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1131DBC5-1FD2-49B3-92AC-C52AC7670140}" xr6:coauthVersionLast="45" xr6:coauthVersionMax="45" xr10:uidLastSave="{00000000-0000-0000-0000-000000000000}"/>
  <bookViews>
    <workbookView xWindow="-120" yWindow="-120" windowWidth="29040" windowHeight="15840" tabRatio="749" activeTab="4" xr2:uid="{851C6469-FB3E-4718-A119-2AA824F05C6F}"/>
  </bookViews>
  <sheets>
    <sheet name="(E&amp;O) Total" sheetId="45" r:id="rId1"/>
    <sheet name="(E) Total" sheetId="44" r:id="rId2"/>
    <sheet name="(O) Total" sheetId="42" r:id="rId3"/>
    <sheet name="(E-Wnr) t&amp;m 24-11 (39)" sheetId="41" r:id="rId4"/>
    <sheet name="(O-Wnr) t&amp;m 17-11 (38)" sheetId="40" r:id="rId5"/>
    <sheet name="(E-Wnr) t&amp;m 10-11 (37)" sheetId="39" r:id="rId6"/>
    <sheet name="(O-Wnr) t&amp;m 3-11 (36)" sheetId="20" r:id="rId7"/>
  </sheets>
  <definedNames>
    <definedName name="_xlnm._FilterDatabase" localSheetId="5" hidden="1">'(E-Wnr) t&amp;m 10-11 (37)'!$J$1:$J$6749</definedName>
    <definedName name="_xlnm._FilterDatabase" localSheetId="3" hidden="1">'(E-Wnr) t&amp;m 24-11 (39)'!$A$1:$Q$7104</definedName>
    <definedName name="_xlnm._FilterDatabase" localSheetId="4" hidden="1">'(O-Wnr) t&amp;m 17-11 (38)'!$J$1:$J$6749</definedName>
    <definedName name="_xlnm._FilterDatabase" localSheetId="6" hidden="1">'(O-Wnr) t&amp;m 3-11 (36)'!$J$6:$J$362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0" l="1"/>
  <c r="N40" i="45" l="1"/>
  <c r="M40" i="45"/>
  <c r="L40" i="45"/>
  <c r="K40" i="45"/>
  <c r="J40" i="45"/>
  <c r="I40" i="45"/>
  <c r="N39" i="45"/>
  <c r="M39" i="45"/>
  <c r="L39" i="45"/>
  <c r="K39" i="45"/>
  <c r="J39" i="45"/>
  <c r="I39" i="45"/>
  <c r="N38" i="45"/>
  <c r="M38" i="45"/>
  <c r="L38" i="45"/>
  <c r="K38" i="45"/>
  <c r="J38" i="45"/>
  <c r="I38" i="45"/>
  <c r="N37" i="45"/>
  <c r="M37" i="45"/>
  <c r="L37" i="45"/>
  <c r="K37" i="45"/>
  <c r="J37" i="45"/>
  <c r="I37" i="45"/>
  <c r="H2" i="41"/>
  <c r="G2" i="41"/>
  <c r="F2" i="41"/>
  <c r="E2" i="41"/>
  <c r="D2" i="41"/>
  <c r="C2" i="41"/>
  <c r="H2" i="39"/>
  <c r="G2" i="39"/>
  <c r="F2" i="39"/>
  <c r="E2" i="39"/>
  <c r="D2" i="39"/>
  <c r="C2" i="39"/>
  <c r="H2" i="40"/>
  <c r="G2" i="40"/>
  <c r="F2" i="40"/>
  <c r="E2" i="40"/>
  <c r="D2" i="40"/>
  <c r="H2" i="20"/>
  <c r="G2" i="20"/>
  <c r="F2" i="20"/>
  <c r="E2" i="20"/>
  <c r="D2" i="20"/>
  <c r="C2" i="20"/>
  <c r="N36" i="45"/>
  <c r="M36" i="45"/>
  <c r="L36" i="45"/>
  <c r="K36" i="45"/>
  <c r="J36" i="45"/>
  <c r="I36" i="45"/>
  <c r="N35" i="45"/>
  <c r="M35" i="45"/>
  <c r="L35" i="45"/>
  <c r="K35" i="45"/>
  <c r="J35" i="45"/>
  <c r="I35" i="45"/>
  <c r="N34" i="45"/>
  <c r="M34" i="45"/>
  <c r="L34" i="45"/>
  <c r="K34" i="45"/>
  <c r="J34" i="45"/>
  <c r="I34" i="45"/>
  <c r="N33" i="45"/>
  <c r="M33" i="45"/>
  <c r="L33" i="45"/>
  <c r="K33" i="45"/>
  <c r="J33" i="45"/>
  <c r="I33" i="45"/>
  <c r="N32" i="45"/>
  <c r="M32" i="45"/>
  <c r="L32" i="45"/>
  <c r="K32" i="45"/>
  <c r="J32" i="45"/>
  <c r="I32" i="45"/>
  <c r="N31" i="45"/>
  <c r="M31" i="45"/>
  <c r="L31" i="45"/>
  <c r="K31" i="45"/>
  <c r="J31" i="45"/>
  <c r="I31" i="45"/>
  <c r="N30" i="45"/>
  <c r="M30" i="45"/>
  <c r="L30" i="45"/>
  <c r="K30" i="45"/>
  <c r="J30" i="45"/>
  <c r="I30" i="45"/>
  <c r="N29" i="45"/>
  <c r="M29" i="45"/>
  <c r="L29" i="45"/>
  <c r="K29" i="45"/>
  <c r="J29" i="45"/>
  <c r="I29" i="45"/>
  <c r="N28" i="45"/>
  <c r="M28" i="45"/>
  <c r="L28" i="45"/>
  <c r="K28" i="45"/>
  <c r="J28" i="45"/>
  <c r="I28" i="45"/>
  <c r="N27" i="45"/>
  <c r="M27" i="45"/>
  <c r="L27" i="45"/>
  <c r="K27" i="45"/>
  <c r="J27" i="45"/>
  <c r="I27" i="45"/>
  <c r="N26" i="45"/>
  <c r="M26" i="45"/>
  <c r="L26" i="45"/>
  <c r="K26" i="45"/>
  <c r="J26" i="45"/>
  <c r="I26" i="45"/>
  <c r="N25" i="45"/>
  <c r="M25" i="45"/>
  <c r="L25" i="45"/>
  <c r="K25" i="45"/>
  <c r="J25" i="45"/>
  <c r="I25" i="45"/>
  <c r="N24" i="45"/>
  <c r="M24" i="45"/>
  <c r="L24" i="45"/>
  <c r="K24" i="45"/>
  <c r="J24" i="45"/>
  <c r="I24" i="45"/>
  <c r="N23" i="45"/>
  <c r="M23" i="45"/>
  <c r="L23" i="45"/>
  <c r="K23" i="45"/>
  <c r="J23" i="45"/>
  <c r="I23" i="45"/>
  <c r="N22" i="45"/>
  <c r="M22" i="45"/>
  <c r="L22" i="45"/>
  <c r="K22" i="45"/>
  <c r="J22" i="45"/>
  <c r="I22" i="45"/>
  <c r="N21" i="45"/>
  <c r="M21" i="45"/>
  <c r="L21" i="45"/>
  <c r="K21" i="45"/>
  <c r="J21" i="45"/>
  <c r="I21" i="45"/>
  <c r="N20" i="45"/>
  <c r="M20" i="45"/>
  <c r="L20" i="45"/>
  <c r="K20" i="45"/>
  <c r="J20" i="45"/>
  <c r="I20" i="45"/>
  <c r="N19" i="45"/>
  <c r="M19" i="45"/>
  <c r="L19" i="45"/>
  <c r="K19" i="45"/>
  <c r="J19" i="45"/>
  <c r="I19" i="45"/>
  <c r="N18" i="45"/>
  <c r="M18" i="45"/>
  <c r="L18" i="45"/>
  <c r="K18" i="45"/>
  <c r="J18" i="45"/>
  <c r="I18" i="45"/>
  <c r="N17" i="45"/>
  <c r="M17" i="45"/>
  <c r="L17" i="45"/>
  <c r="K17" i="45"/>
  <c r="J17" i="45"/>
  <c r="I17" i="45"/>
  <c r="N16" i="45"/>
  <c r="M16" i="45"/>
  <c r="L16" i="45"/>
  <c r="K16" i="45"/>
  <c r="J16" i="45"/>
  <c r="I16" i="45"/>
  <c r="N15" i="45"/>
  <c r="M15" i="45"/>
  <c r="L15" i="45"/>
  <c r="K15" i="45"/>
  <c r="J15" i="45"/>
  <c r="I15" i="45"/>
  <c r="B15" i="45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N14" i="45"/>
  <c r="M14" i="45"/>
  <c r="L14" i="45"/>
  <c r="K14" i="45"/>
  <c r="J14" i="45"/>
  <c r="I14" i="45"/>
  <c r="N13" i="45"/>
  <c r="M13" i="45"/>
  <c r="L13" i="45"/>
  <c r="K13" i="45"/>
  <c r="J13" i="45"/>
  <c r="I13" i="45"/>
  <c r="N12" i="45"/>
  <c r="M12" i="45"/>
  <c r="L12" i="45"/>
  <c r="K12" i="45"/>
  <c r="J12" i="45"/>
  <c r="I12" i="45"/>
  <c r="N11" i="45"/>
  <c r="M11" i="45"/>
  <c r="L11" i="45"/>
  <c r="K11" i="45"/>
  <c r="J11" i="45"/>
  <c r="I11" i="45"/>
  <c r="N10" i="45"/>
  <c r="M10" i="45"/>
  <c r="L10" i="45"/>
  <c r="K10" i="45"/>
  <c r="J10" i="45"/>
  <c r="I10" i="45"/>
  <c r="N9" i="45"/>
  <c r="M9" i="45"/>
  <c r="L9" i="45"/>
  <c r="K9" i="45"/>
  <c r="J9" i="45"/>
  <c r="I9" i="45"/>
  <c r="N8" i="45"/>
  <c r="M8" i="45"/>
  <c r="L8" i="45"/>
  <c r="K8" i="45"/>
  <c r="J8" i="45"/>
  <c r="I8" i="45"/>
  <c r="N7" i="45"/>
  <c r="M7" i="45"/>
  <c r="L7" i="45"/>
  <c r="K7" i="45"/>
  <c r="J7" i="45"/>
  <c r="I7" i="45"/>
  <c r="N6" i="45"/>
  <c r="M6" i="45"/>
  <c r="L6" i="45"/>
  <c r="K6" i="45"/>
  <c r="J6" i="45"/>
  <c r="I6" i="45"/>
  <c r="N5" i="45"/>
  <c r="M5" i="45"/>
  <c r="L5" i="45"/>
  <c r="K5" i="45"/>
  <c r="J5" i="45"/>
  <c r="I5" i="45"/>
  <c r="N4" i="45"/>
  <c r="M4" i="45"/>
  <c r="L4" i="45"/>
  <c r="K4" i="45"/>
  <c r="J4" i="45"/>
  <c r="I4" i="45"/>
  <c r="J359" i="40" l="1"/>
  <c r="J358" i="40"/>
  <c r="J357" i="40"/>
  <c r="J356" i="40"/>
  <c r="J355" i="40"/>
  <c r="J354" i="40"/>
  <c r="J353" i="40"/>
  <c r="J352" i="40"/>
  <c r="J351" i="40"/>
  <c r="J350" i="40"/>
  <c r="J349" i="40"/>
  <c r="J348" i="40"/>
  <c r="J347" i="40"/>
  <c r="J346" i="40"/>
  <c r="J345" i="40"/>
  <c r="J344" i="40"/>
  <c r="J343" i="40"/>
  <c r="J342" i="40"/>
  <c r="J341" i="40"/>
  <c r="J340" i="40"/>
  <c r="J339" i="40"/>
  <c r="J338" i="40"/>
  <c r="J337" i="40"/>
  <c r="J336" i="40"/>
  <c r="J335" i="40"/>
  <c r="J334" i="40"/>
  <c r="J333" i="40"/>
  <c r="J332" i="40"/>
  <c r="J331" i="40"/>
  <c r="J330" i="40"/>
  <c r="J329" i="40"/>
  <c r="J328" i="40"/>
  <c r="J327" i="40"/>
  <c r="J326" i="40"/>
  <c r="J325" i="40"/>
  <c r="J324" i="40"/>
  <c r="J323" i="40"/>
  <c r="J322" i="40"/>
  <c r="J321" i="40"/>
  <c r="J320" i="40"/>
  <c r="J319" i="40"/>
  <c r="J318" i="40"/>
  <c r="J317" i="40"/>
  <c r="J316" i="40"/>
  <c r="J315" i="40"/>
  <c r="J314" i="40"/>
  <c r="J313" i="40"/>
  <c r="J312" i="40"/>
  <c r="J311" i="40"/>
  <c r="J310" i="40"/>
  <c r="J309" i="40"/>
  <c r="J308" i="40"/>
  <c r="J307" i="40"/>
  <c r="J306" i="40"/>
  <c r="J305" i="40"/>
  <c r="J304" i="40"/>
  <c r="J303" i="40"/>
  <c r="J302" i="40"/>
  <c r="J301" i="40"/>
  <c r="J300" i="40"/>
  <c r="J299" i="40"/>
  <c r="J298" i="40"/>
  <c r="J297" i="40"/>
  <c r="J296" i="40"/>
  <c r="J295" i="40"/>
  <c r="J294" i="40"/>
  <c r="J293" i="40"/>
  <c r="J292" i="40"/>
  <c r="J291" i="40"/>
  <c r="J290" i="40"/>
  <c r="J289" i="40"/>
  <c r="J288" i="40"/>
  <c r="J287" i="40"/>
  <c r="J286" i="40"/>
  <c r="J285" i="40"/>
  <c r="J284" i="40"/>
  <c r="J283" i="40"/>
  <c r="J282" i="40"/>
  <c r="J281" i="40"/>
  <c r="J280" i="40"/>
  <c r="J279" i="40"/>
  <c r="J278" i="40"/>
  <c r="J277" i="40"/>
  <c r="J276" i="40"/>
  <c r="J275" i="40"/>
  <c r="J274" i="40"/>
  <c r="J273" i="40"/>
  <c r="J272" i="40"/>
  <c r="J271" i="40"/>
  <c r="J270" i="40"/>
  <c r="J269" i="40"/>
  <c r="J268" i="40"/>
  <c r="J267" i="40"/>
  <c r="J266" i="40"/>
  <c r="J265" i="40"/>
  <c r="J264" i="40"/>
  <c r="J263" i="40"/>
  <c r="J262" i="40"/>
  <c r="J261" i="40"/>
  <c r="J260" i="40"/>
  <c r="J259" i="40"/>
  <c r="J258" i="40"/>
  <c r="J257" i="40"/>
  <c r="J256" i="40"/>
  <c r="J255" i="40"/>
  <c r="J254" i="40"/>
  <c r="J253" i="40"/>
  <c r="J252" i="40"/>
  <c r="J251" i="40"/>
  <c r="J250" i="40"/>
  <c r="J249" i="40"/>
  <c r="J248" i="40"/>
  <c r="J247" i="40"/>
  <c r="J246" i="40"/>
  <c r="J245" i="40"/>
  <c r="J244" i="40"/>
  <c r="J243" i="40"/>
  <c r="J242" i="40"/>
  <c r="J241" i="40"/>
  <c r="J240" i="40"/>
  <c r="J239" i="40"/>
  <c r="J238" i="40"/>
  <c r="J237" i="40"/>
  <c r="J236" i="40"/>
  <c r="J235" i="40"/>
  <c r="J234" i="40"/>
  <c r="J233" i="40"/>
  <c r="J232" i="40"/>
  <c r="J231" i="40"/>
  <c r="J230" i="40"/>
  <c r="J229" i="40"/>
  <c r="J228" i="40"/>
  <c r="J227" i="40"/>
  <c r="J226" i="40"/>
  <c r="J225" i="40"/>
  <c r="J224" i="40"/>
  <c r="J223" i="40"/>
  <c r="J222" i="40"/>
  <c r="J221" i="40"/>
  <c r="J220" i="40"/>
  <c r="J219" i="40"/>
  <c r="J218" i="40"/>
  <c r="J217" i="40"/>
  <c r="J216" i="40"/>
  <c r="J215" i="40"/>
  <c r="J214" i="40"/>
  <c r="J213" i="40"/>
  <c r="J212" i="40"/>
  <c r="J211" i="40"/>
  <c r="J210" i="40"/>
  <c r="J209" i="40"/>
  <c r="J208" i="40"/>
  <c r="J207" i="40"/>
  <c r="J206" i="40"/>
  <c r="J205" i="40"/>
  <c r="J204" i="40"/>
  <c r="J203" i="40"/>
  <c r="J202" i="40"/>
  <c r="J201" i="40"/>
  <c r="J200" i="40"/>
  <c r="J199" i="40"/>
  <c r="J198" i="40"/>
  <c r="J197" i="40"/>
  <c r="J196" i="40"/>
  <c r="J195" i="40"/>
  <c r="J194" i="40"/>
  <c r="J193" i="40"/>
  <c r="J192" i="40"/>
  <c r="J191" i="40"/>
  <c r="J190" i="40"/>
  <c r="J189" i="40"/>
  <c r="J188" i="40"/>
  <c r="J187" i="40"/>
  <c r="J186" i="40"/>
  <c r="J185" i="40"/>
  <c r="J184" i="40"/>
  <c r="J183" i="40"/>
  <c r="J182" i="40"/>
  <c r="J181" i="40"/>
  <c r="J180" i="40"/>
  <c r="J179" i="40"/>
  <c r="J178" i="40"/>
  <c r="J177" i="40"/>
  <c r="J176" i="40"/>
  <c r="J175" i="40"/>
  <c r="J174" i="40"/>
  <c r="J173" i="40"/>
  <c r="J172" i="40"/>
  <c r="J171" i="40"/>
  <c r="J170" i="40"/>
  <c r="J169" i="40"/>
  <c r="J168" i="40"/>
  <c r="J167" i="40"/>
  <c r="J166" i="40"/>
  <c r="J165" i="40"/>
  <c r="J164" i="40"/>
  <c r="J163" i="40"/>
  <c r="J162" i="40"/>
  <c r="J161" i="40"/>
  <c r="J160" i="40"/>
  <c r="J159" i="40"/>
  <c r="J158" i="40"/>
  <c r="J157" i="40"/>
  <c r="J156" i="40"/>
  <c r="J155" i="40"/>
  <c r="J154" i="40"/>
  <c r="J153" i="40"/>
  <c r="J152" i="40"/>
  <c r="J151" i="40"/>
  <c r="J150" i="40"/>
  <c r="J149" i="40"/>
  <c r="J148" i="40"/>
  <c r="J147" i="40"/>
  <c r="J146" i="40"/>
  <c r="J145" i="40"/>
  <c r="J144" i="40"/>
  <c r="J143" i="40"/>
  <c r="J142" i="40"/>
  <c r="J141" i="40"/>
  <c r="J140" i="40"/>
  <c r="J139" i="40"/>
  <c r="J138" i="40"/>
  <c r="J137" i="40"/>
  <c r="J136" i="40"/>
  <c r="J135" i="40"/>
  <c r="J134" i="40"/>
  <c r="J133" i="40"/>
  <c r="J132" i="40"/>
  <c r="J131" i="40"/>
  <c r="J130" i="40"/>
  <c r="J129" i="40"/>
  <c r="J128" i="40"/>
  <c r="J127" i="40"/>
  <c r="J126" i="40"/>
  <c r="J125" i="40"/>
  <c r="J124" i="40"/>
  <c r="J123" i="40"/>
  <c r="J122" i="40"/>
  <c r="J121" i="40"/>
  <c r="J120" i="40"/>
  <c r="J119" i="40"/>
  <c r="J118" i="40"/>
  <c r="J117" i="40"/>
  <c r="J116" i="40"/>
  <c r="J115" i="40"/>
  <c r="J114" i="40"/>
  <c r="J113" i="40"/>
  <c r="J112" i="40"/>
  <c r="J111" i="40"/>
  <c r="J110" i="40"/>
  <c r="J109" i="40"/>
  <c r="J108" i="40"/>
  <c r="J107" i="40"/>
  <c r="J106" i="40"/>
  <c r="J105" i="40"/>
  <c r="J104" i="40"/>
  <c r="J103" i="40"/>
  <c r="J102" i="40"/>
  <c r="J101" i="40"/>
  <c r="J100" i="40"/>
  <c r="J99" i="40"/>
  <c r="J98" i="40"/>
  <c r="J97" i="40"/>
  <c r="J96" i="40"/>
  <c r="J95" i="40"/>
  <c r="J94" i="40"/>
  <c r="J93" i="40"/>
  <c r="J92" i="40"/>
  <c r="J91" i="40"/>
  <c r="J90" i="40"/>
  <c r="J89" i="40"/>
  <c r="J88" i="40"/>
  <c r="J87" i="40"/>
  <c r="J86" i="40"/>
  <c r="J85" i="40"/>
  <c r="J84" i="40"/>
  <c r="J83" i="40"/>
  <c r="J82" i="40"/>
  <c r="J81" i="40"/>
  <c r="J80" i="40"/>
  <c r="J79" i="40"/>
  <c r="J78" i="40"/>
  <c r="J77" i="40"/>
  <c r="J76" i="40"/>
  <c r="J75" i="40"/>
  <c r="J74" i="40"/>
  <c r="J73" i="40"/>
  <c r="J72" i="40"/>
  <c r="J71" i="40"/>
  <c r="J70" i="40"/>
  <c r="J69" i="40"/>
  <c r="J68" i="40"/>
  <c r="J67" i="40"/>
  <c r="J66" i="40"/>
  <c r="J65" i="40"/>
  <c r="J64" i="40"/>
  <c r="J63" i="40"/>
  <c r="J62" i="40"/>
  <c r="J61" i="40"/>
  <c r="J60" i="40"/>
  <c r="J59" i="40"/>
  <c r="J58" i="40"/>
  <c r="J57" i="40"/>
  <c r="J56" i="40"/>
  <c r="J55" i="40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359" i="39"/>
  <c r="J358" i="39"/>
  <c r="J357" i="39"/>
  <c r="J356" i="39"/>
  <c r="J355" i="39"/>
  <c r="J354" i="39"/>
  <c r="J353" i="39"/>
  <c r="J352" i="39"/>
  <c r="J351" i="39"/>
  <c r="J350" i="39"/>
  <c r="J349" i="39"/>
  <c r="J348" i="39"/>
  <c r="J347" i="39"/>
  <c r="J346" i="39"/>
  <c r="J345" i="39"/>
  <c r="J344" i="39"/>
  <c r="J343" i="39"/>
  <c r="J342" i="39"/>
  <c r="J341" i="39"/>
  <c r="J340" i="39"/>
  <c r="J339" i="39"/>
  <c r="J338" i="39"/>
  <c r="J337" i="39"/>
  <c r="J336" i="39"/>
  <c r="J335" i="39"/>
  <c r="J334" i="39"/>
  <c r="J333" i="39"/>
  <c r="J332" i="39"/>
  <c r="J331" i="39"/>
  <c r="J330" i="39"/>
  <c r="J329" i="39"/>
  <c r="J328" i="39"/>
  <c r="J327" i="39"/>
  <c r="J326" i="39"/>
  <c r="J325" i="39"/>
  <c r="J324" i="39"/>
  <c r="J323" i="39"/>
  <c r="J322" i="39"/>
  <c r="J321" i="39"/>
  <c r="J320" i="39"/>
  <c r="J319" i="39"/>
  <c r="J318" i="39"/>
  <c r="J317" i="39"/>
  <c r="J316" i="39"/>
  <c r="J315" i="39"/>
  <c r="J314" i="39"/>
  <c r="J313" i="39"/>
  <c r="J312" i="39"/>
  <c r="J311" i="39"/>
  <c r="J310" i="39"/>
  <c r="J309" i="39"/>
  <c r="J308" i="39"/>
  <c r="J307" i="39"/>
  <c r="J306" i="39"/>
  <c r="J305" i="39"/>
  <c r="J304" i="39"/>
  <c r="J303" i="39"/>
  <c r="J302" i="39"/>
  <c r="J301" i="39"/>
  <c r="J300" i="39"/>
  <c r="J299" i="39"/>
  <c r="J298" i="39"/>
  <c r="J297" i="39"/>
  <c r="J296" i="39"/>
  <c r="J295" i="39"/>
  <c r="J294" i="39"/>
  <c r="J293" i="39"/>
  <c r="J292" i="39"/>
  <c r="J291" i="39"/>
  <c r="J290" i="39"/>
  <c r="J289" i="39"/>
  <c r="J288" i="39"/>
  <c r="J287" i="39"/>
  <c r="J286" i="39"/>
  <c r="J285" i="39"/>
  <c r="J284" i="39"/>
  <c r="J283" i="39"/>
  <c r="J282" i="39"/>
  <c r="J281" i="39"/>
  <c r="J280" i="39"/>
  <c r="J279" i="39"/>
  <c r="J278" i="39"/>
  <c r="J277" i="39"/>
  <c r="J276" i="39"/>
  <c r="J275" i="39"/>
  <c r="J274" i="39"/>
  <c r="J273" i="39"/>
  <c r="J272" i="39"/>
  <c r="J271" i="39"/>
  <c r="J270" i="39"/>
  <c r="J269" i="39"/>
  <c r="J268" i="39"/>
  <c r="J267" i="39"/>
  <c r="J266" i="39"/>
  <c r="J265" i="39"/>
  <c r="J264" i="39"/>
  <c r="J263" i="39"/>
  <c r="J262" i="39"/>
  <c r="J261" i="39"/>
  <c r="J260" i="39"/>
  <c r="J259" i="39"/>
  <c r="J258" i="39"/>
  <c r="J257" i="39"/>
  <c r="J256" i="39"/>
  <c r="J255" i="39"/>
  <c r="J254" i="39"/>
  <c r="J253" i="39"/>
  <c r="J252" i="39"/>
  <c r="J251" i="39"/>
  <c r="J250" i="39"/>
  <c r="J249" i="39"/>
  <c r="J248" i="39"/>
  <c r="J247" i="39"/>
  <c r="J246" i="39"/>
  <c r="J245" i="39"/>
  <c r="J244" i="39"/>
  <c r="J243" i="39"/>
  <c r="J242" i="39"/>
  <c r="J241" i="39"/>
  <c r="J240" i="39"/>
  <c r="J239" i="39"/>
  <c r="J238" i="39"/>
  <c r="J237" i="39"/>
  <c r="J236" i="39"/>
  <c r="J235" i="39"/>
  <c r="J234" i="39"/>
  <c r="J233" i="39"/>
  <c r="J232" i="39"/>
  <c r="J231" i="39"/>
  <c r="J230" i="39"/>
  <c r="J229" i="39"/>
  <c r="J228" i="39"/>
  <c r="J227" i="39"/>
  <c r="J226" i="39"/>
  <c r="J225" i="39"/>
  <c r="J224" i="39"/>
  <c r="J223" i="39"/>
  <c r="J222" i="39"/>
  <c r="J221" i="39"/>
  <c r="J220" i="39"/>
  <c r="J219" i="39"/>
  <c r="J218" i="39"/>
  <c r="J217" i="39"/>
  <c r="J216" i="39"/>
  <c r="J215" i="39"/>
  <c r="J214" i="39"/>
  <c r="J213" i="39"/>
  <c r="J212" i="39"/>
  <c r="J211" i="39"/>
  <c r="J210" i="39"/>
  <c r="J209" i="39"/>
  <c r="J208" i="39"/>
  <c r="J207" i="39"/>
  <c r="J206" i="39"/>
  <c r="J205" i="39"/>
  <c r="J204" i="39"/>
  <c r="J203" i="39"/>
  <c r="J202" i="39"/>
  <c r="J201" i="39"/>
  <c r="J200" i="39"/>
  <c r="J199" i="39"/>
  <c r="J198" i="39"/>
  <c r="J197" i="39"/>
  <c r="J196" i="39"/>
  <c r="J195" i="39"/>
  <c r="J194" i="39"/>
  <c r="J193" i="39"/>
  <c r="J192" i="39"/>
  <c r="J191" i="39"/>
  <c r="J190" i="39"/>
  <c r="J189" i="39"/>
  <c r="J188" i="39"/>
  <c r="J187" i="39"/>
  <c r="J186" i="39"/>
  <c r="J185" i="39"/>
  <c r="J184" i="39"/>
  <c r="J183" i="39"/>
  <c r="J182" i="39"/>
  <c r="J181" i="39"/>
  <c r="J180" i="39"/>
  <c r="J179" i="39"/>
  <c r="J178" i="39"/>
  <c r="J177" i="39"/>
  <c r="J176" i="39"/>
  <c r="J175" i="39"/>
  <c r="J174" i="39"/>
  <c r="J173" i="39"/>
  <c r="J172" i="39"/>
  <c r="J171" i="39"/>
  <c r="J170" i="39"/>
  <c r="J169" i="39"/>
  <c r="J168" i="39"/>
  <c r="J167" i="39"/>
  <c r="J166" i="39"/>
  <c r="J165" i="39"/>
  <c r="J164" i="39"/>
  <c r="J163" i="39"/>
  <c r="J162" i="39"/>
  <c r="J161" i="39"/>
  <c r="J160" i="39"/>
  <c r="J159" i="39"/>
  <c r="J158" i="39"/>
  <c r="J157" i="39"/>
  <c r="J156" i="39"/>
  <c r="J155" i="39"/>
  <c r="J154" i="39"/>
  <c r="J153" i="39"/>
  <c r="J152" i="39"/>
  <c r="J151" i="39"/>
  <c r="J150" i="39"/>
  <c r="J149" i="39"/>
  <c r="J148" i="39"/>
  <c r="J147" i="39"/>
  <c r="J146" i="39"/>
  <c r="J145" i="39"/>
  <c r="J144" i="39"/>
  <c r="J143" i="39"/>
  <c r="J142" i="39"/>
  <c r="J141" i="39"/>
  <c r="J140" i="39"/>
  <c r="J139" i="39"/>
  <c r="J138" i="39"/>
  <c r="J137" i="39"/>
  <c r="J136" i="39"/>
  <c r="J135" i="39"/>
  <c r="J134" i="39"/>
  <c r="J133" i="39"/>
  <c r="J132" i="39"/>
  <c r="J131" i="39"/>
  <c r="J130" i="39"/>
  <c r="J129" i="39"/>
  <c r="J128" i="39"/>
  <c r="J127" i="39"/>
  <c r="J126" i="39"/>
  <c r="J125" i="39"/>
  <c r="J124" i="39"/>
  <c r="J123" i="39"/>
  <c r="J122" i="39"/>
  <c r="J121" i="39"/>
  <c r="J120" i="39"/>
  <c r="J119" i="39"/>
  <c r="J118" i="39"/>
  <c r="J117" i="39"/>
  <c r="J116" i="39"/>
  <c r="J115" i="39"/>
  <c r="J114" i="39"/>
  <c r="J113" i="39"/>
  <c r="J112" i="39"/>
  <c r="J111" i="39"/>
  <c r="J110" i="39"/>
  <c r="J109" i="39"/>
  <c r="J108" i="39"/>
  <c r="J107" i="39"/>
  <c r="J106" i="39"/>
  <c r="J105" i="39"/>
  <c r="J104" i="39"/>
  <c r="J103" i="39"/>
  <c r="J102" i="39"/>
  <c r="J101" i="39"/>
  <c r="J100" i="39"/>
  <c r="J99" i="39"/>
  <c r="J98" i="39"/>
  <c r="J97" i="39"/>
  <c r="J96" i="39"/>
  <c r="J95" i="39"/>
  <c r="J94" i="39"/>
  <c r="J93" i="39"/>
  <c r="J92" i="39"/>
  <c r="J91" i="39"/>
  <c r="J90" i="39"/>
  <c r="J89" i="39"/>
  <c r="J88" i="39"/>
  <c r="J87" i="39"/>
  <c r="J86" i="39"/>
  <c r="J85" i="39"/>
  <c r="J84" i="39"/>
  <c r="J83" i="39"/>
  <c r="J82" i="39"/>
  <c r="J81" i="39"/>
  <c r="J80" i="39"/>
  <c r="J79" i="39"/>
  <c r="J78" i="39"/>
  <c r="J77" i="39"/>
  <c r="J76" i="39"/>
  <c r="J75" i="39"/>
  <c r="J74" i="39"/>
  <c r="J73" i="39"/>
  <c r="J72" i="39"/>
  <c r="J71" i="39"/>
  <c r="J70" i="39"/>
  <c r="J69" i="39"/>
  <c r="J68" i="39"/>
  <c r="J67" i="39"/>
  <c r="J66" i="39"/>
  <c r="J65" i="39"/>
  <c r="J64" i="39"/>
  <c r="J63" i="39"/>
  <c r="J62" i="39"/>
  <c r="J61" i="39"/>
  <c r="J60" i="39"/>
  <c r="J59" i="39"/>
  <c r="J58" i="39"/>
  <c r="J57" i="39"/>
  <c r="J56" i="39"/>
  <c r="J55" i="39"/>
  <c r="J54" i="39"/>
  <c r="J53" i="39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Q359" i="41"/>
  <c r="P359" i="41"/>
  <c r="O359" i="41"/>
  <c r="N359" i="41"/>
  <c r="M359" i="41"/>
  <c r="L359" i="41"/>
  <c r="Q358" i="41"/>
  <c r="P358" i="41"/>
  <c r="O358" i="41"/>
  <c r="N358" i="41"/>
  <c r="M358" i="41"/>
  <c r="L358" i="41"/>
  <c r="Q357" i="41"/>
  <c r="P357" i="41"/>
  <c r="O357" i="41"/>
  <c r="N357" i="41"/>
  <c r="M357" i="41"/>
  <c r="L357" i="41"/>
  <c r="Q356" i="41"/>
  <c r="P356" i="41"/>
  <c r="O356" i="41"/>
  <c r="N356" i="41"/>
  <c r="M356" i="41"/>
  <c r="L356" i="41"/>
  <c r="Q355" i="41"/>
  <c r="P355" i="41"/>
  <c r="O355" i="41"/>
  <c r="N355" i="41"/>
  <c r="M355" i="41"/>
  <c r="L355" i="41"/>
  <c r="Q354" i="41"/>
  <c r="P354" i="41"/>
  <c r="O354" i="41"/>
  <c r="N354" i="41"/>
  <c r="M354" i="41"/>
  <c r="L354" i="41"/>
  <c r="Q353" i="41"/>
  <c r="P353" i="41"/>
  <c r="O353" i="41"/>
  <c r="N353" i="41"/>
  <c r="M353" i="41"/>
  <c r="L353" i="41"/>
  <c r="Q352" i="41"/>
  <c r="P352" i="41"/>
  <c r="O352" i="41"/>
  <c r="N352" i="41"/>
  <c r="M352" i="41"/>
  <c r="L352" i="41"/>
  <c r="Q351" i="41"/>
  <c r="P351" i="41"/>
  <c r="O351" i="41"/>
  <c r="N351" i="41"/>
  <c r="M351" i="41"/>
  <c r="L351" i="41"/>
  <c r="Q350" i="41"/>
  <c r="P350" i="41"/>
  <c r="O350" i="41"/>
  <c r="N350" i="41"/>
  <c r="M350" i="41"/>
  <c r="L350" i="41"/>
  <c r="Q349" i="41"/>
  <c r="P349" i="41"/>
  <c r="O349" i="41"/>
  <c r="N349" i="41"/>
  <c r="M349" i="41"/>
  <c r="L349" i="41"/>
  <c r="Q348" i="41"/>
  <c r="P348" i="41"/>
  <c r="O348" i="41"/>
  <c r="N348" i="41"/>
  <c r="M348" i="41"/>
  <c r="L348" i="41"/>
  <c r="Q347" i="41"/>
  <c r="P347" i="41"/>
  <c r="O347" i="41"/>
  <c r="N347" i="41"/>
  <c r="M347" i="41"/>
  <c r="L347" i="41"/>
  <c r="Q346" i="41"/>
  <c r="P346" i="41"/>
  <c r="O346" i="41"/>
  <c r="N346" i="41"/>
  <c r="M346" i="41"/>
  <c r="L346" i="41"/>
  <c r="Q345" i="41"/>
  <c r="P345" i="41"/>
  <c r="O345" i="41"/>
  <c r="N345" i="41"/>
  <c r="M345" i="41"/>
  <c r="L345" i="41"/>
  <c r="Q344" i="41"/>
  <c r="P344" i="41"/>
  <c r="O344" i="41"/>
  <c r="N344" i="41"/>
  <c r="M344" i="41"/>
  <c r="L344" i="41"/>
  <c r="Q343" i="41"/>
  <c r="P343" i="41"/>
  <c r="O343" i="41"/>
  <c r="N343" i="41"/>
  <c r="M343" i="41"/>
  <c r="L343" i="41"/>
  <c r="Q342" i="41"/>
  <c r="P342" i="41"/>
  <c r="O342" i="41"/>
  <c r="N342" i="41"/>
  <c r="M342" i="41"/>
  <c r="L342" i="41"/>
  <c r="Q341" i="41"/>
  <c r="P341" i="41"/>
  <c r="O341" i="41"/>
  <c r="N341" i="41"/>
  <c r="M341" i="41"/>
  <c r="L341" i="41"/>
  <c r="Q340" i="41"/>
  <c r="P340" i="41"/>
  <c r="O340" i="41"/>
  <c r="N340" i="41"/>
  <c r="M340" i="41"/>
  <c r="L340" i="41"/>
  <c r="Q339" i="41"/>
  <c r="P339" i="41"/>
  <c r="O339" i="41"/>
  <c r="N339" i="41"/>
  <c r="M339" i="41"/>
  <c r="L339" i="41"/>
  <c r="Q338" i="41"/>
  <c r="P338" i="41"/>
  <c r="O338" i="41"/>
  <c r="N338" i="41"/>
  <c r="M338" i="41"/>
  <c r="L338" i="41"/>
  <c r="Q337" i="41"/>
  <c r="P337" i="41"/>
  <c r="O337" i="41"/>
  <c r="N337" i="41"/>
  <c r="M337" i="41"/>
  <c r="L337" i="41"/>
  <c r="Q336" i="41"/>
  <c r="P336" i="41"/>
  <c r="O336" i="41"/>
  <c r="N336" i="41"/>
  <c r="M336" i="41"/>
  <c r="L336" i="41"/>
  <c r="Q335" i="41"/>
  <c r="P335" i="41"/>
  <c r="O335" i="41"/>
  <c r="N335" i="41"/>
  <c r="M335" i="41"/>
  <c r="L335" i="41"/>
  <c r="Q334" i="41"/>
  <c r="P334" i="41"/>
  <c r="O334" i="41"/>
  <c r="N334" i="41"/>
  <c r="M334" i="41"/>
  <c r="L334" i="41"/>
  <c r="Q333" i="41"/>
  <c r="P333" i="41"/>
  <c r="O333" i="41"/>
  <c r="N333" i="41"/>
  <c r="M333" i="41"/>
  <c r="L333" i="41"/>
  <c r="Q332" i="41"/>
  <c r="P332" i="41"/>
  <c r="O332" i="41"/>
  <c r="N332" i="41"/>
  <c r="M332" i="41"/>
  <c r="L332" i="41"/>
  <c r="Q331" i="41"/>
  <c r="P331" i="41"/>
  <c r="O331" i="41"/>
  <c r="N331" i="41"/>
  <c r="M331" i="41"/>
  <c r="L331" i="41"/>
  <c r="Q330" i="41"/>
  <c r="P330" i="41"/>
  <c r="O330" i="41"/>
  <c r="N330" i="41"/>
  <c r="M330" i="41"/>
  <c r="L330" i="41"/>
  <c r="Q329" i="41"/>
  <c r="P329" i="41"/>
  <c r="O329" i="41"/>
  <c r="N329" i="41"/>
  <c r="M329" i="41"/>
  <c r="L329" i="41"/>
  <c r="Q328" i="41"/>
  <c r="P328" i="41"/>
  <c r="O328" i="41"/>
  <c r="N328" i="41"/>
  <c r="M328" i="41"/>
  <c r="L328" i="41"/>
  <c r="Q327" i="41"/>
  <c r="P327" i="41"/>
  <c r="O327" i="41"/>
  <c r="N327" i="41"/>
  <c r="M327" i="41"/>
  <c r="L327" i="41"/>
  <c r="Q326" i="41"/>
  <c r="P326" i="41"/>
  <c r="O326" i="41"/>
  <c r="N326" i="41"/>
  <c r="M326" i="41"/>
  <c r="L326" i="41"/>
  <c r="Q325" i="41"/>
  <c r="P325" i="41"/>
  <c r="O325" i="41"/>
  <c r="N325" i="41"/>
  <c r="M325" i="41"/>
  <c r="L325" i="41"/>
  <c r="Q324" i="41"/>
  <c r="P324" i="41"/>
  <c r="O324" i="41"/>
  <c r="N324" i="41"/>
  <c r="M324" i="41"/>
  <c r="L324" i="41"/>
  <c r="Q323" i="41"/>
  <c r="P323" i="41"/>
  <c r="O323" i="41"/>
  <c r="N323" i="41"/>
  <c r="M323" i="41"/>
  <c r="L323" i="41"/>
  <c r="Q322" i="41"/>
  <c r="P322" i="41"/>
  <c r="O322" i="41"/>
  <c r="N322" i="41"/>
  <c r="M322" i="41"/>
  <c r="L322" i="41"/>
  <c r="Q321" i="41"/>
  <c r="P321" i="41"/>
  <c r="O321" i="41"/>
  <c r="N321" i="41"/>
  <c r="M321" i="41"/>
  <c r="L321" i="41"/>
  <c r="Q320" i="41"/>
  <c r="P320" i="41"/>
  <c r="O320" i="41"/>
  <c r="N320" i="41"/>
  <c r="M320" i="41"/>
  <c r="L320" i="41"/>
  <c r="Q319" i="41"/>
  <c r="P319" i="41"/>
  <c r="O319" i="41"/>
  <c r="N319" i="41"/>
  <c r="M319" i="41"/>
  <c r="L319" i="41"/>
  <c r="Q318" i="41"/>
  <c r="P318" i="41"/>
  <c r="O318" i="41"/>
  <c r="N318" i="41"/>
  <c r="M318" i="41"/>
  <c r="L318" i="41"/>
  <c r="Q317" i="41"/>
  <c r="P317" i="41"/>
  <c r="O317" i="41"/>
  <c r="N317" i="41"/>
  <c r="M317" i="41"/>
  <c r="L317" i="41"/>
  <c r="Q316" i="41"/>
  <c r="P316" i="41"/>
  <c r="O316" i="41"/>
  <c r="N316" i="41"/>
  <c r="M316" i="41"/>
  <c r="L316" i="41"/>
  <c r="Q315" i="41"/>
  <c r="P315" i="41"/>
  <c r="O315" i="41"/>
  <c r="N315" i="41"/>
  <c r="M315" i="41"/>
  <c r="L315" i="41"/>
  <c r="Q314" i="41"/>
  <c r="P314" i="41"/>
  <c r="O314" i="41"/>
  <c r="N314" i="41"/>
  <c r="M314" i="41"/>
  <c r="L314" i="41"/>
  <c r="Q313" i="41"/>
  <c r="P313" i="41"/>
  <c r="O313" i="41"/>
  <c r="N313" i="41"/>
  <c r="M313" i="41"/>
  <c r="L313" i="41"/>
  <c r="Q312" i="41"/>
  <c r="P312" i="41"/>
  <c r="O312" i="41"/>
  <c r="N312" i="41"/>
  <c r="M312" i="41"/>
  <c r="L312" i="41"/>
  <c r="Q311" i="41"/>
  <c r="P311" i="41"/>
  <c r="O311" i="41"/>
  <c r="N311" i="41"/>
  <c r="M311" i="41"/>
  <c r="L311" i="41"/>
  <c r="Q310" i="41"/>
  <c r="P310" i="41"/>
  <c r="O310" i="41"/>
  <c r="N310" i="41"/>
  <c r="M310" i="41"/>
  <c r="L310" i="41"/>
  <c r="Q309" i="41"/>
  <c r="P309" i="41"/>
  <c r="O309" i="41"/>
  <c r="N309" i="41"/>
  <c r="M309" i="41"/>
  <c r="L309" i="41"/>
  <c r="Q308" i="41"/>
  <c r="P308" i="41"/>
  <c r="O308" i="41"/>
  <c r="N308" i="41"/>
  <c r="M308" i="41"/>
  <c r="L308" i="41"/>
  <c r="Q307" i="41"/>
  <c r="P307" i="41"/>
  <c r="O307" i="41"/>
  <c r="N307" i="41"/>
  <c r="M307" i="41"/>
  <c r="L307" i="41"/>
  <c r="Q306" i="41"/>
  <c r="P306" i="41"/>
  <c r="O306" i="41"/>
  <c r="N306" i="41"/>
  <c r="M306" i="41"/>
  <c r="L306" i="41"/>
  <c r="Q305" i="41"/>
  <c r="P305" i="41"/>
  <c r="O305" i="41"/>
  <c r="N305" i="41"/>
  <c r="M305" i="41"/>
  <c r="L305" i="41"/>
  <c r="Q304" i="41"/>
  <c r="P304" i="41"/>
  <c r="O304" i="41"/>
  <c r="N304" i="41"/>
  <c r="M304" i="41"/>
  <c r="L304" i="41"/>
  <c r="Q303" i="41"/>
  <c r="P303" i="41"/>
  <c r="O303" i="41"/>
  <c r="N303" i="41"/>
  <c r="M303" i="41"/>
  <c r="L303" i="41"/>
  <c r="Q302" i="41"/>
  <c r="P302" i="41"/>
  <c r="O302" i="41"/>
  <c r="N302" i="41"/>
  <c r="M302" i="41"/>
  <c r="L302" i="41"/>
  <c r="Q301" i="41"/>
  <c r="P301" i="41"/>
  <c r="O301" i="41"/>
  <c r="N301" i="41"/>
  <c r="M301" i="41"/>
  <c r="L301" i="41"/>
  <c r="Q300" i="41"/>
  <c r="P300" i="41"/>
  <c r="O300" i="41"/>
  <c r="N300" i="41"/>
  <c r="M300" i="41"/>
  <c r="L300" i="41"/>
  <c r="Q299" i="41"/>
  <c r="P299" i="41"/>
  <c r="O299" i="41"/>
  <c r="N299" i="41"/>
  <c r="M299" i="41"/>
  <c r="L299" i="41"/>
  <c r="Q298" i="41"/>
  <c r="P298" i="41"/>
  <c r="O298" i="41"/>
  <c r="N298" i="41"/>
  <c r="M298" i="41"/>
  <c r="L298" i="41"/>
  <c r="Q297" i="41"/>
  <c r="P297" i="41"/>
  <c r="O297" i="41"/>
  <c r="N297" i="41"/>
  <c r="M297" i="41"/>
  <c r="L297" i="41"/>
  <c r="Q296" i="41"/>
  <c r="P296" i="41"/>
  <c r="O296" i="41"/>
  <c r="N296" i="41"/>
  <c r="M296" i="41"/>
  <c r="L296" i="41"/>
  <c r="Q295" i="41"/>
  <c r="P295" i="41"/>
  <c r="O295" i="41"/>
  <c r="N295" i="41"/>
  <c r="M295" i="41"/>
  <c r="L295" i="41"/>
  <c r="Q294" i="41"/>
  <c r="P294" i="41"/>
  <c r="O294" i="41"/>
  <c r="N294" i="41"/>
  <c r="M294" i="41"/>
  <c r="L294" i="41"/>
  <c r="Q293" i="41"/>
  <c r="P293" i="41"/>
  <c r="O293" i="41"/>
  <c r="N293" i="41"/>
  <c r="M293" i="41"/>
  <c r="L293" i="41"/>
  <c r="Q292" i="41"/>
  <c r="P292" i="41"/>
  <c r="O292" i="41"/>
  <c r="N292" i="41"/>
  <c r="M292" i="41"/>
  <c r="L292" i="41"/>
  <c r="Q291" i="41"/>
  <c r="P291" i="41"/>
  <c r="O291" i="41"/>
  <c r="N291" i="41"/>
  <c r="M291" i="41"/>
  <c r="L291" i="41"/>
  <c r="Q290" i="41"/>
  <c r="P290" i="41"/>
  <c r="O290" i="41"/>
  <c r="N290" i="41"/>
  <c r="M290" i="41"/>
  <c r="L290" i="41"/>
  <c r="Q289" i="41"/>
  <c r="P289" i="41"/>
  <c r="O289" i="41"/>
  <c r="N289" i="41"/>
  <c r="M289" i="41"/>
  <c r="L289" i="41"/>
  <c r="Q288" i="41"/>
  <c r="P288" i="41"/>
  <c r="O288" i="41"/>
  <c r="N288" i="41"/>
  <c r="M288" i="41"/>
  <c r="L288" i="41"/>
  <c r="Q287" i="41"/>
  <c r="P287" i="41"/>
  <c r="O287" i="41"/>
  <c r="N287" i="41"/>
  <c r="M287" i="41"/>
  <c r="L287" i="41"/>
  <c r="Q286" i="41"/>
  <c r="P286" i="41"/>
  <c r="O286" i="41"/>
  <c r="N286" i="41"/>
  <c r="M286" i="41"/>
  <c r="L286" i="41"/>
  <c r="Q285" i="41"/>
  <c r="P285" i="41"/>
  <c r="O285" i="41"/>
  <c r="N285" i="41"/>
  <c r="M285" i="41"/>
  <c r="L285" i="41"/>
  <c r="Q284" i="41"/>
  <c r="P284" i="41"/>
  <c r="O284" i="41"/>
  <c r="N284" i="41"/>
  <c r="M284" i="41"/>
  <c r="L284" i="41"/>
  <c r="Q283" i="41"/>
  <c r="P283" i="41"/>
  <c r="O283" i="41"/>
  <c r="N283" i="41"/>
  <c r="M283" i="41"/>
  <c r="L283" i="41"/>
  <c r="Q282" i="41"/>
  <c r="P282" i="41"/>
  <c r="O282" i="41"/>
  <c r="N282" i="41"/>
  <c r="M282" i="41"/>
  <c r="L282" i="41"/>
  <c r="Q281" i="41"/>
  <c r="P281" i="41"/>
  <c r="O281" i="41"/>
  <c r="N281" i="41"/>
  <c r="M281" i="41"/>
  <c r="L281" i="41"/>
  <c r="Q280" i="41"/>
  <c r="P280" i="41"/>
  <c r="O280" i="41"/>
  <c r="N280" i="41"/>
  <c r="M280" i="41"/>
  <c r="L280" i="41"/>
  <c r="Q279" i="41"/>
  <c r="P279" i="41"/>
  <c r="O279" i="41"/>
  <c r="N279" i="41"/>
  <c r="M279" i="41"/>
  <c r="L279" i="41"/>
  <c r="Q278" i="41"/>
  <c r="P278" i="41"/>
  <c r="O278" i="41"/>
  <c r="N278" i="41"/>
  <c r="M278" i="41"/>
  <c r="L278" i="41"/>
  <c r="Q277" i="41"/>
  <c r="P277" i="41"/>
  <c r="O277" i="41"/>
  <c r="N277" i="41"/>
  <c r="M277" i="41"/>
  <c r="L277" i="41"/>
  <c r="Q276" i="41"/>
  <c r="P276" i="41"/>
  <c r="O276" i="41"/>
  <c r="N276" i="41"/>
  <c r="M276" i="41"/>
  <c r="L276" i="41"/>
  <c r="Q275" i="41"/>
  <c r="P275" i="41"/>
  <c r="O275" i="41"/>
  <c r="N275" i="41"/>
  <c r="M275" i="41"/>
  <c r="L275" i="41"/>
  <c r="Q274" i="41"/>
  <c r="P274" i="41"/>
  <c r="O274" i="41"/>
  <c r="N274" i="41"/>
  <c r="M274" i="41"/>
  <c r="L274" i="41"/>
  <c r="Q273" i="41"/>
  <c r="P273" i="41"/>
  <c r="O273" i="41"/>
  <c r="N273" i="41"/>
  <c r="M273" i="41"/>
  <c r="L273" i="41"/>
  <c r="Q272" i="41"/>
  <c r="P272" i="41"/>
  <c r="O272" i="41"/>
  <c r="N272" i="41"/>
  <c r="M272" i="41"/>
  <c r="L272" i="41"/>
  <c r="Q271" i="41"/>
  <c r="P271" i="41"/>
  <c r="O271" i="41"/>
  <c r="N271" i="41"/>
  <c r="M271" i="41"/>
  <c r="L271" i="41"/>
  <c r="Q270" i="41"/>
  <c r="P270" i="41"/>
  <c r="O270" i="41"/>
  <c r="N270" i="41"/>
  <c r="M270" i="41"/>
  <c r="L270" i="41"/>
  <c r="Q269" i="41"/>
  <c r="P269" i="41"/>
  <c r="O269" i="41"/>
  <c r="N269" i="41"/>
  <c r="M269" i="41"/>
  <c r="L269" i="41"/>
  <c r="Q268" i="41"/>
  <c r="P268" i="41"/>
  <c r="O268" i="41"/>
  <c r="N268" i="41"/>
  <c r="M268" i="41"/>
  <c r="L268" i="41"/>
  <c r="Q267" i="41"/>
  <c r="P267" i="41"/>
  <c r="O267" i="41"/>
  <c r="N267" i="41"/>
  <c r="M267" i="41"/>
  <c r="L267" i="41"/>
  <c r="Q266" i="41"/>
  <c r="P266" i="41"/>
  <c r="O266" i="41"/>
  <c r="N266" i="41"/>
  <c r="M266" i="41"/>
  <c r="L266" i="41"/>
  <c r="Q265" i="41"/>
  <c r="P265" i="41"/>
  <c r="O265" i="41"/>
  <c r="N265" i="41"/>
  <c r="M265" i="41"/>
  <c r="L265" i="41"/>
  <c r="Q264" i="41"/>
  <c r="P264" i="41"/>
  <c r="O264" i="41"/>
  <c r="N264" i="41"/>
  <c r="M264" i="41"/>
  <c r="L264" i="41"/>
  <c r="Q263" i="41"/>
  <c r="P263" i="41"/>
  <c r="O263" i="41"/>
  <c r="N263" i="41"/>
  <c r="M263" i="41"/>
  <c r="L263" i="41"/>
  <c r="Q262" i="41"/>
  <c r="P262" i="41"/>
  <c r="O262" i="41"/>
  <c r="N262" i="41"/>
  <c r="M262" i="41"/>
  <c r="L262" i="41"/>
  <c r="Q261" i="41"/>
  <c r="P261" i="41"/>
  <c r="O261" i="41"/>
  <c r="N261" i="41"/>
  <c r="M261" i="41"/>
  <c r="L261" i="41"/>
  <c r="Q260" i="41"/>
  <c r="P260" i="41"/>
  <c r="O260" i="41"/>
  <c r="N260" i="41"/>
  <c r="M260" i="41"/>
  <c r="L260" i="41"/>
  <c r="Q259" i="41"/>
  <c r="P259" i="41"/>
  <c r="O259" i="41"/>
  <c r="N259" i="41"/>
  <c r="M259" i="41"/>
  <c r="L259" i="41"/>
  <c r="Q258" i="41"/>
  <c r="P258" i="41"/>
  <c r="O258" i="41"/>
  <c r="N258" i="41"/>
  <c r="M258" i="41"/>
  <c r="L258" i="41"/>
  <c r="Q257" i="41"/>
  <c r="P257" i="41"/>
  <c r="O257" i="41"/>
  <c r="N257" i="41"/>
  <c r="M257" i="41"/>
  <c r="L257" i="41"/>
  <c r="Q256" i="41"/>
  <c r="P256" i="41"/>
  <c r="O256" i="41"/>
  <c r="N256" i="41"/>
  <c r="M256" i="41"/>
  <c r="L256" i="41"/>
  <c r="Q255" i="41"/>
  <c r="P255" i="41"/>
  <c r="O255" i="41"/>
  <c r="N255" i="41"/>
  <c r="M255" i="41"/>
  <c r="L255" i="41"/>
  <c r="Q254" i="41"/>
  <c r="P254" i="41"/>
  <c r="O254" i="41"/>
  <c r="N254" i="41"/>
  <c r="M254" i="41"/>
  <c r="L254" i="41"/>
  <c r="Q253" i="41"/>
  <c r="P253" i="41"/>
  <c r="O253" i="41"/>
  <c r="N253" i="41"/>
  <c r="M253" i="41"/>
  <c r="L253" i="41"/>
  <c r="Q252" i="41"/>
  <c r="P252" i="41"/>
  <c r="O252" i="41"/>
  <c r="N252" i="41"/>
  <c r="M252" i="41"/>
  <c r="L252" i="41"/>
  <c r="Q251" i="41"/>
  <c r="P251" i="41"/>
  <c r="O251" i="41"/>
  <c r="N251" i="41"/>
  <c r="M251" i="41"/>
  <c r="L251" i="41"/>
  <c r="Q250" i="41"/>
  <c r="P250" i="41"/>
  <c r="O250" i="41"/>
  <c r="N250" i="41"/>
  <c r="M250" i="41"/>
  <c r="L250" i="41"/>
  <c r="Q249" i="41"/>
  <c r="P249" i="41"/>
  <c r="O249" i="41"/>
  <c r="N249" i="41"/>
  <c r="M249" i="41"/>
  <c r="L249" i="41"/>
  <c r="Q248" i="41"/>
  <c r="P248" i="41"/>
  <c r="O248" i="41"/>
  <c r="N248" i="41"/>
  <c r="M248" i="41"/>
  <c r="L248" i="41"/>
  <c r="Q247" i="41"/>
  <c r="P247" i="41"/>
  <c r="O247" i="41"/>
  <c r="N247" i="41"/>
  <c r="M247" i="41"/>
  <c r="L247" i="41"/>
  <c r="Q246" i="41"/>
  <c r="P246" i="41"/>
  <c r="O246" i="41"/>
  <c r="N246" i="41"/>
  <c r="M246" i="41"/>
  <c r="L246" i="41"/>
  <c r="Q245" i="41"/>
  <c r="P245" i="41"/>
  <c r="O245" i="41"/>
  <c r="N245" i="41"/>
  <c r="M245" i="41"/>
  <c r="L245" i="41"/>
  <c r="Q244" i="41"/>
  <c r="P244" i="41"/>
  <c r="O244" i="41"/>
  <c r="N244" i="41"/>
  <c r="M244" i="41"/>
  <c r="L244" i="41"/>
  <c r="Q243" i="41"/>
  <c r="P243" i="41"/>
  <c r="O243" i="41"/>
  <c r="N243" i="41"/>
  <c r="M243" i="41"/>
  <c r="L243" i="41"/>
  <c r="Q242" i="41"/>
  <c r="P242" i="41"/>
  <c r="O242" i="41"/>
  <c r="N242" i="41"/>
  <c r="M242" i="41"/>
  <c r="L242" i="41"/>
  <c r="Q241" i="41"/>
  <c r="P241" i="41"/>
  <c r="O241" i="41"/>
  <c r="N241" i="41"/>
  <c r="M241" i="41"/>
  <c r="L241" i="41"/>
  <c r="Q240" i="41"/>
  <c r="P240" i="41"/>
  <c r="O240" i="41"/>
  <c r="N240" i="41"/>
  <c r="M240" i="41"/>
  <c r="L240" i="41"/>
  <c r="Q239" i="41"/>
  <c r="P239" i="41"/>
  <c r="O239" i="41"/>
  <c r="N239" i="41"/>
  <c r="M239" i="41"/>
  <c r="L239" i="41"/>
  <c r="Q238" i="41"/>
  <c r="P238" i="41"/>
  <c r="O238" i="41"/>
  <c r="N238" i="41"/>
  <c r="M238" i="41"/>
  <c r="L238" i="41"/>
  <c r="Q237" i="41"/>
  <c r="P237" i="41"/>
  <c r="O237" i="41"/>
  <c r="N237" i="41"/>
  <c r="M237" i="41"/>
  <c r="L237" i="41"/>
  <c r="Q236" i="41"/>
  <c r="P236" i="41"/>
  <c r="O236" i="41"/>
  <c r="N236" i="41"/>
  <c r="M236" i="41"/>
  <c r="L236" i="41"/>
  <c r="Q235" i="41"/>
  <c r="P235" i="41"/>
  <c r="O235" i="41"/>
  <c r="N235" i="41"/>
  <c r="M235" i="41"/>
  <c r="L235" i="41"/>
  <c r="Q234" i="41"/>
  <c r="P234" i="41"/>
  <c r="O234" i="41"/>
  <c r="N234" i="41"/>
  <c r="M234" i="41"/>
  <c r="L234" i="41"/>
  <c r="Q233" i="41"/>
  <c r="P233" i="41"/>
  <c r="O233" i="41"/>
  <c r="N233" i="41"/>
  <c r="M233" i="41"/>
  <c r="L233" i="41"/>
  <c r="Q232" i="41"/>
  <c r="P232" i="41"/>
  <c r="O232" i="41"/>
  <c r="N232" i="41"/>
  <c r="M232" i="41"/>
  <c r="L232" i="41"/>
  <c r="Q231" i="41"/>
  <c r="P231" i="41"/>
  <c r="O231" i="41"/>
  <c r="N231" i="41"/>
  <c r="M231" i="41"/>
  <c r="L231" i="41"/>
  <c r="Q230" i="41"/>
  <c r="P230" i="41"/>
  <c r="O230" i="41"/>
  <c r="N230" i="41"/>
  <c r="M230" i="41"/>
  <c r="L230" i="41"/>
  <c r="Q229" i="41"/>
  <c r="P229" i="41"/>
  <c r="O229" i="41"/>
  <c r="N229" i="41"/>
  <c r="M229" i="41"/>
  <c r="L229" i="41"/>
  <c r="Q228" i="41"/>
  <c r="P228" i="41"/>
  <c r="O228" i="41"/>
  <c r="N228" i="41"/>
  <c r="M228" i="41"/>
  <c r="L228" i="41"/>
  <c r="Q227" i="41"/>
  <c r="P227" i="41"/>
  <c r="O227" i="41"/>
  <c r="N227" i="41"/>
  <c r="M227" i="41"/>
  <c r="L227" i="41"/>
  <c r="Q226" i="41"/>
  <c r="P226" i="41"/>
  <c r="O226" i="41"/>
  <c r="N226" i="41"/>
  <c r="M226" i="41"/>
  <c r="L226" i="41"/>
  <c r="Q225" i="41"/>
  <c r="P225" i="41"/>
  <c r="O225" i="41"/>
  <c r="N225" i="41"/>
  <c r="M225" i="41"/>
  <c r="L225" i="41"/>
  <c r="Q224" i="41"/>
  <c r="P224" i="41"/>
  <c r="O224" i="41"/>
  <c r="N224" i="41"/>
  <c r="M224" i="41"/>
  <c r="L224" i="41"/>
  <c r="Q223" i="41"/>
  <c r="P223" i="41"/>
  <c r="O223" i="41"/>
  <c r="N223" i="41"/>
  <c r="M223" i="41"/>
  <c r="L223" i="41"/>
  <c r="Q222" i="41"/>
  <c r="P222" i="41"/>
  <c r="O222" i="41"/>
  <c r="N222" i="41"/>
  <c r="M222" i="41"/>
  <c r="L222" i="41"/>
  <c r="Q221" i="41"/>
  <c r="P221" i="41"/>
  <c r="O221" i="41"/>
  <c r="N221" i="41"/>
  <c r="M221" i="41"/>
  <c r="L221" i="41"/>
  <c r="Q220" i="41"/>
  <c r="P220" i="41"/>
  <c r="O220" i="41"/>
  <c r="N220" i="41"/>
  <c r="M220" i="41"/>
  <c r="L220" i="41"/>
  <c r="Q219" i="41"/>
  <c r="P219" i="41"/>
  <c r="O219" i="41"/>
  <c r="N219" i="41"/>
  <c r="M219" i="41"/>
  <c r="L219" i="41"/>
  <c r="Q218" i="41"/>
  <c r="P218" i="41"/>
  <c r="O218" i="41"/>
  <c r="N218" i="41"/>
  <c r="M218" i="41"/>
  <c r="L218" i="41"/>
  <c r="Q217" i="41"/>
  <c r="P217" i="41"/>
  <c r="O217" i="41"/>
  <c r="N217" i="41"/>
  <c r="M217" i="41"/>
  <c r="L217" i="41"/>
  <c r="Q216" i="41"/>
  <c r="P216" i="41"/>
  <c r="O216" i="41"/>
  <c r="N216" i="41"/>
  <c r="M216" i="41"/>
  <c r="L216" i="41"/>
  <c r="Q215" i="41"/>
  <c r="P215" i="41"/>
  <c r="O215" i="41"/>
  <c r="N215" i="41"/>
  <c r="M215" i="41"/>
  <c r="L215" i="41"/>
  <c r="Q214" i="41"/>
  <c r="P214" i="41"/>
  <c r="O214" i="41"/>
  <c r="N214" i="41"/>
  <c r="M214" i="41"/>
  <c r="L214" i="41"/>
  <c r="Q213" i="41"/>
  <c r="P213" i="41"/>
  <c r="O213" i="41"/>
  <c r="N213" i="41"/>
  <c r="M213" i="41"/>
  <c r="L213" i="41"/>
  <c r="Q212" i="41"/>
  <c r="P212" i="41"/>
  <c r="O212" i="41"/>
  <c r="N212" i="41"/>
  <c r="M212" i="41"/>
  <c r="L212" i="41"/>
  <c r="Q211" i="41"/>
  <c r="P211" i="41"/>
  <c r="O211" i="41"/>
  <c r="N211" i="41"/>
  <c r="M211" i="41"/>
  <c r="L211" i="41"/>
  <c r="Q210" i="41"/>
  <c r="P210" i="41"/>
  <c r="O210" i="41"/>
  <c r="N210" i="41"/>
  <c r="M210" i="41"/>
  <c r="L210" i="41"/>
  <c r="Q209" i="41"/>
  <c r="P209" i="41"/>
  <c r="O209" i="41"/>
  <c r="N209" i="41"/>
  <c r="M209" i="41"/>
  <c r="L209" i="41"/>
  <c r="Q208" i="41"/>
  <c r="P208" i="41"/>
  <c r="O208" i="41"/>
  <c r="N208" i="41"/>
  <c r="M208" i="41"/>
  <c r="L208" i="41"/>
  <c r="Q207" i="41"/>
  <c r="P207" i="41"/>
  <c r="O207" i="41"/>
  <c r="N207" i="41"/>
  <c r="M207" i="41"/>
  <c r="L207" i="41"/>
  <c r="Q206" i="41"/>
  <c r="P206" i="41"/>
  <c r="O206" i="41"/>
  <c r="N206" i="41"/>
  <c r="M206" i="41"/>
  <c r="L206" i="41"/>
  <c r="Q205" i="41"/>
  <c r="P205" i="41"/>
  <c r="O205" i="41"/>
  <c r="N205" i="41"/>
  <c r="M205" i="41"/>
  <c r="L205" i="41"/>
  <c r="Q204" i="41"/>
  <c r="P204" i="41"/>
  <c r="O204" i="41"/>
  <c r="N204" i="41"/>
  <c r="M204" i="41"/>
  <c r="L204" i="41"/>
  <c r="Q203" i="41"/>
  <c r="P203" i="41"/>
  <c r="O203" i="41"/>
  <c r="N203" i="41"/>
  <c r="M203" i="41"/>
  <c r="L203" i="41"/>
  <c r="Q202" i="41"/>
  <c r="P202" i="41"/>
  <c r="O202" i="41"/>
  <c r="N202" i="41"/>
  <c r="M202" i="41"/>
  <c r="L202" i="41"/>
  <c r="Q201" i="41"/>
  <c r="P201" i="41"/>
  <c r="O201" i="41"/>
  <c r="N201" i="41"/>
  <c r="M201" i="41"/>
  <c r="L201" i="41"/>
  <c r="Q200" i="41"/>
  <c r="P200" i="41"/>
  <c r="O200" i="41"/>
  <c r="N200" i="41"/>
  <c r="M200" i="41"/>
  <c r="L200" i="41"/>
  <c r="Q199" i="41"/>
  <c r="P199" i="41"/>
  <c r="O199" i="41"/>
  <c r="N199" i="41"/>
  <c r="M199" i="41"/>
  <c r="L199" i="41"/>
  <c r="Q198" i="41"/>
  <c r="P198" i="41"/>
  <c r="O198" i="41"/>
  <c r="N198" i="41"/>
  <c r="M198" i="41"/>
  <c r="L198" i="41"/>
  <c r="Q197" i="41"/>
  <c r="P197" i="41"/>
  <c r="O197" i="41"/>
  <c r="N197" i="41"/>
  <c r="M197" i="41"/>
  <c r="L197" i="41"/>
  <c r="Q196" i="41"/>
  <c r="P196" i="41"/>
  <c r="O196" i="41"/>
  <c r="N196" i="41"/>
  <c r="M196" i="41"/>
  <c r="L196" i="41"/>
  <c r="Q195" i="41"/>
  <c r="P195" i="41"/>
  <c r="O195" i="41"/>
  <c r="N195" i="41"/>
  <c r="M195" i="41"/>
  <c r="L195" i="41"/>
  <c r="Q194" i="41"/>
  <c r="P194" i="41"/>
  <c r="O194" i="41"/>
  <c r="N194" i="41"/>
  <c r="M194" i="41"/>
  <c r="L194" i="41"/>
  <c r="Q193" i="41"/>
  <c r="P193" i="41"/>
  <c r="O193" i="41"/>
  <c r="N193" i="41"/>
  <c r="M193" i="41"/>
  <c r="L193" i="41"/>
  <c r="Q192" i="41"/>
  <c r="P192" i="41"/>
  <c r="O192" i="41"/>
  <c r="N192" i="41"/>
  <c r="M192" i="41"/>
  <c r="L192" i="41"/>
  <c r="Q191" i="41"/>
  <c r="P191" i="41"/>
  <c r="O191" i="41"/>
  <c r="N191" i="41"/>
  <c r="M191" i="41"/>
  <c r="L191" i="41"/>
  <c r="Q190" i="41"/>
  <c r="P190" i="41"/>
  <c r="O190" i="41"/>
  <c r="N190" i="41"/>
  <c r="M190" i="41"/>
  <c r="L190" i="41"/>
  <c r="Q189" i="41"/>
  <c r="P189" i="41"/>
  <c r="O189" i="41"/>
  <c r="N189" i="41"/>
  <c r="M189" i="41"/>
  <c r="L189" i="41"/>
  <c r="Q188" i="41"/>
  <c r="P188" i="41"/>
  <c r="O188" i="41"/>
  <c r="N188" i="41"/>
  <c r="M188" i="41"/>
  <c r="L188" i="41"/>
  <c r="Q187" i="41"/>
  <c r="P187" i="41"/>
  <c r="O187" i="41"/>
  <c r="N187" i="41"/>
  <c r="M187" i="41"/>
  <c r="L187" i="41"/>
  <c r="Q186" i="41"/>
  <c r="P186" i="41"/>
  <c r="O186" i="41"/>
  <c r="N186" i="41"/>
  <c r="M186" i="41"/>
  <c r="L186" i="41"/>
  <c r="Q185" i="41"/>
  <c r="P185" i="41"/>
  <c r="O185" i="41"/>
  <c r="N185" i="41"/>
  <c r="M185" i="41"/>
  <c r="L185" i="41"/>
  <c r="Q184" i="41"/>
  <c r="P184" i="41"/>
  <c r="O184" i="41"/>
  <c r="N184" i="41"/>
  <c r="M184" i="41"/>
  <c r="L184" i="41"/>
  <c r="Q183" i="41"/>
  <c r="P183" i="41"/>
  <c r="O183" i="41"/>
  <c r="N183" i="41"/>
  <c r="M183" i="41"/>
  <c r="L183" i="41"/>
  <c r="Q182" i="41"/>
  <c r="P182" i="41"/>
  <c r="O182" i="41"/>
  <c r="N182" i="41"/>
  <c r="M182" i="41"/>
  <c r="L182" i="41"/>
  <c r="Q181" i="41"/>
  <c r="P181" i="41"/>
  <c r="O181" i="41"/>
  <c r="N181" i="41"/>
  <c r="M181" i="41"/>
  <c r="L181" i="41"/>
  <c r="Q180" i="41"/>
  <c r="P180" i="41"/>
  <c r="O180" i="41"/>
  <c r="N180" i="41"/>
  <c r="M180" i="41"/>
  <c r="L180" i="41"/>
  <c r="Q179" i="41"/>
  <c r="P179" i="41"/>
  <c r="O179" i="41"/>
  <c r="N179" i="41"/>
  <c r="M179" i="41"/>
  <c r="L179" i="41"/>
  <c r="Q178" i="41"/>
  <c r="P178" i="41"/>
  <c r="O178" i="41"/>
  <c r="N178" i="41"/>
  <c r="M178" i="41"/>
  <c r="L178" i="41"/>
  <c r="Q177" i="41"/>
  <c r="P177" i="41"/>
  <c r="O177" i="41"/>
  <c r="N177" i="41"/>
  <c r="M177" i="41"/>
  <c r="L177" i="41"/>
  <c r="Q176" i="41"/>
  <c r="P176" i="41"/>
  <c r="O176" i="41"/>
  <c r="N176" i="41"/>
  <c r="M176" i="41"/>
  <c r="L176" i="41"/>
  <c r="Q175" i="41"/>
  <c r="P175" i="41"/>
  <c r="O175" i="41"/>
  <c r="N175" i="41"/>
  <c r="M175" i="41"/>
  <c r="L175" i="41"/>
  <c r="Q174" i="41"/>
  <c r="P174" i="41"/>
  <c r="O174" i="41"/>
  <c r="N174" i="41"/>
  <c r="M174" i="41"/>
  <c r="L174" i="41"/>
  <c r="Q173" i="41"/>
  <c r="P173" i="41"/>
  <c r="O173" i="41"/>
  <c r="N173" i="41"/>
  <c r="M173" i="41"/>
  <c r="L173" i="41"/>
  <c r="Q172" i="41"/>
  <c r="P172" i="41"/>
  <c r="O172" i="41"/>
  <c r="N172" i="41"/>
  <c r="M172" i="41"/>
  <c r="L172" i="41"/>
  <c r="Q171" i="41"/>
  <c r="P171" i="41"/>
  <c r="O171" i="41"/>
  <c r="N171" i="41"/>
  <c r="M171" i="41"/>
  <c r="L171" i="41"/>
  <c r="Q170" i="41"/>
  <c r="P170" i="41"/>
  <c r="O170" i="41"/>
  <c r="N170" i="41"/>
  <c r="M170" i="41"/>
  <c r="L170" i="41"/>
  <c r="Q169" i="41"/>
  <c r="P169" i="41"/>
  <c r="O169" i="41"/>
  <c r="N169" i="41"/>
  <c r="M169" i="41"/>
  <c r="L169" i="41"/>
  <c r="Q168" i="41"/>
  <c r="P168" i="41"/>
  <c r="O168" i="41"/>
  <c r="N168" i="41"/>
  <c r="M168" i="41"/>
  <c r="L168" i="41"/>
  <c r="Q167" i="41"/>
  <c r="P167" i="41"/>
  <c r="O167" i="41"/>
  <c r="N167" i="41"/>
  <c r="M167" i="41"/>
  <c r="L167" i="41"/>
  <c r="Q166" i="41"/>
  <c r="P166" i="41"/>
  <c r="O166" i="41"/>
  <c r="N166" i="41"/>
  <c r="M166" i="41"/>
  <c r="L166" i="41"/>
  <c r="Q165" i="41"/>
  <c r="P165" i="41"/>
  <c r="O165" i="41"/>
  <c r="N165" i="41"/>
  <c r="M165" i="41"/>
  <c r="L165" i="41"/>
  <c r="Q164" i="41"/>
  <c r="P164" i="41"/>
  <c r="O164" i="41"/>
  <c r="N164" i="41"/>
  <c r="M164" i="41"/>
  <c r="L164" i="41"/>
  <c r="Q163" i="41"/>
  <c r="P163" i="41"/>
  <c r="O163" i="41"/>
  <c r="N163" i="41"/>
  <c r="M163" i="41"/>
  <c r="L163" i="41"/>
  <c r="Q162" i="41"/>
  <c r="P162" i="41"/>
  <c r="O162" i="41"/>
  <c r="N162" i="41"/>
  <c r="M162" i="41"/>
  <c r="L162" i="41"/>
  <c r="Q161" i="41"/>
  <c r="P161" i="41"/>
  <c r="O161" i="41"/>
  <c r="N161" i="41"/>
  <c r="M161" i="41"/>
  <c r="L161" i="41"/>
  <c r="Q160" i="41"/>
  <c r="P160" i="41"/>
  <c r="O160" i="41"/>
  <c r="N160" i="41"/>
  <c r="M160" i="41"/>
  <c r="L160" i="41"/>
  <c r="Q159" i="41"/>
  <c r="P159" i="41"/>
  <c r="O159" i="41"/>
  <c r="N159" i="41"/>
  <c r="M159" i="41"/>
  <c r="L159" i="41"/>
  <c r="Q158" i="41"/>
  <c r="P158" i="41"/>
  <c r="O158" i="41"/>
  <c r="N158" i="41"/>
  <c r="M158" i="41"/>
  <c r="L158" i="41"/>
  <c r="Q157" i="41"/>
  <c r="P157" i="41"/>
  <c r="O157" i="41"/>
  <c r="N157" i="41"/>
  <c r="M157" i="41"/>
  <c r="L157" i="41"/>
  <c r="Q156" i="41"/>
  <c r="P156" i="41"/>
  <c r="O156" i="41"/>
  <c r="N156" i="41"/>
  <c r="M156" i="41"/>
  <c r="L156" i="41"/>
  <c r="Q155" i="41"/>
  <c r="P155" i="41"/>
  <c r="O155" i="41"/>
  <c r="N155" i="41"/>
  <c r="M155" i="41"/>
  <c r="L155" i="41"/>
  <c r="Q154" i="41"/>
  <c r="P154" i="41"/>
  <c r="O154" i="41"/>
  <c r="N154" i="41"/>
  <c r="M154" i="41"/>
  <c r="L154" i="41"/>
  <c r="Q153" i="41"/>
  <c r="P153" i="41"/>
  <c r="O153" i="41"/>
  <c r="N153" i="41"/>
  <c r="M153" i="41"/>
  <c r="L153" i="41"/>
  <c r="Q152" i="41"/>
  <c r="P152" i="41"/>
  <c r="O152" i="41"/>
  <c r="N152" i="41"/>
  <c r="M152" i="41"/>
  <c r="L152" i="41"/>
  <c r="Q151" i="41"/>
  <c r="P151" i="41"/>
  <c r="O151" i="41"/>
  <c r="N151" i="41"/>
  <c r="M151" i="41"/>
  <c r="L151" i="41"/>
  <c r="Q150" i="41"/>
  <c r="P150" i="41"/>
  <c r="O150" i="41"/>
  <c r="N150" i="41"/>
  <c r="M150" i="41"/>
  <c r="L150" i="41"/>
  <c r="Q149" i="41"/>
  <c r="P149" i="41"/>
  <c r="O149" i="41"/>
  <c r="N149" i="41"/>
  <c r="M149" i="41"/>
  <c r="L149" i="41"/>
  <c r="Q148" i="41"/>
  <c r="P148" i="41"/>
  <c r="O148" i="41"/>
  <c r="N148" i="41"/>
  <c r="M148" i="41"/>
  <c r="L148" i="41"/>
  <c r="Q147" i="41"/>
  <c r="P147" i="41"/>
  <c r="O147" i="41"/>
  <c r="N147" i="41"/>
  <c r="M147" i="41"/>
  <c r="L147" i="41"/>
  <c r="Q146" i="41"/>
  <c r="P146" i="41"/>
  <c r="O146" i="41"/>
  <c r="N146" i="41"/>
  <c r="M146" i="41"/>
  <c r="L146" i="41"/>
  <c r="Q145" i="41"/>
  <c r="P145" i="41"/>
  <c r="O145" i="41"/>
  <c r="N145" i="41"/>
  <c r="M145" i="41"/>
  <c r="L145" i="41"/>
  <c r="Q144" i="41"/>
  <c r="P144" i="41"/>
  <c r="O144" i="41"/>
  <c r="N144" i="41"/>
  <c r="M144" i="41"/>
  <c r="L144" i="41"/>
  <c r="Q143" i="41"/>
  <c r="P143" i="41"/>
  <c r="O143" i="41"/>
  <c r="N143" i="41"/>
  <c r="M143" i="41"/>
  <c r="L143" i="41"/>
  <c r="Q142" i="41"/>
  <c r="P142" i="41"/>
  <c r="O142" i="41"/>
  <c r="N142" i="41"/>
  <c r="M142" i="41"/>
  <c r="L142" i="41"/>
  <c r="Q141" i="41"/>
  <c r="P141" i="41"/>
  <c r="O141" i="41"/>
  <c r="N141" i="41"/>
  <c r="M141" i="41"/>
  <c r="L141" i="41"/>
  <c r="Q140" i="41"/>
  <c r="P140" i="41"/>
  <c r="O140" i="41"/>
  <c r="N140" i="41"/>
  <c r="M140" i="41"/>
  <c r="L140" i="41"/>
  <c r="Q139" i="41"/>
  <c r="P139" i="41"/>
  <c r="O139" i="41"/>
  <c r="N139" i="41"/>
  <c r="M139" i="41"/>
  <c r="L139" i="41"/>
  <c r="Q138" i="41"/>
  <c r="P138" i="41"/>
  <c r="O138" i="41"/>
  <c r="N138" i="41"/>
  <c r="M138" i="41"/>
  <c r="L138" i="41"/>
  <c r="Q137" i="41"/>
  <c r="P137" i="41"/>
  <c r="O137" i="41"/>
  <c r="N137" i="41"/>
  <c r="M137" i="41"/>
  <c r="L137" i="41"/>
  <c r="Q136" i="41"/>
  <c r="P136" i="41"/>
  <c r="O136" i="41"/>
  <c r="N136" i="41"/>
  <c r="M136" i="41"/>
  <c r="L136" i="41"/>
  <c r="Q135" i="41"/>
  <c r="P135" i="41"/>
  <c r="O135" i="41"/>
  <c r="N135" i="41"/>
  <c r="M135" i="41"/>
  <c r="L135" i="41"/>
  <c r="Q134" i="41"/>
  <c r="P134" i="41"/>
  <c r="O134" i="41"/>
  <c r="N134" i="41"/>
  <c r="M134" i="41"/>
  <c r="L134" i="41"/>
  <c r="Q133" i="41"/>
  <c r="P133" i="41"/>
  <c r="O133" i="41"/>
  <c r="N133" i="41"/>
  <c r="M133" i="41"/>
  <c r="L133" i="41"/>
  <c r="Q132" i="41"/>
  <c r="P132" i="41"/>
  <c r="O132" i="41"/>
  <c r="N132" i="41"/>
  <c r="M132" i="41"/>
  <c r="L132" i="41"/>
  <c r="Q131" i="41"/>
  <c r="P131" i="41"/>
  <c r="O131" i="41"/>
  <c r="N131" i="41"/>
  <c r="M131" i="41"/>
  <c r="L131" i="41"/>
  <c r="Q130" i="41"/>
  <c r="P130" i="41"/>
  <c r="O130" i="41"/>
  <c r="N130" i="41"/>
  <c r="M130" i="41"/>
  <c r="L130" i="41"/>
  <c r="Q129" i="41"/>
  <c r="P129" i="41"/>
  <c r="O129" i="41"/>
  <c r="N129" i="41"/>
  <c r="M129" i="41"/>
  <c r="L129" i="41"/>
  <c r="Q128" i="41"/>
  <c r="P128" i="41"/>
  <c r="O128" i="41"/>
  <c r="N128" i="41"/>
  <c r="M128" i="41"/>
  <c r="L128" i="41"/>
  <c r="Q127" i="41"/>
  <c r="P127" i="41"/>
  <c r="O127" i="41"/>
  <c r="N127" i="41"/>
  <c r="M127" i="41"/>
  <c r="L127" i="41"/>
  <c r="Q126" i="41"/>
  <c r="P126" i="41"/>
  <c r="O126" i="41"/>
  <c r="N126" i="41"/>
  <c r="M126" i="41"/>
  <c r="L126" i="41"/>
  <c r="Q125" i="41"/>
  <c r="P125" i="41"/>
  <c r="O125" i="41"/>
  <c r="N125" i="41"/>
  <c r="M125" i="41"/>
  <c r="L125" i="41"/>
  <c r="Q124" i="41"/>
  <c r="P124" i="41"/>
  <c r="O124" i="41"/>
  <c r="N124" i="41"/>
  <c r="M124" i="41"/>
  <c r="L124" i="41"/>
  <c r="Q123" i="41"/>
  <c r="P123" i="41"/>
  <c r="O123" i="41"/>
  <c r="N123" i="41"/>
  <c r="M123" i="41"/>
  <c r="L123" i="41"/>
  <c r="Q122" i="41"/>
  <c r="P122" i="41"/>
  <c r="O122" i="41"/>
  <c r="N122" i="41"/>
  <c r="M122" i="41"/>
  <c r="L122" i="41"/>
  <c r="Q121" i="41"/>
  <c r="P121" i="41"/>
  <c r="O121" i="41"/>
  <c r="N121" i="41"/>
  <c r="M121" i="41"/>
  <c r="L121" i="41"/>
  <c r="Q120" i="41"/>
  <c r="P120" i="41"/>
  <c r="O120" i="41"/>
  <c r="N120" i="41"/>
  <c r="M120" i="41"/>
  <c r="L120" i="41"/>
  <c r="Q119" i="41"/>
  <c r="P119" i="41"/>
  <c r="O119" i="41"/>
  <c r="N119" i="41"/>
  <c r="M119" i="41"/>
  <c r="L119" i="41"/>
  <c r="Q118" i="41"/>
  <c r="P118" i="41"/>
  <c r="O118" i="41"/>
  <c r="N118" i="41"/>
  <c r="M118" i="41"/>
  <c r="L118" i="41"/>
  <c r="Q117" i="41"/>
  <c r="P117" i="41"/>
  <c r="O117" i="41"/>
  <c r="N117" i="41"/>
  <c r="M117" i="41"/>
  <c r="L117" i="41"/>
  <c r="Q116" i="41"/>
  <c r="P116" i="41"/>
  <c r="O116" i="41"/>
  <c r="N116" i="41"/>
  <c r="M116" i="41"/>
  <c r="L116" i="41"/>
  <c r="Q115" i="41"/>
  <c r="P115" i="41"/>
  <c r="O115" i="41"/>
  <c r="N115" i="41"/>
  <c r="M115" i="41"/>
  <c r="L115" i="41"/>
  <c r="Q114" i="41"/>
  <c r="P114" i="41"/>
  <c r="O114" i="41"/>
  <c r="N114" i="41"/>
  <c r="M114" i="41"/>
  <c r="L114" i="41"/>
  <c r="Q113" i="41"/>
  <c r="P113" i="41"/>
  <c r="O113" i="41"/>
  <c r="N113" i="41"/>
  <c r="M113" i="41"/>
  <c r="L113" i="41"/>
  <c r="Q112" i="41"/>
  <c r="P112" i="41"/>
  <c r="O112" i="41"/>
  <c r="N112" i="41"/>
  <c r="M112" i="41"/>
  <c r="L112" i="41"/>
  <c r="Q111" i="41"/>
  <c r="P111" i="41"/>
  <c r="O111" i="41"/>
  <c r="N111" i="41"/>
  <c r="M111" i="41"/>
  <c r="L111" i="41"/>
  <c r="Q110" i="41"/>
  <c r="P110" i="41"/>
  <c r="O110" i="41"/>
  <c r="N110" i="41"/>
  <c r="M110" i="41"/>
  <c r="L110" i="41"/>
  <c r="Q109" i="41"/>
  <c r="P109" i="41"/>
  <c r="O109" i="41"/>
  <c r="N109" i="41"/>
  <c r="M109" i="41"/>
  <c r="L109" i="41"/>
  <c r="Q108" i="41"/>
  <c r="P108" i="41"/>
  <c r="O108" i="41"/>
  <c r="N108" i="41"/>
  <c r="M108" i="41"/>
  <c r="L108" i="41"/>
  <c r="Q107" i="41"/>
  <c r="P107" i="41"/>
  <c r="O107" i="41"/>
  <c r="N107" i="41"/>
  <c r="M107" i="41"/>
  <c r="L107" i="41"/>
  <c r="Q106" i="41"/>
  <c r="P106" i="41"/>
  <c r="O106" i="41"/>
  <c r="N106" i="41"/>
  <c r="M106" i="41"/>
  <c r="L106" i="41"/>
  <c r="Q105" i="41"/>
  <c r="P105" i="41"/>
  <c r="O105" i="41"/>
  <c r="N105" i="41"/>
  <c r="M105" i="41"/>
  <c r="L105" i="41"/>
  <c r="Q104" i="41"/>
  <c r="P104" i="41"/>
  <c r="O104" i="41"/>
  <c r="N104" i="41"/>
  <c r="M104" i="41"/>
  <c r="L104" i="41"/>
  <c r="Q103" i="41"/>
  <c r="P103" i="41"/>
  <c r="O103" i="41"/>
  <c r="N103" i="41"/>
  <c r="M103" i="41"/>
  <c r="L103" i="41"/>
  <c r="Q102" i="41"/>
  <c r="P102" i="41"/>
  <c r="O102" i="41"/>
  <c r="N102" i="41"/>
  <c r="M102" i="41"/>
  <c r="L102" i="41"/>
  <c r="Q101" i="41"/>
  <c r="P101" i="41"/>
  <c r="O101" i="41"/>
  <c r="N101" i="41"/>
  <c r="M101" i="41"/>
  <c r="L101" i="41"/>
  <c r="Q100" i="41"/>
  <c r="P100" i="41"/>
  <c r="O100" i="41"/>
  <c r="N100" i="41"/>
  <c r="M100" i="41"/>
  <c r="L100" i="41"/>
  <c r="Q99" i="41"/>
  <c r="P99" i="41"/>
  <c r="O99" i="41"/>
  <c r="N99" i="41"/>
  <c r="M99" i="41"/>
  <c r="L99" i="41"/>
  <c r="Q98" i="41"/>
  <c r="P98" i="41"/>
  <c r="O98" i="41"/>
  <c r="N98" i="41"/>
  <c r="M98" i="41"/>
  <c r="L98" i="41"/>
  <c r="Q97" i="41"/>
  <c r="P97" i="41"/>
  <c r="O97" i="41"/>
  <c r="N97" i="41"/>
  <c r="M97" i="41"/>
  <c r="L97" i="41"/>
  <c r="Q96" i="41"/>
  <c r="P96" i="41"/>
  <c r="O96" i="41"/>
  <c r="N96" i="41"/>
  <c r="M96" i="41"/>
  <c r="L96" i="41"/>
  <c r="Q95" i="41"/>
  <c r="P95" i="41"/>
  <c r="O95" i="41"/>
  <c r="N95" i="41"/>
  <c r="M95" i="41"/>
  <c r="L95" i="41"/>
  <c r="Q94" i="41"/>
  <c r="P94" i="41"/>
  <c r="O94" i="41"/>
  <c r="N94" i="41"/>
  <c r="M94" i="41"/>
  <c r="L94" i="41"/>
  <c r="Q93" i="41"/>
  <c r="P93" i="41"/>
  <c r="O93" i="41"/>
  <c r="N93" i="41"/>
  <c r="M93" i="41"/>
  <c r="L93" i="41"/>
  <c r="Q92" i="41"/>
  <c r="P92" i="41"/>
  <c r="O92" i="41"/>
  <c r="N92" i="41"/>
  <c r="M92" i="41"/>
  <c r="L92" i="41"/>
  <c r="Q91" i="41"/>
  <c r="P91" i="41"/>
  <c r="O91" i="41"/>
  <c r="N91" i="41"/>
  <c r="M91" i="41"/>
  <c r="L91" i="41"/>
  <c r="Q90" i="41"/>
  <c r="P90" i="41"/>
  <c r="O90" i="41"/>
  <c r="N90" i="41"/>
  <c r="M90" i="41"/>
  <c r="L90" i="41"/>
  <c r="Q89" i="41"/>
  <c r="P89" i="41"/>
  <c r="O89" i="41"/>
  <c r="N89" i="41"/>
  <c r="M89" i="41"/>
  <c r="L89" i="41"/>
  <c r="Q88" i="41"/>
  <c r="P88" i="41"/>
  <c r="O88" i="41"/>
  <c r="N88" i="41"/>
  <c r="M88" i="41"/>
  <c r="L88" i="41"/>
  <c r="Q87" i="41"/>
  <c r="P87" i="41"/>
  <c r="O87" i="41"/>
  <c r="N87" i="41"/>
  <c r="M87" i="41"/>
  <c r="L87" i="41"/>
  <c r="Q86" i="41"/>
  <c r="P86" i="41"/>
  <c r="O86" i="41"/>
  <c r="N86" i="41"/>
  <c r="M86" i="41"/>
  <c r="L86" i="41"/>
  <c r="Q85" i="41"/>
  <c r="P85" i="41"/>
  <c r="O85" i="41"/>
  <c r="N85" i="41"/>
  <c r="M85" i="41"/>
  <c r="L85" i="41"/>
  <c r="Q84" i="41"/>
  <c r="P84" i="41"/>
  <c r="O84" i="41"/>
  <c r="N84" i="41"/>
  <c r="M84" i="41"/>
  <c r="L84" i="41"/>
  <c r="Q83" i="41"/>
  <c r="P83" i="41"/>
  <c r="O83" i="41"/>
  <c r="N83" i="41"/>
  <c r="M83" i="41"/>
  <c r="L83" i="41"/>
  <c r="Q82" i="41"/>
  <c r="P82" i="41"/>
  <c r="O82" i="41"/>
  <c r="N82" i="41"/>
  <c r="M82" i="41"/>
  <c r="L82" i="41"/>
  <c r="Q81" i="41"/>
  <c r="P81" i="41"/>
  <c r="O81" i="41"/>
  <c r="N81" i="41"/>
  <c r="M81" i="41"/>
  <c r="L81" i="41"/>
  <c r="Q80" i="41"/>
  <c r="P80" i="41"/>
  <c r="O80" i="41"/>
  <c r="N80" i="41"/>
  <c r="M80" i="41"/>
  <c r="L80" i="41"/>
  <c r="Q79" i="41"/>
  <c r="P79" i="41"/>
  <c r="O79" i="41"/>
  <c r="N79" i="41"/>
  <c r="M79" i="41"/>
  <c r="L79" i="41"/>
  <c r="Q78" i="41"/>
  <c r="P78" i="41"/>
  <c r="O78" i="41"/>
  <c r="N78" i="41"/>
  <c r="M78" i="41"/>
  <c r="L78" i="41"/>
  <c r="Q77" i="41"/>
  <c r="P77" i="41"/>
  <c r="O77" i="41"/>
  <c r="N77" i="41"/>
  <c r="M77" i="41"/>
  <c r="L77" i="41"/>
  <c r="Q76" i="41"/>
  <c r="P76" i="41"/>
  <c r="O76" i="41"/>
  <c r="N76" i="41"/>
  <c r="M76" i="41"/>
  <c r="L76" i="41"/>
  <c r="Q75" i="41"/>
  <c r="P75" i="41"/>
  <c r="O75" i="41"/>
  <c r="N75" i="41"/>
  <c r="M75" i="41"/>
  <c r="L75" i="41"/>
  <c r="Q74" i="41"/>
  <c r="P74" i="41"/>
  <c r="O74" i="41"/>
  <c r="N74" i="41"/>
  <c r="M74" i="41"/>
  <c r="L74" i="41"/>
  <c r="Q73" i="41"/>
  <c r="P73" i="41"/>
  <c r="O73" i="41"/>
  <c r="N73" i="41"/>
  <c r="M73" i="41"/>
  <c r="L73" i="41"/>
  <c r="Q72" i="41"/>
  <c r="P72" i="41"/>
  <c r="O72" i="41"/>
  <c r="N72" i="41"/>
  <c r="M72" i="41"/>
  <c r="L72" i="41"/>
  <c r="Q71" i="41"/>
  <c r="P71" i="41"/>
  <c r="O71" i="41"/>
  <c r="N71" i="41"/>
  <c r="M71" i="41"/>
  <c r="L71" i="41"/>
  <c r="Q70" i="41"/>
  <c r="P70" i="41"/>
  <c r="O70" i="41"/>
  <c r="N70" i="41"/>
  <c r="M70" i="41"/>
  <c r="L70" i="41"/>
  <c r="Q69" i="41"/>
  <c r="P69" i="41"/>
  <c r="O69" i="41"/>
  <c r="N69" i="41"/>
  <c r="M69" i="41"/>
  <c r="L69" i="41"/>
  <c r="Q68" i="41"/>
  <c r="P68" i="41"/>
  <c r="O68" i="41"/>
  <c r="N68" i="41"/>
  <c r="M68" i="41"/>
  <c r="L68" i="41"/>
  <c r="Q67" i="41"/>
  <c r="P67" i="41"/>
  <c r="O67" i="41"/>
  <c r="N67" i="41"/>
  <c r="M67" i="41"/>
  <c r="L67" i="41"/>
  <c r="Q66" i="41"/>
  <c r="P66" i="41"/>
  <c r="O66" i="41"/>
  <c r="N66" i="41"/>
  <c r="M66" i="41"/>
  <c r="L66" i="41"/>
  <c r="Q65" i="41"/>
  <c r="P65" i="41"/>
  <c r="O65" i="41"/>
  <c r="N65" i="41"/>
  <c r="M65" i="41"/>
  <c r="L65" i="41"/>
  <c r="Q64" i="41"/>
  <c r="P64" i="41"/>
  <c r="O64" i="41"/>
  <c r="N64" i="41"/>
  <c r="M64" i="41"/>
  <c r="L64" i="41"/>
  <c r="Q63" i="41"/>
  <c r="P63" i="41"/>
  <c r="O63" i="41"/>
  <c r="N63" i="41"/>
  <c r="M63" i="41"/>
  <c r="L63" i="41"/>
  <c r="Q62" i="41"/>
  <c r="P62" i="41"/>
  <c r="O62" i="41"/>
  <c r="N62" i="41"/>
  <c r="M62" i="41"/>
  <c r="L62" i="41"/>
  <c r="Q61" i="41"/>
  <c r="P61" i="41"/>
  <c r="O61" i="41"/>
  <c r="N61" i="41"/>
  <c r="M61" i="41"/>
  <c r="L61" i="41"/>
  <c r="Q60" i="41"/>
  <c r="P60" i="41"/>
  <c r="O60" i="41"/>
  <c r="N60" i="41"/>
  <c r="M60" i="41"/>
  <c r="L60" i="41"/>
  <c r="Q59" i="41"/>
  <c r="P59" i="41"/>
  <c r="O59" i="41"/>
  <c r="N59" i="41"/>
  <c r="M59" i="41"/>
  <c r="L59" i="41"/>
  <c r="Q58" i="41"/>
  <c r="P58" i="41"/>
  <c r="O58" i="41"/>
  <c r="N58" i="41"/>
  <c r="M58" i="41"/>
  <c r="L58" i="41"/>
  <c r="Q57" i="41"/>
  <c r="P57" i="41"/>
  <c r="O57" i="41"/>
  <c r="N57" i="41"/>
  <c r="M57" i="41"/>
  <c r="L57" i="41"/>
  <c r="Q56" i="41"/>
  <c r="P56" i="41"/>
  <c r="O56" i="41"/>
  <c r="N56" i="41"/>
  <c r="M56" i="41"/>
  <c r="L56" i="41"/>
  <c r="Q55" i="41"/>
  <c r="P55" i="41"/>
  <c r="O55" i="41"/>
  <c r="N55" i="41"/>
  <c r="M55" i="41"/>
  <c r="L55" i="41"/>
  <c r="Q54" i="41"/>
  <c r="P54" i="41"/>
  <c r="O54" i="41"/>
  <c r="N54" i="41"/>
  <c r="M54" i="41"/>
  <c r="L54" i="41"/>
  <c r="Q53" i="41"/>
  <c r="P53" i="41"/>
  <c r="O53" i="41"/>
  <c r="N53" i="41"/>
  <c r="M53" i="41"/>
  <c r="L53" i="41"/>
  <c r="Q52" i="41"/>
  <c r="P52" i="41"/>
  <c r="O52" i="41"/>
  <c r="N52" i="41"/>
  <c r="M52" i="41"/>
  <c r="L52" i="41"/>
  <c r="Q51" i="41"/>
  <c r="P51" i="41"/>
  <c r="O51" i="41"/>
  <c r="N51" i="41"/>
  <c r="M51" i="41"/>
  <c r="L51" i="41"/>
  <c r="Q50" i="41"/>
  <c r="P50" i="41"/>
  <c r="O50" i="41"/>
  <c r="N50" i="41"/>
  <c r="M50" i="41"/>
  <c r="L50" i="41"/>
  <c r="Q49" i="41"/>
  <c r="P49" i="41"/>
  <c r="O49" i="41"/>
  <c r="N49" i="41"/>
  <c r="M49" i="41"/>
  <c r="L49" i="41"/>
  <c r="Q48" i="41"/>
  <c r="P48" i="41"/>
  <c r="O48" i="41"/>
  <c r="N48" i="41"/>
  <c r="M48" i="41"/>
  <c r="L48" i="41"/>
  <c r="Q47" i="41"/>
  <c r="P47" i="41"/>
  <c r="O47" i="41"/>
  <c r="N47" i="41"/>
  <c r="M47" i="41"/>
  <c r="L47" i="41"/>
  <c r="Q46" i="41"/>
  <c r="P46" i="41"/>
  <c r="O46" i="41"/>
  <c r="N46" i="41"/>
  <c r="M46" i="41"/>
  <c r="L46" i="41"/>
  <c r="Q45" i="41"/>
  <c r="P45" i="41"/>
  <c r="O45" i="41"/>
  <c r="N45" i="41"/>
  <c r="M45" i="41"/>
  <c r="L45" i="41"/>
  <c r="Q44" i="41"/>
  <c r="P44" i="41"/>
  <c r="O44" i="41"/>
  <c r="N44" i="41"/>
  <c r="M44" i="41"/>
  <c r="L44" i="41"/>
  <c r="Q43" i="41"/>
  <c r="P43" i="41"/>
  <c r="O43" i="41"/>
  <c r="N43" i="41"/>
  <c r="M43" i="41"/>
  <c r="L43" i="41"/>
  <c r="Q42" i="41"/>
  <c r="P42" i="41"/>
  <c r="O42" i="41"/>
  <c r="N42" i="41"/>
  <c r="M42" i="41"/>
  <c r="L42" i="41"/>
  <c r="Q41" i="41"/>
  <c r="P41" i="41"/>
  <c r="O41" i="41"/>
  <c r="N41" i="41"/>
  <c r="M41" i="41"/>
  <c r="L41" i="41"/>
  <c r="Q40" i="41"/>
  <c r="P40" i="41"/>
  <c r="O40" i="41"/>
  <c r="N40" i="41"/>
  <c r="M40" i="41"/>
  <c r="L40" i="41"/>
  <c r="Q39" i="41"/>
  <c r="P39" i="41"/>
  <c r="O39" i="41"/>
  <c r="N39" i="41"/>
  <c r="M39" i="41"/>
  <c r="L39" i="41"/>
  <c r="Q38" i="41"/>
  <c r="P38" i="41"/>
  <c r="O38" i="41"/>
  <c r="N38" i="41"/>
  <c r="M38" i="41"/>
  <c r="L38" i="41"/>
  <c r="Q37" i="41"/>
  <c r="P37" i="41"/>
  <c r="O37" i="41"/>
  <c r="N37" i="41"/>
  <c r="M37" i="41"/>
  <c r="L37" i="41"/>
  <c r="Q36" i="41"/>
  <c r="P36" i="41"/>
  <c r="O36" i="41"/>
  <c r="N36" i="41"/>
  <c r="M36" i="41"/>
  <c r="L36" i="41"/>
  <c r="Q35" i="41"/>
  <c r="P35" i="41"/>
  <c r="O35" i="41"/>
  <c r="N35" i="41"/>
  <c r="M35" i="41"/>
  <c r="L35" i="41"/>
  <c r="Q34" i="41"/>
  <c r="P34" i="41"/>
  <c r="O34" i="41"/>
  <c r="N34" i="41"/>
  <c r="M34" i="41"/>
  <c r="L34" i="41"/>
  <c r="Q33" i="41"/>
  <c r="P33" i="41"/>
  <c r="O33" i="41"/>
  <c r="N33" i="41"/>
  <c r="M33" i="41"/>
  <c r="L33" i="41"/>
  <c r="Q32" i="41"/>
  <c r="P32" i="41"/>
  <c r="O32" i="41"/>
  <c r="N32" i="41"/>
  <c r="M32" i="41"/>
  <c r="L32" i="41"/>
  <c r="Q31" i="41"/>
  <c r="P31" i="41"/>
  <c r="O31" i="41"/>
  <c r="N31" i="41"/>
  <c r="M31" i="41"/>
  <c r="L31" i="41"/>
  <c r="Q30" i="41"/>
  <c r="P30" i="41"/>
  <c r="O30" i="41"/>
  <c r="N30" i="41"/>
  <c r="M30" i="41"/>
  <c r="L30" i="41"/>
  <c r="Q29" i="41"/>
  <c r="P29" i="41"/>
  <c r="O29" i="41"/>
  <c r="N29" i="41"/>
  <c r="M29" i="41"/>
  <c r="L29" i="41"/>
  <c r="Q28" i="41"/>
  <c r="P28" i="41"/>
  <c r="O28" i="41"/>
  <c r="N28" i="41"/>
  <c r="M28" i="41"/>
  <c r="L28" i="41"/>
  <c r="Q27" i="41"/>
  <c r="P27" i="41"/>
  <c r="O27" i="41"/>
  <c r="N27" i="41"/>
  <c r="M27" i="41"/>
  <c r="L27" i="41"/>
  <c r="Q26" i="41"/>
  <c r="P26" i="41"/>
  <c r="O26" i="41"/>
  <c r="N26" i="41"/>
  <c r="M26" i="41"/>
  <c r="L26" i="41"/>
  <c r="Q25" i="41"/>
  <c r="P25" i="41"/>
  <c r="O25" i="41"/>
  <c r="N25" i="41"/>
  <c r="M25" i="41"/>
  <c r="L25" i="41"/>
  <c r="Q24" i="41"/>
  <c r="P24" i="41"/>
  <c r="O24" i="41"/>
  <c r="N24" i="41"/>
  <c r="M24" i="41"/>
  <c r="L24" i="41"/>
  <c r="Q23" i="41"/>
  <c r="P23" i="41"/>
  <c r="O23" i="41"/>
  <c r="N23" i="41"/>
  <c r="M23" i="41"/>
  <c r="L23" i="41"/>
  <c r="Q22" i="41"/>
  <c r="P22" i="41"/>
  <c r="O22" i="41"/>
  <c r="N22" i="41"/>
  <c r="M22" i="41"/>
  <c r="L22" i="41"/>
  <c r="Q21" i="41"/>
  <c r="P21" i="41"/>
  <c r="O21" i="41"/>
  <c r="N21" i="41"/>
  <c r="M21" i="41"/>
  <c r="L21" i="41"/>
  <c r="Q20" i="41"/>
  <c r="P20" i="41"/>
  <c r="O20" i="41"/>
  <c r="N20" i="41"/>
  <c r="M20" i="41"/>
  <c r="L20" i="41"/>
  <c r="Q19" i="41"/>
  <c r="P19" i="41"/>
  <c r="O19" i="41"/>
  <c r="N19" i="41"/>
  <c r="M19" i="41"/>
  <c r="L19" i="41"/>
  <c r="Q18" i="41"/>
  <c r="P18" i="41"/>
  <c r="O18" i="41"/>
  <c r="N18" i="41"/>
  <c r="M18" i="41"/>
  <c r="L18" i="41"/>
  <c r="Q17" i="41"/>
  <c r="P17" i="41"/>
  <c r="O17" i="41"/>
  <c r="N17" i="41"/>
  <c r="M17" i="41"/>
  <c r="L17" i="41"/>
  <c r="Q16" i="41"/>
  <c r="P16" i="41"/>
  <c r="O16" i="41"/>
  <c r="N16" i="41"/>
  <c r="M16" i="41"/>
  <c r="L16" i="41"/>
  <c r="Q15" i="41"/>
  <c r="P15" i="41"/>
  <c r="O15" i="41"/>
  <c r="N15" i="41"/>
  <c r="M15" i="41"/>
  <c r="L15" i="41"/>
  <c r="Q14" i="41"/>
  <c r="P14" i="41"/>
  <c r="O14" i="41"/>
  <c r="N14" i="41"/>
  <c r="M14" i="41"/>
  <c r="L14" i="41"/>
  <c r="Q13" i="41"/>
  <c r="P13" i="41"/>
  <c r="O13" i="41"/>
  <c r="N13" i="41"/>
  <c r="M13" i="41"/>
  <c r="L13" i="41"/>
  <c r="Q12" i="41"/>
  <c r="P12" i="41"/>
  <c r="O12" i="41"/>
  <c r="N12" i="41"/>
  <c r="M12" i="41"/>
  <c r="L12" i="41"/>
  <c r="Q11" i="41"/>
  <c r="P11" i="41"/>
  <c r="O11" i="41"/>
  <c r="N11" i="41"/>
  <c r="M11" i="41"/>
  <c r="L11" i="41"/>
  <c r="Q10" i="41"/>
  <c r="P10" i="41"/>
  <c r="O10" i="41"/>
  <c r="N10" i="41"/>
  <c r="M10" i="41"/>
  <c r="L10" i="41"/>
  <c r="Q9" i="41"/>
  <c r="P9" i="41"/>
  <c r="O9" i="41"/>
  <c r="N9" i="41"/>
  <c r="M9" i="41"/>
  <c r="L9" i="41"/>
  <c r="Q8" i="41"/>
  <c r="P8" i="41"/>
  <c r="O8" i="41"/>
  <c r="N8" i="41"/>
  <c r="M8" i="41"/>
  <c r="L8" i="41"/>
  <c r="Q7" i="41"/>
  <c r="P7" i="41"/>
  <c r="O7" i="41"/>
  <c r="N7" i="41"/>
  <c r="M7" i="41"/>
  <c r="L7" i="41"/>
  <c r="Q6" i="41"/>
  <c r="P6" i="41"/>
  <c r="O6" i="41"/>
  <c r="N6" i="41"/>
  <c r="M6" i="41"/>
  <c r="L6" i="41"/>
  <c r="Q5" i="41"/>
  <c r="P5" i="41"/>
  <c r="O5" i="41"/>
  <c r="N5" i="41"/>
  <c r="M5" i="41"/>
  <c r="L5" i="41"/>
  <c r="Q359" i="40"/>
  <c r="P359" i="40"/>
  <c r="O359" i="40"/>
  <c r="N359" i="40"/>
  <c r="M359" i="40"/>
  <c r="L359" i="40"/>
  <c r="Q358" i="40"/>
  <c r="P358" i="40"/>
  <c r="O358" i="40"/>
  <c r="N358" i="40"/>
  <c r="M358" i="40"/>
  <c r="L358" i="40"/>
  <c r="Q357" i="40"/>
  <c r="P357" i="40"/>
  <c r="O357" i="40"/>
  <c r="N357" i="40"/>
  <c r="M357" i="40"/>
  <c r="L357" i="40"/>
  <c r="Q356" i="40"/>
  <c r="P356" i="40"/>
  <c r="O356" i="40"/>
  <c r="N356" i="40"/>
  <c r="M356" i="40"/>
  <c r="L356" i="40"/>
  <c r="Q355" i="40"/>
  <c r="P355" i="40"/>
  <c r="O355" i="40"/>
  <c r="N355" i="40"/>
  <c r="M355" i="40"/>
  <c r="L355" i="40"/>
  <c r="Q354" i="40"/>
  <c r="P354" i="40"/>
  <c r="O354" i="40"/>
  <c r="N354" i="40"/>
  <c r="M354" i="40"/>
  <c r="L354" i="40"/>
  <c r="Q353" i="40"/>
  <c r="P353" i="40"/>
  <c r="O353" i="40"/>
  <c r="N353" i="40"/>
  <c r="M353" i="40"/>
  <c r="L353" i="40"/>
  <c r="Q352" i="40"/>
  <c r="P352" i="40"/>
  <c r="O352" i="40"/>
  <c r="N352" i="40"/>
  <c r="M352" i="40"/>
  <c r="L352" i="40"/>
  <c r="Q351" i="40"/>
  <c r="P351" i="40"/>
  <c r="O351" i="40"/>
  <c r="N351" i="40"/>
  <c r="M351" i="40"/>
  <c r="L351" i="40"/>
  <c r="Q350" i="40"/>
  <c r="P350" i="40"/>
  <c r="O350" i="40"/>
  <c r="N350" i="40"/>
  <c r="M350" i="40"/>
  <c r="L350" i="40"/>
  <c r="Q349" i="40"/>
  <c r="P349" i="40"/>
  <c r="O349" i="40"/>
  <c r="N349" i="40"/>
  <c r="M349" i="40"/>
  <c r="L349" i="40"/>
  <c r="Q348" i="40"/>
  <c r="P348" i="40"/>
  <c r="O348" i="40"/>
  <c r="N348" i="40"/>
  <c r="M348" i="40"/>
  <c r="L348" i="40"/>
  <c r="Q347" i="40"/>
  <c r="P347" i="40"/>
  <c r="O347" i="40"/>
  <c r="N347" i="40"/>
  <c r="M347" i="40"/>
  <c r="L347" i="40"/>
  <c r="Q346" i="40"/>
  <c r="P346" i="40"/>
  <c r="O346" i="40"/>
  <c r="N346" i="40"/>
  <c r="M346" i="40"/>
  <c r="L346" i="40"/>
  <c r="Q345" i="40"/>
  <c r="P345" i="40"/>
  <c r="O345" i="40"/>
  <c r="N345" i="40"/>
  <c r="M345" i="40"/>
  <c r="L345" i="40"/>
  <c r="Q344" i="40"/>
  <c r="P344" i="40"/>
  <c r="O344" i="40"/>
  <c r="N344" i="40"/>
  <c r="M344" i="40"/>
  <c r="L344" i="40"/>
  <c r="Q343" i="40"/>
  <c r="P343" i="40"/>
  <c r="O343" i="40"/>
  <c r="N343" i="40"/>
  <c r="M343" i="40"/>
  <c r="L343" i="40"/>
  <c r="Q342" i="40"/>
  <c r="P342" i="40"/>
  <c r="O342" i="40"/>
  <c r="N342" i="40"/>
  <c r="M342" i="40"/>
  <c r="L342" i="40"/>
  <c r="Q341" i="40"/>
  <c r="P341" i="40"/>
  <c r="O341" i="40"/>
  <c r="N341" i="40"/>
  <c r="M341" i="40"/>
  <c r="L341" i="40"/>
  <c r="Q340" i="40"/>
  <c r="P340" i="40"/>
  <c r="O340" i="40"/>
  <c r="N340" i="40"/>
  <c r="M340" i="40"/>
  <c r="L340" i="40"/>
  <c r="Q339" i="40"/>
  <c r="P339" i="40"/>
  <c r="O339" i="40"/>
  <c r="N339" i="40"/>
  <c r="M339" i="40"/>
  <c r="L339" i="40"/>
  <c r="Q338" i="40"/>
  <c r="P338" i="40"/>
  <c r="O338" i="40"/>
  <c r="N338" i="40"/>
  <c r="M338" i="40"/>
  <c r="L338" i="40"/>
  <c r="Q337" i="40"/>
  <c r="P337" i="40"/>
  <c r="O337" i="40"/>
  <c r="N337" i="40"/>
  <c r="M337" i="40"/>
  <c r="L337" i="40"/>
  <c r="Q336" i="40"/>
  <c r="P336" i="40"/>
  <c r="O336" i="40"/>
  <c r="N336" i="40"/>
  <c r="M336" i="40"/>
  <c r="L336" i="40"/>
  <c r="Q335" i="40"/>
  <c r="P335" i="40"/>
  <c r="O335" i="40"/>
  <c r="N335" i="40"/>
  <c r="M335" i="40"/>
  <c r="L335" i="40"/>
  <c r="Q334" i="40"/>
  <c r="P334" i="40"/>
  <c r="O334" i="40"/>
  <c r="N334" i="40"/>
  <c r="M334" i="40"/>
  <c r="L334" i="40"/>
  <c r="Q333" i="40"/>
  <c r="P333" i="40"/>
  <c r="O333" i="40"/>
  <c r="N333" i="40"/>
  <c r="M333" i="40"/>
  <c r="L333" i="40"/>
  <c r="Q332" i="40"/>
  <c r="P332" i="40"/>
  <c r="O332" i="40"/>
  <c r="N332" i="40"/>
  <c r="M332" i="40"/>
  <c r="L332" i="40"/>
  <c r="Q331" i="40"/>
  <c r="P331" i="40"/>
  <c r="O331" i="40"/>
  <c r="N331" i="40"/>
  <c r="M331" i="40"/>
  <c r="L331" i="40"/>
  <c r="Q330" i="40"/>
  <c r="P330" i="40"/>
  <c r="O330" i="40"/>
  <c r="N330" i="40"/>
  <c r="M330" i="40"/>
  <c r="L330" i="40"/>
  <c r="Q329" i="40"/>
  <c r="P329" i="40"/>
  <c r="O329" i="40"/>
  <c r="N329" i="40"/>
  <c r="M329" i="40"/>
  <c r="L329" i="40"/>
  <c r="Q328" i="40"/>
  <c r="P328" i="40"/>
  <c r="O328" i="40"/>
  <c r="N328" i="40"/>
  <c r="M328" i="40"/>
  <c r="L328" i="40"/>
  <c r="Q327" i="40"/>
  <c r="P327" i="40"/>
  <c r="O327" i="40"/>
  <c r="N327" i="40"/>
  <c r="M327" i="40"/>
  <c r="L327" i="40"/>
  <c r="Q326" i="40"/>
  <c r="P326" i="40"/>
  <c r="O326" i="40"/>
  <c r="N326" i="40"/>
  <c r="M326" i="40"/>
  <c r="L326" i="40"/>
  <c r="Q325" i="40"/>
  <c r="P325" i="40"/>
  <c r="O325" i="40"/>
  <c r="N325" i="40"/>
  <c r="M325" i="40"/>
  <c r="L325" i="40"/>
  <c r="Q324" i="40"/>
  <c r="P324" i="40"/>
  <c r="O324" i="40"/>
  <c r="N324" i="40"/>
  <c r="M324" i="40"/>
  <c r="L324" i="40"/>
  <c r="Q323" i="40"/>
  <c r="P323" i="40"/>
  <c r="O323" i="40"/>
  <c r="N323" i="40"/>
  <c r="M323" i="40"/>
  <c r="L323" i="40"/>
  <c r="Q322" i="40"/>
  <c r="P322" i="40"/>
  <c r="O322" i="40"/>
  <c r="N322" i="40"/>
  <c r="M322" i="40"/>
  <c r="L322" i="40"/>
  <c r="Q321" i="40"/>
  <c r="P321" i="40"/>
  <c r="O321" i="40"/>
  <c r="N321" i="40"/>
  <c r="M321" i="40"/>
  <c r="L321" i="40"/>
  <c r="Q320" i="40"/>
  <c r="P320" i="40"/>
  <c r="O320" i="40"/>
  <c r="N320" i="40"/>
  <c r="M320" i="40"/>
  <c r="L320" i="40"/>
  <c r="Q319" i="40"/>
  <c r="P319" i="40"/>
  <c r="O319" i="40"/>
  <c r="N319" i="40"/>
  <c r="M319" i="40"/>
  <c r="L319" i="40"/>
  <c r="Q318" i="40"/>
  <c r="P318" i="40"/>
  <c r="O318" i="40"/>
  <c r="N318" i="40"/>
  <c r="M318" i="40"/>
  <c r="L318" i="40"/>
  <c r="Q317" i="40"/>
  <c r="P317" i="40"/>
  <c r="O317" i="40"/>
  <c r="N317" i="40"/>
  <c r="M317" i="40"/>
  <c r="L317" i="40"/>
  <c r="Q316" i="40"/>
  <c r="P316" i="40"/>
  <c r="O316" i="40"/>
  <c r="N316" i="40"/>
  <c r="M316" i="40"/>
  <c r="L316" i="40"/>
  <c r="Q315" i="40"/>
  <c r="P315" i="40"/>
  <c r="O315" i="40"/>
  <c r="N315" i="40"/>
  <c r="M315" i="40"/>
  <c r="L315" i="40"/>
  <c r="Q314" i="40"/>
  <c r="P314" i="40"/>
  <c r="O314" i="40"/>
  <c r="N314" i="40"/>
  <c r="M314" i="40"/>
  <c r="L314" i="40"/>
  <c r="Q313" i="40"/>
  <c r="P313" i="40"/>
  <c r="O313" i="40"/>
  <c r="N313" i="40"/>
  <c r="M313" i="40"/>
  <c r="L313" i="40"/>
  <c r="Q312" i="40"/>
  <c r="P312" i="40"/>
  <c r="O312" i="40"/>
  <c r="N312" i="40"/>
  <c r="M312" i="40"/>
  <c r="L312" i="40"/>
  <c r="Q311" i="40"/>
  <c r="P311" i="40"/>
  <c r="O311" i="40"/>
  <c r="N311" i="40"/>
  <c r="M311" i="40"/>
  <c r="L311" i="40"/>
  <c r="Q310" i="40"/>
  <c r="P310" i="40"/>
  <c r="O310" i="40"/>
  <c r="N310" i="40"/>
  <c r="M310" i="40"/>
  <c r="L310" i="40"/>
  <c r="Q309" i="40"/>
  <c r="P309" i="40"/>
  <c r="O309" i="40"/>
  <c r="N309" i="40"/>
  <c r="M309" i="40"/>
  <c r="L309" i="40"/>
  <c r="Q308" i="40"/>
  <c r="P308" i="40"/>
  <c r="O308" i="40"/>
  <c r="N308" i="40"/>
  <c r="M308" i="40"/>
  <c r="L308" i="40"/>
  <c r="Q307" i="40"/>
  <c r="P307" i="40"/>
  <c r="O307" i="40"/>
  <c r="N307" i="40"/>
  <c r="M307" i="40"/>
  <c r="L307" i="40"/>
  <c r="Q306" i="40"/>
  <c r="P306" i="40"/>
  <c r="O306" i="40"/>
  <c r="N306" i="40"/>
  <c r="M306" i="40"/>
  <c r="L306" i="40"/>
  <c r="Q305" i="40"/>
  <c r="P305" i="40"/>
  <c r="O305" i="40"/>
  <c r="N305" i="40"/>
  <c r="M305" i="40"/>
  <c r="L305" i="40"/>
  <c r="Q304" i="40"/>
  <c r="P304" i="40"/>
  <c r="O304" i="40"/>
  <c r="N304" i="40"/>
  <c r="M304" i="40"/>
  <c r="L304" i="40"/>
  <c r="Q303" i="40"/>
  <c r="P303" i="40"/>
  <c r="O303" i="40"/>
  <c r="N303" i="40"/>
  <c r="M303" i="40"/>
  <c r="L303" i="40"/>
  <c r="Q302" i="40"/>
  <c r="P302" i="40"/>
  <c r="O302" i="40"/>
  <c r="N302" i="40"/>
  <c r="M302" i="40"/>
  <c r="L302" i="40"/>
  <c r="Q301" i="40"/>
  <c r="P301" i="40"/>
  <c r="O301" i="40"/>
  <c r="N301" i="40"/>
  <c r="M301" i="40"/>
  <c r="L301" i="40"/>
  <c r="Q300" i="40"/>
  <c r="P300" i="40"/>
  <c r="O300" i="40"/>
  <c r="N300" i="40"/>
  <c r="M300" i="40"/>
  <c r="L300" i="40"/>
  <c r="Q299" i="40"/>
  <c r="P299" i="40"/>
  <c r="O299" i="40"/>
  <c r="N299" i="40"/>
  <c r="M299" i="40"/>
  <c r="L299" i="40"/>
  <c r="Q298" i="40"/>
  <c r="P298" i="40"/>
  <c r="O298" i="40"/>
  <c r="N298" i="40"/>
  <c r="M298" i="40"/>
  <c r="L298" i="40"/>
  <c r="Q297" i="40"/>
  <c r="P297" i="40"/>
  <c r="O297" i="40"/>
  <c r="N297" i="40"/>
  <c r="M297" i="40"/>
  <c r="L297" i="40"/>
  <c r="Q296" i="40"/>
  <c r="P296" i="40"/>
  <c r="O296" i="40"/>
  <c r="N296" i="40"/>
  <c r="M296" i="40"/>
  <c r="L296" i="40"/>
  <c r="Q295" i="40"/>
  <c r="P295" i="40"/>
  <c r="O295" i="40"/>
  <c r="N295" i="40"/>
  <c r="M295" i="40"/>
  <c r="L295" i="40"/>
  <c r="Q294" i="40"/>
  <c r="P294" i="40"/>
  <c r="O294" i="40"/>
  <c r="N294" i="40"/>
  <c r="M294" i="40"/>
  <c r="L294" i="40"/>
  <c r="Q293" i="40"/>
  <c r="P293" i="40"/>
  <c r="O293" i="40"/>
  <c r="N293" i="40"/>
  <c r="M293" i="40"/>
  <c r="L293" i="40"/>
  <c r="Q292" i="40"/>
  <c r="P292" i="40"/>
  <c r="O292" i="40"/>
  <c r="N292" i="40"/>
  <c r="M292" i="40"/>
  <c r="L292" i="40"/>
  <c r="Q291" i="40"/>
  <c r="P291" i="40"/>
  <c r="O291" i="40"/>
  <c r="N291" i="40"/>
  <c r="M291" i="40"/>
  <c r="L291" i="40"/>
  <c r="Q290" i="40"/>
  <c r="P290" i="40"/>
  <c r="O290" i="40"/>
  <c r="N290" i="40"/>
  <c r="M290" i="40"/>
  <c r="L290" i="40"/>
  <c r="Q289" i="40"/>
  <c r="P289" i="40"/>
  <c r="O289" i="40"/>
  <c r="N289" i="40"/>
  <c r="M289" i="40"/>
  <c r="L289" i="40"/>
  <c r="Q288" i="40"/>
  <c r="P288" i="40"/>
  <c r="O288" i="40"/>
  <c r="N288" i="40"/>
  <c r="M288" i="40"/>
  <c r="L288" i="40"/>
  <c r="Q287" i="40"/>
  <c r="P287" i="40"/>
  <c r="O287" i="40"/>
  <c r="N287" i="40"/>
  <c r="M287" i="40"/>
  <c r="L287" i="40"/>
  <c r="Q286" i="40"/>
  <c r="P286" i="40"/>
  <c r="O286" i="40"/>
  <c r="N286" i="40"/>
  <c r="M286" i="40"/>
  <c r="L286" i="40"/>
  <c r="Q285" i="40"/>
  <c r="P285" i="40"/>
  <c r="O285" i="40"/>
  <c r="N285" i="40"/>
  <c r="M285" i="40"/>
  <c r="L285" i="40"/>
  <c r="Q284" i="40"/>
  <c r="P284" i="40"/>
  <c r="O284" i="40"/>
  <c r="N284" i="40"/>
  <c r="M284" i="40"/>
  <c r="L284" i="40"/>
  <c r="Q283" i="40"/>
  <c r="P283" i="40"/>
  <c r="O283" i="40"/>
  <c r="N283" i="40"/>
  <c r="M283" i="40"/>
  <c r="L283" i="40"/>
  <c r="Q282" i="40"/>
  <c r="P282" i="40"/>
  <c r="O282" i="40"/>
  <c r="N282" i="40"/>
  <c r="M282" i="40"/>
  <c r="L282" i="40"/>
  <c r="Q281" i="40"/>
  <c r="P281" i="40"/>
  <c r="O281" i="40"/>
  <c r="N281" i="40"/>
  <c r="M281" i="40"/>
  <c r="L281" i="40"/>
  <c r="Q280" i="40"/>
  <c r="P280" i="40"/>
  <c r="O280" i="40"/>
  <c r="N280" i="40"/>
  <c r="M280" i="40"/>
  <c r="L280" i="40"/>
  <c r="Q279" i="40"/>
  <c r="P279" i="40"/>
  <c r="O279" i="40"/>
  <c r="N279" i="40"/>
  <c r="M279" i="40"/>
  <c r="L279" i="40"/>
  <c r="Q278" i="40"/>
  <c r="P278" i="40"/>
  <c r="O278" i="40"/>
  <c r="N278" i="40"/>
  <c r="M278" i="40"/>
  <c r="L278" i="40"/>
  <c r="Q277" i="40"/>
  <c r="P277" i="40"/>
  <c r="O277" i="40"/>
  <c r="N277" i="40"/>
  <c r="M277" i="40"/>
  <c r="L277" i="40"/>
  <c r="Q276" i="40"/>
  <c r="P276" i="40"/>
  <c r="O276" i="40"/>
  <c r="N276" i="40"/>
  <c r="M276" i="40"/>
  <c r="L276" i="40"/>
  <c r="Q275" i="40"/>
  <c r="P275" i="40"/>
  <c r="O275" i="40"/>
  <c r="N275" i="40"/>
  <c r="M275" i="40"/>
  <c r="L275" i="40"/>
  <c r="Q274" i="40"/>
  <c r="P274" i="40"/>
  <c r="O274" i="40"/>
  <c r="N274" i="40"/>
  <c r="M274" i="40"/>
  <c r="L274" i="40"/>
  <c r="Q273" i="40"/>
  <c r="P273" i="40"/>
  <c r="O273" i="40"/>
  <c r="N273" i="40"/>
  <c r="M273" i="40"/>
  <c r="L273" i="40"/>
  <c r="Q272" i="40"/>
  <c r="P272" i="40"/>
  <c r="O272" i="40"/>
  <c r="N272" i="40"/>
  <c r="M272" i="40"/>
  <c r="L272" i="40"/>
  <c r="Q271" i="40"/>
  <c r="P271" i="40"/>
  <c r="O271" i="40"/>
  <c r="N271" i="40"/>
  <c r="M271" i="40"/>
  <c r="L271" i="40"/>
  <c r="Q270" i="40"/>
  <c r="P270" i="40"/>
  <c r="O270" i="40"/>
  <c r="N270" i="40"/>
  <c r="M270" i="40"/>
  <c r="L270" i="40"/>
  <c r="Q269" i="40"/>
  <c r="P269" i="40"/>
  <c r="O269" i="40"/>
  <c r="N269" i="40"/>
  <c r="M269" i="40"/>
  <c r="L269" i="40"/>
  <c r="Q268" i="40"/>
  <c r="P268" i="40"/>
  <c r="O268" i="40"/>
  <c r="N268" i="40"/>
  <c r="M268" i="40"/>
  <c r="L268" i="40"/>
  <c r="Q267" i="40"/>
  <c r="P267" i="40"/>
  <c r="O267" i="40"/>
  <c r="N267" i="40"/>
  <c r="M267" i="40"/>
  <c r="L267" i="40"/>
  <c r="Q266" i="40"/>
  <c r="P266" i="40"/>
  <c r="O266" i="40"/>
  <c r="N266" i="40"/>
  <c r="M266" i="40"/>
  <c r="L266" i="40"/>
  <c r="Q265" i="40"/>
  <c r="P265" i="40"/>
  <c r="O265" i="40"/>
  <c r="N265" i="40"/>
  <c r="M265" i="40"/>
  <c r="L265" i="40"/>
  <c r="Q264" i="40"/>
  <c r="P264" i="40"/>
  <c r="O264" i="40"/>
  <c r="N264" i="40"/>
  <c r="M264" i="40"/>
  <c r="L264" i="40"/>
  <c r="Q263" i="40"/>
  <c r="P263" i="40"/>
  <c r="O263" i="40"/>
  <c r="N263" i="40"/>
  <c r="M263" i="40"/>
  <c r="L263" i="40"/>
  <c r="Q262" i="40"/>
  <c r="P262" i="40"/>
  <c r="O262" i="40"/>
  <c r="N262" i="40"/>
  <c r="M262" i="40"/>
  <c r="L262" i="40"/>
  <c r="Q261" i="40"/>
  <c r="P261" i="40"/>
  <c r="O261" i="40"/>
  <c r="N261" i="40"/>
  <c r="M261" i="40"/>
  <c r="L261" i="40"/>
  <c r="Q260" i="40"/>
  <c r="P260" i="40"/>
  <c r="O260" i="40"/>
  <c r="N260" i="40"/>
  <c r="M260" i="40"/>
  <c r="L260" i="40"/>
  <c r="Q259" i="40"/>
  <c r="P259" i="40"/>
  <c r="O259" i="40"/>
  <c r="N259" i="40"/>
  <c r="M259" i="40"/>
  <c r="L259" i="40"/>
  <c r="Q258" i="40"/>
  <c r="P258" i="40"/>
  <c r="O258" i="40"/>
  <c r="N258" i="40"/>
  <c r="M258" i="40"/>
  <c r="L258" i="40"/>
  <c r="Q257" i="40"/>
  <c r="P257" i="40"/>
  <c r="O257" i="40"/>
  <c r="N257" i="40"/>
  <c r="M257" i="40"/>
  <c r="L257" i="40"/>
  <c r="Q256" i="40"/>
  <c r="P256" i="40"/>
  <c r="O256" i="40"/>
  <c r="N256" i="40"/>
  <c r="M256" i="40"/>
  <c r="L256" i="40"/>
  <c r="Q255" i="40"/>
  <c r="P255" i="40"/>
  <c r="O255" i="40"/>
  <c r="N255" i="40"/>
  <c r="M255" i="40"/>
  <c r="L255" i="40"/>
  <c r="Q254" i="40"/>
  <c r="P254" i="40"/>
  <c r="O254" i="40"/>
  <c r="N254" i="40"/>
  <c r="M254" i="40"/>
  <c r="L254" i="40"/>
  <c r="Q253" i="40"/>
  <c r="P253" i="40"/>
  <c r="O253" i="40"/>
  <c r="N253" i="40"/>
  <c r="M253" i="40"/>
  <c r="L253" i="40"/>
  <c r="Q252" i="40"/>
  <c r="P252" i="40"/>
  <c r="O252" i="40"/>
  <c r="N252" i="40"/>
  <c r="M252" i="40"/>
  <c r="L252" i="40"/>
  <c r="Q251" i="40"/>
  <c r="P251" i="40"/>
  <c r="O251" i="40"/>
  <c r="N251" i="40"/>
  <c r="M251" i="40"/>
  <c r="L251" i="40"/>
  <c r="Q250" i="40"/>
  <c r="P250" i="40"/>
  <c r="O250" i="40"/>
  <c r="N250" i="40"/>
  <c r="M250" i="40"/>
  <c r="L250" i="40"/>
  <c r="Q249" i="40"/>
  <c r="P249" i="40"/>
  <c r="O249" i="40"/>
  <c r="N249" i="40"/>
  <c r="M249" i="40"/>
  <c r="L249" i="40"/>
  <c r="Q248" i="40"/>
  <c r="P248" i="40"/>
  <c r="O248" i="40"/>
  <c r="N248" i="40"/>
  <c r="M248" i="40"/>
  <c r="L248" i="40"/>
  <c r="Q247" i="40"/>
  <c r="P247" i="40"/>
  <c r="O247" i="40"/>
  <c r="N247" i="40"/>
  <c r="M247" i="40"/>
  <c r="L247" i="40"/>
  <c r="Q246" i="40"/>
  <c r="P246" i="40"/>
  <c r="O246" i="40"/>
  <c r="N246" i="40"/>
  <c r="M246" i="40"/>
  <c r="L246" i="40"/>
  <c r="Q245" i="40"/>
  <c r="P245" i="40"/>
  <c r="O245" i="40"/>
  <c r="N245" i="40"/>
  <c r="M245" i="40"/>
  <c r="L245" i="40"/>
  <c r="Q244" i="40"/>
  <c r="P244" i="40"/>
  <c r="O244" i="40"/>
  <c r="N244" i="40"/>
  <c r="M244" i="40"/>
  <c r="L244" i="40"/>
  <c r="Q243" i="40"/>
  <c r="P243" i="40"/>
  <c r="O243" i="40"/>
  <c r="N243" i="40"/>
  <c r="M243" i="40"/>
  <c r="L243" i="40"/>
  <c r="Q242" i="40"/>
  <c r="P242" i="40"/>
  <c r="O242" i="40"/>
  <c r="N242" i="40"/>
  <c r="M242" i="40"/>
  <c r="L242" i="40"/>
  <c r="Q241" i="40"/>
  <c r="P241" i="40"/>
  <c r="O241" i="40"/>
  <c r="N241" i="40"/>
  <c r="M241" i="40"/>
  <c r="L241" i="40"/>
  <c r="Q240" i="40"/>
  <c r="P240" i="40"/>
  <c r="O240" i="40"/>
  <c r="N240" i="40"/>
  <c r="M240" i="40"/>
  <c r="L240" i="40"/>
  <c r="Q239" i="40"/>
  <c r="P239" i="40"/>
  <c r="O239" i="40"/>
  <c r="N239" i="40"/>
  <c r="M239" i="40"/>
  <c r="L239" i="40"/>
  <c r="Q238" i="40"/>
  <c r="P238" i="40"/>
  <c r="O238" i="40"/>
  <c r="N238" i="40"/>
  <c r="M238" i="40"/>
  <c r="L238" i="40"/>
  <c r="Q237" i="40"/>
  <c r="P237" i="40"/>
  <c r="O237" i="40"/>
  <c r="N237" i="40"/>
  <c r="M237" i="40"/>
  <c r="L237" i="40"/>
  <c r="Q236" i="40"/>
  <c r="P236" i="40"/>
  <c r="O236" i="40"/>
  <c r="N236" i="40"/>
  <c r="M236" i="40"/>
  <c r="L236" i="40"/>
  <c r="Q235" i="40"/>
  <c r="P235" i="40"/>
  <c r="O235" i="40"/>
  <c r="N235" i="40"/>
  <c r="M235" i="40"/>
  <c r="L235" i="40"/>
  <c r="Q234" i="40"/>
  <c r="P234" i="40"/>
  <c r="O234" i="40"/>
  <c r="N234" i="40"/>
  <c r="M234" i="40"/>
  <c r="L234" i="40"/>
  <c r="Q233" i="40"/>
  <c r="P233" i="40"/>
  <c r="O233" i="40"/>
  <c r="N233" i="40"/>
  <c r="M233" i="40"/>
  <c r="L233" i="40"/>
  <c r="Q232" i="40"/>
  <c r="P232" i="40"/>
  <c r="O232" i="40"/>
  <c r="N232" i="40"/>
  <c r="M232" i="40"/>
  <c r="L232" i="40"/>
  <c r="Q231" i="40"/>
  <c r="P231" i="40"/>
  <c r="O231" i="40"/>
  <c r="N231" i="40"/>
  <c r="M231" i="40"/>
  <c r="L231" i="40"/>
  <c r="Q230" i="40"/>
  <c r="P230" i="40"/>
  <c r="O230" i="40"/>
  <c r="N230" i="40"/>
  <c r="M230" i="40"/>
  <c r="L230" i="40"/>
  <c r="Q229" i="40"/>
  <c r="P229" i="40"/>
  <c r="O229" i="40"/>
  <c r="N229" i="40"/>
  <c r="M229" i="40"/>
  <c r="L229" i="40"/>
  <c r="Q228" i="40"/>
  <c r="P228" i="40"/>
  <c r="O228" i="40"/>
  <c r="N228" i="40"/>
  <c r="M228" i="40"/>
  <c r="L228" i="40"/>
  <c r="Q227" i="40"/>
  <c r="P227" i="40"/>
  <c r="O227" i="40"/>
  <c r="N227" i="40"/>
  <c r="M227" i="40"/>
  <c r="L227" i="40"/>
  <c r="Q226" i="40"/>
  <c r="P226" i="40"/>
  <c r="O226" i="40"/>
  <c r="N226" i="40"/>
  <c r="M226" i="40"/>
  <c r="L226" i="40"/>
  <c r="Q225" i="40"/>
  <c r="P225" i="40"/>
  <c r="O225" i="40"/>
  <c r="N225" i="40"/>
  <c r="M225" i="40"/>
  <c r="L225" i="40"/>
  <c r="Q224" i="40"/>
  <c r="P224" i="40"/>
  <c r="O224" i="40"/>
  <c r="N224" i="40"/>
  <c r="M224" i="40"/>
  <c r="L224" i="40"/>
  <c r="Q223" i="40"/>
  <c r="P223" i="40"/>
  <c r="O223" i="40"/>
  <c r="N223" i="40"/>
  <c r="M223" i="40"/>
  <c r="L223" i="40"/>
  <c r="Q222" i="40"/>
  <c r="P222" i="40"/>
  <c r="O222" i="40"/>
  <c r="N222" i="40"/>
  <c r="M222" i="40"/>
  <c r="L222" i="40"/>
  <c r="Q221" i="40"/>
  <c r="P221" i="40"/>
  <c r="O221" i="40"/>
  <c r="N221" i="40"/>
  <c r="M221" i="40"/>
  <c r="L221" i="40"/>
  <c r="Q220" i="40"/>
  <c r="P220" i="40"/>
  <c r="O220" i="40"/>
  <c r="N220" i="40"/>
  <c r="M220" i="40"/>
  <c r="L220" i="40"/>
  <c r="Q219" i="40"/>
  <c r="P219" i="40"/>
  <c r="O219" i="40"/>
  <c r="N219" i="40"/>
  <c r="M219" i="40"/>
  <c r="L219" i="40"/>
  <c r="Q218" i="40"/>
  <c r="P218" i="40"/>
  <c r="O218" i="40"/>
  <c r="N218" i="40"/>
  <c r="M218" i="40"/>
  <c r="L218" i="40"/>
  <c r="Q217" i="40"/>
  <c r="P217" i="40"/>
  <c r="O217" i="40"/>
  <c r="N217" i="40"/>
  <c r="M217" i="40"/>
  <c r="L217" i="40"/>
  <c r="Q216" i="40"/>
  <c r="P216" i="40"/>
  <c r="O216" i="40"/>
  <c r="N216" i="40"/>
  <c r="M216" i="40"/>
  <c r="L216" i="40"/>
  <c r="Q215" i="40"/>
  <c r="P215" i="40"/>
  <c r="O215" i="40"/>
  <c r="N215" i="40"/>
  <c r="M215" i="40"/>
  <c r="L215" i="40"/>
  <c r="Q214" i="40"/>
  <c r="P214" i="40"/>
  <c r="O214" i="40"/>
  <c r="N214" i="40"/>
  <c r="M214" i="40"/>
  <c r="L214" i="40"/>
  <c r="Q213" i="40"/>
  <c r="P213" i="40"/>
  <c r="O213" i="40"/>
  <c r="N213" i="40"/>
  <c r="M213" i="40"/>
  <c r="L213" i="40"/>
  <c r="Q212" i="40"/>
  <c r="P212" i="40"/>
  <c r="O212" i="40"/>
  <c r="N212" i="40"/>
  <c r="M212" i="40"/>
  <c r="L212" i="40"/>
  <c r="Q211" i="40"/>
  <c r="P211" i="40"/>
  <c r="O211" i="40"/>
  <c r="N211" i="40"/>
  <c r="M211" i="40"/>
  <c r="L211" i="40"/>
  <c r="Q210" i="40"/>
  <c r="P210" i="40"/>
  <c r="O210" i="40"/>
  <c r="N210" i="40"/>
  <c r="M210" i="40"/>
  <c r="L210" i="40"/>
  <c r="Q209" i="40"/>
  <c r="P209" i="40"/>
  <c r="O209" i="40"/>
  <c r="N209" i="40"/>
  <c r="M209" i="40"/>
  <c r="L209" i="40"/>
  <c r="Q208" i="40"/>
  <c r="P208" i="40"/>
  <c r="O208" i="40"/>
  <c r="N208" i="40"/>
  <c r="M208" i="40"/>
  <c r="L208" i="40"/>
  <c r="Q207" i="40"/>
  <c r="P207" i="40"/>
  <c r="O207" i="40"/>
  <c r="N207" i="40"/>
  <c r="M207" i="40"/>
  <c r="L207" i="40"/>
  <c r="Q206" i="40"/>
  <c r="P206" i="40"/>
  <c r="O206" i="40"/>
  <c r="N206" i="40"/>
  <c r="M206" i="40"/>
  <c r="L206" i="40"/>
  <c r="Q205" i="40"/>
  <c r="P205" i="40"/>
  <c r="O205" i="40"/>
  <c r="N205" i="40"/>
  <c r="M205" i="40"/>
  <c r="L205" i="40"/>
  <c r="Q204" i="40"/>
  <c r="P204" i="40"/>
  <c r="O204" i="40"/>
  <c r="N204" i="40"/>
  <c r="M204" i="40"/>
  <c r="L204" i="40"/>
  <c r="Q203" i="40"/>
  <c r="P203" i="40"/>
  <c r="O203" i="40"/>
  <c r="N203" i="40"/>
  <c r="M203" i="40"/>
  <c r="L203" i="40"/>
  <c r="Q202" i="40"/>
  <c r="P202" i="40"/>
  <c r="O202" i="40"/>
  <c r="N202" i="40"/>
  <c r="M202" i="40"/>
  <c r="L202" i="40"/>
  <c r="Q201" i="40"/>
  <c r="P201" i="40"/>
  <c r="O201" i="40"/>
  <c r="N201" i="40"/>
  <c r="M201" i="40"/>
  <c r="L201" i="40"/>
  <c r="Q200" i="40"/>
  <c r="P200" i="40"/>
  <c r="O200" i="40"/>
  <c r="N200" i="40"/>
  <c r="M200" i="40"/>
  <c r="L200" i="40"/>
  <c r="Q199" i="40"/>
  <c r="P199" i="40"/>
  <c r="O199" i="40"/>
  <c r="N199" i="40"/>
  <c r="M199" i="40"/>
  <c r="L199" i="40"/>
  <c r="Q198" i="40"/>
  <c r="P198" i="40"/>
  <c r="O198" i="40"/>
  <c r="N198" i="40"/>
  <c r="M198" i="40"/>
  <c r="L198" i="40"/>
  <c r="Q197" i="40"/>
  <c r="P197" i="40"/>
  <c r="O197" i="40"/>
  <c r="N197" i="40"/>
  <c r="M197" i="40"/>
  <c r="L197" i="40"/>
  <c r="Q196" i="40"/>
  <c r="P196" i="40"/>
  <c r="O196" i="40"/>
  <c r="N196" i="40"/>
  <c r="M196" i="40"/>
  <c r="L196" i="40"/>
  <c r="Q195" i="40"/>
  <c r="P195" i="40"/>
  <c r="O195" i="40"/>
  <c r="N195" i="40"/>
  <c r="M195" i="40"/>
  <c r="L195" i="40"/>
  <c r="Q194" i="40"/>
  <c r="P194" i="40"/>
  <c r="O194" i="40"/>
  <c r="N194" i="40"/>
  <c r="M194" i="40"/>
  <c r="L194" i="40"/>
  <c r="Q193" i="40"/>
  <c r="P193" i="40"/>
  <c r="O193" i="40"/>
  <c r="N193" i="40"/>
  <c r="M193" i="40"/>
  <c r="L193" i="40"/>
  <c r="Q192" i="40"/>
  <c r="P192" i="40"/>
  <c r="O192" i="40"/>
  <c r="N192" i="40"/>
  <c r="M192" i="40"/>
  <c r="L192" i="40"/>
  <c r="Q191" i="40"/>
  <c r="P191" i="40"/>
  <c r="O191" i="40"/>
  <c r="N191" i="40"/>
  <c r="M191" i="40"/>
  <c r="L191" i="40"/>
  <c r="Q190" i="40"/>
  <c r="P190" i="40"/>
  <c r="O190" i="40"/>
  <c r="N190" i="40"/>
  <c r="M190" i="40"/>
  <c r="L190" i="40"/>
  <c r="Q189" i="40"/>
  <c r="P189" i="40"/>
  <c r="O189" i="40"/>
  <c r="N189" i="40"/>
  <c r="M189" i="40"/>
  <c r="L189" i="40"/>
  <c r="Q188" i="40"/>
  <c r="P188" i="40"/>
  <c r="O188" i="40"/>
  <c r="N188" i="40"/>
  <c r="M188" i="40"/>
  <c r="L188" i="40"/>
  <c r="Q187" i="40"/>
  <c r="P187" i="40"/>
  <c r="O187" i="40"/>
  <c r="N187" i="40"/>
  <c r="M187" i="40"/>
  <c r="L187" i="40"/>
  <c r="Q186" i="40"/>
  <c r="P186" i="40"/>
  <c r="O186" i="40"/>
  <c r="N186" i="40"/>
  <c r="M186" i="40"/>
  <c r="L186" i="40"/>
  <c r="Q185" i="40"/>
  <c r="P185" i="40"/>
  <c r="O185" i="40"/>
  <c r="N185" i="40"/>
  <c r="M185" i="40"/>
  <c r="L185" i="40"/>
  <c r="Q184" i="40"/>
  <c r="P184" i="40"/>
  <c r="O184" i="40"/>
  <c r="N184" i="40"/>
  <c r="M184" i="40"/>
  <c r="L184" i="40"/>
  <c r="Q183" i="40"/>
  <c r="P183" i="40"/>
  <c r="O183" i="40"/>
  <c r="N183" i="40"/>
  <c r="M183" i="40"/>
  <c r="L183" i="40"/>
  <c r="Q182" i="40"/>
  <c r="P182" i="40"/>
  <c r="O182" i="40"/>
  <c r="N182" i="40"/>
  <c r="M182" i="40"/>
  <c r="L182" i="40"/>
  <c r="Q181" i="40"/>
  <c r="P181" i="40"/>
  <c r="O181" i="40"/>
  <c r="N181" i="40"/>
  <c r="M181" i="40"/>
  <c r="L181" i="40"/>
  <c r="Q180" i="40"/>
  <c r="P180" i="40"/>
  <c r="O180" i="40"/>
  <c r="N180" i="40"/>
  <c r="M180" i="40"/>
  <c r="L180" i="40"/>
  <c r="Q179" i="40"/>
  <c r="P179" i="40"/>
  <c r="O179" i="40"/>
  <c r="N179" i="40"/>
  <c r="M179" i="40"/>
  <c r="L179" i="40"/>
  <c r="Q178" i="40"/>
  <c r="P178" i="40"/>
  <c r="O178" i="40"/>
  <c r="N178" i="40"/>
  <c r="M178" i="40"/>
  <c r="L178" i="40"/>
  <c r="Q177" i="40"/>
  <c r="P177" i="40"/>
  <c r="O177" i="40"/>
  <c r="N177" i="40"/>
  <c r="M177" i="40"/>
  <c r="L177" i="40"/>
  <c r="Q176" i="40"/>
  <c r="P176" i="40"/>
  <c r="O176" i="40"/>
  <c r="N176" i="40"/>
  <c r="M176" i="40"/>
  <c r="L176" i="40"/>
  <c r="Q175" i="40"/>
  <c r="P175" i="40"/>
  <c r="O175" i="40"/>
  <c r="N175" i="40"/>
  <c r="M175" i="40"/>
  <c r="L175" i="40"/>
  <c r="Q174" i="40"/>
  <c r="P174" i="40"/>
  <c r="O174" i="40"/>
  <c r="N174" i="40"/>
  <c r="M174" i="40"/>
  <c r="L174" i="40"/>
  <c r="Q173" i="40"/>
  <c r="P173" i="40"/>
  <c r="O173" i="40"/>
  <c r="N173" i="40"/>
  <c r="M173" i="40"/>
  <c r="L173" i="40"/>
  <c r="Q172" i="40"/>
  <c r="P172" i="40"/>
  <c r="O172" i="40"/>
  <c r="N172" i="40"/>
  <c r="M172" i="40"/>
  <c r="L172" i="40"/>
  <c r="Q171" i="40"/>
  <c r="P171" i="40"/>
  <c r="O171" i="40"/>
  <c r="N171" i="40"/>
  <c r="M171" i="40"/>
  <c r="L171" i="40"/>
  <c r="Q170" i="40"/>
  <c r="P170" i="40"/>
  <c r="O170" i="40"/>
  <c r="N170" i="40"/>
  <c r="M170" i="40"/>
  <c r="L170" i="40"/>
  <c r="Q169" i="40"/>
  <c r="P169" i="40"/>
  <c r="O169" i="40"/>
  <c r="N169" i="40"/>
  <c r="M169" i="40"/>
  <c r="L169" i="40"/>
  <c r="Q168" i="40"/>
  <c r="P168" i="40"/>
  <c r="O168" i="40"/>
  <c r="N168" i="40"/>
  <c r="M168" i="40"/>
  <c r="L168" i="40"/>
  <c r="Q167" i="40"/>
  <c r="P167" i="40"/>
  <c r="O167" i="40"/>
  <c r="N167" i="40"/>
  <c r="M167" i="40"/>
  <c r="L167" i="40"/>
  <c r="Q166" i="40"/>
  <c r="P166" i="40"/>
  <c r="O166" i="40"/>
  <c r="N166" i="40"/>
  <c r="M166" i="40"/>
  <c r="L166" i="40"/>
  <c r="Q165" i="40"/>
  <c r="P165" i="40"/>
  <c r="O165" i="40"/>
  <c r="N165" i="40"/>
  <c r="M165" i="40"/>
  <c r="L165" i="40"/>
  <c r="Q164" i="40"/>
  <c r="P164" i="40"/>
  <c r="O164" i="40"/>
  <c r="N164" i="40"/>
  <c r="M164" i="40"/>
  <c r="L164" i="40"/>
  <c r="Q163" i="40"/>
  <c r="P163" i="40"/>
  <c r="O163" i="40"/>
  <c r="N163" i="40"/>
  <c r="M163" i="40"/>
  <c r="L163" i="40"/>
  <c r="Q162" i="40"/>
  <c r="P162" i="40"/>
  <c r="O162" i="40"/>
  <c r="N162" i="40"/>
  <c r="M162" i="40"/>
  <c r="L162" i="40"/>
  <c r="Q161" i="40"/>
  <c r="P161" i="40"/>
  <c r="O161" i="40"/>
  <c r="N161" i="40"/>
  <c r="M161" i="40"/>
  <c r="L161" i="40"/>
  <c r="Q160" i="40"/>
  <c r="P160" i="40"/>
  <c r="O160" i="40"/>
  <c r="N160" i="40"/>
  <c r="M160" i="40"/>
  <c r="L160" i="40"/>
  <c r="Q159" i="40"/>
  <c r="P159" i="40"/>
  <c r="O159" i="40"/>
  <c r="N159" i="40"/>
  <c r="M159" i="40"/>
  <c r="L159" i="40"/>
  <c r="Q158" i="40"/>
  <c r="P158" i="40"/>
  <c r="O158" i="40"/>
  <c r="N158" i="40"/>
  <c r="M158" i="40"/>
  <c r="L158" i="40"/>
  <c r="Q157" i="40"/>
  <c r="P157" i="40"/>
  <c r="O157" i="40"/>
  <c r="N157" i="40"/>
  <c r="M157" i="40"/>
  <c r="L157" i="40"/>
  <c r="Q156" i="40"/>
  <c r="P156" i="40"/>
  <c r="O156" i="40"/>
  <c r="N156" i="40"/>
  <c r="M156" i="40"/>
  <c r="L156" i="40"/>
  <c r="Q155" i="40"/>
  <c r="P155" i="40"/>
  <c r="O155" i="40"/>
  <c r="N155" i="40"/>
  <c r="M155" i="40"/>
  <c r="L155" i="40"/>
  <c r="Q154" i="40"/>
  <c r="P154" i="40"/>
  <c r="O154" i="40"/>
  <c r="N154" i="40"/>
  <c r="M154" i="40"/>
  <c r="L154" i="40"/>
  <c r="Q153" i="40"/>
  <c r="P153" i="40"/>
  <c r="O153" i="40"/>
  <c r="N153" i="40"/>
  <c r="M153" i="40"/>
  <c r="L153" i="40"/>
  <c r="Q152" i="40"/>
  <c r="P152" i="40"/>
  <c r="O152" i="40"/>
  <c r="N152" i="40"/>
  <c r="M152" i="40"/>
  <c r="L152" i="40"/>
  <c r="Q151" i="40"/>
  <c r="P151" i="40"/>
  <c r="O151" i="40"/>
  <c r="N151" i="40"/>
  <c r="M151" i="40"/>
  <c r="L151" i="40"/>
  <c r="Q150" i="40"/>
  <c r="P150" i="40"/>
  <c r="O150" i="40"/>
  <c r="N150" i="40"/>
  <c r="M150" i="40"/>
  <c r="L150" i="40"/>
  <c r="Q149" i="40"/>
  <c r="P149" i="40"/>
  <c r="O149" i="40"/>
  <c r="N149" i="40"/>
  <c r="M149" i="40"/>
  <c r="L149" i="40"/>
  <c r="Q148" i="40"/>
  <c r="P148" i="40"/>
  <c r="O148" i="40"/>
  <c r="N148" i="40"/>
  <c r="M148" i="40"/>
  <c r="L148" i="40"/>
  <c r="Q147" i="40"/>
  <c r="P147" i="40"/>
  <c r="O147" i="40"/>
  <c r="N147" i="40"/>
  <c r="M147" i="40"/>
  <c r="L147" i="40"/>
  <c r="Q146" i="40"/>
  <c r="P146" i="40"/>
  <c r="O146" i="40"/>
  <c r="N146" i="40"/>
  <c r="M146" i="40"/>
  <c r="L146" i="40"/>
  <c r="Q145" i="40"/>
  <c r="P145" i="40"/>
  <c r="O145" i="40"/>
  <c r="N145" i="40"/>
  <c r="M145" i="40"/>
  <c r="L145" i="40"/>
  <c r="Q144" i="40"/>
  <c r="P144" i="40"/>
  <c r="O144" i="40"/>
  <c r="N144" i="40"/>
  <c r="M144" i="40"/>
  <c r="L144" i="40"/>
  <c r="Q143" i="40"/>
  <c r="P143" i="40"/>
  <c r="O143" i="40"/>
  <c r="N143" i="40"/>
  <c r="M143" i="40"/>
  <c r="L143" i="40"/>
  <c r="Q142" i="40"/>
  <c r="P142" i="40"/>
  <c r="O142" i="40"/>
  <c r="N142" i="40"/>
  <c r="M142" i="40"/>
  <c r="L142" i="40"/>
  <c r="Q141" i="40"/>
  <c r="P141" i="40"/>
  <c r="O141" i="40"/>
  <c r="N141" i="40"/>
  <c r="M141" i="40"/>
  <c r="L141" i="40"/>
  <c r="Q140" i="40"/>
  <c r="P140" i="40"/>
  <c r="O140" i="40"/>
  <c r="N140" i="40"/>
  <c r="M140" i="40"/>
  <c r="L140" i="40"/>
  <c r="Q139" i="40"/>
  <c r="P139" i="40"/>
  <c r="O139" i="40"/>
  <c r="N139" i="40"/>
  <c r="M139" i="40"/>
  <c r="L139" i="40"/>
  <c r="Q138" i="40"/>
  <c r="P138" i="40"/>
  <c r="O138" i="40"/>
  <c r="N138" i="40"/>
  <c r="M138" i="40"/>
  <c r="L138" i="40"/>
  <c r="Q137" i="40"/>
  <c r="P137" i="40"/>
  <c r="O137" i="40"/>
  <c r="N137" i="40"/>
  <c r="M137" i="40"/>
  <c r="L137" i="40"/>
  <c r="Q136" i="40"/>
  <c r="P136" i="40"/>
  <c r="O136" i="40"/>
  <c r="N136" i="40"/>
  <c r="M136" i="40"/>
  <c r="L136" i="40"/>
  <c r="Q135" i="40"/>
  <c r="P135" i="40"/>
  <c r="O135" i="40"/>
  <c r="N135" i="40"/>
  <c r="M135" i="40"/>
  <c r="L135" i="40"/>
  <c r="Q134" i="40"/>
  <c r="P134" i="40"/>
  <c r="O134" i="40"/>
  <c r="N134" i="40"/>
  <c r="M134" i="40"/>
  <c r="L134" i="40"/>
  <c r="Q133" i="40"/>
  <c r="P133" i="40"/>
  <c r="O133" i="40"/>
  <c r="N133" i="40"/>
  <c r="M133" i="40"/>
  <c r="L133" i="40"/>
  <c r="Q132" i="40"/>
  <c r="P132" i="40"/>
  <c r="O132" i="40"/>
  <c r="N132" i="40"/>
  <c r="M132" i="40"/>
  <c r="L132" i="40"/>
  <c r="Q131" i="40"/>
  <c r="P131" i="40"/>
  <c r="O131" i="40"/>
  <c r="N131" i="40"/>
  <c r="M131" i="40"/>
  <c r="L131" i="40"/>
  <c r="Q130" i="40"/>
  <c r="P130" i="40"/>
  <c r="O130" i="40"/>
  <c r="N130" i="40"/>
  <c r="M130" i="40"/>
  <c r="L130" i="40"/>
  <c r="Q129" i="40"/>
  <c r="P129" i="40"/>
  <c r="O129" i="40"/>
  <c r="N129" i="40"/>
  <c r="M129" i="40"/>
  <c r="L129" i="40"/>
  <c r="Q128" i="40"/>
  <c r="P128" i="40"/>
  <c r="O128" i="40"/>
  <c r="N128" i="40"/>
  <c r="M128" i="40"/>
  <c r="L128" i="40"/>
  <c r="Q127" i="40"/>
  <c r="P127" i="40"/>
  <c r="O127" i="40"/>
  <c r="N127" i="40"/>
  <c r="M127" i="40"/>
  <c r="L127" i="40"/>
  <c r="Q126" i="40"/>
  <c r="P126" i="40"/>
  <c r="O126" i="40"/>
  <c r="N126" i="40"/>
  <c r="M126" i="40"/>
  <c r="L126" i="40"/>
  <c r="Q125" i="40"/>
  <c r="P125" i="40"/>
  <c r="O125" i="40"/>
  <c r="N125" i="40"/>
  <c r="M125" i="40"/>
  <c r="L125" i="40"/>
  <c r="Q124" i="40"/>
  <c r="P124" i="40"/>
  <c r="O124" i="40"/>
  <c r="N124" i="40"/>
  <c r="M124" i="40"/>
  <c r="L124" i="40"/>
  <c r="Q123" i="40"/>
  <c r="P123" i="40"/>
  <c r="O123" i="40"/>
  <c r="N123" i="40"/>
  <c r="M123" i="40"/>
  <c r="L123" i="40"/>
  <c r="Q122" i="40"/>
  <c r="P122" i="40"/>
  <c r="O122" i="40"/>
  <c r="N122" i="40"/>
  <c r="M122" i="40"/>
  <c r="L122" i="40"/>
  <c r="Q121" i="40"/>
  <c r="P121" i="40"/>
  <c r="O121" i="40"/>
  <c r="N121" i="40"/>
  <c r="M121" i="40"/>
  <c r="L121" i="40"/>
  <c r="Q120" i="40"/>
  <c r="P120" i="40"/>
  <c r="O120" i="40"/>
  <c r="N120" i="40"/>
  <c r="M120" i="40"/>
  <c r="L120" i="40"/>
  <c r="Q119" i="40"/>
  <c r="P119" i="40"/>
  <c r="O119" i="40"/>
  <c r="N119" i="40"/>
  <c r="M119" i="40"/>
  <c r="L119" i="40"/>
  <c r="Q118" i="40"/>
  <c r="P118" i="40"/>
  <c r="O118" i="40"/>
  <c r="N118" i="40"/>
  <c r="M118" i="40"/>
  <c r="L118" i="40"/>
  <c r="Q117" i="40"/>
  <c r="P117" i="40"/>
  <c r="O117" i="40"/>
  <c r="N117" i="40"/>
  <c r="M117" i="40"/>
  <c r="L117" i="40"/>
  <c r="Q116" i="40"/>
  <c r="P116" i="40"/>
  <c r="O116" i="40"/>
  <c r="N116" i="40"/>
  <c r="M116" i="40"/>
  <c r="L116" i="40"/>
  <c r="Q115" i="40"/>
  <c r="P115" i="40"/>
  <c r="O115" i="40"/>
  <c r="N115" i="40"/>
  <c r="M115" i="40"/>
  <c r="L115" i="40"/>
  <c r="Q114" i="40"/>
  <c r="P114" i="40"/>
  <c r="O114" i="40"/>
  <c r="N114" i="40"/>
  <c r="M114" i="40"/>
  <c r="L114" i="40"/>
  <c r="Q113" i="40"/>
  <c r="P113" i="40"/>
  <c r="O113" i="40"/>
  <c r="N113" i="40"/>
  <c r="M113" i="40"/>
  <c r="L113" i="40"/>
  <c r="Q112" i="40"/>
  <c r="P112" i="40"/>
  <c r="O112" i="40"/>
  <c r="N112" i="40"/>
  <c r="M112" i="40"/>
  <c r="L112" i="40"/>
  <c r="Q111" i="40"/>
  <c r="P111" i="40"/>
  <c r="O111" i="40"/>
  <c r="N111" i="40"/>
  <c r="M111" i="40"/>
  <c r="L111" i="40"/>
  <c r="Q110" i="40"/>
  <c r="P110" i="40"/>
  <c r="O110" i="40"/>
  <c r="N110" i="40"/>
  <c r="M110" i="40"/>
  <c r="L110" i="40"/>
  <c r="Q109" i="40"/>
  <c r="P109" i="40"/>
  <c r="O109" i="40"/>
  <c r="N109" i="40"/>
  <c r="M109" i="40"/>
  <c r="L109" i="40"/>
  <c r="Q108" i="40"/>
  <c r="P108" i="40"/>
  <c r="O108" i="40"/>
  <c r="N108" i="40"/>
  <c r="M108" i="40"/>
  <c r="L108" i="40"/>
  <c r="Q107" i="40"/>
  <c r="P107" i="40"/>
  <c r="O107" i="40"/>
  <c r="N107" i="40"/>
  <c r="M107" i="40"/>
  <c r="L107" i="40"/>
  <c r="Q106" i="40"/>
  <c r="P106" i="40"/>
  <c r="O106" i="40"/>
  <c r="N106" i="40"/>
  <c r="M106" i="40"/>
  <c r="L106" i="40"/>
  <c r="Q105" i="40"/>
  <c r="P105" i="40"/>
  <c r="O105" i="40"/>
  <c r="N105" i="40"/>
  <c r="M105" i="40"/>
  <c r="L105" i="40"/>
  <c r="Q104" i="40"/>
  <c r="P104" i="40"/>
  <c r="O104" i="40"/>
  <c r="N104" i="40"/>
  <c r="M104" i="40"/>
  <c r="L104" i="40"/>
  <c r="Q103" i="40"/>
  <c r="P103" i="40"/>
  <c r="O103" i="40"/>
  <c r="N103" i="40"/>
  <c r="M103" i="40"/>
  <c r="L103" i="40"/>
  <c r="Q102" i="40"/>
  <c r="P102" i="40"/>
  <c r="O102" i="40"/>
  <c r="N102" i="40"/>
  <c r="M102" i="40"/>
  <c r="L102" i="40"/>
  <c r="Q101" i="40"/>
  <c r="P101" i="40"/>
  <c r="O101" i="40"/>
  <c r="N101" i="40"/>
  <c r="M101" i="40"/>
  <c r="L101" i="40"/>
  <c r="Q100" i="40"/>
  <c r="P100" i="40"/>
  <c r="O100" i="40"/>
  <c r="N100" i="40"/>
  <c r="M100" i="40"/>
  <c r="L100" i="40"/>
  <c r="Q99" i="40"/>
  <c r="P99" i="40"/>
  <c r="O99" i="40"/>
  <c r="N99" i="40"/>
  <c r="M99" i="40"/>
  <c r="L99" i="40"/>
  <c r="Q98" i="40"/>
  <c r="P98" i="40"/>
  <c r="O98" i="40"/>
  <c r="N98" i="40"/>
  <c r="M98" i="40"/>
  <c r="L98" i="40"/>
  <c r="Q97" i="40"/>
  <c r="P97" i="40"/>
  <c r="O97" i="40"/>
  <c r="N97" i="40"/>
  <c r="M97" i="40"/>
  <c r="L97" i="40"/>
  <c r="Q96" i="40"/>
  <c r="P96" i="40"/>
  <c r="O96" i="40"/>
  <c r="N96" i="40"/>
  <c r="M96" i="40"/>
  <c r="L96" i="40"/>
  <c r="Q95" i="40"/>
  <c r="P95" i="40"/>
  <c r="O95" i="40"/>
  <c r="N95" i="40"/>
  <c r="M95" i="40"/>
  <c r="L95" i="40"/>
  <c r="Q94" i="40"/>
  <c r="P94" i="40"/>
  <c r="O94" i="40"/>
  <c r="N94" i="40"/>
  <c r="M94" i="40"/>
  <c r="L94" i="40"/>
  <c r="Q93" i="40"/>
  <c r="P93" i="40"/>
  <c r="O93" i="40"/>
  <c r="N93" i="40"/>
  <c r="M93" i="40"/>
  <c r="L93" i="40"/>
  <c r="Q92" i="40"/>
  <c r="P92" i="40"/>
  <c r="O92" i="40"/>
  <c r="N92" i="40"/>
  <c r="M92" i="40"/>
  <c r="L92" i="40"/>
  <c r="Q91" i="40"/>
  <c r="P91" i="40"/>
  <c r="O91" i="40"/>
  <c r="N91" i="40"/>
  <c r="M91" i="40"/>
  <c r="L91" i="40"/>
  <c r="Q90" i="40"/>
  <c r="P90" i="40"/>
  <c r="O90" i="40"/>
  <c r="N90" i="40"/>
  <c r="M90" i="40"/>
  <c r="L90" i="40"/>
  <c r="Q89" i="40"/>
  <c r="P89" i="40"/>
  <c r="O89" i="40"/>
  <c r="N89" i="40"/>
  <c r="M89" i="40"/>
  <c r="L89" i="40"/>
  <c r="Q88" i="40"/>
  <c r="P88" i="40"/>
  <c r="O88" i="40"/>
  <c r="N88" i="40"/>
  <c r="M88" i="40"/>
  <c r="L88" i="40"/>
  <c r="Q87" i="40"/>
  <c r="P87" i="40"/>
  <c r="O87" i="40"/>
  <c r="N87" i="40"/>
  <c r="M87" i="40"/>
  <c r="L87" i="40"/>
  <c r="Q86" i="40"/>
  <c r="P86" i="40"/>
  <c r="O86" i="40"/>
  <c r="N86" i="40"/>
  <c r="M86" i="40"/>
  <c r="L86" i="40"/>
  <c r="Q85" i="40"/>
  <c r="P85" i="40"/>
  <c r="O85" i="40"/>
  <c r="N85" i="40"/>
  <c r="M85" i="40"/>
  <c r="L85" i="40"/>
  <c r="Q84" i="40"/>
  <c r="P84" i="40"/>
  <c r="O84" i="40"/>
  <c r="N84" i="40"/>
  <c r="M84" i="40"/>
  <c r="L84" i="40"/>
  <c r="Q83" i="40"/>
  <c r="P83" i="40"/>
  <c r="O83" i="40"/>
  <c r="N83" i="40"/>
  <c r="M83" i="40"/>
  <c r="L83" i="40"/>
  <c r="Q82" i="40"/>
  <c r="P82" i="40"/>
  <c r="O82" i="40"/>
  <c r="N82" i="40"/>
  <c r="M82" i="40"/>
  <c r="L82" i="40"/>
  <c r="Q81" i="40"/>
  <c r="P81" i="40"/>
  <c r="O81" i="40"/>
  <c r="N81" i="40"/>
  <c r="M81" i="40"/>
  <c r="L81" i="40"/>
  <c r="Q80" i="40"/>
  <c r="P80" i="40"/>
  <c r="O80" i="40"/>
  <c r="N80" i="40"/>
  <c r="M80" i="40"/>
  <c r="L80" i="40"/>
  <c r="Q79" i="40"/>
  <c r="P79" i="40"/>
  <c r="O79" i="40"/>
  <c r="N79" i="40"/>
  <c r="M79" i="40"/>
  <c r="L79" i="40"/>
  <c r="Q78" i="40"/>
  <c r="P78" i="40"/>
  <c r="O78" i="40"/>
  <c r="N78" i="40"/>
  <c r="M78" i="40"/>
  <c r="L78" i="40"/>
  <c r="Q77" i="40"/>
  <c r="P77" i="40"/>
  <c r="O77" i="40"/>
  <c r="N77" i="40"/>
  <c r="M77" i="40"/>
  <c r="L77" i="40"/>
  <c r="Q76" i="40"/>
  <c r="P76" i="40"/>
  <c r="O76" i="40"/>
  <c r="N76" i="40"/>
  <c r="M76" i="40"/>
  <c r="L76" i="40"/>
  <c r="Q75" i="40"/>
  <c r="P75" i="40"/>
  <c r="O75" i="40"/>
  <c r="N75" i="40"/>
  <c r="M75" i="40"/>
  <c r="L75" i="40"/>
  <c r="Q74" i="40"/>
  <c r="P74" i="40"/>
  <c r="O74" i="40"/>
  <c r="N74" i="40"/>
  <c r="M74" i="40"/>
  <c r="L74" i="40"/>
  <c r="Q73" i="40"/>
  <c r="P73" i="40"/>
  <c r="O73" i="40"/>
  <c r="N73" i="40"/>
  <c r="M73" i="40"/>
  <c r="L73" i="40"/>
  <c r="Q72" i="40"/>
  <c r="P72" i="40"/>
  <c r="O72" i="40"/>
  <c r="N72" i="40"/>
  <c r="M72" i="40"/>
  <c r="L72" i="40"/>
  <c r="Q71" i="40"/>
  <c r="P71" i="40"/>
  <c r="O71" i="40"/>
  <c r="N71" i="40"/>
  <c r="M71" i="40"/>
  <c r="L71" i="40"/>
  <c r="Q70" i="40"/>
  <c r="P70" i="40"/>
  <c r="O70" i="40"/>
  <c r="N70" i="40"/>
  <c r="M70" i="40"/>
  <c r="L70" i="40"/>
  <c r="Q69" i="40"/>
  <c r="P69" i="40"/>
  <c r="O69" i="40"/>
  <c r="N69" i="40"/>
  <c r="M69" i="40"/>
  <c r="L69" i="40"/>
  <c r="Q68" i="40"/>
  <c r="P68" i="40"/>
  <c r="O68" i="40"/>
  <c r="N68" i="40"/>
  <c r="M68" i="40"/>
  <c r="L68" i="40"/>
  <c r="Q67" i="40"/>
  <c r="P67" i="40"/>
  <c r="O67" i="40"/>
  <c r="N67" i="40"/>
  <c r="M67" i="40"/>
  <c r="L67" i="40"/>
  <c r="Q66" i="40"/>
  <c r="P66" i="40"/>
  <c r="O66" i="40"/>
  <c r="N66" i="40"/>
  <c r="M66" i="40"/>
  <c r="L66" i="40"/>
  <c r="Q65" i="40"/>
  <c r="P65" i="40"/>
  <c r="O65" i="40"/>
  <c r="N65" i="40"/>
  <c r="M65" i="40"/>
  <c r="L65" i="40"/>
  <c r="Q64" i="40"/>
  <c r="P64" i="40"/>
  <c r="O64" i="40"/>
  <c r="N64" i="40"/>
  <c r="M64" i="40"/>
  <c r="L64" i="40"/>
  <c r="Q63" i="40"/>
  <c r="P63" i="40"/>
  <c r="O63" i="40"/>
  <c r="N63" i="40"/>
  <c r="M63" i="40"/>
  <c r="L63" i="40"/>
  <c r="Q62" i="40"/>
  <c r="P62" i="40"/>
  <c r="O62" i="40"/>
  <c r="N62" i="40"/>
  <c r="M62" i="40"/>
  <c r="L62" i="40"/>
  <c r="Q61" i="40"/>
  <c r="P61" i="40"/>
  <c r="O61" i="40"/>
  <c r="N61" i="40"/>
  <c r="M61" i="40"/>
  <c r="L61" i="40"/>
  <c r="Q60" i="40"/>
  <c r="P60" i="40"/>
  <c r="O60" i="40"/>
  <c r="N60" i="40"/>
  <c r="M60" i="40"/>
  <c r="L60" i="40"/>
  <c r="Q59" i="40"/>
  <c r="P59" i="40"/>
  <c r="O59" i="40"/>
  <c r="N59" i="40"/>
  <c r="M59" i="40"/>
  <c r="L59" i="40"/>
  <c r="Q58" i="40"/>
  <c r="P58" i="40"/>
  <c r="O58" i="40"/>
  <c r="N58" i="40"/>
  <c r="M58" i="40"/>
  <c r="L58" i="40"/>
  <c r="Q57" i="40"/>
  <c r="P57" i="40"/>
  <c r="O57" i="40"/>
  <c r="N57" i="40"/>
  <c r="M57" i="40"/>
  <c r="L57" i="40"/>
  <c r="Q56" i="40"/>
  <c r="P56" i="40"/>
  <c r="O56" i="40"/>
  <c r="N56" i="40"/>
  <c r="M56" i="40"/>
  <c r="L56" i="40"/>
  <c r="Q55" i="40"/>
  <c r="P55" i="40"/>
  <c r="O55" i="40"/>
  <c r="N55" i="40"/>
  <c r="M55" i="40"/>
  <c r="L55" i="40"/>
  <c r="Q54" i="40"/>
  <c r="P54" i="40"/>
  <c r="O54" i="40"/>
  <c r="N54" i="40"/>
  <c r="M54" i="40"/>
  <c r="L54" i="40"/>
  <c r="Q53" i="40"/>
  <c r="P53" i="40"/>
  <c r="O53" i="40"/>
  <c r="N53" i="40"/>
  <c r="M53" i="40"/>
  <c r="L53" i="40"/>
  <c r="Q52" i="40"/>
  <c r="P52" i="40"/>
  <c r="O52" i="40"/>
  <c r="N52" i="40"/>
  <c r="M52" i="40"/>
  <c r="L52" i="40"/>
  <c r="Q51" i="40"/>
  <c r="P51" i="40"/>
  <c r="O51" i="40"/>
  <c r="N51" i="40"/>
  <c r="M51" i="40"/>
  <c r="L51" i="40"/>
  <c r="Q50" i="40"/>
  <c r="P50" i="40"/>
  <c r="O50" i="40"/>
  <c r="N50" i="40"/>
  <c r="M50" i="40"/>
  <c r="L50" i="40"/>
  <c r="Q49" i="40"/>
  <c r="P49" i="40"/>
  <c r="O49" i="40"/>
  <c r="N49" i="40"/>
  <c r="M49" i="40"/>
  <c r="L49" i="40"/>
  <c r="Q48" i="40"/>
  <c r="P48" i="40"/>
  <c r="O48" i="40"/>
  <c r="N48" i="40"/>
  <c r="M48" i="40"/>
  <c r="L48" i="40"/>
  <c r="Q47" i="40"/>
  <c r="P47" i="40"/>
  <c r="O47" i="40"/>
  <c r="N47" i="40"/>
  <c r="M47" i="40"/>
  <c r="L47" i="40"/>
  <c r="Q46" i="40"/>
  <c r="P46" i="40"/>
  <c r="O46" i="40"/>
  <c r="N46" i="40"/>
  <c r="M46" i="40"/>
  <c r="L46" i="40"/>
  <c r="Q45" i="40"/>
  <c r="P45" i="40"/>
  <c r="O45" i="40"/>
  <c r="N45" i="40"/>
  <c r="M45" i="40"/>
  <c r="L45" i="40"/>
  <c r="Q44" i="40"/>
  <c r="P44" i="40"/>
  <c r="O44" i="40"/>
  <c r="N44" i="40"/>
  <c r="M44" i="40"/>
  <c r="L44" i="40"/>
  <c r="Q43" i="40"/>
  <c r="P43" i="40"/>
  <c r="O43" i="40"/>
  <c r="N43" i="40"/>
  <c r="M43" i="40"/>
  <c r="L43" i="40"/>
  <c r="Q42" i="40"/>
  <c r="P42" i="40"/>
  <c r="O42" i="40"/>
  <c r="N42" i="40"/>
  <c r="M42" i="40"/>
  <c r="L42" i="40"/>
  <c r="Q41" i="40"/>
  <c r="P41" i="40"/>
  <c r="O41" i="40"/>
  <c r="N41" i="40"/>
  <c r="M41" i="40"/>
  <c r="L41" i="40"/>
  <c r="Q40" i="40"/>
  <c r="P40" i="40"/>
  <c r="O40" i="40"/>
  <c r="N40" i="40"/>
  <c r="M40" i="40"/>
  <c r="L40" i="40"/>
  <c r="Q39" i="40"/>
  <c r="P39" i="40"/>
  <c r="O39" i="40"/>
  <c r="N39" i="40"/>
  <c r="M39" i="40"/>
  <c r="L39" i="40"/>
  <c r="Q38" i="40"/>
  <c r="P38" i="40"/>
  <c r="O38" i="40"/>
  <c r="N38" i="40"/>
  <c r="M38" i="40"/>
  <c r="L38" i="40"/>
  <c r="Q37" i="40"/>
  <c r="P37" i="40"/>
  <c r="O37" i="40"/>
  <c r="N37" i="40"/>
  <c r="M37" i="40"/>
  <c r="L37" i="40"/>
  <c r="Q36" i="40"/>
  <c r="P36" i="40"/>
  <c r="O36" i="40"/>
  <c r="N36" i="40"/>
  <c r="M36" i="40"/>
  <c r="L36" i="40"/>
  <c r="Q35" i="40"/>
  <c r="P35" i="40"/>
  <c r="O35" i="40"/>
  <c r="N35" i="40"/>
  <c r="M35" i="40"/>
  <c r="L35" i="40"/>
  <c r="Q34" i="40"/>
  <c r="P34" i="40"/>
  <c r="O34" i="40"/>
  <c r="N34" i="40"/>
  <c r="M34" i="40"/>
  <c r="L34" i="40"/>
  <c r="Q33" i="40"/>
  <c r="P33" i="40"/>
  <c r="O33" i="40"/>
  <c r="N33" i="40"/>
  <c r="M33" i="40"/>
  <c r="L33" i="40"/>
  <c r="Q32" i="40"/>
  <c r="P32" i="40"/>
  <c r="O32" i="40"/>
  <c r="N32" i="40"/>
  <c r="M32" i="40"/>
  <c r="L32" i="40"/>
  <c r="Q31" i="40"/>
  <c r="P31" i="40"/>
  <c r="O31" i="40"/>
  <c r="N31" i="40"/>
  <c r="M31" i="40"/>
  <c r="L31" i="40"/>
  <c r="Q30" i="40"/>
  <c r="P30" i="40"/>
  <c r="O30" i="40"/>
  <c r="N30" i="40"/>
  <c r="M30" i="40"/>
  <c r="L30" i="40"/>
  <c r="Q29" i="40"/>
  <c r="P29" i="40"/>
  <c r="O29" i="40"/>
  <c r="N29" i="40"/>
  <c r="M29" i="40"/>
  <c r="L29" i="40"/>
  <c r="Q28" i="40"/>
  <c r="P28" i="40"/>
  <c r="O28" i="40"/>
  <c r="N28" i="40"/>
  <c r="M28" i="40"/>
  <c r="L28" i="40"/>
  <c r="Q27" i="40"/>
  <c r="P27" i="40"/>
  <c r="O27" i="40"/>
  <c r="N27" i="40"/>
  <c r="M27" i="40"/>
  <c r="L27" i="40"/>
  <c r="Q26" i="40"/>
  <c r="P26" i="40"/>
  <c r="O26" i="40"/>
  <c r="N26" i="40"/>
  <c r="M26" i="40"/>
  <c r="L26" i="40"/>
  <c r="Q25" i="40"/>
  <c r="P25" i="40"/>
  <c r="O25" i="40"/>
  <c r="N25" i="40"/>
  <c r="M25" i="40"/>
  <c r="L25" i="40"/>
  <c r="Q24" i="40"/>
  <c r="P24" i="40"/>
  <c r="O24" i="40"/>
  <c r="N24" i="40"/>
  <c r="M24" i="40"/>
  <c r="L24" i="40"/>
  <c r="Q23" i="40"/>
  <c r="P23" i="40"/>
  <c r="O23" i="40"/>
  <c r="N23" i="40"/>
  <c r="M23" i="40"/>
  <c r="L23" i="40"/>
  <c r="Q22" i="40"/>
  <c r="P22" i="40"/>
  <c r="O22" i="40"/>
  <c r="N22" i="40"/>
  <c r="M22" i="40"/>
  <c r="L22" i="40"/>
  <c r="Q21" i="40"/>
  <c r="P21" i="40"/>
  <c r="O21" i="40"/>
  <c r="N21" i="40"/>
  <c r="M21" i="40"/>
  <c r="L21" i="40"/>
  <c r="Q20" i="40"/>
  <c r="P20" i="40"/>
  <c r="O20" i="40"/>
  <c r="N20" i="40"/>
  <c r="M20" i="40"/>
  <c r="L20" i="40"/>
  <c r="Q19" i="40"/>
  <c r="P19" i="40"/>
  <c r="O19" i="40"/>
  <c r="N19" i="40"/>
  <c r="M19" i="40"/>
  <c r="L19" i="40"/>
  <c r="Q18" i="40"/>
  <c r="P18" i="40"/>
  <c r="O18" i="40"/>
  <c r="N18" i="40"/>
  <c r="M18" i="40"/>
  <c r="L18" i="40"/>
  <c r="Q17" i="40"/>
  <c r="P17" i="40"/>
  <c r="O17" i="40"/>
  <c r="N17" i="40"/>
  <c r="M17" i="40"/>
  <c r="L17" i="40"/>
  <c r="Q16" i="40"/>
  <c r="P16" i="40"/>
  <c r="O16" i="40"/>
  <c r="N16" i="40"/>
  <c r="M16" i="40"/>
  <c r="L16" i="40"/>
  <c r="Q15" i="40"/>
  <c r="P15" i="40"/>
  <c r="O15" i="40"/>
  <c r="N15" i="40"/>
  <c r="M15" i="40"/>
  <c r="L15" i="40"/>
  <c r="Q14" i="40"/>
  <c r="P14" i="40"/>
  <c r="O14" i="40"/>
  <c r="N14" i="40"/>
  <c r="M14" i="40"/>
  <c r="L14" i="40"/>
  <c r="Q13" i="40"/>
  <c r="P13" i="40"/>
  <c r="O13" i="40"/>
  <c r="N13" i="40"/>
  <c r="M13" i="40"/>
  <c r="L13" i="40"/>
  <c r="Q12" i="40"/>
  <c r="P12" i="40"/>
  <c r="O12" i="40"/>
  <c r="N12" i="40"/>
  <c r="M12" i="40"/>
  <c r="L12" i="40"/>
  <c r="Q11" i="40"/>
  <c r="P11" i="40"/>
  <c r="O11" i="40"/>
  <c r="N11" i="40"/>
  <c r="M11" i="40"/>
  <c r="L11" i="40"/>
  <c r="Q10" i="40"/>
  <c r="P10" i="40"/>
  <c r="O10" i="40"/>
  <c r="N10" i="40"/>
  <c r="M10" i="40"/>
  <c r="L10" i="40"/>
  <c r="Q9" i="40"/>
  <c r="P9" i="40"/>
  <c r="O9" i="40"/>
  <c r="N9" i="40"/>
  <c r="M9" i="40"/>
  <c r="L9" i="40"/>
  <c r="Q8" i="40"/>
  <c r="P8" i="40"/>
  <c r="O8" i="40"/>
  <c r="N8" i="40"/>
  <c r="M8" i="40"/>
  <c r="L8" i="40"/>
  <c r="Q7" i="40"/>
  <c r="P7" i="40"/>
  <c r="O7" i="40"/>
  <c r="N7" i="40"/>
  <c r="M7" i="40"/>
  <c r="L7" i="40"/>
  <c r="Q6" i="40"/>
  <c r="P6" i="40"/>
  <c r="O6" i="40"/>
  <c r="N6" i="40"/>
  <c r="M6" i="40"/>
  <c r="L6" i="40"/>
  <c r="Q5" i="40"/>
  <c r="P5" i="40"/>
  <c r="O5" i="40"/>
  <c r="N5" i="40"/>
  <c r="M5" i="40"/>
  <c r="L5" i="40"/>
  <c r="Q359" i="39"/>
  <c r="P359" i="39"/>
  <c r="O359" i="39"/>
  <c r="N359" i="39"/>
  <c r="M359" i="39"/>
  <c r="L359" i="39"/>
  <c r="Q358" i="39"/>
  <c r="P358" i="39"/>
  <c r="O358" i="39"/>
  <c r="N358" i="39"/>
  <c r="M358" i="39"/>
  <c r="L358" i="39"/>
  <c r="Q357" i="39"/>
  <c r="P357" i="39"/>
  <c r="O357" i="39"/>
  <c r="N357" i="39"/>
  <c r="M357" i="39"/>
  <c r="L357" i="39"/>
  <c r="Q356" i="39"/>
  <c r="P356" i="39"/>
  <c r="O356" i="39"/>
  <c r="N356" i="39"/>
  <c r="M356" i="39"/>
  <c r="L356" i="39"/>
  <c r="Q355" i="39"/>
  <c r="P355" i="39"/>
  <c r="O355" i="39"/>
  <c r="N355" i="39"/>
  <c r="M355" i="39"/>
  <c r="L355" i="39"/>
  <c r="Q354" i="39"/>
  <c r="P354" i="39"/>
  <c r="O354" i="39"/>
  <c r="N354" i="39"/>
  <c r="M354" i="39"/>
  <c r="L354" i="39"/>
  <c r="Q353" i="39"/>
  <c r="P353" i="39"/>
  <c r="O353" i="39"/>
  <c r="N353" i="39"/>
  <c r="M353" i="39"/>
  <c r="L353" i="39"/>
  <c r="Q352" i="39"/>
  <c r="P352" i="39"/>
  <c r="O352" i="39"/>
  <c r="N352" i="39"/>
  <c r="M352" i="39"/>
  <c r="L352" i="39"/>
  <c r="Q351" i="39"/>
  <c r="P351" i="39"/>
  <c r="O351" i="39"/>
  <c r="N351" i="39"/>
  <c r="M351" i="39"/>
  <c r="L351" i="39"/>
  <c r="Q350" i="39"/>
  <c r="P350" i="39"/>
  <c r="O350" i="39"/>
  <c r="N350" i="39"/>
  <c r="M350" i="39"/>
  <c r="L350" i="39"/>
  <c r="Q349" i="39"/>
  <c r="P349" i="39"/>
  <c r="O349" i="39"/>
  <c r="N349" i="39"/>
  <c r="M349" i="39"/>
  <c r="L349" i="39"/>
  <c r="Q348" i="39"/>
  <c r="P348" i="39"/>
  <c r="O348" i="39"/>
  <c r="N348" i="39"/>
  <c r="M348" i="39"/>
  <c r="L348" i="39"/>
  <c r="Q347" i="39"/>
  <c r="P347" i="39"/>
  <c r="O347" i="39"/>
  <c r="N347" i="39"/>
  <c r="M347" i="39"/>
  <c r="L347" i="39"/>
  <c r="Q346" i="39"/>
  <c r="P346" i="39"/>
  <c r="O346" i="39"/>
  <c r="N346" i="39"/>
  <c r="M346" i="39"/>
  <c r="L346" i="39"/>
  <c r="Q345" i="39"/>
  <c r="P345" i="39"/>
  <c r="O345" i="39"/>
  <c r="N345" i="39"/>
  <c r="M345" i="39"/>
  <c r="L345" i="39"/>
  <c r="Q344" i="39"/>
  <c r="P344" i="39"/>
  <c r="O344" i="39"/>
  <c r="N344" i="39"/>
  <c r="M344" i="39"/>
  <c r="L344" i="39"/>
  <c r="Q343" i="39"/>
  <c r="P343" i="39"/>
  <c r="O343" i="39"/>
  <c r="N343" i="39"/>
  <c r="M343" i="39"/>
  <c r="L343" i="39"/>
  <c r="Q342" i="39"/>
  <c r="P342" i="39"/>
  <c r="O342" i="39"/>
  <c r="N342" i="39"/>
  <c r="M342" i="39"/>
  <c r="L342" i="39"/>
  <c r="Q341" i="39"/>
  <c r="P341" i="39"/>
  <c r="O341" i="39"/>
  <c r="N341" i="39"/>
  <c r="M341" i="39"/>
  <c r="L341" i="39"/>
  <c r="Q340" i="39"/>
  <c r="P340" i="39"/>
  <c r="O340" i="39"/>
  <c r="N340" i="39"/>
  <c r="M340" i="39"/>
  <c r="L340" i="39"/>
  <c r="Q339" i="39"/>
  <c r="P339" i="39"/>
  <c r="O339" i="39"/>
  <c r="N339" i="39"/>
  <c r="M339" i="39"/>
  <c r="L339" i="39"/>
  <c r="Q338" i="39"/>
  <c r="P338" i="39"/>
  <c r="O338" i="39"/>
  <c r="N338" i="39"/>
  <c r="M338" i="39"/>
  <c r="L338" i="39"/>
  <c r="Q337" i="39"/>
  <c r="P337" i="39"/>
  <c r="O337" i="39"/>
  <c r="N337" i="39"/>
  <c r="M337" i="39"/>
  <c r="L337" i="39"/>
  <c r="Q336" i="39"/>
  <c r="P336" i="39"/>
  <c r="O336" i="39"/>
  <c r="N336" i="39"/>
  <c r="M336" i="39"/>
  <c r="L336" i="39"/>
  <c r="Q335" i="39"/>
  <c r="P335" i="39"/>
  <c r="O335" i="39"/>
  <c r="N335" i="39"/>
  <c r="M335" i="39"/>
  <c r="L335" i="39"/>
  <c r="Q334" i="39"/>
  <c r="P334" i="39"/>
  <c r="O334" i="39"/>
  <c r="N334" i="39"/>
  <c r="M334" i="39"/>
  <c r="L334" i="39"/>
  <c r="Q333" i="39"/>
  <c r="P333" i="39"/>
  <c r="O333" i="39"/>
  <c r="N333" i="39"/>
  <c r="M333" i="39"/>
  <c r="L333" i="39"/>
  <c r="Q332" i="39"/>
  <c r="P332" i="39"/>
  <c r="O332" i="39"/>
  <c r="N332" i="39"/>
  <c r="M332" i="39"/>
  <c r="L332" i="39"/>
  <c r="Q331" i="39"/>
  <c r="P331" i="39"/>
  <c r="O331" i="39"/>
  <c r="N331" i="39"/>
  <c r="M331" i="39"/>
  <c r="L331" i="39"/>
  <c r="Q330" i="39"/>
  <c r="P330" i="39"/>
  <c r="O330" i="39"/>
  <c r="N330" i="39"/>
  <c r="M330" i="39"/>
  <c r="L330" i="39"/>
  <c r="Q329" i="39"/>
  <c r="P329" i="39"/>
  <c r="O329" i="39"/>
  <c r="N329" i="39"/>
  <c r="M329" i="39"/>
  <c r="L329" i="39"/>
  <c r="Q328" i="39"/>
  <c r="P328" i="39"/>
  <c r="O328" i="39"/>
  <c r="N328" i="39"/>
  <c r="M328" i="39"/>
  <c r="L328" i="39"/>
  <c r="Q327" i="39"/>
  <c r="P327" i="39"/>
  <c r="O327" i="39"/>
  <c r="N327" i="39"/>
  <c r="M327" i="39"/>
  <c r="L327" i="39"/>
  <c r="Q326" i="39"/>
  <c r="P326" i="39"/>
  <c r="O326" i="39"/>
  <c r="N326" i="39"/>
  <c r="M326" i="39"/>
  <c r="L326" i="39"/>
  <c r="Q325" i="39"/>
  <c r="P325" i="39"/>
  <c r="O325" i="39"/>
  <c r="N325" i="39"/>
  <c r="M325" i="39"/>
  <c r="L325" i="39"/>
  <c r="Q324" i="39"/>
  <c r="P324" i="39"/>
  <c r="O324" i="39"/>
  <c r="N324" i="39"/>
  <c r="M324" i="39"/>
  <c r="L324" i="39"/>
  <c r="Q323" i="39"/>
  <c r="P323" i="39"/>
  <c r="O323" i="39"/>
  <c r="N323" i="39"/>
  <c r="M323" i="39"/>
  <c r="L323" i="39"/>
  <c r="Q322" i="39"/>
  <c r="P322" i="39"/>
  <c r="O322" i="39"/>
  <c r="N322" i="39"/>
  <c r="M322" i="39"/>
  <c r="L322" i="39"/>
  <c r="Q321" i="39"/>
  <c r="P321" i="39"/>
  <c r="O321" i="39"/>
  <c r="N321" i="39"/>
  <c r="M321" i="39"/>
  <c r="L321" i="39"/>
  <c r="Q320" i="39"/>
  <c r="P320" i="39"/>
  <c r="O320" i="39"/>
  <c r="N320" i="39"/>
  <c r="M320" i="39"/>
  <c r="L320" i="39"/>
  <c r="Q319" i="39"/>
  <c r="P319" i="39"/>
  <c r="O319" i="39"/>
  <c r="N319" i="39"/>
  <c r="M319" i="39"/>
  <c r="L319" i="39"/>
  <c r="Q318" i="39"/>
  <c r="P318" i="39"/>
  <c r="O318" i="39"/>
  <c r="N318" i="39"/>
  <c r="M318" i="39"/>
  <c r="L318" i="39"/>
  <c r="Q317" i="39"/>
  <c r="P317" i="39"/>
  <c r="O317" i="39"/>
  <c r="N317" i="39"/>
  <c r="M317" i="39"/>
  <c r="L317" i="39"/>
  <c r="Q316" i="39"/>
  <c r="P316" i="39"/>
  <c r="O316" i="39"/>
  <c r="N316" i="39"/>
  <c r="M316" i="39"/>
  <c r="L316" i="39"/>
  <c r="Q315" i="39"/>
  <c r="P315" i="39"/>
  <c r="O315" i="39"/>
  <c r="N315" i="39"/>
  <c r="M315" i="39"/>
  <c r="L315" i="39"/>
  <c r="Q314" i="39"/>
  <c r="P314" i="39"/>
  <c r="O314" i="39"/>
  <c r="N314" i="39"/>
  <c r="M314" i="39"/>
  <c r="L314" i="39"/>
  <c r="Q313" i="39"/>
  <c r="P313" i="39"/>
  <c r="O313" i="39"/>
  <c r="N313" i="39"/>
  <c r="M313" i="39"/>
  <c r="L313" i="39"/>
  <c r="Q312" i="39"/>
  <c r="P312" i="39"/>
  <c r="O312" i="39"/>
  <c r="N312" i="39"/>
  <c r="M312" i="39"/>
  <c r="L312" i="39"/>
  <c r="Q311" i="39"/>
  <c r="P311" i="39"/>
  <c r="O311" i="39"/>
  <c r="N311" i="39"/>
  <c r="M311" i="39"/>
  <c r="L311" i="39"/>
  <c r="Q310" i="39"/>
  <c r="P310" i="39"/>
  <c r="O310" i="39"/>
  <c r="N310" i="39"/>
  <c r="M310" i="39"/>
  <c r="L310" i="39"/>
  <c r="Q309" i="39"/>
  <c r="P309" i="39"/>
  <c r="O309" i="39"/>
  <c r="N309" i="39"/>
  <c r="M309" i="39"/>
  <c r="L309" i="39"/>
  <c r="Q308" i="39"/>
  <c r="P308" i="39"/>
  <c r="O308" i="39"/>
  <c r="N308" i="39"/>
  <c r="M308" i="39"/>
  <c r="L308" i="39"/>
  <c r="Q307" i="39"/>
  <c r="P307" i="39"/>
  <c r="O307" i="39"/>
  <c r="N307" i="39"/>
  <c r="M307" i="39"/>
  <c r="L307" i="39"/>
  <c r="Q306" i="39"/>
  <c r="P306" i="39"/>
  <c r="O306" i="39"/>
  <c r="N306" i="39"/>
  <c r="M306" i="39"/>
  <c r="L306" i="39"/>
  <c r="Q305" i="39"/>
  <c r="P305" i="39"/>
  <c r="O305" i="39"/>
  <c r="N305" i="39"/>
  <c r="M305" i="39"/>
  <c r="L305" i="39"/>
  <c r="Q304" i="39"/>
  <c r="P304" i="39"/>
  <c r="O304" i="39"/>
  <c r="N304" i="39"/>
  <c r="M304" i="39"/>
  <c r="L304" i="39"/>
  <c r="Q303" i="39"/>
  <c r="P303" i="39"/>
  <c r="O303" i="39"/>
  <c r="N303" i="39"/>
  <c r="M303" i="39"/>
  <c r="L303" i="39"/>
  <c r="Q302" i="39"/>
  <c r="P302" i="39"/>
  <c r="O302" i="39"/>
  <c r="N302" i="39"/>
  <c r="M302" i="39"/>
  <c r="L302" i="39"/>
  <c r="Q301" i="39"/>
  <c r="P301" i="39"/>
  <c r="O301" i="39"/>
  <c r="N301" i="39"/>
  <c r="M301" i="39"/>
  <c r="L301" i="39"/>
  <c r="Q300" i="39"/>
  <c r="P300" i="39"/>
  <c r="O300" i="39"/>
  <c r="N300" i="39"/>
  <c r="M300" i="39"/>
  <c r="L300" i="39"/>
  <c r="Q299" i="39"/>
  <c r="P299" i="39"/>
  <c r="O299" i="39"/>
  <c r="N299" i="39"/>
  <c r="M299" i="39"/>
  <c r="L299" i="39"/>
  <c r="Q298" i="39"/>
  <c r="P298" i="39"/>
  <c r="O298" i="39"/>
  <c r="N298" i="39"/>
  <c r="M298" i="39"/>
  <c r="L298" i="39"/>
  <c r="Q297" i="39"/>
  <c r="P297" i="39"/>
  <c r="O297" i="39"/>
  <c r="N297" i="39"/>
  <c r="M297" i="39"/>
  <c r="L297" i="39"/>
  <c r="Q296" i="39"/>
  <c r="P296" i="39"/>
  <c r="O296" i="39"/>
  <c r="N296" i="39"/>
  <c r="M296" i="39"/>
  <c r="L296" i="39"/>
  <c r="Q295" i="39"/>
  <c r="P295" i="39"/>
  <c r="O295" i="39"/>
  <c r="N295" i="39"/>
  <c r="M295" i="39"/>
  <c r="L295" i="39"/>
  <c r="Q294" i="39"/>
  <c r="P294" i="39"/>
  <c r="O294" i="39"/>
  <c r="N294" i="39"/>
  <c r="M294" i="39"/>
  <c r="L294" i="39"/>
  <c r="Q293" i="39"/>
  <c r="P293" i="39"/>
  <c r="O293" i="39"/>
  <c r="N293" i="39"/>
  <c r="M293" i="39"/>
  <c r="L293" i="39"/>
  <c r="Q292" i="39"/>
  <c r="P292" i="39"/>
  <c r="O292" i="39"/>
  <c r="N292" i="39"/>
  <c r="M292" i="39"/>
  <c r="L292" i="39"/>
  <c r="Q291" i="39"/>
  <c r="P291" i="39"/>
  <c r="O291" i="39"/>
  <c r="N291" i="39"/>
  <c r="M291" i="39"/>
  <c r="L291" i="39"/>
  <c r="Q290" i="39"/>
  <c r="P290" i="39"/>
  <c r="O290" i="39"/>
  <c r="N290" i="39"/>
  <c r="M290" i="39"/>
  <c r="L290" i="39"/>
  <c r="Q289" i="39"/>
  <c r="P289" i="39"/>
  <c r="O289" i="39"/>
  <c r="N289" i="39"/>
  <c r="M289" i="39"/>
  <c r="L289" i="39"/>
  <c r="Q288" i="39"/>
  <c r="P288" i="39"/>
  <c r="O288" i="39"/>
  <c r="N288" i="39"/>
  <c r="M288" i="39"/>
  <c r="L288" i="39"/>
  <c r="Q287" i="39"/>
  <c r="P287" i="39"/>
  <c r="O287" i="39"/>
  <c r="N287" i="39"/>
  <c r="M287" i="39"/>
  <c r="L287" i="39"/>
  <c r="Q286" i="39"/>
  <c r="P286" i="39"/>
  <c r="O286" i="39"/>
  <c r="N286" i="39"/>
  <c r="M286" i="39"/>
  <c r="L286" i="39"/>
  <c r="Q285" i="39"/>
  <c r="P285" i="39"/>
  <c r="O285" i="39"/>
  <c r="N285" i="39"/>
  <c r="M285" i="39"/>
  <c r="L285" i="39"/>
  <c r="Q284" i="39"/>
  <c r="P284" i="39"/>
  <c r="O284" i="39"/>
  <c r="N284" i="39"/>
  <c r="M284" i="39"/>
  <c r="L284" i="39"/>
  <c r="Q283" i="39"/>
  <c r="P283" i="39"/>
  <c r="O283" i="39"/>
  <c r="N283" i="39"/>
  <c r="M283" i="39"/>
  <c r="L283" i="39"/>
  <c r="Q282" i="39"/>
  <c r="P282" i="39"/>
  <c r="O282" i="39"/>
  <c r="N282" i="39"/>
  <c r="M282" i="39"/>
  <c r="L282" i="39"/>
  <c r="Q281" i="39"/>
  <c r="P281" i="39"/>
  <c r="O281" i="39"/>
  <c r="N281" i="39"/>
  <c r="M281" i="39"/>
  <c r="L281" i="39"/>
  <c r="Q280" i="39"/>
  <c r="P280" i="39"/>
  <c r="O280" i="39"/>
  <c r="N280" i="39"/>
  <c r="M280" i="39"/>
  <c r="L280" i="39"/>
  <c r="Q279" i="39"/>
  <c r="P279" i="39"/>
  <c r="O279" i="39"/>
  <c r="N279" i="39"/>
  <c r="M279" i="39"/>
  <c r="L279" i="39"/>
  <c r="Q278" i="39"/>
  <c r="P278" i="39"/>
  <c r="O278" i="39"/>
  <c r="N278" i="39"/>
  <c r="M278" i="39"/>
  <c r="L278" i="39"/>
  <c r="Q277" i="39"/>
  <c r="P277" i="39"/>
  <c r="O277" i="39"/>
  <c r="N277" i="39"/>
  <c r="M277" i="39"/>
  <c r="L277" i="39"/>
  <c r="Q276" i="39"/>
  <c r="P276" i="39"/>
  <c r="O276" i="39"/>
  <c r="N276" i="39"/>
  <c r="M276" i="39"/>
  <c r="L276" i="39"/>
  <c r="Q275" i="39"/>
  <c r="P275" i="39"/>
  <c r="O275" i="39"/>
  <c r="N275" i="39"/>
  <c r="M275" i="39"/>
  <c r="L275" i="39"/>
  <c r="Q274" i="39"/>
  <c r="P274" i="39"/>
  <c r="O274" i="39"/>
  <c r="N274" i="39"/>
  <c r="M274" i="39"/>
  <c r="L274" i="39"/>
  <c r="Q273" i="39"/>
  <c r="P273" i="39"/>
  <c r="O273" i="39"/>
  <c r="N273" i="39"/>
  <c r="M273" i="39"/>
  <c r="L273" i="39"/>
  <c r="Q272" i="39"/>
  <c r="P272" i="39"/>
  <c r="O272" i="39"/>
  <c r="N272" i="39"/>
  <c r="M272" i="39"/>
  <c r="L272" i="39"/>
  <c r="Q271" i="39"/>
  <c r="P271" i="39"/>
  <c r="O271" i="39"/>
  <c r="N271" i="39"/>
  <c r="M271" i="39"/>
  <c r="L271" i="39"/>
  <c r="Q270" i="39"/>
  <c r="P270" i="39"/>
  <c r="O270" i="39"/>
  <c r="N270" i="39"/>
  <c r="M270" i="39"/>
  <c r="L270" i="39"/>
  <c r="Q269" i="39"/>
  <c r="P269" i="39"/>
  <c r="O269" i="39"/>
  <c r="N269" i="39"/>
  <c r="M269" i="39"/>
  <c r="L269" i="39"/>
  <c r="Q268" i="39"/>
  <c r="P268" i="39"/>
  <c r="O268" i="39"/>
  <c r="N268" i="39"/>
  <c r="M268" i="39"/>
  <c r="L268" i="39"/>
  <c r="Q267" i="39"/>
  <c r="P267" i="39"/>
  <c r="O267" i="39"/>
  <c r="N267" i="39"/>
  <c r="M267" i="39"/>
  <c r="L267" i="39"/>
  <c r="Q266" i="39"/>
  <c r="P266" i="39"/>
  <c r="O266" i="39"/>
  <c r="N266" i="39"/>
  <c r="M266" i="39"/>
  <c r="L266" i="39"/>
  <c r="Q265" i="39"/>
  <c r="P265" i="39"/>
  <c r="O265" i="39"/>
  <c r="N265" i="39"/>
  <c r="M265" i="39"/>
  <c r="L265" i="39"/>
  <c r="Q264" i="39"/>
  <c r="P264" i="39"/>
  <c r="O264" i="39"/>
  <c r="N264" i="39"/>
  <c r="M264" i="39"/>
  <c r="L264" i="39"/>
  <c r="Q263" i="39"/>
  <c r="P263" i="39"/>
  <c r="O263" i="39"/>
  <c r="N263" i="39"/>
  <c r="M263" i="39"/>
  <c r="L263" i="39"/>
  <c r="Q262" i="39"/>
  <c r="P262" i="39"/>
  <c r="O262" i="39"/>
  <c r="N262" i="39"/>
  <c r="M262" i="39"/>
  <c r="L262" i="39"/>
  <c r="Q261" i="39"/>
  <c r="P261" i="39"/>
  <c r="O261" i="39"/>
  <c r="N261" i="39"/>
  <c r="M261" i="39"/>
  <c r="L261" i="39"/>
  <c r="Q260" i="39"/>
  <c r="P260" i="39"/>
  <c r="O260" i="39"/>
  <c r="N260" i="39"/>
  <c r="M260" i="39"/>
  <c r="L260" i="39"/>
  <c r="Q259" i="39"/>
  <c r="P259" i="39"/>
  <c r="O259" i="39"/>
  <c r="N259" i="39"/>
  <c r="M259" i="39"/>
  <c r="L259" i="39"/>
  <c r="Q258" i="39"/>
  <c r="P258" i="39"/>
  <c r="O258" i="39"/>
  <c r="N258" i="39"/>
  <c r="M258" i="39"/>
  <c r="L258" i="39"/>
  <c r="Q257" i="39"/>
  <c r="P257" i="39"/>
  <c r="O257" i="39"/>
  <c r="N257" i="39"/>
  <c r="M257" i="39"/>
  <c r="L257" i="39"/>
  <c r="Q256" i="39"/>
  <c r="P256" i="39"/>
  <c r="O256" i="39"/>
  <c r="N256" i="39"/>
  <c r="M256" i="39"/>
  <c r="L256" i="39"/>
  <c r="Q255" i="39"/>
  <c r="P255" i="39"/>
  <c r="O255" i="39"/>
  <c r="N255" i="39"/>
  <c r="M255" i="39"/>
  <c r="L255" i="39"/>
  <c r="Q254" i="39"/>
  <c r="P254" i="39"/>
  <c r="O254" i="39"/>
  <c r="N254" i="39"/>
  <c r="M254" i="39"/>
  <c r="L254" i="39"/>
  <c r="Q253" i="39"/>
  <c r="P253" i="39"/>
  <c r="O253" i="39"/>
  <c r="N253" i="39"/>
  <c r="M253" i="39"/>
  <c r="L253" i="39"/>
  <c r="Q252" i="39"/>
  <c r="P252" i="39"/>
  <c r="O252" i="39"/>
  <c r="N252" i="39"/>
  <c r="M252" i="39"/>
  <c r="L252" i="39"/>
  <c r="Q251" i="39"/>
  <c r="P251" i="39"/>
  <c r="O251" i="39"/>
  <c r="N251" i="39"/>
  <c r="M251" i="39"/>
  <c r="L251" i="39"/>
  <c r="Q250" i="39"/>
  <c r="P250" i="39"/>
  <c r="O250" i="39"/>
  <c r="N250" i="39"/>
  <c r="M250" i="39"/>
  <c r="L250" i="39"/>
  <c r="Q249" i="39"/>
  <c r="P249" i="39"/>
  <c r="O249" i="39"/>
  <c r="N249" i="39"/>
  <c r="M249" i="39"/>
  <c r="L249" i="39"/>
  <c r="Q248" i="39"/>
  <c r="P248" i="39"/>
  <c r="O248" i="39"/>
  <c r="N248" i="39"/>
  <c r="M248" i="39"/>
  <c r="L248" i="39"/>
  <c r="Q247" i="39"/>
  <c r="P247" i="39"/>
  <c r="O247" i="39"/>
  <c r="N247" i="39"/>
  <c r="M247" i="39"/>
  <c r="L247" i="39"/>
  <c r="Q246" i="39"/>
  <c r="P246" i="39"/>
  <c r="O246" i="39"/>
  <c r="N246" i="39"/>
  <c r="M246" i="39"/>
  <c r="L246" i="39"/>
  <c r="Q245" i="39"/>
  <c r="P245" i="39"/>
  <c r="O245" i="39"/>
  <c r="N245" i="39"/>
  <c r="M245" i="39"/>
  <c r="L245" i="39"/>
  <c r="Q244" i="39"/>
  <c r="P244" i="39"/>
  <c r="O244" i="39"/>
  <c r="N244" i="39"/>
  <c r="M244" i="39"/>
  <c r="L244" i="39"/>
  <c r="Q243" i="39"/>
  <c r="P243" i="39"/>
  <c r="O243" i="39"/>
  <c r="N243" i="39"/>
  <c r="M243" i="39"/>
  <c r="L243" i="39"/>
  <c r="Q242" i="39"/>
  <c r="P242" i="39"/>
  <c r="O242" i="39"/>
  <c r="N242" i="39"/>
  <c r="M242" i="39"/>
  <c r="L242" i="39"/>
  <c r="Q241" i="39"/>
  <c r="P241" i="39"/>
  <c r="O241" i="39"/>
  <c r="N241" i="39"/>
  <c r="M241" i="39"/>
  <c r="L241" i="39"/>
  <c r="Q240" i="39"/>
  <c r="P240" i="39"/>
  <c r="O240" i="39"/>
  <c r="N240" i="39"/>
  <c r="M240" i="39"/>
  <c r="L240" i="39"/>
  <c r="Q239" i="39"/>
  <c r="P239" i="39"/>
  <c r="O239" i="39"/>
  <c r="N239" i="39"/>
  <c r="M239" i="39"/>
  <c r="L239" i="39"/>
  <c r="Q238" i="39"/>
  <c r="P238" i="39"/>
  <c r="O238" i="39"/>
  <c r="N238" i="39"/>
  <c r="M238" i="39"/>
  <c r="L238" i="39"/>
  <c r="Q237" i="39"/>
  <c r="P237" i="39"/>
  <c r="O237" i="39"/>
  <c r="N237" i="39"/>
  <c r="M237" i="39"/>
  <c r="L237" i="39"/>
  <c r="Q236" i="39"/>
  <c r="P236" i="39"/>
  <c r="O236" i="39"/>
  <c r="N236" i="39"/>
  <c r="M236" i="39"/>
  <c r="L236" i="39"/>
  <c r="Q235" i="39"/>
  <c r="P235" i="39"/>
  <c r="O235" i="39"/>
  <c r="N235" i="39"/>
  <c r="M235" i="39"/>
  <c r="L235" i="39"/>
  <c r="Q234" i="39"/>
  <c r="P234" i="39"/>
  <c r="O234" i="39"/>
  <c r="N234" i="39"/>
  <c r="M234" i="39"/>
  <c r="L234" i="39"/>
  <c r="Q233" i="39"/>
  <c r="P233" i="39"/>
  <c r="O233" i="39"/>
  <c r="N233" i="39"/>
  <c r="M233" i="39"/>
  <c r="L233" i="39"/>
  <c r="Q232" i="39"/>
  <c r="P232" i="39"/>
  <c r="O232" i="39"/>
  <c r="N232" i="39"/>
  <c r="M232" i="39"/>
  <c r="L232" i="39"/>
  <c r="Q231" i="39"/>
  <c r="P231" i="39"/>
  <c r="O231" i="39"/>
  <c r="N231" i="39"/>
  <c r="M231" i="39"/>
  <c r="L231" i="39"/>
  <c r="Q230" i="39"/>
  <c r="P230" i="39"/>
  <c r="O230" i="39"/>
  <c r="N230" i="39"/>
  <c r="M230" i="39"/>
  <c r="L230" i="39"/>
  <c r="Q229" i="39"/>
  <c r="P229" i="39"/>
  <c r="O229" i="39"/>
  <c r="N229" i="39"/>
  <c r="M229" i="39"/>
  <c r="L229" i="39"/>
  <c r="Q228" i="39"/>
  <c r="P228" i="39"/>
  <c r="O228" i="39"/>
  <c r="N228" i="39"/>
  <c r="M228" i="39"/>
  <c r="L228" i="39"/>
  <c r="Q227" i="39"/>
  <c r="P227" i="39"/>
  <c r="O227" i="39"/>
  <c r="N227" i="39"/>
  <c r="M227" i="39"/>
  <c r="L227" i="39"/>
  <c r="Q226" i="39"/>
  <c r="P226" i="39"/>
  <c r="O226" i="39"/>
  <c r="N226" i="39"/>
  <c r="M226" i="39"/>
  <c r="L226" i="39"/>
  <c r="Q225" i="39"/>
  <c r="P225" i="39"/>
  <c r="O225" i="39"/>
  <c r="N225" i="39"/>
  <c r="M225" i="39"/>
  <c r="L225" i="39"/>
  <c r="Q224" i="39"/>
  <c r="P224" i="39"/>
  <c r="O224" i="39"/>
  <c r="N224" i="39"/>
  <c r="M224" i="39"/>
  <c r="L224" i="39"/>
  <c r="Q223" i="39"/>
  <c r="P223" i="39"/>
  <c r="O223" i="39"/>
  <c r="N223" i="39"/>
  <c r="M223" i="39"/>
  <c r="L223" i="39"/>
  <c r="Q222" i="39"/>
  <c r="P222" i="39"/>
  <c r="O222" i="39"/>
  <c r="N222" i="39"/>
  <c r="M222" i="39"/>
  <c r="L222" i="39"/>
  <c r="Q221" i="39"/>
  <c r="P221" i="39"/>
  <c r="O221" i="39"/>
  <c r="N221" i="39"/>
  <c r="M221" i="39"/>
  <c r="L221" i="39"/>
  <c r="Q220" i="39"/>
  <c r="P220" i="39"/>
  <c r="O220" i="39"/>
  <c r="N220" i="39"/>
  <c r="M220" i="39"/>
  <c r="L220" i="39"/>
  <c r="Q219" i="39"/>
  <c r="P219" i="39"/>
  <c r="O219" i="39"/>
  <c r="N219" i="39"/>
  <c r="M219" i="39"/>
  <c r="L219" i="39"/>
  <c r="Q218" i="39"/>
  <c r="P218" i="39"/>
  <c r="O218" i="39"/>
  <c r="N218" i="39"/>
  <c r="M218" i="39"/>
  <c r="L218" i="39"/>
  <c r="Q217" i="39"/>
  <c r="P217" i="39"/>
  <c r="O217" i="39"/>
  <c r="N217" i="39"/>
  <c r="M217" i="39"/>
  <c r="L217" i="39"/>
  <c r="Q216" i="39"/>
  <c r="P216" i="39"/>
  <c r="O216" i="39"/>
  <c r="N216" i="39"/>
  <c r="M216" i="39"/>
  <c r="L216" i="39"/>
  <c r="Q215" i="39"/>
  <c r="P215" i="39"/>
  <c r="O215" i="39"/>
  <c r="N215" i="39"/>
  <c r="M215" i="39"/>
  <c r="L215" i="39"/>
  <c r="Q214" i="39"/>
  <c r="P214" i="39"/>
  <c r="O214" i="39"/>
  <c r="N214" i="39"/>
  <c r="M214" i="39"/>
  <c r="L214" i="39"/>
  <c r="Q213" i="39"/>
  <c r="P213" i="39"/>
  <c r="O213" i="39"/>
  <c r="N213" i="39"/>
  <c r="M213" i="39"/>
  <c r="L213" i="39"/>
  <c r="Q212" i="39"/>
  <c r="P212" i="39"/>
  <c r="O212" i="39"/>
  <c r="N212" i="39"/>
  <c r="M212" i="39"/>
  <c r="L212" i="39"/>
  <c r="Q211" i="39"/>
  <c r="P211" i="39"/>
  <c r="O211" i="39"/>
  <c r="N211" i="39"/>
  <c r="M211" i="39"/>
  <c r="L211" i="39"/>
  <c r="Q210" i="39"/>
  <c r="P210" i="39"/>
  <c r="O210" i="39"/>
  <c r="N210" i="39"/>
  <c r="M210" i="39"/>
  <c r="L210" i="39"/>
  <c r="Q209" i="39"/>
  <c r="P209" i="39"/>
  <c r="O209" i="39"/>
  <c r="N209" i="39"/>
  <c r="M209" i="39"/>
  <c r="L209" i="39"/>
  <c r="Q208" i="39"/>
  <c r="P208" i="39"/>
  <c r="O208" i="39"/>
  <c r="N208" i="39"/>
  <c r="M208" i="39"/>
  <c r="L208" i="39"/>
  <c r="Q207" i="39"/>
  <c r="P207" i="39"/>
  <c r="O207" i="39"/>
  <c r="N207" i="39"/>
  <c r="M207" i="39"/>
  <c r="L207" i="39"/>
  <c r="Q206" i="39"/>
  <c r="P206" i="39"/>
  <c r="O206" i="39"/>
  <c r="N206" i="39"/>
  <c r="M206" i="39"/>
  <c r="L206" i="39"/>
  <c r="Q205" i="39"/>
  <c r="P205" i="39"/>
  <c r="O205" i="39"/>
  <c r="N205" i="39"/>
  <c r="M205" i="39"/>
  <c r="L205" i="39"/>
  <c r="Q204" i="39"/>
  <c r="P204" i="39"/>
  <c r="O204" i="39"/>
  <c r="N204" i="39"/>
  <c r="M204" i="39"/>
  <c r="L204" i="39"/>
  <c r="Q203" i="39"/>
  <c r="P203" i="39"/>
  <c r="O203" i="39"/>
  <c r="N203" i="39"/>
  <c r="M203" i="39"/>
  <c r="L203" i="39"/>
  <c r="Q202" i="39"/>
  <c r="P202" i="39"/>
  <c r="O202" i="39"/>
  <c r="N202" i="39"/>
  <c r="M202" i="39"/>
  <c r="L202" i="39"/>
  <c r="Q201" i="39"/>
  <c r="P201" i="39"/>
  <c r="O201" i="39"/>
  <c r="N201" i="39"/>
  <c r="M201" i="39"/>
  <c r="L201" i="39"/>
  <c r="Q200" i="39"/>
  <c r="P200" i="39"/>
  <c r="O200" i="39"/>
  <c r="N200" i="39"/>
  <c r="M200" i="39"/>
  <c r="L200" i="39"/>
  <c r="Q199" i="39"/>
  <c r="P199" i="39"/>
  <c r="O199" i="39"/>
  <c r="N199" i="39"/>
  <c r="M199" i="39"/>
  <c r="L199" i="39"/>
  <c r="Q198" i="39"/>
  <c r="P198" i="39"/>
  <c r="O198" i="39"/>
  <c r="N198" i="39"/>
  <c r="M198" i="39"/>
  <c r="L198" i="39"/>
  <c r="Q197" i="39"/>
  <c r="P197" i="39"/>
  <c r="O197" i="39"/>
  <c r="N197" i="39"/>
  <c r="M197" i="39"/>
  <c r="L197" i="39"/>
  <c r="Q196" i="39"/>
  <c r="P196" i="39"/>
  <c r="O196" i="39"/>
  <c r="N196" i="39"/>
  <c r="M196" i="39"/>
  <c r="L196" i="39"/>
  <c r="Q195" i="39"/>
  <c r="P195" i="39"/>
  <c r="O195" i="39"/>
  <c r="N195" i="39"/>
  <c r="M195" i="39"/>
  <c r="L195" i="39"/>
  <c r="Q194" i="39"/>
  <c r="P194" i="39"/>
  <c r="O194" i="39"/>
  <c r="N194" i="39"/>
  <c r="M194" i="39"/>
  <c r="L194" i="39"/>
  <c r="Q193" i="39"/>
  <c r="P193" i="39"/>
  <c r="O193" i="39"/>
  <c r="N193" i="39"/>
  <c r="M193" i="39"/>
  <c r="L193" i="39"/>
  <c r="Q192" i="39"/>
  <c r="P192" i="39"/>
  <c r="O192" i="39"/>
  <c r="N192" i="39"/>
  <c r="M192" i="39"/>
  <c r="L192" i="39"/>
  <c r="Q191" i="39"/>
  <c r="P191" i="39"/>
  <c r="O191" i="39"/>
  <c r="N191" i="39"/>
  <c r="M191" i="39"/>
  <c r="L191" i="39"/>
  <c r="Q190" i="39"/>
  <c r="P190" i="39"/>
  <c r="O190" i="39"/>
  <c r="N190" i="39"/>
  <c r="M190" i="39"/>
  <c r="L190" i="39"/>
  <c r="Q189" i="39"/>
  <c r="P189" i="39"/>
  <c r="O189" i="39"/>
  <c r="N189" i="39"/>
  <c r="M189" i="39"/>
  <c r="L189" i="39"/>
  <c r="Q188" i="39"/>
  <c r="P188" i="39"/>
  <c r="O188" i="39"/>
  <c r="N188" i="39"/>
  <c r="M188" i="39"/>
  <c r="L188" i="39"/>
  <c r="Q187" i="39"/>
  <c r="P187" i="39"/>
  <c r="O187" i="39"/>
  <c r="N187" i="39"/>
  <c r="M187" i="39"/>
  <c r="L187" i="39"/>
  <c r="Q186" i="39"/>
  <c r="P186" i="39"/>
  <c r="O186" i="39"/>
  <c r="N186" i="39"/>
  <c r="M186" i="39"/>
  <c r="L186" i="39"/>
  <c r="Q185" i="39"/>
  <c r="P185" i="39"/>
  <c r="O185" i="39"/>
  <c r="N185" i="39"/>
  <c r="M185" i="39"/>
  <c r="L185" i="39"/>
  <c r="Q184" i="39"/>
  <c r="P184" i="39"/>
  <c r="O184" i="39"/>
  <c r="N184" i="39"/>
  <c r="M184" i="39"/>
  <c r="L184" i="39"/>
  <c r="Q183" i="39"/>
  <c r="P183" i="39"/>
  <c r="O183" i="39"/>
  <c r="N183" i="39"/>
  <c r="M183" i="39"/>
  <c r="L183" i="39"/>
  <c r="Q182" i="39"/>
  <c r="P182" i="39"/>
  <c r="O182" i="39"/>
  <c r="N182" i="39"/>
  <c r="M182" i="39"/>
  <c r="L182" i="39"/>
  <c r="Q181" i="39"/>
  <c r="P181" i="39"/>
  <c r="O181" i="39"/>
  <c r="N181" i="39"/>
  <c r="M181" i="39"/>
  <c r="L181" i="39"/>
  <c r="Q180" i="39"/>
  <c r="P180" i="39"/>
  <c r="O180" i="39"/>
  <c r="N180" i="39"/>
  <c r="M180" i="39"/>
  <c r="L180" i="39"/>
  <c r="Q179" i="39"/>
  <c r="P179" i="39"/>
  <c r="O179" i="39"/>
  <c r="N179" i="39"/>
  <c r="M179" i="39"/>
  <c r="L179" i="39"/>
  <c r="Q178" i="39"/>
  <c r="P178" i="39"/>
  <c r="O178" i="39"/>
  <c r="N178" i="39"/>
  <c r="M178" i="39"/>
  <c r="L178" i="39"/>
  <c r="Q177" i="39"/>
  <c r="P177" i="39"/>
  <c r="O177" i="39"/>
  <c r="N177" i="39"/>
  <c r="M177" i="39"/>
  <c r="L177" i="39"/>
  <c r="Q176" i="39"/>
  <c r="P176" i="39"/>
  <c r="O176" i="39"/>
  <c r="N176" i="39"/>
  <c r="M176" i="39"/>
  <c r="L176" i="39"/>
  <c r="Q175" i="39"/>
  <c r="P175" i="39"/>
  <c r="O175" i="39"/>
  <c r="N175" i="39"/>
  <c r="M175" i="39"/>
  <c r="L175" i="39"/>
  <c r="Q174" i="39"/>
  <c r="P174" i="39"/>
  <c r="O174" i="39"/>
  <c r="N174" i="39"/>
  <c r="M174" i="39"/>
  <c r="L174" i="39"/>
  <c r="Q173" i="39"/>
  <c r="P173" i="39"/>
  <c r="O173" i="39"/>
  <c r="N173" i="39"/>
  <c r="M173" i="39"/>
  <c r="L173" i="39"/>
  <c r="Q172" i="39"/>
  <c r="P172" i="39"/>
  <c r="O172" i="39"/>
  <c r="N172" i="39"/>
  <c r="M172" i="39"/>
  <c r="L172" i="39"/>
  <c r="Q171" i="39"/>
  <c r="P171" i="39"/>
  <c r="O171" i="39"/>
  <c r="N171" i="39"/>
  <c r="M171" i="39"/>
  <c r="L171" i="39"/>
  <c r="Q170" i="39"/>
  <c r="P170" i="39"/>
  <c r="O170" i="39"/>
  <c r="N170" i="39"/>
  <c r="M170" i="39"/>
  <c r="L170" i="39"/>
  <c r="Q169" i="39"/>
  <c r="P169" i="39"/>
  <c r="O169" i="39"/>
  <c r="N169" i="39"/>
  <c r="M169" i="39"/>
  <c r="L169" i="39"/>
  <c r="Q168" i="39"/>
  <c r="P168" i="39"/>
  <c r="O168" i="39"/>
  <c r="N168" i="39"/>
  <c r="M168" i="39"/>
  <c r="L168" i="39"/>
  <c r="Q167" i="39"/>
  <c r="P167" i="39"/>
  <c r="O167" i="39"/>
  <c r="N167" i="39"/>
  <c r="M167" i="39"/>
  <c r="L167" i="39"/>
  <c r="Q166" i="39"/>
  <c r="P166" i="39"/>
  <c r="O166" i="39"/>
  <c r="N166" i="39"/>
  <c r="M166" i="39"/>
  <c r="L166" i="39"/>
  <c r="Q165" i="39"/>
  <c r="P165" i="39"/>
  <c r="O165" i="39"/>
  <c r="N165" i="39"/>
  <c r="M165" i="39"/>
  <c r="L165" i="39"/>
  <c r="Q164" i="39"/>
  <c r="P164" i="39"/>
  <c r="O164" i="39"/>
  <c r="N164" i="39"/>
  <c r="M164" i="39"/>
  <c r="L164" i="39"/>
  <c r="Q163" i="39"/>
  <c r="P163" i="39"/>
  <c r="O163" i="39"/>
  <c r="N163" i="39"/>
  <c r="M163" i="39"/>
  <c r="L163" i="39"/>
  <c r="Q162" i="39"/>
  <c r="P162" i="39"/>
  <c r="O162" i="39"/>
  <c r="N162" i="39"/>
  <c r="M162" i="39"/>
  <c r="L162" i="39"/>
  <c r="Q161" i="39"/>
  <c r="P161" i="39"/>
  <c r="O161" i="39"/>
  <c r="N161" i="39"/>
  <c r="M161" i="39"/>
  <c r="L161" i="39"/>
  <c r="Q160" i="39"/>
  <c r="P160" i="39"/>
  <c r="O160" i="39"/>
  <c r="N160" i="39"/>
  <c r="M160" i="39"/>
  <c r="L160" i="39"/>
  <c r="Q159" i="39"/>
  <c r="P159" i="39"/>
  <c r="O159" i="39"/>
  <c r="N159" i="39"/>
  <c r="M159" i="39"/>
  <c r="L159" i="39"/>
  <c r="Q158" i="39"/>
  <c r="P158" i="39"/>
  <c r="O158" i="39"/>
  <c r="N158" i="39"/>
  <c r="M158" i="39"/>
  <c r="L158" i="39"/>
  <c r="Q157" i="39"/>
  <c r="P157" i="39"/>
  <c r="O157" i="39"/>
  <c r="N157" i="39"/>
  <c r="M157" i="39"/>
  <c r="L157" i="39"/>
  <c r="Q156" i="39"/>
  <c r="P156" i="39"/>
  <c r="O156" i="39"/>
  <c r="N156" i="39"/>
  <c r="M156" i="39"/>
  <c r="L156" i="39"/>
  <c r="Q155" i="39"/>
  <c r="P155" i="39"/>
  <c r="O155" i="39"/>
  <c r="N155" i="39"/>
  <c r="M155" i="39"/>
  <c r="L155" i="39"/>
  <c r="Q154" i="39"/>
  <c r="P154" i="39"/>
  <c r="O154" i="39"/>
  <c r="N154" i="39"/>
  <c r="M154" i="39"/>
  <c r="L154" i="39"/>
  <c r="Q153" i="39"/>
  <c r="P153" i="39"/>
  <c r="O153" i="39"/>
  <c r="N153" i="39"/>
  <c r="M153" i="39"/>
  <c r="L153" i="39"/>
  <c r="Q152" i="39"/>
  <c r="P152" i="39"/>
  <c r="O152" i="39"/>
  <c r="N152" i="39"/>
  <c r="M152" i="39"/>
  <c r="L152" i="39"/>
  <c r="Q151" i="39"/>
  <c r="P151" i="39"/>
  <c r="O151" i="39"/>
  <c r="N151" i="39"/>
  <c r="M151" i="39"/>
  <c r="L151" i="39"/>
  <c r="Q150" i="39"/>
  <c r="P150" i="39"/>
  <c r="O150" i="39"/>
  <c r="N150" i="39"/>
  <c r="M150" i="39"/>
  <c r="L150" i="39"/>
  <c r="Q149" i="39"/>
  <c r="P149" i="39"/>
  <c r="O149" i="39"/>
  <c r="N149" i="39"/>
  <c r="M149" i="39"/>
  <c r="L149" i="39"/>
  <c r="Q148" i="39"/>
  <c r="P148" i="39"/>
  <c r="O148" i="39"/>
  <c r="N148" i="39"/>
  <c r="M148" i="39"/>
  <c r="L148" i="39"/>
  <c r="Q147" i="39"/>
  <c r="P147" i="39"/>
  <c r="O147" i="39"/>
  <c r="N147" i="39"/>
  <c r="M147" i="39"/>
  <c r="L147" i="39"/>
  <c r="Q146" i="39"/>
  <c r="P146" i="39"/>
  <c r="O146" i="39"/>
  <c r="N146" i="39"/>
  <c r="M146" i="39"/>
  <c r="L146" i="39"/>
  <c r="Q145" i="39"/>
  <c r="P145" i="39"/>
  <c r="O145" i="39"/>
  <c r="N145" i="39"/>
  <c r="M145" i="39"/>
  <c r="L145" i="39"/>
  <c r="Q144" i="39"/>
  <c r="P144" i="39"/>
  <c r="O144" i="39"/>
  <c r="N144" i="39"/>
  <c r="M144" i="39"/>
  <c r="L144" i="39"/>
  <c r="Q143" i="39"/>
  <c r="P143" i="39"/>
  <c r="O143" i="39"/>
  <c r="N143" i="39"/>
  <c r="M143" i="39"/>
  <c r="L143" i="39"/>
  <c r="Q142" i="39"/>
  <c r="P142" i="39"/>
  <c r="O142" i="39"/>
  <c r="N142" i="39"/>
  <c r="M142" i="39"/>
  <c r="L142" i="39"/>
  <c r="Q141" i="39"/>
  <c r="P141" i="39"/>
  <c r="O141" i="39"/>
  <c r="N141" i="39"/>
  <c r="M141" i="39"/>
  <c r="L141" i="39"/>
  <c r="Q140" i="39"/>
  <c r="P140" i="39"/>
  <c r="O140" i="39"/>
  <c r="N140" i="39"/>
  <c r="M140" i="39"/>
  <c r="L140" i="39"/>
  <c r="Q139" i="39"/>
  <c r="P139" i="39"/>
  <c r="O139" i="39"/>
  <c r="N139" i="39"/>
  <c r="M139" i="39"/>
  <c r="L139" i="39"/>
  <c r="Q138" i="39"/>
  <c r="P138" i="39"/>
  <c r="O138" i="39"/>
  <c r="N138" i="39"/>
  <c r="M138" i="39"/>
  <c r="L138" i="39"/>
  <c r="Q137" i="39"/>
  <c r="P137" i="39"/>
  <c r="O137" i="39"/>
  <c r="N137" i="39"/>
  <c r="M137" i="39"/>
  <c r="L137" i="39"/>
  <c r="Q136" i="39"/>
  <c r="P136" i="39"/>
  <c r="O136" i="39"/>
  <c r="N136" i="39"/>
  <c r="M136" i="39"/>
  <c r="L136" i="39"/>
  <c r="Q135" i="39"/>
  <c r="P135" i="39"/>
  <c r="O135" i="39"/>
  <c r="N135" i="39"/>
  <c r="M135" i="39"/>
  <c r="L135" i="39"/>
  <c r="Q134" i="39"/>
  <c r="P134" i="39"/>
  <c r="O134" i="39"/>
  <c r="N134" i="39"/>
  <c r="M134" i="39"/>
  <c r="L134" i="39"/>
  <c r="Q133" i="39"/>
  <c r="P133" i="39"/>
  <c r="O133" i="39"/>
  <c r="N133" i="39"/>
  <c r="M133" i="39"/>
  <c r="L133" i="39"/>
  <c r="Q132" i="39"/>
  <c r="P132" i="39"/>
  <c r="O132" i="39"/>
  <c r="N132" i="39"/>
  <c r="M132" i="39"/>
  <c r="L132" i="39"/>
  <c r="Q131" i="39"/>
  <c r="P131" i="39"/>
  <c r="O131" i="39"/>
  <c r="N131" i="39"/>
  <c r="M131" i="39"/>
  <c r="L131" i="39"/>
  <c r="Q130" i="39"/>
  <c r="P130" i="39"/>
  <c r="O130" i="39"/>
  <c r="N130" i="39"/>
  <c r="M130" i="39"/>
  <c r="L130" i="39"/>
  <c r="Q129" i="39"/>
  <c r="P129" i="39"/>
  <c r="O129" i="39"/>
  <c r="N129" i="39"/>
  <c r="M129" i="39"/>
  <c r="L129" i="39"/>
  <c r="Q128" i="39"/>
  <c r="P128" i="39"/>
  <c r="O128" i="39"/>
  <c r="N128" i="39"/>
  <c r="M128" i="39"/>
  <c r="L128" i="39"/>
  <c r="Q127" i="39"/>
  <c r="P127" i="39"/>
  <c r="O127" i="39"/>
  <c r="N127" i="39"/>
  <c r="M127" i="39"/>
  <c r="L127" i="39"/>
  <c r="Q126" i="39"/>
  <c r="P126" i="39"/>
  <c r="O126" i="39"/>
  <c r="N126" i="39"/>
  <c r="M126" i="39"/>
  <c r="L126" i="39"/>
  <c r="Q125" i="39"/>
  <c r="P125" i="39"/>
  <c r="O125" i="39"/>
  <c r="N125" i="39"/>
  <c r="M125" i="39"/>
  <c r="L125" i="39"/>
  <c r="Q124" i="39"/>
  <c r="P124" i="39"/>
  <c r="O124" i="39"/>
  <c r="N124" i="39"/>
  <c r="M124" i="39"/>
  <c r="L124" i="39"/>
  <c r="Q123" i="39"/>
  <c r="P123" i="39"/>
  <c r="O123" i="39"/>
  <c r="N123" i="39"/>
  <c r="M123" i="39"/>
  <c r="L123" i="39"/>
  <c r="Q122" i="39"/>
  <c r="P122" i="39"/>
  <c r="O122" i="39"/>
  <c r="N122" i="39"/>
  <c r="M122" i="39"/>
  <c r="L122" i="39"/>
  <c r="Q121" i="39"/>
  <c r="P121" i="39"/>
  <c r="O121" i="39"/>
  <c r="N121" i="39"/>
  <c r="M121" i="39"/>
  <c r="L121" i="39"/>
  <c r="Q120" i="39"/>
  <c r="P120" i="39"/>
  <c r="O120" i="39"/>
  <c r="N120" i="39"/>
  <c r="M120" i="39"/>
  <c r="L120" i="39"/>
  <c r="Q119" i="39"/>
  <c r="P119" i="39"/>
  <c r="O119" i="39"/>
  <c r="N119" i="39"/>
  <c r="M119" i="39"/>
  <c r="L119" i="39"/>
  <c r="Q118" i="39"/>
  <c r="P118" i="39"/>
  <c r="O118" i="39"/>
  <c r="N118" i="39"/>
  <c r="M118" i="39"/>
  <c r="L118" i="39"/>
  <c r="Q117" i="39"/>
  <c r="P117" i="39"/>
  <c r="O117" i="39"/>
  <c r="N117" i="39"/>
  <c r="M117" i="39"/>
  <c r="L117" i="39"/>
  <c r="Q116" i="39"/>
  <c r="P116" i="39"/>
  <c r="O116" i="39"/>
  <c r="N116" i="39"/>
  <c r="M116" i="39"/>
  <c r="L116" i="39"/>
  <c r="Q115" i="39"/>
  <c r="P115" i="39"/>
  <c r="O115" i="39"/>
  <c r="N115" i="39"/>
  <c r="M115" i="39"/>
  <c r="L115" i="39"/>
  <c r="Q114" i="39"/>
  <c r="P114" i="39"/>
  <c r="O114" i="39"/>
  <c r="N114" i="39"/>
  <c r="M114" i="39"/>
  <c r="L114" i="39"/>
  <c r="Q113" i="39"/>
  <c r="P113" i="39"/>
  <c r="O113" i="39"/>
  <c r="N113" i="39"/>
  <c r="M113" i="39"/>
  <c r="L113" i="39"/>
  <c r="Q112" i="39"/>
  <c r="P112" i="39"/>
  <c r="O112" i="39"/>
  <c r="N112" i="39"/>
  <c r="M112" i="39"/>
  <c r="L112" i="39"/>
  <c r="Q111" i="39"/>
  <c r="P111" i="39"/>
  <c r="O111" i="39"/>
  <c r="N111" i="39"/>
  <c r="M111" i="39"/>
  <c r="L111" i="39"/>
  <c r="Q110" i="39"/>
  <c r="P110" i="39"/>
  <c r="O110" i="39"/>
  <c r="N110" i="39"/>
  <c r="M110" i="39"/>
  <c r="L110" i="39"/>
  <c r="Q109" i="39"/>
  <c r="P109" i="39"/>
  <c r="O109" i="39"/>
  <c r="N109" i="39"/>
  <c r="M109" i="39"/>
  <c r="L109" i="39"/>
  <c r="Q108" i="39"/>
  <c r="P108" i="39"/>
  <c r="O108" i="39"/>
  <c r="N108" i="39"/>
  <c r="M108" i="39"/>
  <c r="L108" i="39"/>
  <c r="Q107" i="39"/>
  <c r="P107" i="39"/>
  <c r="O107" i="39"/>
  <c r="N107" i="39"/>
  <c r="M107" i="39"/>
  <c r="L107" i="39"/>
  <c r="Q106" i="39"/>
  <c r="P106" i="39"/>
  <c r="O106" i="39"/>
  <c r="N106" i="39"/>
  <c r="M106" i="39"/>
  <c r="L106" i="39"/>
  <c r="Q105" i="39"/>
  <c r="P105" i="39"/>
  <c r="O105" i="39"/>
  <c r="N105" i="39"/>
  <c r="M105" i="39"/>
  <c r="L105" i="39"/>
  <c r="Q104" i="39"/>
  <c r="P104" i="39"/>
  <c r="O104" i="39"/>
  <c r="N104" i="39"/>
  <c r="M104" i="39"/>
  <c r="L104" i="39"/>
  <c r="Q103" i="39"/>
  <c r="P103" i="39"/>
  <c r="O103" i="39"/>
  <c r="N103" i="39"/>
  <c r="M103" i="39"/>
  <c r="L103" i="39"/>
  <c r="Q102" i="39"/>
  <c r="P102" i="39"/>
  <c r="O102" i="39"/>
  <c r="N102" i="39"/>
  <c r="M102" i="39"/>
  <c r="L102" i="39"/>
  <c r="Q101" i="39"/>
  <c r="P101" i="39"/>
  <c r="O101" i="39"/>
  <c r="N101" i="39"/>
  <c r="M101" i="39"/>
  <c r="L101" i="39"/>
  <c r="Q100" i="39"/>
  <c r="P100" i="39"/>
  <c r="O100" i="39"/>
  <c r="N100" i="39"/>
  <c r="M100" i="39"/>
  <c r="L100" i="39"/>
  <c r="Q99" i="39"/>
  <c r="P99" i="39"/>
  <c r="O99" i="39"/>
  <c r="N99" i="39"/>
  <c r="M99" i="39"/>
  <c r="L99" i="39"/>
  <c r="Q98" i="39"/>
  <c r="P98" i="39"/>
  <c r="O98" i="39"/>
  <c r="N98" i="39"/>
  <c r="M98" i="39"/>
  <c r="L98" i="39"/>
  <c r="Q97" i="39"/>
  <c r="P97" i="39"/>
  <c r="O97" i="39"/>
  <c r="N97" i="39"/>
  <c r="M97" i="39"/>
  <c r="L97" i="39"/>
  <c r="Q96" i="39"/>
  <c r="P96" i="39"/>
  <c r="O96" i="39"/>
  <c r="N96" i="39"/>
  <c r="M96" i="39"/>
  <c r="L96" i="39"/>
  <c r="Q95" i="39"/>
  <c r="P95" i="39"/>
  <c r="O95" i="39"/>
  <c r="N95" i="39"/>
  <c r="M95" i="39"/>
  <c r="L95" i="39"/>
  <c r="Q94" i="39"/>
  <c r="P94" i="39"/>
  <c r="O94" i="39"/>
  <c r="N94" i="39"/>
  <c r="M94" i="39"/>
  <c r="L94" i="39"/>
  <c r="Q93" i="39"/>
  <c r="P93" i="39"/>
  <c r="O93" i="39"/>
  <c r="N93" i="39"/>
  <c r="M93" i="39"/>
  <c r="L93" i="39"/>
  <c r="Q92" i="39"/>
  <c r="P92" i="39"/>
  <c r="O92" i="39"/>
  <c r="N92" i="39"/>
  <c r="M92" i="39"/>
  <c r="L92" i="39"/>
  <c r="Q91" i="39"/>
  <c r="P91" i="39"/>
  <c r="O91" i="39"/>
  <c r="N91" i="39"/>
  <c r="M91" i="39"/>
  <c r="L91" i="39"/>
  <c r="Q90" i="39"/>
  <c r="P90" i="39"/>
  <c r="O90" i="39"/>
  <c r="N90" i="39"/>
  <c r="M90" i="39"/>
  <c r="L90" i="39"/>
  <c r="Q89" i="39"/>
  <c r="P89" i="39"/>
  <c r="O89" i="39"/>
  <c r="N89" i="39"/>
  <c r="M89" i="39"/>
  <c r="L89" i="39"/>
  <c r="Q88" i="39"/>
  <c r="P88" i="39"/>
  <c r="O88" i="39"/>
  <c r="N88" i="39"/>
  <c r="M88" i="39"/>
  <c r="L88" i="39"/>
  <c r="Q87" i="39"/>
  <c r="P87" i="39"/>
  <c r="O87" i="39"/>
  <c r="N87" i="39"/>
  <c r="M87" i="39"/>
  <c r="L87" i="39"/>
  <c r="Q86" i="39"/>
  <c r="P86" i="39"/>
  <c r="O86" i="39"/>
  <c r="N86" i="39"/>
  <c r="M86" i="39"/>
  <c r="L86" i="39"/>
  <c r="Q85" i="39"/>
  <c r="P85" i="39"/>
  <c r="O85" i="39"/>
  <c r="N85" i="39"/>
  <c r="M85" i="39"/>
  <c r="L85" i="39"/>
  <c r="Q84" i="39"/>
  <c r="P84" i="39"/>
  <c r="O84" i="39"/>
  <c r="N84" i="39"/>
  <c r="M84" i="39"/>
  <c r="L84" i="39"/>
  <c r="Q83" i="39"/>
  <c r="P83" i="39"/>
  <c r="O83" i="39"/>
  <c r="N83" i="39"/>
  <c r="M83" i="39"/>
  <c r="L83" i="39"/>
  <c r="Q82" i="39"/>
  <c r="P82" i="39"/>
  <c r="O82" i="39"/>
  <c r="N82" i="39"/>
  <c r="M82" i="39"/>
  <c r="L82" i="39"/>
  <c r="Q81" i="39"/>
  <c r="P81" i="39"/>
  <c r="O81" i="39"/>
  <c r="N81" i="39"/>
  <c r="M81" i="39"/>
  <c r="L81" i="39"/>
  <c r="Q80" i="39"/>
  <c r="P80" i="39"/>
  <c r="O80" i="39"/>
  <c r="N80" i="39"/>
  <c r="M80" i="39"/>
  <c r="L80" i="39"/>
  <c r="Q79" i="39"/>
  <c r="P79" i="39"/>
  <c r="O79" i="39"/>
  <c r="N79" i="39"/>
  <c r="M79" i="39"/>
  <c r="L79" i="39"/>
  <c r="Q78" i="39"/>
  <c r="P78" i="39"/>
  <c r="O78" i="39"/>
  <c r="N78" i="39"/>
  <c r="M78" i="39"/>
  <c r="L78" i="39"/>
  <c r="Q77" i="39"/>
  <c r="P77" i="39"/>
  <c r="O77" i="39"/>
  <c r="N77" i="39"/>
  <c r="M77" i="39"/>
  <c r="L77" i="39"/>
  <c r="Q76" i="39"/>
  <c r="P76" i="39"/>
  <c r="O76" i="39"/>
  <c r="N76" i="39"/>
  <c r="M76" i="39"/>
  <c r="L76" i="39"/>
  <c r="Q75" i="39"/>
  <c r="P75" i="39"/>
  <c r="O75" i="39"/>
  <c r="N75" i="39"/>
  <c r="M75" i="39"/>
  <c r="L75" i="39"/>
  <c r="Q74" i="39"/>
  <c r="P74" i="39"/>
  <c r="O74" i="39"/>
  <c r="N74" i="39"/>
  <c r="M74" i="39"/>
  <c r="L74" i="39"/>
  <c r="Q73" i="39"/>
  <c r="P73" i="39"/>
  <c r="O73" i="39"/>
  <c r="N73" i="39"/>
  <c r="M73" i="39"/>
  <c r="L73" i="39"/>
  <c r="Q72" i="39"/>
  <c r="P72" i="39"/>
  <c r="O72" i="39"/>
  <c r="N72" i="39"/>
  <c r="M72" i="39"/>
  <c r="L72" i="39"/>
  <c r="Q71" i="39"/>
  <c r="P71" i="39"/>
  <c r="O71" i="39"/>
  <c r="N71" i="39"/>
  <c r="M71" i="39"/>
  <c r="L71" i="39"/>
  <c r="Q70" i="39"/>
  <c r="P70" i="39"/>
  <c r="O70" i="39"/>
  <c r="N70" i="39"/>
  <c r="M70" i="39"/>
  <c r="L70" i="39"/>
  <c r="Q69" i="39"/>
  <c r="P69" i="39"/>
  <c r="O69" i="39"/>
  <c r="N69" i="39"/>
  <c r="M69" i="39"/>
  <c r="L69" i="39"/>
  <c r="Q68" i="39"/>
  <c r="P68" i="39"/>
  <c r="O68" i="39"/>
  <c r="N68" i="39"/>
  <c r="M68" i="39"/>
  <c r="L68" i="39"/>
  <c r="Q67" i="39"/>
  <c r="P67" i="39"/>
  <c r="O67" i="39"/>
  <c r="N67" i="39"/>
  <c r="M67" i="39"/>
  <c r="L67" i="39"/>
  <c r="Q66" i="39"/>
  <c r="P66" i="39"/>
  <c r="O66" i="39"/>
  <c r="N66" i="39"/>
  <c r="M66" i="39"/>
  <c r="L66" i="39"/>
  <c r="Q65" i="39"/>
  <c r="P65" i="39"/>
  <c r="O65" i="39"/>
  <c r="N65" i="39"/>
  <c r="M65" i="39"/>
  <c r="L65" i="39"/>
  <c r="Q64" i="39"/>
  <c r="P64" i="39"/>
  <c r="O64" i="39"/>
  <c r="N64" i="39"/>
  <c r="M64" i="39"/>
  <c r="L64" i="39"/>
  <c r="Q63" i="39"/>
  <c r="P63" i="39"/>
  <c r="O63" i="39"/>
  <c r="N63" i="39"/>
  <c r="M63" i="39"/>
  <c r="L63" i="39"/>
  <c r="Q62" i="39"/>
  <c r="P62" i="39"/>
  <c r="O62" i="39"/>
  <c r="N62" i="39"/>
  <c r="M62" i="39"/>
  <c r="L62" i="39"/>
  <c r="Q61" i="39"/>
  <c r="P61" i="39"/>
  <c r="O61" i="39"/>
  <c r="N61" i="39"/>
  <c r="M61" i="39"/>
  <c r="L61" i="39"/>
  <c r="Q60" i="39"/>
  <c r="P60" i="39"/>
  <c r="O60" i="39"/>
  <c r="N60" i="39"/>
  <c r="M60" i="39"/>
  <c r="L60" i="39"/>
  <c r="Q59" i="39"/>
  <c r="P59" i="39"/>
  <c r="O59" i="39"/>
  <c r="N59" i="39"/>
  <c r="M59" i="39"/>
  <c r="L59" i="39"/>
  <c r="Q58" i="39"/>
  <c r="P58" i="39"/>
  <c r="O58" i="39"/>
  <c r="N58" i="39"/>
  <c r="M58" i="39"/>
  <c r="L58" i="39"/>
  <c r="Q57" i="39"/>
  <c r="P57" i="39"/>
  <c r="O57" i="39"/>
  <c r="N57" i="39"/>
  <c r="M57" i="39"/>
  <c r="L57" i="39"/>
  <c r="Q56" i="39"/>
  <c r="P56" i="39"/>
  <c r="O56" i="39"/>
  <c r="N56" i="39"/>
  <c r="M56" i="39"/>
  <c r="L56" i="39"/>
  <c r="Q55" i="39"/>
  <c r="P55" i="39"/>
  <c r="O55" i="39"/>
  <c r="N55" i="39"/>
  <c r="M55" i="39"/>
  <c r="L55" i="39"/>
  <c r="Q54" i="39"/>
  <c r="P54" i="39"/>
  <c r="O54" i="39"/>
  <c r="N54" i="39"/>
  <c r="M54" i="39"/>
  <c r="L54" i="39"/>
  <c r="Q53" i="39"/>
  <c r="P53" i="39"/>
  <c r="O53" i="39"/>
  <c r="N53" i="39"/>
  <c r="M53" i="39"/>
  <c r="L53" i="39"/>
  <c r="Q52" i="39"/>
  <c r="P52" i="39"/>
  <c r="O52" i="39"/>
  <c r="N52" i="39"/>
  <c r="M52" i="39"/>
  <c r="L52" i="39"/>
  <c r="Q51" i="39"/>
  <c r="P51" i="39"/>
  <c r="O51" i="39"/>
  <c r="N51" i="39"/>
  <c r="M51" i="39"/>
  <c r="L51" i="39"/>
  <c r="Q50" i="39"/>
  <c r="P50" i="39"/>
  <c r="O50" i="39"/>
  <c r="N50" i="39"/>
  <c r="M50" i="39"/>
  <c r="L50" i="39"/>
  <c r="Q49" i="39"/>
  <c r="P49" i="39"/>
  <c r="O49" i="39"/>
  <c r="N49" i="39"/>
  <c r="M49" i="39"/>
  <c r="L49" i="39"/>
  <c r="Q48" i="39"/>
  <c r="P48" i="39"/>
  <c r="O48" i="39"/>
  <c r="N48" i="39"/>
  <c r="M48" i="39"/>
  <c r="L48" i="39"/>
  <c r="Q47" i="39"/>
  <c r="P47" i="39"/>
  <c r="O47" i="39"/>
  <c r="N47" i="39"/>
  <c r="M47" i="39"/>
  <c r="L47" i="39"/>
  <c r="Q46" i="39"/>
  <c r="P46" i="39"/>
  <c r="O46" i="39"/>
  <c r="N46" i="39"/>
  <c r="M46" i="39"/>
  <c r="L46" i="39"/>
  <c r="Q45" i="39"/>
  <c r="P45" i="39"/>
  <c r="O45" i="39"/>
  <c r="N45" i="39"/>
  <c r="M45" i="39"/>
  <c r="L45" i="39"/>
  <c r="Q44" i="39"/>
  <c r="P44" i="39"/>
  <c r="O44" i="39"/>
  <c r="N44" i="39"/>
  <c r="M44" i="39"/>
  <c r="L44" i="39"/>
  <c r="Q43" i="39"/>
  <c r="P43" i="39"/>
  <c r="O43" i="39"/>
  <c r="N43" i="39"/>
  <c r="M43" i="39"/>
  <c r="L43" i="39"/>
  <c r="Q42" i="39"/>
  <c r="P42" i="39"/>
  <c r="O42" i="39"/>
  <c r="N42" i="39"/>
  <c r="M42" i="39"/>
  <c r="L42" i="39"/>
  <c r="Q41" i="39"/>
  <c r="P41" i="39"/>
  <c r="O41" i="39"/>
  <c r="N41" i="39"/>
  <c r="M41" i="39"/>
  <c r="L41" i="39"/>
  <c r="Q40" i="39"/>
  <c r="P40" i="39"/>
  <c r="O40" i="39"/>
  <c r="N40" i="39"/>
  <c r="M40" i="39"/>
  <c r="L40" i="39"/>
  <c r="Q39" i="39"/>
  <c r="P39" i="39"/>
  <c r="O39" i="39"/>
  <c r="N39" i="39"/>
  <c r="M39" i="39"/>
  <c r="L39" i="39"/>
  <c r="Q38" i="39"/>
  <c r="P38" i="39"/>
  <c r="O38" i="39"/>
  <c r="N38" i="39"/>
  <c r="M38" i="39"/>
  <c r="L38" i="39"/>
  <c r="Q37" i="39"/>
  <c r="P37" i="39"/>
  <c r="O37" i="39"/>
  <c r="N37" i="39"/>
  <c r="M37" i="39"/>
  <c r="L37" i="39"/>
  <c r="Q36" i="39"/>
  <c r="P36" i="39"/>
  <c r="O36" i="39"/>
  <c r="N36" i="39"/>
  <c r="M36" i="39"/>
  <c r="L36" i="39"/>
  <c r="Q35" i="39"/>
  <c r="P35" i="39"/>
  <c r="O35" i="39"/>
  <c r="N35" i="39"/>
  <c r="M35" i="39"/>
  <c r="L35" i="39"/>
  <c r="Q34" i="39"/>
  <c r="P34" i="39"/>
  <c r="O34" i="39"/>
  <c r="N34" i="39"/>
  <c r="M34" i="39"/>
  <c r="L34" i="39"/>
  <c r="Q33" i="39"/>
  <c r="P33" i="39"/>
  <c r="O33" i="39"/>
  <c r="N33" i="39"/>
  <c r="M33" i="39"/>
  <c r="L33" i="39"/>
  <c r="Q32" i="39"/>
  <c r="P32" i="39"/>
  <c r="O32" i="39"/>
  <c r="N32" i="39"/>
  <c r="M32" i="39"/>
  <c r="L32" i="39"/>
  <c r="Q31" i="39"/>
  <c r="P31" i="39"/>
  <c r="O31" i="39"/>
  <c r="N31" i="39"/>
  <c r="M31" i="39"/>
  <c r="L31" i="39"/>
  <c r="Q30" i="39"/>
  <c r="P30" i="39"/>
  <c r="O30" i="39"/>
  <c r="N30" i="39"/>
  <c r="M30" i="39"/>
  <c r="L30" i="39"/>
  <c r="Q29" i="39"/>
  <c r="P29" i="39"/>
  <c r="O29" i="39"/>
  <c r="N29" i="39"/>
  <c r="M29" i="39"/>
  <c r="L29" i="39"/>
  <c r="Q28" i="39"/>
  <c r="P28" i="39"/>
  <c r="O28" i="39"/>
  <c r="N28" i="39"/>
  <c r="M28" i="39"/>
  <c r="L28" i="39"/>
  <c r="Q27" i="39"/>
  <c r="P27" i="39"/>
  <c r="O27" i="39"/>
  <c r="N27" i="39"/>
  <c r="M27" i="39"/>
  <c r="L27" i="39"/>
  <c r="Q26" i="39"/>
  <c r="P26" i="39"/>
  <c r="O26" i="39"/>
  <c r="N26" i="39"/>
  <c r="M26" i="39"/>
  <c r="L26" i="39"/>
  <c r="Q25" i="39"/>
  <c r="P25" i="39"/>
  <c r="O25" i="39"/>
  <c r="N25" i="39"/>
  <c r="M25" i="39"/>
  <c r="L25" i="39"/>
  <c r="Q24" i="39"/>
  <c r="P24" i="39"/>
  <c r="O24" i="39"/>
  <c r="N24" i="39"/>
  <c r="M24" i="39"/>
  <c r="L24" i="39"/>
  <c r="Q23" i="39"/>
  <c r="P23" i="39"/>
  <c r="O23" i="39"/>
  <c r="N23" i="39"/>
  <c r="M23" i="39"/>
  <c r="L23" i="39"/>
  <c r="Q22" i="39"/>
  <c r="P22" i="39"/>
  <c r="O22" i="39"/>
  <c r="N22" i="39"/>
  <c r="M22" i="39"/>
  <c r="L22" i="39"/>
  <c r="Q21" i="39"/>
  <c r="P21" i="39"/>
  <c r="O21" i="39"/>
  <c r="N21" i="39"/>
  <c r="M21" i="39"/>
  <c r="L21" i="39"/>
  <c r="Q20" i="39"/>
  <c r="P20" i="39"/>
  <c r="O20" i="39"/>
  <c r="N20" i="39"/>
  <c r="M20" i="39"/>
  <c r="L20" i="39"/>
  <c r="Q19" i="39"/>
  <c r="P19" i="39"/>
  <c r="O19" i="39"/>
  <c r="N19" i="39"/>
  <c r="M19" i="39"/>
  <c r="L19" i="39"/>
  <c r="Q18" i="39"/>
  <c r="P18" i="39"/>
  <c r="O18" i="39"/>
  <c r="N18" i="39"/>
  <c r="M18" i="39"/>
  <c r="L18" i="39"/>
  <c r="Q17" i="39"/>
  <c r="P17" i="39"/>
  <c r="O17" i="39"/>
  <c r="N17" i="39"/>
  <c r="M17" i="39"/>
  <c r="L17" i="39"/>
  <c r="Q16" i="39"/>
  <c r="P16" i="39"/>
  <c r="O16" i="39"/>
  <c r="N16" i="39"/>
  <c r="M16" i="39"/>
  <c r="L16" i="39"/>
  <c r="Q15" i="39"/>
  <c r="P15" i="39"/>
  <c r="O15" i="39"/>
  <c r="N15" i="39"/>
  <c r="M15" i="39"/>
  <c r="L15" i="39"/>
  <c r="Q14" i="39"/>
  <c r="P14" i="39"/>
  <c r="O14" i="39"/>
  <c r="N14" i="39"/>
  <c r="M14" i="39"/>
  <c r="L14" i="39"/>
  <c r="Q13" i="39"/>
  <c r="P13" i="39"/>
  <c r="O13" i="39"/>
  <c r="N13" i="39"/>
  <c r="M13" i="39"/>
  <c r="L13" i="39"/>
  <c r="Q12" i="39"/>
  <c r="P12" i="39"/>
  <c r="O12" i="39"/>
  <c r="N12" i="39"/>
  <c r="M12" i="39"/>
  <c r="L12" i="39"/>
  <c r="Q11" i="39"/>
  <c r="P11" i="39"/>
  <c r="O11" i="39"/>
  <c r="N11" i="39"/>
  <c r="M11" i="39"/>
  <c r="L11" i="39"/>
  <c r="Q10" i="39"/>
  <c r="P10" i="39"/>
  <c r="O10" i="39"/>
  <c r="N10" i="39"/>
  <c r="M10" i="39"/>
  <c r="L10" i="39"/>
  <c r="Q9" i="39"/>
  <c r="P9" i="39"/>
  <c r="O9" i="39"/>
  <c r="N9" i="39"/>
  <c r="M9" i="39"/>
  <c r="L9" i="39"/>
  <c r="Q8" i="39"/>
  <c r="P8" i="39"/>
  <c r="O8" i="39"/>
  <c r="N8" i="39"/>
  <c r="M8" i="39"/>
  <c r="L8" i="39"/>
  <c r="Q7" i="39"/>
  <c r="P7" i="39"/>
  <c r="O7" i="39"/>
  <c r="N7" i="39"/>
  <c r="M7" i="39"/>
  <c r="L7" i="39"/>
  <c r="Q6" i="39"/>
  <c r="P6" i="39"/>
  <c r="O6" i="39"/>
  <c r="N6" i="39"/>
  <c r="M6" i="39"/>
  <c r="L6" i="39"/>
  <c r="Q5" i="39"/>
  <c r="P5" i="39"/>
  <c r="O5" i="39"/>
  <c r="N5" i="39"/>
  <c r="M5" i="39"/>
  <c r="L5" i="39"/>
  <c r="Q359" i="20"/>
  <c r="P359" i="20"/>
  <c r="O359" i="20"/>
  <c r="N359" i="20"/>
  <c r="M359" i="20"/>
  <c r="L359" i="20"/>
  <c r="Q358" i="20"/>
  <c r="P358" i="20"/>
  <c r="O358" i="20"/>
  <c r="N358" i="20"/>
  <c r="M358" i="20"/>
  <c r="L358" i="20"/>
  <c r="Q357" i="20"/>
  <c r="P357" i="20"/>
  <c r="O357" i="20"/>
  <c r="N357" i="20"/>
  <c r="M357" i="20"/>
  <c r="L357" i="20"/>
  <c r="Q356" i="20"/>
  <c r="P356" i="20"/>
  <c r="O356" i="20"/>
  <c r="N356" i="20"/>
  <c r="M356" i="20"/>
  <c r="L356" i="20"/>
  <c r="Q355" i="20"/>
  <c r="P355" i="20"/>
  <c r="O355" i="20"/>
  <c r="N355" i="20"/>
  <c r="M355" i="20"/>
  <c r="L355" i="20"/>
  <c r="Q354" i="20"/>
  <c r="P354" i="20"/>
  <c r="O354" i="20"/>
  <c r="N354" i="20"/>
  <c r="M354" i="20"/>
  <c r="L354" i="20"/>
  <c r="Q353" i="20"/>
  <c r="P353" i="20"/>
  <c r="O353" i="20"/>
  <c r="N353" i="20"/>
  <c r="M353" i="20"/>
  <c r="L353" i="20"/>
  <c r="Q352" i="20"/>
  <c r="P352" i="20"/>
  <c r="O352" i="20"/>
  <c r="N352" i="20"/>
  <c r="M352" i="20"/>
  <c r="L352" i="20"/>
  <c r="Q351" i="20"/>
  <c r="P351" i="20"/>
  <c r="O351" i="20"/>
  <c r="N351" i="20"/>
  <c r="M351" i="20"/>
  <c r="L351" i="20"/>
  <c r="Q350" i="20"/>
  <c r="P350" i="20"/>
  <c r="O350" i="20"/>
  <c r="N350" i="20"/>
  <c r="M350" i="20"/>
  <c r="L350" i="20"/>
  <c r="Q349" i="20"/>
  <c r="P349" i="20"/>
  <c r="O349" i="20"/>
  <c r="N349" i="20"/>
  <c r="M349" i="20"/>
  <c r="L349" i="20"/>
  <c r="Q348" i="20"/>
  <c r="P348" i="20"/>
  <c r="O348" i="20"/>
  <c r="N348" i="20"/>
  <c r="M348" i="20"/>
  <c r="L348" i="20"/>
  <c r="Q347" i="20"/>
  <c r="P347" i="20"/>
  <c r="O347" i="20"/>
  <c r="N347" i="20"/>
  <c r="M347" i="20"/>
  <c r="L347" i="20"/>
  <c r="Q346" i="20"/>
  <c r="P346" i="20"/>
  <c r="O346" i="20"/>
  <c r="N346" i="20"/>
  <c r="M346" i="20"/>
  <c r="L346" i="20"/>
  <c r="Q345" i="20"/>
  <c r="P345" i="20"/>
  <c r="O345" i="20"/>
  <c r="N345" i="20"/>
  <c r="M345" i="20"/>
  <c r="L345" i="20"/>
  <c r="Q344" i="20"/>
  <c r="P344" i="20"/>
  <c r="O344" i="20"/>
  <c r="N344" i="20"/>
  <c r="M344" i="20"/>
  <c r="L344" i="20"/>
  <c r="Q343" i="20"/>
  <c r="P343" i="20"/>
  <c r="O343" i="20"/>
  <c r="N343" i="20"/>
  <c r="M343" i="20"/>
  <c r="L343" i="20"/>
  <c r="Q342" i="20"/>
  <c r="P342" i="20"/>
  <c r="O342" i="20"/>
  <c r="N342" i="20"/>
  <c r="M342" i="20"/>
  <c r="L342" i="20"/>
  <c r="Q341" i="20"/>
  <c r="P341" i="20"/>
  <c r="O341" i="20"/>
  <c r="N341" i="20"/>
  <c r="M341" i="20"/>
  <c r="L341" i="20"/>
  <c r="Q340" i="20"/>
  <c r="P340" i="20"/>
  <c r="O340" i="20"/>
  <c r="N340" i="20"/>
  <c r="M340" i="20"/>
  <c r="L340" i="20"/>
  <c r="Q339" i="20"/>
  <c r="P339" i="20"/>
  <c r="O339" i="20"/>
  <c r="N339" i="20"/>
  <c r="M339" i="20"/>
  <c r="L339" i="20"/>
  <c r="Q338" i="20"/>
  <c r="P338" i="20"/>
  <c r="O338" i="20"/>
  <c r="N338" i="20"/>
  <c r="M338" i="20"/>
  <c r="L338" i="20"/>
  <c r="Q337" i="20"/>
  <c r="P337" i="20"/>
  <c r="O337" i="20"/>
  <c r="N337" i="20"/>
  <c r="M337" i="20"/>
  <c r="L337" i="20"/>
  <c r="Q336" i="20"/>
  <c r="P336" i="20"/>
  <c r="O336" i="20"/>
  <c r="N336" i="20"/>
  <c r="M336" i="20"/>
  <c r="L336" i="20"/>
  <c r="Q335" i="20"/>
  <c r="P335" i="20"/>
  <c r="O335" i="20"/>
  <c r="N335" i="20"/>
  <c r="M335" i="20"/>
  <c r="L335" i="20"/>
  <c r="Q334" i="20"/>
  <c r="P334" i="20"/>
  <c r="O334" i="20"/>
  <c r="N334" i="20"/>
  <c r="M334" i="20"/>
  <c r="L334" i="20"/>
  <c r="Q333" i="20"/>
  <c r="P333" i="20"/>
  <c r="O333" i="20"/>
  <c r="N333" i="20"/>
  <c r="M333" i="20"/>
  <c r="L333" i="20"/>
  <c r="Q332" i="20"/>
  <c r="P332" i="20"/>
  <c r="O332" i="20"/>
  <c r="N332" i="20"/>
  <c r="M332" i="20"/>
  <c r="L332" i="20"/>
  <c r="Q331" i="20"/>
  <c r="P331" i="20"/>
  <c r="O331" i="20"/>
  <c r="N331" i="20"/>
  <c r="M331" i="20"/>
  <c r="L331" i="20"/>
  <c r="Q330" i="20"/>
  <c r="P330" i="20"/>
  <c r="O330" i="20"/>
  <c r="N330" i="20"/>
  <c r="M330" i="20"/>
  <c r="L330" i="20"/>
  <c r="Q329" i="20"/>
  <c r="P329" i="20"/>
  <c r="O329" i="20"/>
  <c r="N329" i="20"/>
  <c r="M329" i="20"/>
  <c r="L329" i="20"/>
  <c r="Q328" i="20"/>
  <c r="P328" i="20"/>
  <c r="O328" i="20"/>
  <c r="N328" i="20"/>
  <c r="M328" i="20"/>
  <c r="L328" i="20"/>
  <c r="Q327" i="20"/>
  <c r="P327" i="20"/>
  <c r="O327" i="20"/>
  <c r="N327" i="20"/>
  <c r="M327" i="20"/>
  <c r="L327" i="20"/>
  <c r="Q326" i="20"/>
  <c r="P326" i="20"/>
  <c r="O326" i="20"/>
  <c r="N326" i="20"/>
  <c r="M326" i="20"/>
  <c r="L326" i="20"/>
  <c r="Q325" i="20"/>
  <c r="P325" i="20"/>
  <c r="O325" i="20"/>
  <c r="N325" i="20"/>
  <c r="M325" i="20"/>
  <c r="L325" i="20"/>
  <c r="Q324" i="20"/>
  <c r="P324" i="20"/>
  <c r="O324" i="20"/>
  <c r="N324" i="20"/>
  <c r="M324" i="20"/>
  <c r="L324" i="20"/>
  <c r="Q323" i="20"/>
  <c r="P323" i="20"/>
  <c r="O323" i="20"/>
  <c r="N323" i="20"/>
  <c r="M323" i="20"/>
  <c r="L323" i="20"/>
  <c r="Q322" i="20"/>
  <c r="P322" i="20"/>
  <c r="O322" i="20"/>
  <c r="N322" i="20"/>
  <c r="M322" i="20"/>
  <c r="L322" i="20"/>
  <c r="Q321" i="20"/>
  <c r="P321" i="20"/>
  <c r="O321" i="20"/>
  <c r="N321" i="20"/>
  <c r="M321" i="20"/>
  <c r="L321" i="20"/>
  <c r="Q320" i="20"/>
  <c r="P320" i="20"/>
  <c r="O320" i="20"/>
  <c r="N320" i="20"/>
  <c r="M320" i="20"/>
  <c r="L320" i="20"/>
  <c r="Q319" i="20"/>
  <c r="P319" i="20"/>
  <c r="O319" i="20"/>
  <c r="N319" i="20"/>
  <c r="M319" i="20"/>
  <c r="L319" i="20"/>
  <c r="Q318" i="20"/>
  <c r="P318" i="20"/>
  <c r="O318" i="20"/>
  <c r="N318" i="20"/>
  <c r="M318" i="20"/>
  <c r="L318" i="20"/>
  <c r="Q317" i="20"/>
  <c r="P317" i="20"/>
  <c r="O317" i="20"/>
  <c r="N317" i="20"/>
  <c r="M317" i="20"/>
  <c r="L317" i="20"/>
  <c r="Q316" i="20"/>
  <c r="P316" i="20"/>
  <c r="O316" i="20"/>
  <c r="N316" i="20"/>
  <c r="M316" i="20"/>
  <c r="L316" i="20"/>
  <c r="Q315" i="20"/>
  <c r="P315" i="20"/>
  <c r="O315" i="20"/>
  <c r="N315" i="20"/>
  <c r="M315" i="20"/>
  <c r="L315" i="20"/>
  <c r="Q314" i="20"/>
  <c r="P314" i="20"/>
  <c r="O314" i="20"/>
  <c r="N314" i="20"/>
  <c r="M314" i="20"/>
  <c r="L314" i="20"/>
  <c r="Q313" i="20"/>
  <c r="P313" i="20"/>
  <c r="O313" i="20"/>
  <c r="N313" i="20"/>
  <c r="M313" i="20"/>
  <c r="L313" i="20"/>
  <c r="Q312" i="20"/>
  <c r="P312" i="20"/>
  <c r="O312" i="20"/>
  <c r="N312" i="20"/>
  <c r="M312" i="20"/>
  <c r="L312" i="20"/>
  <c r="Q311" i="20"/>
  <c r="P311" i="20"/>
  <c r="O311" i="20"/>
  <c r="N311" i="20"/>
  <c r="M311" i="20"/>
  <c r="L311" i="20"/>
  <c r="Q310" i="20"/>
  <c r="P310" i="20"/>
  <c r="O310" i="20"/>
  <c r="N310" i="20"/>
  <c r="M310" i="20"/>
  <c r="L310" i="20"/>
  <c r="Q309" i="20"/>
  <c r="P309" i="20"/>
  <c r="O309" i="20"/>
  <c r="N309" i="20"/>
  <c r="M309" i="20"/>
  <c r="L309" i="20"/>
  <c r="Q308" i="20"/>
  <c r="P308" i="20"/>
  <c r="O308" i="20"/>
  <c r="N308" i="20"/>
  <c r="M308" i="20"/>
  <c r="L308" i="20"/>
  <c r="Q307" i="20"/>
  <c r="P307" i="20"/>
  <c r="O307" i="20"/>
  <c r="N307" i="20"/>
  <c r="M307" i="20"/>
  <c r="L307" i="20"/>
  <c r="Q306" i="20"/>
  <c r="P306" i="20"/>
  <c r="O306" i="20"/>
  <c r="N306" i="20"/>
  <c r="M306" i="20"/>
  <c r="L306" i="20"/>
  <c r="Q305" i="20"/>
  <c r="P305" i="20"/>
  <c r="O305" i="20"/>
  <c r="N305" i="20"/>
  <c r="M305" i="20"/>
  <c r="L305" i="20"/>
  <c r="Q304" i="20"/>
  <c r="P304" i="20"/>
  <c r="O304" i="20"/>
  <c r="N304" i="20"/>
  <c r="M304" i="20"/>
  <c r="L304" i="20"/>
  <c r="Q303" i="20"/>
  <c r="P303" i="20"/>
  <c r="O303" i="20"/>
  <c r="N303" i="20"/>
  <c r="M303" i="20"/>
  <c r="L303" i="20"/>
  <c r="Q302" i="20"/>
  <c r="P302" i="20"/>
  <c r="O302" i="20"/>
  <c r="N302" i="20"/>
  <c r="M302" i="20"/>
  <c r="L302" i="20"/>
  <c r="Q301" i="20"/>
  <c r="P301" i="20"/>
  <c r="O301" i="20"/>
  <c r="N301" i="20"/>
  <c r="M301" i="20"/>
  <c r="L301" i="20"/>
  <c r="Q300" i="20"/>
  <c r="P300" i="20"/>
  <c r="O300" i="20"/>
  <c r="N300" i="20"/>
  <c r="M300" i="20"/>
  <c r="L300" i="20"/>
  <c r="Q299" i="20"/>
  <c r="P299" i="20"/>
  <c r="O299" i="20"/>
  <c r="N299" i="20"/>
  <c r="M299" i="20"/>
  <c r="L299" i="20"/>
  <c r="Q298" i="20"/>
  <c r="P298" i="20"/>
  <c r="O298" i="20"/>
  <c r="N298" i="20"/>
  <c r="M298" i="20"/>
  <c r="L298" i="20"/>
  <c r="Q297" i="20"/>
  <c r="P297" i="20"/>
  <c r="O297" i="20"/>
  <c r="N297" i="20"/>
  <c r="M297" i="20"/>
  <c r="L297" i="20"/>
  <c r="Q296" i="20"/>
  <c r="P296" i="20"/>
  <c r="O296" i="20"/>
  <c r="N296" i="20"/>
  <c r="M296" i="20"/>
  <c r="L296" i="20"/>
  <c r="Q295" i="20"/>
  <c r="P295" i="20"/>
  <c r="O295" i="20"/>
  <c r="N295" i="20"/>
  <c r="M295" i="20"/>
  <c r="L295" i="20"/>
  <c r="Q294" i="20"/>
  <c r="P294" i="20"/>
  <c r="O294" i="20"/>
  <c r="N294" i="20"/>
  <c r="M294" i="20"/>
  <c r="L294" i="20"/>
  <c r="Q293" i="20"/>
  <c r="P293" i="20"/>
  <c r="O293" i="20"/>
  <c r="N293" i="20"/>
  <c r="M293" i="20"/>
  <c r="L293" i="20"/>
  <c r="Q292" i="20"/>
  <c r="P292" i="20"/>
  <c r="O292" i="20"/>
  <c r="N292" i="20"/>
  <c r="M292" i="20"/>
  <c r="L292" i="20"/>
  <c r="Q291" i="20"/>
  <c r="P291" i="20"/>
  <c r="O291" i="20"/>
  <c r="N291" i="20"/>
  <c r="M291" i="20"/>
  <c r="L291" i="20"/>
  <c r="Q290" i="20"/>
  <c r="P290" i="20"/>
  <c r="O290" i="20"/>
  <c r="N290" i="20"/>
  <c r="M290" i="20"/>
  <c r="L290" i="20"/>
  <c r="Q289" i="20"/>
  <c r="P289" i="20"/>
  <c r="O289" i="20"/>
  <c r="N289" i="20"/>
  <c r="M289" i="20"/>
  <c r="L289" i="20"/>
  <c r="Q288" i="20"/>
  <c r="P288" i="20"/>
  <c r="O288" i="20"/>
  <c r="N288" i="20"/>
  <c r="M288" i="20"/>
  <c r="L288" i="20"/>
  <c r="Q287" i="20"/>
  <c r="P287" i="20"/>
  <c r="O287" i="20"/>
  <c r="N287" i="20"/>
  <c r="M287" i="20"/>
  <c r="L287" i="20"/>
  <c r="Q286" i="20"/>
  <c r="P286" i="20"/>
  <c r="O286" i="20"/>
  <c r="N286" i="20"/>
  <c r="M286" i="20"/>
  <c r="L286" i="20"/>
  <c r="Q285" i="20"/>
  <c r="P285" i="20"/>
  <c r="O285" i="20"/>
  <c r="N285" i="20"/>
  <c r="M285" i="20"/>
  <c r="L285" i="20"/>
  <c r="Q284" i="20"/>
  <c r="P284" i="20"/>
  <c r="O284" i="20"/>
  <c r="N284" i="20"/>
  <c r="M284" i="20"/>
  <c r="L284" i="20"/>
  <c r="Q283" i="20"/>
  <c r="P283" i="20"/>
  <c r="O283" i="20"/>
  <c r="N283" i="20"/>
  <c r="M283" i="20"/>
  <c r="L283" i="20"/>
  <c r="Q282" i="20"/>
  <c r="P282" i="20"/>
  <c r="O282" i="20"/>
  <c r="N282" i="20"/>
  <c r="M282" i="20"/>
  <c r="L282" i="20"/>
  <c r="Q281" i="20"/>
  <c r="P281" i="20"/>
  <c r="O281" i="20"/>
  <c r="N281" i="20"/>
  <c r="M281" i="20"/>
  <c r="L281" i="20"/>
  <c r="Q280" i="20"/>
  <c r="P280" i="20"/>
  <c r="O280" i="20"/>
  <c r="N280" i="20"/>
  <c r="M280" i="20"/>
  <c r="L280" i="20"/>
  <c r="Q279" i="20"/>
  <c r="P279" i="20"/>
  <c r="O279" i="20"/>
  <c r="N279" i="20"/>
  <c r="M279" i="20"/>
  <c r="L279" i="20"/>
  <c r="Q278" i="20"/>
  <c r="P278" i="20"/>
  <c r="O278" i="20"/>
  <c r="N278" i="20"/>
  <c r="M278" i="20"/>
  <c r="L278" i="20"/>
  <c r="Q277" i="20"/>
  <c r="P277" i="20"/>
  <c r="O277" i="20"/>
  <c r="N277" i="20"/>
  <c r="M277" i="20"/>
  <c r="L277" i="20"/>
  <c r="Q276" i="20"/>
  <c r="P276" i="20"/>
  <c r="O276" i="20"/>
  <c r="N276" i="20"/>
  <c r="M276" i="20"/>
  <c r="L276" i="20"/>
  <c r="Q275" i="20"/>
  <c r="P275" i="20"/>
  <c r="O275" i="20"/>
  <c r="N275" i="20"/>
  <c r="M275" i="20"/>
  <c r="L275" i="20"/>
  <c r="Q274" i="20"/>
  <c r="P274" i="20"/>
  <c r="O274" i="20"/>
  <c r="N274" i="20"/>
  <c r="M274" i="20"/>
  <c r="L274" i="20"/>
  <c r="Q273" i="20"/>
  <c r="P273" i="20"/>
  <c r="O273" i="20"/>
  <c r="N273" i="20"/>
  <c r="M273" i="20"/>
  <c r="L273" i="20"/>
  <c r="Q272" i="20"/>
  <c r="P272" i="20"/>
  <c r="O272" i="20"/>
  <c r="N272" i="20"/>
  <c r="M272" i="20"/>
  <c r="L272" i="20"/>
  <c r="Q271" i="20"/>
  <c r="P271" i="20"/>
  <c r="O271" i="20"/>
  <c r="N271" i="20"/>
  <c r="M271" i="20"/>
  <c r="L271" i="20"/>
  <c r="Q270" i="20"/>
  <c r="P270" i="20"/>
  <c r="O270" i="20"/>
  <c r="N270" i="20"/>
  <c r="M270" i="20"/>
  <c r="L270" i="20"/>
  <c r="Q269" i="20"/>
  <c r="P269" i="20"/>
  <c r="O269" i="20"/>
  <c r="N269" i="20"/>
  <c r="M269" i="20"/>
  <c r="L269" i="20"/>
  <c r="Q268" i="20"/>
  <c r="P268" i="20"/>
  <c r="O268" i="20"/>
  <c r="N268" i="20"/>
  <c r="M268" i="20"/>
  <c r="L268" i="20"/>
  <c r="Q267" i="20"/>
  <c r="P267" i="20"/>
  <c r="O267" i="20"/>
  <c r="N267" i="20"/>
  <c r="M267" i="20"/>
  <c r="L267" i="20"/>
  <c r="Q266" i="20"/>
  <c r="P266" i="20"/>
  <c r="O266" i="20"/>
  <c r="N266" i="20"/>
  <c r="M266" i="20"/>
  <c r="L266" i="20"/>
  <c r="Q265" i="20"/>
  <c r="P265" i="20"/>
  <c r="O265" i="20"/>
  <c r="N265" i="20"/>
  <c r="M265" i="20"/>
  <c r="L265" i="20"/>
  <c r="Q264" i="20"/>
  <c r="P264" i="20"/>
  <c r="O264" i="20"/>
  <c r="N264" i="20"/>
  <c r="M264" i="20"/>
  <c r="L264" i="20"/>
  <c r="Q263" i="20"/>
  <c r="P263" i="20"/>
  <c r="O263" i="20"/>
  <c r="N263" i="20"/>
  <c r="M263" i="20"/>
  <c r="L263" i="20"/>
  <c r="Q262" i="20"/>
  <c r="P262" i="20"/>
  <c r="O262" i="20"/>
  <c r="N262" i="20"/>
  <c r="M262" i="20"/>
  <c r="L262" i="20"/>
  <c r="Q261" i="20"/>
  <c r="P261" i="20"/>
  <c r="O261" i="20"/>
  <c r="N261" i="20"/>
  <c r="M261" i="20"/>
  <c r="L261" i="20"/>
  <c r="Q260" i="20"/>
  <c r="P260" i="20"/>
  <c r="O260" i="20"/>
  <c r="N260" i="20"/>
  <c r="M260" i="20"/>
  <c r="L260" i="20"/>
  <c r="Q259" i="20"/>
  <c r="P259" i="20"/>
  <c r="O259" i="20"/>
  <c r="N259" i="20"/>
  <c r="M259" i="20"/>
  <c r="L259" i="20"/>
  <c r="Q258" i="20"/>
  <c r="P258" i="20"/>
  <c r="O258" i="20"/>
  <c r="N258" i="20"/>
  <c r="M258" i="20"/>
  <c r="L258" i="20"/>
  <c r="Q257" i="20"/>
  <c r="P257" i="20"/>
  <c r="O257" i="20"/>
  <c r="N257" i="20"/>
  <c r="M257" i="20"/>
  <c r="L257" i="20"/>
  <c r="Q256" i="20"/>
  <c r="P256" i="20"/>
  <c r="O256" i="20"/>
  <c r="N256" i="20"/>
  <c r="M256" i="20"/>
  <c r="L256" i="20"/>
  <c r="Q255" i="20"/>
  <c r="P255" i="20"/>
  <c r="O255" i="20"/>
  <c r="N255" i="20"/>
  <c r="M255" i="20"/>
  <c r="L255" i="20"/>
  <c r="Q254" i="20"/>
  <c r="P254" i="20"/>
  <c r="O254" i="20"/>
  <c r="N254" i="20"/>
  <c r="M254" i="20"/>
  <c r="L254" i="20"/>
  <c r="Q253" i="20"/>
  <c r="P253" i="20"/>
  <c r="O253" i="20"/>
  <c r="N253" i="20"/>
  <c r="M253" i="20"/>
  <c r="L253" i="20"/>
  <c r="Q252" i="20"/>
  <c r="P252" i="20"/>
  <c r="O252" i="20"/>
  <c r="N252" i="20"/>
  <c r="M252" i="20"/>
  <c r="L252" i="20"/>
  <c r="Q251" i="20"/>
  <c r="P251" i="20"/>
  <c r="O251" i="20"/>
  <c r="N251" i="20"/>
  <c r="M251" i="20"/>
  <c r="L251" i="20"/>
  <c r="Q250" i="20"/>
  <c r="P250" i="20"/>
  <c r="O250" i="20"/>
  <c r="N250" i="20"/>
  <c r="M250" i="20"/>
  <c r="L250" i="20"/>
  <c r="Q249" i="20"/>
  <c r="P249" i="20"/>
  <c r="O249" i="20"/>
  <c r="N249" i="20"/>
  <c r="M249" i="20"/>
  <c r="L249" i="20"/>
  <c r="Q248" i="20"/>
  <c r="P248" i="20"/>
  <c r="O248" i="20"/>
  <c r="N248" i="20"/>
  <c r="M248" i="20"/>
  <c r="L248" i="20"/>
  <c r="Q247" i="20"/>
  <c r="P247" i="20"/>
  <c r="O247" i="20"/>
  <c r="N247" i="20"/>
  <c r="M247" i="20"/>
  <c r="L247" i="20"/>
  <c r="Q246" i="20"/>
  <c r="P246" i="20"/>
  <c r="O246" i="20"/>
  <c r="N246" i="20"/>
  <c r="M246" i="20"/>
  <c r="L246" i="20"/>
  <c r="Q245" i="20"/>
  <c r="P245" i="20"/>
  <c r="O245" i="20"/>
  <c r="N245" i="20"/>
  <c r="M245" i="20"/>
  <c r="L245" i="20"/>
  <c r="Q244" i="20"/>
  <c r="P244" i="20"/>
  <c r="O244" i="20"/>
  <c r="N244" i="20"/>
  <c r="M244" i="20"/>
  <c r="L244" i="20"/>
  <c r="Q243" i="20"/>
  <c r="P243" i="20"/>
  <c r="O243" i="20"/>
  <c r="N243" i="20"/>
  <c r="M243" i="20"/>
  <c r="L243" i="20"/>
  <c r="Q242" i="20"/>
  <c r="P242" i="20"/>
  <c r="O242" i="20"/>
  <c r="N242" i="20"/>
  <c r="M242" i="20"/>
  <c r="L242" i="20"/>
  <c r="Q241" i="20"/>
  <c r="P241" i="20"/>
  <c r="O241" i="20"/>
  <c r="N241" i="20"/>
  <c r="M241" i="20"/>
  <c r="L241" i="20"/>
  <c r="Q240" i="20"/>
  <c r="P240" i="20"/>
  <c r="O240" i="20"/>
  <c r="N240" i="20"/>
  <c r="M240" i="20"/>
  <c r="L240" i="20"/>
  <c r="Q239" i="20"/>
  <c r="P239" i="20"/>
  <c r="O239" i="20"/>
  <c r="N239" i="20"/>
  <c r="M239" i="20"/>
  <c r="L239" i="20"/>
  <c r="Q238" i="20"/>
  <c r="P238" i="20"/>
  <c r="O238" i="20"/>
  <c r="N238" i="20"/>
  <c r="M238" i="20"/>
  <c r="L238" i="20"/>
  <c r="Q237" i="20"/>
  <c r="P237" i="20"/>
  <c r="O237" i="20"/>
  <c r="N237" i="20"/>
  <c r="M237" i="20"/>
  <c r="L237" i="20"/>
  <c r="Q236" i="20"/>
  <c r="P236" i="20"/>
  <c r="O236" i="20"/>
  <c r="N236" i="20"/>
  <c r="M236" i="20"/>
  <c r="L236" i="20"/>
  <c r="Q235" i="20"/>
  <c r="P235" i="20"/>
  <c r="O235" i="20"/>
  <c r="N235" i="20"/>
  <c r="M235" i="20"/>
  <c r="L235" i="20"/>
  <c r="Q234" i="20"/>
  <c r="P234" i="20"/>
  <c r="O234" i="20"/>
  <c r="N234" i="20"/>
  <c r="M234" i="20"/>
  <c r="L234" i="20"/>
  <c r="Q233" i="20"/>
  <c r="P233" i="20"/>
  <c r="O233" i="20"/>
  <c r="N233" i="20"/>
  <c r="M233" i="20"/>
  <c r="L233" i="20"/>
  <c r="Q232" i="20"/>
  <c r="P232" i="20"/>
  <c r="O232" i="20"/>
  <c r="N232" i="20"/>
  <c r="M232" i="20"/>
  <c r="L232" i="20"/>
  <c r="Q231" i="20"/>
  <c r="P231" i="20"/>
  <c r="O231" i="20"/>
  <c r="N231" i="20"/>
  <c r="M231" i="20"/>
  <c r="L231" i="20"/>
  <c r="Q230" i="20"/>
  <c r="P230" i="20"/>
  <c r="O230" i="20"/>
  <c r="N230" i="20"/>
  <c r="M230" i="20"/>
  <c r="L230" i="20"/>
  <c r="Q229" i="20"/>
  <c r="P229" i="20"/>
  <c r="O229" i="20"/>
  <c r="N229" i="20"/>
  <c r="M229" i="20"/>
  <c r="L229" i="20"/>
  <c r="Q228" i="20"/>
  <c r="P228" i="20"/>
  <c r="O228" i="20"/>
  <c r="N228" i="20"/>
  <c r="M228" i="20"/>
  <c r="L228" i="20"/>
  <c r="Q227" i="20"/>
  <c r="P227" i="20"/>
  <c r="O227" i="20"/>
  <c r="N227" i="20"/>
  <c r="M227" i="20"/>
  <c r="L227" i="20"/>
  <c r="Q226" i="20"/>
  <c r="P226" i="20"/>
  <c r="O226" i="20"/>
  <c r="N226" i="20"/>
  <c r="M226" i="20"/>
  <c r="L226" i="20"/>
  <c r="Q225" i="20"/>
  <c r="P225" i="20"/>
  <c r="O225" i="20"/>
  <c r="N225" i="20"/>
  <c r="M225" i="20"/>
  <c r="L225" i="20"/>
  <c r="Q224" i="20"/>
  <c r="P224" i="20"/>
  <c r="O224" i="20"/>
  <c r="N224" i="20"/>
  <c r="M224" i="20"/>
  <c r="L224" i="20"/>
  <c r="Q223" i="20"/>
  <c r="P223" i="20"/>
  <c r="O223" i="20"/>
  <c r="N223" i="20"/>
  <c r="M223" i="20"/>
  <c r="L223" i="20"/>
  <c r="Q222" i="20"/>
  <c r="P222" i="20"/>
  <c r="O222" i="20"/>
  <c r="N222" i="20"/>
  <c r="M222" i="20"/>
  <c r="L222" i="20"/>
  <c r="Q221" i="20"/>
  <c r="P221" i="20"/>
  <c r="O221" i="20"/>
  <c r="N221" i="20"/>
  <c r="M221" i="20"/>
  <c r="L221" i="20"/>
  <c r="Q220" i="20"/>
  <c r="P220" i="20"/>
  <c r="O220" i="20"/>
  <c r="N220" i="20"/>
  <c r="M220" i="20"/>
  <c r="L220" i="20"/>
  <c r="Q219" i="20"/>
  <c r="P219" i="20"/>
  <c r="O219" i="20"/>
  <c r="N219" i="20"/>
  <c r="M219" i="20"/>
  <c r="L219" i="20"/>
  <c r="Q218" i="20"/>
  <c r="P218" i="20"/>
  <c r="O218" i="20"/>
  <c r="N218" i="20"/>
  <c r="M218" i="20"/>
  <c r="L218" i="20"/>
  <c r="Q217" i="20"/>
  <c r="P217" i="20"/>
  <c r="O217" i="20"/>
  <c r="N217" i="20"/>
  <c r="M217" i="20"/>
  <c r="L217" i="20"/>
  <c r="Q216" i="20"/>
  <c r="P216" i="20"/>
  <c r="O216" i="20"/>
  <c r="N216" i="20"/>
  <c r="M216" i="20"/>
  <c r="L216" i="20"/>
  <c r="Q215" i="20"/>
  <c r="P215" i="20"/>
  <c r="O215" i="20"/>
  <c r="N215" i="20"/>
  <c r="M215" i="20"/>
  <c r="L215" i="20"/>
  <c r="Q214" i="20"/>
  <c r="P214" i="20"/>
  <c r="O214" i="20"/>
  <c r="N214" i="20"/>
  <c r="M214" i="20"/>
  <c r="L214" i="20"/>
  <c r="Q213" i="20"/>
  <c r="P213" i="20"/>
  <c r="O213" i="20"/>
  <c r="N213" i="20"/>
  <c r="M213" i="20"/>
  <c r="L213" i="20"/>
  <c r="Q212" i="20"/>
  <c r="P212" i="20"/>
  <c r="O212" i="20"/>
  <c r="N212" i="20"/>
  <c r="M212" i="20"/>
  <c r="L212" i="20"/>
  <c r="Q211" i="20"/>
  <c r="P211" i="20"/>
  <c r="O211" i="20"/>
  <c r="N211" i="20"/>
  <c r="M211" i="20"/>
  <c r="L211" i="20"/>
  <c r="Q210" i="20"/>
  <c r="P210" i="20"/>
  <c r="O210" i="20"/>
  <c r="N210" i="20"/>
  <c r="M210" i="20"/>
  <c r="L210" i="20"/>
  <c r="Q209" i="20"/>
  <c r="P209" i="20"/>
  <c r="O209" i="20"/>
  <c r="N209" i="20"/>
  <c r="M209" i="20"/>
  <c r="L209" i="20"/>
  <c r="Q208" i="20"/>
  <c r="P208" i="20"/>
  <c r="O208" i="20"/>
  <c r="N208" i="20"/>
  <c r="M208" i="20"/>
  <c r="L208" i="20"/>
  <c r="Q207" i="20"/>
  <c r="P207" i="20"/>
  <c r="O207" i="20"/>
  <c r="N207" i="20"/>
  <c r="M207" i="20"/>
  <c r="L207" i="20"/>
  <c r="Q206" i="20"/>
  <c r="P206" i="20"/>
  <c r="O206" i="20"/>
  <c r="N206" i="20"/>
  <c r="M206" i="20"/>
  <c r="L206" i="20"/>
  <c r="Q205" i="20"/>
  <c r="P205" i="20"/>
  <c r="O205" i="20"/>
  <c r="N205" i="20"/>
  <c r="M205" i="20"/>
  <c r="L205" i="20"/>
  <c r="Q204" i="20"/>
  <c r="P204" i="20"/>
  <c r="O204" i="20"/>
  <c r="N204" i="20"/>
  <c r="M204" i="20"/>
  <c r="L204" i="20"/>
  <c r="Q203" i="20"/>
  <c r="P203" i="20"/>
  <c r="O203" i="20"/>
  <c r="N203" i="20"/>
  <c r="M203" i="20"/>
  <c r="L203" i="20"/>
  <c r="Q202" i="20"/>
  <c r="P202" i="20"/>
  <c r="O202" i="20"/>
  <c r="N202" i="20"/>
  <c r="M202" i="20"/>
  <c r="L202" i="20"/>
  <c r="Q201" i="20"/>
  <c r="P201" i="20"/>
  <c r="O201" i="20"/>
  <c r="N201" i="20"/>
  <c r="M201" i="20"/>
  <c r="L201" i="20"/>
  <c r="Q200" i="20"/>
  <c r="P200" i="20"/>
  <c r="O200" i="20"/>
  <c r="N200" i="20"/>
  <c r="M200" i="20"/>
  <c r="L200" i="20"/>
  <c r="Q199" i="20"/>
  <c r="P199" i="20"/>
  <c r="O199" i="20"/>
  <c r="N199" i="20"/>
  <c r="M199" i="20"/>
  <c r="L199" i="20"/>
  <c r="Q198" i="20"/>
  <c r="P198" i="20"/>
  <c r="O198" i="20"/>
  <c r="N198" i="20"/>
  <c r="M198" i="20"/>
  <c r="L198" i="20"/>
  <c r="Q197" i="20"/>
  <c r="P197" i="20"/>
  <c r="O197" i="20"/>
  <c r="N197" i="20"/>
  <c r="M197" i="20"/>
  <c r="L197" i="20"/>
  <c r="Q196" i="20"/>
  <c r="P196" i="20"/>
  <c r="O196" i="20"/>
  <c r="N196" i="20"/>
  <c r="M196" i="20"/>
  <c r="L196" i="20"/>
  <c r="Q195" i="20"/>
  <c r="P195" i="20"/>
  <c r="O195" i="20"/>
  <c r="N195" i="20"/>
  <c r="M195" i="20"/>
  <c r="L195" i="20"/>
  <c r="Q194" i="20"/>
  <c r="P194" i="20"/>
  <c r="O194" i="20"/>
  <c r="N194" i="20"/>
  <c r="M194" i="20"/>
  <c r="L194" i="20"/>
  <c r="Q193" i="20"/>
  <c r="P193" i="20"/>
  <c r="O193" i="20"/>
  <c r="N193" i="20"/>
  <c r="M193" i="20"/>
  <c r="L193" i="20"/>
  <c r="Q192" i="20"/>
  <c r="P192" i="20"/>
  <c r="O192" i="20"/>
  <c r="N192" i="20"/>
  <c r="M192" i="20"/>
  <c r="L192" i="20"/>
  <c r="Q191" i="20"/>
  <c r="P191" i="20"/>
  <c r="O191" i="20"/>
  <c r="N191" i="20"/>
  <c r="M191" i="20"/>
  <c r="L191" i="20"/>
  <c r="Q190" i="20"/>
  <c r="P190" i="20"/>
  <c r="O190" i="20"/>
  <c r="N190" i="20"/>
  <c r="M190" i="20"/>
  <c r="L190" i="20"/>
  <c r="Q189" i="20"/>
  <c r="P189" i="20"/>
  <c r="O189" i="20"/>
  <c r="N189" i="20"/>
  <c r="M189" i="20"/>
  <c r="L189" i="20"/>
  <c r="Q188" i="20"/>
  <c r="P188" i="20"/>
  <c r="O188" i="20"/>
  <c r="N188" i="20"/>
  <c r="M188" i="20"/>
  <c r="L188" i="20"/>
  <c r="Q187" i="20"/>
  <c r="P187" i="20"/>
  <c r="O187" i="20"/>
  <c r="N187" i="20"/>
  <c r="M187" i="20"/>
  <c r="L187" i="20"/>
  <c r="Q186" i="20"/>
  <c r="P186" i="20"/>
  <c r="O186" i="20"/>
  <c r="N186" i="20"/>
  <c r="M186" i="20"/>
  <c r="L186" i="20"/>
  <c r="Q185" i="20"/>
  <c r="P185" i="20"/>
  <c r="O185" i="20"/>
  <c r="N185" i="20"/>
  <c r="M185" i="20"/>
  <c r="L185" i="20"/>
  <c r="Q184" i="20"/>
  <c r="P184" i="20"/>
  <c r="O184" i="20"/>
  <c r="N184" i="20"/>
  <c r="M184" i="20"/>
  <c r="L184" i="20"/>
  <c r="Q183" i="20"/>
  <c r="P183" i="20"/>
  <c r="O183" i="20"/>
  <c r="N183" i="20"/>
  <c r="M183" i="20"/>
  <c r="L183" i="20"/>
  <c r="Q182" i="20"/>
  <c r="P182" i="20"/>
  <c r="O182" i="20"/>
  <c r="N182" i="20"/>
  <c r="M182" i="20"/>
  <c r="L182" i="20"/>
  <c r="Q181" i="20"/>
  <c r="P181" i="20"/>
  <c r="O181" i="20"/>
  <c r="N181" i="20"/>
  <c r="M181" i="20"/>
  <c r="L181" i="20"/>
  <c r="Q180" i="20"/>
  <c r="P180" i="20"/>
  <c r="O180" i="20"/>
  <c r="N180" i="20"/>
  <c r="M180" i="20"/>
  <c r="L180" i="20"/>
  <c r="Q179" i="20"/>
  <c r="P179" i="20"/>
  <c r="O179" i="20"/>
  <c r="N179" i="20"/>
  <c r="M179" i="20"/>
  <c r="L179" i="20"/>
  <c r="Q178" i="20"/>
  <c r="P178" i="20"/>
  <c r="O178" i="20"/>
  <c r="N178" i="20"/>
  <c r="M178" i="20"/>
  <c r="L178" i="20"/>
  <c r="Q177" i="20"/>
  <c r="P177" i="20"/>
  <c r="O177" i="20"/>
  <c r="N177" i="20"/>
  <c r="M177" i="20"/>
  <c r="L177" i="20"/>
  <c r="Q176" i="20"/>
  <c r="P176" i="20"/>
  <c r="O176" i="20"/>
  <c r="N176" i="20"/>
  <c r="M176" i="20"/>
  <c r="L176" i="20"/>
  <c r="Q175" i="20"/>
  <c r="P175" i="20"/>
  <c r="O175" i="20"/>
  <c r="N175" i="20"/>
  <c r="M175" i="20"/>
  <c r="L175" i="20"/>
  <c r="Q174" i="20"/>
  <c r="P174" i="20"/>
  <c r="O174" i="20"/>
  <c r="N174" i="20"/>
  <c r="M174" i="20"/>
  <c r="L174" i="20"/>
  <c r="Q173" i="20"/>
  <c r="P173" i="20"/>
  <c r="O173" i="20"/>
  <c r="N173" i="20"/>
  <c r="M173" i="20"/>
  <c r="L173" i="20"/>
  <c r="Q172" i="20"/>
  <c r="P172" i="20"/>
  <c r="O172" i="20"/>
  <c r="N172" i="20"/>
  <c r="M172" i="20"/>
  <c r="L172" i="20"/>
  <c r="Q171" i="20"/>
  <c r="P171" i="20"/>
  <c r="O171" i="20"/>
  <c r="N171" i="20"/>
  <c r="M171" i="20"/>
  <c r="L171" i="20"/>
  <c r="Q170" i="20"/>
  <c r="P170" i="20"/>
  <c r="O170" i="20"/>
  <c r="N170" i="20"/>
  <c r="M170" i="20"/>
  <c r="L170" i="20"/>
  <c r="Q169" i="20"/>
  <c r="P169" i="20"/>
  <c r="O169" i="20"/>
  <c r="N169" i="20"/>
  <c r="M169" i="20"/>
  <c r="L169" i="20"/>
  <c r="Q168" i="20"/>
  <c r="P168" i="20"/>
  <c r="O168" i="20"/>
  <c r="N168" i="20"/>
  <c r="M168" i="20"/>
  <c r="L168" i="20"/>
  <c r="Q167" i="20"/>
  <c r="P167" i="20"/>
  <c r="O167" i="20"/>
  <c r="N167" i="20"/>
  <c r="M167" i="20"/>
  <c r="L167" i="20"/>
  <c r="Q166" i="20"/>
  <c r="P166" i="20"/>
  <c r="O166" i="20"/>
  <c r="N166" i="20"/>
  <c r="M166" i="20"/>
  <c r="L166" i="20"/>
  <c r="Q165" i="20"/>
  <c r="P165" i="20"/>
  <c r="O165" i="20"/>
  <c r="N165" i="20"/>
  <c r="M165" i="20"/>
  <c r="L165" i="20"/>
  <c r="Q164" i="20"/>
  <c r="P164" i="20"/>
  <c r="O164" i="20"/>
  <c r="N164" i="20"/>
  <c r="M164" i="20"/>
  <c r="L164" i="20"/>
  <c r="Q163" i="20"/>
  <c r="P163" i="20"/>
  <c r="O163" i="20"/>
  <c r="N163" i="20"/>
  <c r="M163" i="20"/>
  <c r="L163" i="20"/>
  <c r="Q162" i="20"/>
  <c r="P162" i="20"/>
  <c r="O162" i="20"/>
  <c r="N162" i="20"/>
  <c r="M162" i="20"/>
  <c r="L162" i="20"/>
  <c r="Q161" i="20"/>
  <c r="P161" i="20"/>
  <c r="O161" i="20"/>
  <c r="N161" i="20"/>
  <c r="M161" i="20"/>
  <c r="L161" i="20"/>
  <c r="Q160" i="20"/>
  <c r="P160" i="20"/>
  <c r="O160" i="20"/>
  <c r="N160" i="20"/>
  <c r="M160" i="20"/>
  <c r="L160" i="20"/>
  <c r="Q159" i="20"/>
  <c r="P159" i="20"/>
  <c r="O159" i="20"/>
  <c r="N159" i="20"/>
  <c r="M159" i="20"/>
  <c r="L159" i="20"/>
  <c r="Q158" i="20"/>
  <c r="P158" i="20"/>
  <c r="O158" i="20"/>
  <c r="N158" i="20"/>
  <c r="M158" i="20"/>
  <c r="L158" i="20"/>
  <c r="Q157" i="20"/>
  <c r="P157" i="20"/>
  <c r="O157" i="20"/>
  <c r="N157" i="20"/>
  <c r="M157" i="20"/>
  <c r="L157" i="20"/>
  <c r="Q156" i="20"/>
  <c r="P156" i="20"/>
  <c r="O156" i="20"/>
  <c r="N156" i="20"/>
  <c r="M156" i="20"/>
  <c r="L156" i="20"/>
  <c r="Q155" i="20"/>
  <c r="P155" i="20"/>
  <c r="O155" i="20"/>
  <c r="N155" i="20"/>
  <c r="M155" i="20"/>
  <c r="L155" i="20"/>
  <c r="Q154" i="20"/>
  <c r="P154" i="20"/>
  <c r="O154" i="20"/>
  <c r="N154" i="20"/>
  <c r="M154" i="20"/>
  <c r="L154" i="20"/>
  <c r="Q153" i="20"/>
  <c r="P153" i="20"/>
  <c r="O153" i="20"/>
  <c r="N153" i="20"/>
  <c r="M153" i="20"/>
  <c r="L153" i="20"/>
  <c r="Q152" i="20"/>
  <c r="P152" i="20"/>
  <c r="O152" i="20"/>
  <c r="N152" i="20"/>
  <c r="M152" i="20"/>
  <c r="L152" i="20"/>
  <c r="Q151" i="20"/>
  <c r="P151" i="20"/>
  <c r="O151" i="20"/>
  <c r="N151" i="20"/>
  <c r="M151" i="20"/>
  <c r="L151" i="20"/>
  <c r="Q150" i="20"/>
  <c r="P150" i="20"/>
  <c r="O150" i="20"/>
  <c r="N150" i="20"/>
  <c r="M150" i="20"/>
  <c r="L150" i="20"/>
  <c r="Q149" i="20"/>
  <c r="P149" i="20"/>
  <c r="O149" i="20"/>
  <c r="N149" i="20"/>
  <c r="M149" i="20"/>
  <c r="L149" i="20"/>
  <c r="Q148" i="20"/>
  <c r="P148" i="20"/>
  <c r="O148" i="20"/>
  <c r="N148" i="20"/>
  <c r="M148" i="20"/>
  <c r="L148" i="20"/>
  <c r="Q147" i="20"/>
  <c r="P147" i="20"/>
  <c r="O147" i="20"/>
  <c r="N147" i="20"/>
  <c r="M147" i="20"/>
  <c r="L147" i="20"/>
  <c r="Q146" i="20"/>
  <c r="P146" i="20"/>
  <c r="O146" i="20"/>
  <c r="N146" i="20"/>
  <c r="M146" i="20"/>
  <c r="L146" i="20"/>
  <c r="Q145" i="20"/>
  <c r="P145" i="20"/>
  <c r="O145" i="20"/>
  <c r="N145" i="20"/>
  <c r="M145" i="20"/>
  <c r="L145" i="20"/>
  <c r="Q144" i="20"/>
  <c r="P144" i="20"/>
  <c r="O144" i="20"/>
  <c r="N144" i="20"/>
  <c r="M144" i="20"/>
  <c r="L144" i="20"/>
  <c r="Q143" i="20"/>
  <c r="P143" i="20"/>
  <c r="O143" i="20"/>
  <c r="N143" i="20"/>
  <c r="M143" i="20"/>
  <c r="L143" i="20"/>
  <c r="Q142" i="20"/>
  <c r="P142" i="20"/>
  <c r="O142" i="20"/>
  <c r="N142" i="20"/>
  <c r="M142" i="20"/>
  <c r="L142" i="20"/>
  <c r="Q141" i="20"/>
  <c r="P141" i="20"/>
  <c r="O141" i="20"/>
  <c r="N141" i="20"/>
  <c r="M141" i="20"/>
  <c r="L141" i="20"/>
  <c r="Q140" i="20"/>
  <c r="P140" i="20"/>
  <c r="O140" i="20"/>
  <c r="N140" i="20"/>
  <c r="M140" i="20"/>
  <c r="L140" i="20"/>
  <c r="Q139" i="20"/>
  <c r="P139" i="20"/>
  <c r="O139" i="20"/>
  <c r="N139" i="20"/>
  <c r="M139" i="20"/>
  <c r="L139" i="20"/>
  <c r="Q138" i="20"/>
  <c r="P138" i="20"/>
  <c r="O138" i="20"/>
  <c r="N138" i="20"/>
  <c r="M138" i="20"/>
  <c r="L138" i="20"/>
  <c r="Q137" i="20"/>
  <c r="P137" i="20"/>
  <c r="O137" i="20"/>
  <c r="N137" i="20"/>
  <c r="M137" i="20"/>
  <c r="L137" i="20"/>
  <c r="Q136" i="20"/>
  <c r="P136" i="20"/>
  <c r="O136" i="20"/>
  <c r="N136" i="20"/>
  <c r="M136" i="20"/>
  <c r="L136" i="20"/>
  <c r="Q135" i="20"/>
  <c r="P135" i="20"/>
  <c r="O135" i="20"/>
  <c r="N135" i="20"/>
  <c r="M135" i="20"/>
  <c r="L135" i="20"/>
  <c r="Q134" i="20"/>
  <c r="P134" i="20"/>
  <c r="O134" i="20"/>
  <c r="N134" i="20"/>
  <c r="M134" i="20"/>
  <c r="L134" i="20"/>
  <c r="Q133" i="20"/>
  <c r="P133" i="20"/>
  <c r="O133" i="20"/>
  <c r="N133" i="20"/>
  <c r="M133" i="20"/>
  <c r="L133" i="20"/>
  <c r="Q132" i="20"/>
  <c r="P132" i="20"/>
  <c r="O132" i="20"/>
  <c r="N132" i="20"/>
  <c r="M132" i="20"/>
  <c r="L132" i="20"/>
  <c r="Q131" i="20"/>
  <c r="P131" i="20"/>
  <c r="O131" i="20"/>
  <c r="N131" i="20"/>
  <c r="M131" i="20"/>
  <c r="L131" i="20"/>
  <c r="Q130" i="20"/>
  <c r="P130" i="20"/>
  <c r="O130" i="20"/>
  <c r="N130" i="20"/>
  <c r="M130" i="20"/>
  <c r="L130" i="20"/>
  <c r="Q129" i="20"/>
  <c r="P129" i="20"/>
  <c r="O129" i="20"/>
  <c r="N129" i="20"/>
  <c r="M129" i="20"/>
  <c r="L129" i="20"/>
  <c r="Q128" i="20"/>
  <c r="P128" i="20"/>
  <c r="O128" i="20"/>
  <c r="N128" i="20"/>
  <c r="M128" i="20"/>
  <c r="L128" i="20"/>
  <c r="Q127" i="20"/>
  <c r="P127" i="20"/>
  <c r="O127" i="20"/>
  <c r="N127" i="20"/>
  <c r="M127" i="20"/>
  <c r="L127" i="20"/>
  <c r="Q126" i="20"/>
  <c r="P126" i="20"/>
  <c r="O126" i="20"/>
  <c r="N126" i="20"/>
  <c r="M126" i="20"/>
  <c r="L126" i="20"/>
  <c r="Q125" i="20"/>
  <c r="P125" i="20"/>
  <c r="O125" i="20"/>
  <c r="N125" i="20"/>
  <c r="M125" i="20"/>
  <c r="L125" i="20"/>
  <c r="Q124" i="20"/>
  <c r="P124" i="20"/>
  <c r="O124" i="20"/>
  <c r="N124" i="20"/>
  <c r="M124" i="20"/>
  <c r="L124" i="20"/>
  <c r="Q123" i="20"/>
  <c r="P123" i="20"/>
  <c r="O123" i="20"/>
  <c r="N123" i="20"/>
  <c r="M123" i="20"/>
  <c r="L123" i="20"/>
  <c r="Q122" i="20"/>
  <c r="P122" i="20"/>
  <c r="O122" i="20"/>
  <c r="N122" i="20"/>
  <c r="M122" i="20"/>
  <c r="L122" i="20"/>
  <c r="Q121" i="20"/>
  <c r="P121" i="20"/>
  <c r="O121" i="20"/>
  <c r="N121" i="20"/>
  <c r="M121" i="20"/>
  <c r="L121" i="20"/>
  <c r="Q120" i="20"/>
  <c r="P120" i="20"/>
  <c r="O120" i="20"/>
  <c r="N120" i="20"/>
  <c r="M120" i="20"/>
  <c r="L120" i="20"/>
  <c r="Q119" i="20"/>
  <c r="P119" i="20"/>
  <c r="O119" i="20"/>
  <c r="N119" i="20"/>
  <c r="M119" i="20"/>
  <c r="L119" i="20"/>
  <c r="Q118" i="20"/>
  <c r="P118" i="20"/>
  <c r="O118" i="20"/>
  <c r="N118" i="20"/>
  <c r="M118" i="20"/>
  <c r="L118" i="20"/>
  <c r="Q117" i="20"/>
  <c r="P117" i="20"/>
  <c r="O117" i="20"/>
  <c r="N117" i="20"/>
  <c r="M117" i="20"/>
  <c r="L117" i="20"/>
  <c r="Q116" i="20"/>
  <c r="P116" i="20"/>
  <c r="O116" i="20"/>
  <c r="N116" i="20"/>
  <c r="M116" i="20"/>
  <c r="L116" i="20"/>
  <c r="Q115" i="20"/>
  <c r="P115" i="20"/>
  <c r="O115" i="20"/>
  <c r="N115" i="20"/>
  <c r="M115" i="20"/>
  <c r="L115" i="20"/>
  <c r="Q114" i="20"/>
  <c r="P114" i="20"/>
  <c r="O114" i="20"/>
  <c r="N114" i="20"/>
  <c r="M114" i="20"/>
  <c r="L114" i="20"/>
  <c r="Q113" i="20"/>
  <c r="P113" i="20"/>
  <c r="O113" i="20"/>
  <c r="N113" i="20"/>
  <c r="M113" i="20"/>
  <c r="L113" i="20"/>
  <c r="Q112" i="20"/>
  <c r="P112" i="20"/>
  <c r="O112" i="20"/>
  <c r="N112" i="20"/>
  <c r="M112" i="20"/>
  <c r="L112" i="20"/>
  <c r="Q111" i="20"/>
  <c r="P111" i="20"/>
  <c r="O111" i="20"/>
  <c r="N111" i="20"/>
  <c r="M111" i="20"/>
  <c r="L111" i="20"/>
  <c r="Q110" i="20"/>
  <c r="P110" i="20"/>
  <c r="O110" i="20"/>
  <c r="N110" i="20"/>
  <c r="M110" i="20"/>
  <c r="L110" i="20"/>
  <c r="Q109" i="20"/>
  <c r="P109" i="20"/>
  <c r="O109" i="20"/>
  <c r="N109" i="20"/>
  <c r="M109" i="20"/>
  <c r="L109" i="20"/>
  <c r="Q108" i="20"/>
  <c r="P108" i="20"/>
  <c r="O108" i="20"/>
  <c r="N108" i="20"/>
  <c r="M108" i="20"/>
  <c r="L108" i="20"/>
  <c r="Q107" i="20"/>
  <c r="P107" i="20"/>
  <c r="O107" i="20"/>
  <c r="N107" i="20"/>
  <c r="M107" i="20"/>
  <c r="L107" i="20"/>
  <c r="Q106" i="20"/>
  <c r="P106" i="20"/>
  <c r="O106" i="20"/>
  <c r="N106" i="20"/>
  <c r="M106" i="20"/>
  <c r="L106" i="20"/>
  <c r="Q105" i="20"/>
  <c r="P105" i="20"/>
  <c r="O105" i="20"/>
  <c r="N105" i="20"/>
  <c r="M105" i="20"/>
  <c r="L105" i="20"/>
  <c r="Q104" i="20"/>
  <c r="P104" i="20"/>
  <c r="O104" i="20"/>
  <c r="N104" i="20"/>
  <c r="M104" i="20"/>
  <c r="L104" i="20"/>
  <c r="Q103" i="20"/>
  <c r="P103" i="20"/>
  <c r="O103" i="20"/>
  <c r="N103" i="20"/>
  <c r="M103" i="20"/>
  <c r="L103" i="20"/>
  <c r="Q102" i="20"/>
  <c r="P102" i="20"/>
  <c r="O102" i="20"/>
  <c r="N102" i="20"/>
  <c r="M102" i="20"/>
  <c r="L102" i="20"/>
  <c r="Q101" i="20"/>
  <c r="P101" i="20"/>
  <c r="O101" i="20"/>
  <c r="N101" i="20"/>
  <c r="M101" i="20"/>
  <c r="L101" i="20"/>
  <c r="Q100" i="20"/>
  <c r="P100" i="20"/>
  <c r="O100" i="20"/>
  <c r="N100" i="20"/>
  <c r="M100" i="20"/>
  <c r="L100" i="20"/>
  <c r="Q99" i="20"/>
  <c r="P99" i="20"/>
  <c r="O99" i="20"/>
  <c r="N99" i="20"/>
  <c r="M99" i="20"/>
  <c r="L99" i="20"/>
  <c r="Q98" i="20"/>
  <c r="P98" i="20"/>
  <c r="O98" i="20"/>
  <c r="N98" i="20"/>
  <c r="M98" i="20"/>
  <c r="L98" i="20"/>
  <c r="Q97" i="20"/>
  <c r="P97" i="20"/>
  <c r="O97" i="20"/>
  <c r="N97" i="20"/>
  <c r="M97" i="20"/>
  <c r="L97" i="20"/>
  <c r="Q96" i="20"/>
  <c r="P96" i="20"/>
  <c r="O96" i="20"/>
  <c r="N96" i="20"/>
  <c r="M96" i="20"/>
  <c r="L96" i="20"/>
  <c r="Q95" i="20"/>
  <c r="P95" i="20"/>
  <c r="O95" i="20"/>
  <c r="N95" i="20"/>
  <c r="M95" i="20"/>
  <c r="L95" i="20"/>
  <c r="Q94" i="20"/>
  <c r="P94" i="20"/>
  <c r="O94" i="20"/>
  <c r="N94" i="20"/>
  <c r="M94" i="20"/>
  <c r="L94" i="20"/>
  <c r="Q93" i="20"/>
  <c r="P93" i="20"/>
  <c r="O93" i="20"/>
  <c r="N93" i="20"/>
  <c r="M93" i="20"/>
  <c r="L93" i="20"/>
  <c r="Q92" i="20"/>
  <c r="P92" i="20"/>
  <c r="O92" i="20"/>
  <c r="N92" i="20"/>
  <c r="M92" i="20"/>
  <c r="L92" i="20"/>
  <c r="Q91" i="20"/>
  <c r="P91" i="20"/>
  <c r="O91" i="20"/>
  <c r="N91" i="20"/>
  <c r="M91" i="20"/>
  <c r="L91" i="20"/>
  <c r="Q90" i="20"/>
  <c r="P90" i="20"/>
  <c r="O90" i="20"/>
  <c r="N90" i="20"/>
  <c r="M90" i="20"/>
  <c r="L90" i="20"/>
  <c r="Q89" i="20"/>
  <c r="P89" i="20"/>
  <c r="O89" i="20"/>
  <c r="N89" i="20"/>
  <c r="M89" i="20"/>
  <c r="L89" i="20"/>
  <c r="Q88" i="20"/>
  <c r="P88" i="20"/>
  <c r="O88" i="20"/>
  <c r="N88" i="20"/>
  <c r="M88" i="20"/>
  <c r="L88" i="20"/>
  <c r="Q87" i="20"/>
  <c r="P87" i="20"/>
  <c r="O87" i="20"/>
  <c r="N87" i="20"/>
  <c r="M87" i="20"/>
  <c r="L87" i="20"/>
  <c r="Q86" i="20"/>
  <c r="P86" i="20"/>
  <c r="O86" i="20"/>
  <c r="N86" i="20"/>
  <c r="M86" i="20"/>
  <c r="L86" i="20"/>
  <c r="Q85" i="20"/>
  <c r="P85" i="20"/>
  <c r="O85" i="20"/>
  <c r="N85" i="20"/>
  <c r="M85" i="20"/>
  <c r="L85" i="20"/>
  <c r="Q84" i="20"/>
  <c r="P84" i="20"/>
  <c r="O84" i="20"/>
  <c r="N84" i="20"/>
  <c r="M84" i="20"/>
  <c r="L84" i="20"/>
  <c r="Q83" i="20"/>
  <c r="P83" i="20"/>
  <c r="O83" i="20"/>
  <c r="N83" i="20"/>
  <c r="M83" i="20"/>
  <c r="L83" i="20"/>
  <c r="Q82" i="20"/>
  <c r="P82" i="20"/>
  <c r="O82" i="20"/>
  <c r="N82" i="20"/>
  <c r="M82" i="20"/>
  <c r="L82" i="20"/>
  <c r="Q81" i="20"/>
  <c r="P81" i="20"/>
  <c r="O81" i="20"/>
  <c r="N81" i="20"/>
  <c r="M81" i="20"/>
  <c r="L81" i="20"/>
  <c r="Q80" i="20"/>
  <c r="P80" i="20"/>
  <c r="O80" i="20"/>
  <c r="N80" i="20"/>
  <c r="M80" i="20"/>
  <c r="L80" i="20"/>
  <c r="Q79" i="20"/>
  <c r="P79" i="20"/>
  <c r="O79" i="20"/>
  <c r="N79" i="20"/>
  <c r="M79" i="20"/>
  <c r="L79" i="20"/>
  <c r="Q78" i="20"/>
  <c r="P78" i="20"/>
  <c r="O78" i="20"/>
  <c r="N78" i="20"/>
  <c r="M78" i="20"/>
  <c r="L78" i="20"/>
  <c r="Q77" i="20"/>
  <c r="P77" i="20"/>
  <c r="O77" i="20"/>
  <c r="N77" i="20"/>
  <c r="M77" i="20"/>
  <c r="L77" i="20"/>
  <c r="Q76" i="20"/>
  <c r="P76" i="20"/>
  <c r="O76" i="20"/>
  <c r="N76" i="20"/>
  <c r="M76" i="20"/>
  <c r="L76" i="20"/>
  <c r="Q75" i="20"/>
  <c r="P75" i="20"/>
  <c r="O75" i="20"/>
  <c r="N75" i="20"/>
  <c r="M75" i="20"/>
  <c r="L75" i="20"/>
  <c r="Q74" i="20"/>
  <c r="P74" i="20"/>
  <c r="O74" i="20"/>
  <c r="N74" i="20"/>
  <c r="M74" i="20"/>
  <c r="L74" i="20"/>
  <c r="Q73" i="20"/>
  <c r="P73" i="20"/>
  <c r="O73" i="20"/>
  <c r="N73" i="20"/>
  <c r="M73" i="20"/>
  <c r="L73" i="20"/>
  <c r="Q72" i="20"/>
  <c r="P72" i="20"/>
  <c r="O72" i="20"/>
  <c r="N72" i="20"/>
  <c r="M72" i="20"/>
  <c r="L72" i="20"/>
  <c r="Q71" i="20"/>
  <c r="P71" i="20"/>
  <c r="O71" i="20"/>
  <c r="N71" i="20"/>
  <c r="M71" i="20"/>
  <c r="L71" i="20"/>
  <c r="Q70" i="20"/>
  <c r="P70" i="20"/>
  <c r="O70" i="20"/>
  <c r="N70" i="20"/>
  <c r="M70" i="20"/>
  <c r="L70" i="20"/>
  <c r="Q69" i="20"/>
  <c r="P69" i="20"/>
  <c r="O69" i="20"/>
  <c r="N69" i="20"/>
  <c r="M69" i="20"/>
  <c r="L69" i="20"/>
  <c r="Q68" i="20"/>
  <c r="P68" i="20"/>
  <c r="O68" i="20"/>
  <c r="N68" i="20"/>
  <c r="M68" i="20"/>
  <c r="L68" i="20"/>
  <c r="Q67" i="20"/>
  <c r="P67" i="20"/>
  <c r="O67" i="20"/>
  <c r="N67" i="20"/>
  <c r="M67" i="20"/>
  <c r="L67" i="20"/>
  <c r="Q66" i="20"/>
  <c r="P66" i="20"/>
  <c r="O66" i="20"/>
  <c r="N66" i="20"/>
  <c r="M66" i="20"/>
  <c r="L66" i="20"/>
  <c r="Q65" i="20"/>
  <c r="P65" i="20"/>
  <c r="O65" i="20"/>
  <c r="N65" i="20"/>
  <c r="M65" i="20"/>
  <c r="L65" i="20"/>
  <c r="Q64" i="20"/>
  <c r="P64" i="20"/>
  <c r="O64" i="20"/>
  <c r="N64" i="20"/>
  <c r="M64" i="20"/>
  <c r="L64" i="20"/>
  <c r="Q63" i="20"/>
  <c r="P63" i="20"/>
  <c r="O63" i="20"/>
  <c r="N63" i="20"/>
  <c r="M63" i="20"/>
  <c r="L63" i="20"/>
  <c r="Q62" i="20"/>
  <c r="P62" i="20"/>
  <c r="O62" i="20"/>
  <c r="N62" i="20"/>
  <c r="M62" i="20"/>
  <c r="L62" i="20"/>
  <c r="Q61" i="20"/>
  <c r="P61" i="20"/>
  <c r="O61" i="20"/>
  <c r="N61" i="20"/>
  <c r="M61" i="20"/>
  <c r="L61" i="20"/>
  <c r="Q60" i="20"/>
  <c r="P60" i="20"/>
  <c r="O60" i="20"/>
  <c r="N60" i="20"/>
  <c r="M60" i="20"/>
  <c r="L60" i="20"/>
  <c r="Q59" i="20"/>
  <c r="P59" i="20"/>
  <c r="O59" i="20"/>
  <c r="N59" i="20"/>
  <c r="M59" i="20"/>
  <c r="L59" i="20"/>
  <c r="Q58" i="20"/>
  <c r="P58" i="20"/>
  <c r="O58" i="20"/>
  <c r="N58" i="20"/>
  <c r="M58" i="20"/>
  <c r="L58" i="20"/>
  <c r="Q57" i="20"/>
  <c r="P57" i="20"/>
  <c r="O57" i="20"/>
  <c r="N57" i="20"/>
  <c r="M57" i="20"/>
  <c r="L57" i="20"/>
  <c r="Q56" i="20"/>
  <c r="P56" i="20"/>
  <c r="O56" i="20"/>
  <c r="N56" i="20"/>
  <c r="M56" i="20"/>
  <c r="L56" i="20"/>
  <c r="Q55" i="20"/>
  <c r="P55" i="20"/>
  <c r="O55" i="20"/>
  <c r="N55" i="20"/>
  <c r="M55" i="20"/>
  <c r="L55" i="20"/>
  <c r="Q54" i="20"/>
  <c r="P54" i="20"/>
  <c r="O54" i="20"/>
  <c r="N54" i="20"/>
  <c r="M54" i="20"/>
  <c r="L54" i="20"/>
  <c r="Q53" i="20"/>
  <c r="P53" i="20"/>
  <c r="O53" i="20"/>
  <c r="N53" i="20"/>
  <c r="M53" i="20"/>
  <c r="L53" i="20"/>
  <c r="Q52" i="20"/>
  <c r="P52" i="20"/>
  <c r="O52" i="20"/>
  <c r="N52" i="20"/>
  <c r="M52" i="20"/>
  <c r="L52" i="20"/>
  <c r="Q51" i="20"/>
  <c r="P51" i="20"/>
  <c r="O51" i="20"/>
  <c r="N51" i="20"/>
  <c r="M51" i="20"/>
  <c r="L51" i="20"/>
  <c r="Q50" i="20"/>
  <c r="P50" i="20"/>
  <c r="O50" i="20"/>
  <c r="N50" i="20"/>
  <c r="M50" i="20"/>
  <c r="L50" i="20"/>
  <c r="Q49" i="20"/>
  <c r="P49" i="20"/>
  <c r="O49" i="20"/>
  <c r="N49" i="20"/>
  <c r="M49" i="20"/>
  <c r="L49" i="20"/>
  <c r="Q48" i="20"/>
  <c r="P48" i="20"/>
  <c r="O48" i="20"/>
  <c r="N48" i="20"/>
  <c r="M48" i="20"/>
  <c r="L48" i="20"/>
  <c r="Q47" i="20"/>
  <c r="P47" i="20"/>
  <c r="O47" i="20"/>
  <c r="N47" i="20"/>
  <c r="M47" i="20"/>
  <c r="L47" i="20"/>
  <c r="Q46" i="20"/>
  <c r="P46" i="20"/>
  <c r="O46" i="20"/>
  <c r="N46" i="20"/>
  <c r="M46" i="20"/>
  <c r="L46" i="20"/>
  <c r="Q45" i="20"/>
  <c r="P45" i="20"/>
  <c r="O45" i="20"/>
  <c r="N45" i="20"/>
  <c r="M45" i="20"/>
  <c r="L45" i="20"/>
  <c r="Q44" i="20"/>
  <c r="P44" i="20"/>
  <c r="O44" i="20"/>
  <c r="N44" i="20"/>
  <c r="M44" i="20"/>
  <c r="L44" i="20"/>
  <c r="Q43" i="20"/>
  <c r="P43" i="20"/>
  <c r="O43" i="20"/>
  <c r="N43" i="20"/>
  <c r="M43" i="20"/>
  <c r="L43" i="20"/>
  <c r="Q42" i="20"/>
  <c r="P42" i="20"/>
  <c r="O42" i="20"/>
  <c r="N42" i="20"/>
  <c r="M42" i="20"/>
  <c r="L42" i="20"/>
  <c r="Q41" i="20"/>
  <c r="P41" i="20"/>
  <c r="O41" i="20"/>
  <c r="N41" i="20"/>
  <c r="M41" i="20"/>
  <c r="L41" i="20"/>
  <c r="Q40" i="20"/>
  <c r="P40" i="20"/>
  <c r="O40" i="20"/>
  <c r="N40" i="20"/>
  <c r="M40" i="20"/>
  <c r="L40" i="20"/>
  <c r="Q39" i="20"/>
  <c r="P39" i="20"/>
  <c r="O39" i="20"/>
  <c r="N39" i="20"/>
  <c r="M39" i="20"/>
  <c r="L39" i="20"/>
  <c r="Q38" i="20"/>
  <c r="P38" i="20"/>
  <c r="O38" i="20"/>
  <c r="N38" i="20"/>
  <c r="M38" i="20"/>
  <c r="L38" i="20"/>
  <c r="Q37" i="20"/>
  <c r="P37" i="20"/>
  <c r="O37" i="20"/>
  <c r="N37" i="20"/>
  <c r="M37" i="20"/>
  <c r="L37" i="20"/>
  <c r="Q36" i="20"/>
  <c r="P36" i="20"/>
  <c r="O36" i="20"/>
  <c r="N36" i="20"/>
  <c r="M36" i="20"/>
  <c r="L36" i="20"/>
  <c r="Q35" i="20"/>
  <c r="P35" i="20"/>
  <c r="O35" i="20"/>
  <c r="N35" i="20"/>
  <c r="M35" i="20"/>
  <c r="L35" i="20"/>
  <c r="Q34" i="20"/>
  <c r="P34" i="20"/>
  <c r="O34" i="20"/>
  <c r="N34" i="20"/>
  <c r="M34" i="20"/>
  <c r="L34" i="20"/>
  <c r="Q33" i="20"/>
  <c r="P33" i="20"/>
  <c r="O33" i="20"/>
  <c r="N33" i="20"/>
  <c r="M33" i="20"/>
  <c r="L33" i="20"/>
  <c r="Q32" i="20"/>
  <c r="P32" i="20"/>
  <c r="O32" i="20"/>
  <c r="N32" i="20"/>
  <c r="M32" i="20"/>
  <c r="L32" i="20"/>
  <c r="Q31" i="20"/>
  <c r="P31" i="20"/>
  <c r="O31" i="20"/>
  <c r="N31" i="20"/>
  <c r="M31" i="20"/>
  <c r="L31" i="20"/>
  <c r="Q30" i="20"/>
  <c r="P30" i="20"/>
  <c r="O30" i="20"/>
  <c r="N30" i="20"/>
  <c r="M30" i="20"/>
  <c r="L30" i="20"/>
  <c r="Q29" i="20"/>
  <c r="P29" i="20"/>
  <c r="O29" i="20"/>
  <c r="N29" i="20"/>
  <c r="M29" i="20"/>
  <c r="L29" i="20"/>
  <c r="Q28" i="20"/>
  <c r="P28" i="20"/>
  <c r="O28" i="20"/>
  <c r="N28" i="20"/>
  <c r="M28" i="20"/>
  <c r="L28" i="20"/>
  <c r="Q27" i="20"/>
  <c r="P27" i="20"/>
  <c r="O27" i="20"/>
  <c r="N27" i="20"/>
  <c r="M27" i="20"/>
  <c r="L27" i="20"/>
  <c r="Q26" i="20"/>
  <c r="P26" i="20"/>
  <c r="O26" i="20"/>
  <c r="N26" i="20"/>
  <c r="M26" i="20"/>
  <c r="L26" i="20"/>
  <c r="Q25" i="20"/>
  <c r="P25" i="20"/>
  <c r="O25" i="20"/>
  <c r="N25" i="20"/>
  <c r="M25" i="20"/>
  <c r="L25" i="20"/>
  <c r="Q24" i="20"/>
  <c r="P24" i="20"/>
  <c r="O24" i="20"/>
  <c r="N24" i="20"/>
  <c r="M24" i="20"/>
  <c r="L24" i="20"/>
  <c r="Q23" i="20"/>
  <c r="P23" i="20"/>
  <c r="O23" i="20"/>
  <c r="N23" i="20"/>
  <c r="M23" i="20"/>
  <c r="L23" i="20"/>
  <c r="Q22" i="20"/>
  <c r="P22" i="20"/>
  <c r="O22" i="20"/>
  <c r="N22" i="20"/>
  <c r="M22" i="20"/>
  <c r="L22" i="20"/>
  <c r="Q21" i="20"/>
  <c r="P21" i="20"/>
  <c r="O21" i="20"/>
  <c r="N21" i="20"/>
  <c r="M21" i="20"/>
  <c r="L21" i="20"/>
  <c r="Q20" i="20"/>
  <c r="P20" i="20"/>
  <c r="O20" i="20"/>
  <c r="N20" i="20"/>
  <c r="M20" i="20"/>
  <c r="L20" i="20"/>
  <c r="Q19" i="20"/>
  <c r="P19" i="20"/>
  <c r="O19" i="20"/>
  <c r="N19" i="20"/>
  <c r="M19" i="20"/>
  <c r="L19" i="20"/>
  <c r="Q18" i="20"/>
  <c r="P18" i="20"/>
  <c r="O18" i="20"/>
  <c r="N18" i="20"/>
  <c r="M18" i="20"/>
  <c r="L18" i="20"/>
  <c r="Q17" i="20"/>
  <c r="P17" i="20"/>
  <c r="O17" i="20"/>
  <c r="N17" i="20"/>
  <c r="M17" i="20"/>
  <c r="L17" i="20"/>
  <c r="Q16" i="20"/>
  <c r="P16" i="20"/>
  <c r="O16" i="20"/>
  <c r="N16" i="20"/>
  <c r="M16" i="20"/>
  <c r="L16" i="20"/>
  <c r="Q15" i="20"/>
  <c r="P15" i="20"/>
  <c r="O15" i="20"/>
  <c r="N15" i="20"/>
  <c r="M15" i="20"/>
  <c r="L15" i="20"/>
  <c r="Q14" i="20"/>
  <c r="P14" i="20"/>
  <c r="O14" i="20"/>
  <c r="N14" i="20"/>
  <c r="M14" i="20"/>
  <c r="L14" i="20"/>
  <c r="Q13" i="20"/>
  <c r="P13" i="20"/>
  <c r="O13" i="20"/>
  <c r="N13" i="20"/>
  <c r="M13" i="20"/>
  <c r="L13" i="20"/>
  <c r="Q12" i="20"/>
  <c r="P12" i="20"/>
  <c r="O12" i="20"/>
  <c r="N12" i="20"/>
  <c r="M12" i="20"/>
  <c r="L12" i="20"/>
  <c r="Q11" i="20"/>
  <c r="P11" i="20"/>
  <c r="O11" i="20"/>
  <c r="N11" i="20"/>
  <c r="M11" i="20"/>
  <c r="L11" i="20"/>
  <c r="Q10" i="20"/>
  <c r="P10" i="20"/>
  <c r="O10" i="20"/>
  <c r="N10" i="20"/>
  <c r="M10" i="20"/>
  <c r="L10" i="20"/>
  <c r="Q9" i="20"/>
  <c r="P9" i="20"/>
  <c r="O9" i="20"/>
  <c r="N9" i="20"/>
  <c r="M9" i="20"/>
  <c r="L9" i="20"/>
  <c r="Q8" i="20"/>
  <c r="P8" i="20"/>
  <c r="O8" i="20"/>
  <c r="N8" i="20"/>
  <c r="M8" i="20"/>
  <c r="L8" i="20"/>
  <c r="Q7" i="20"/>
  <c r="P7" i="20"/>
  <c r="O7" i="20"/>
  <c r="N7" i="20"/>
  <c r="M7" i="20"/>
  <c r="L7" i="20"/>
  <c r="Q6" i="20"/>
  <c r="P6" i="20"/>
  <c r="O6" i="20"/>
  <c r="N6" i="20"/>
  <c r="M6" i="20"/>
  <c r="L6" i="20"/>
  <c r="Q5" i="20"/>
  <c r="P5" i="20"/>
  <c r="O5" i="20"/>
  <c r="N5" i="20"/>
  <c r="M5" i="20"/>
  <c r="L5" i="20"/>
  <c r="H4" i="40"/>
  <c r="G4" i="40"/>
  <c r="F4" i="40"/>
  <c r="E4" i="40"/>
  <c r="D4" i="40"/>
  <c r="C4" i="40"/>
  <c r="A4" i="40"/>
  <c r="H4" i="41"/>
  <c r="G4" i="41"/>
  <c r="F4" i="41"/>
  <c r="E4" i="41"/>
  <c r="D4" i="41"/>
  <c r="C4" i="41"/>
  <c r="A4" i="41"/>
  <c r="H4" i="39"/>
  <c r="G4" i="39"/>
  <c r="F4" i="39"/>
  <c r="E4" i="39"/>
  <c r="D4" i="39"/>
  <c r="C4" i="39"/>
  <c r="A4" i="39"/>
  <c r="H4" i="20"/>
  <c r="G4" i="20"/>
  <c r="F4" i="20"/>
  <c r="E4" i="20"/>
  <c r="D4" i="20"/>
  <c r="C4" i="20"/>
  <c r="A4" i="20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39" i="20"/>
  <c r="J238" i="20"/>
  <c r="J237" i="20"/>
  <c r="J236" i="20"/>
  <c r="J235" i="20"/>
  <c r="J234" i="20"/>
  <c r="J233" i="20"/>
  <c r="J232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6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L360" i="20"/>
  <c r="L362" i="20" s="1"/>
  <c r="O4" i="20" l="1"/>
  <c r="P4" i="20"/>
  <c r="Q4" i="20"/>
  <c r="M4" i="20"/>
  <c r="N4" i="20"/>
  <c r="L4" i="20"/>
  <c r="J359" i="41" l="1"/>
  <c r="J358" i="41"/>
  <c r="J357" i="41"/>
  <c r="J356" i="41"/>
  <c r="J355" i="41"/>
  <c r="J354" i="41"/>
  <c r="J353" i="41"/>
  <c r="J352" i="41"/>
  <c r="J351" i="41"/>
  <c r="J350" i="41"/>
  <c r="J349" i="41"/>
  <c r="J348" i="41"/>
  <c r="J347" i="41"/>
  <c r="J346" i="41"/>
  <c r="J345" i="41"/>
  <c r="J344" i="41"/>
  <c r="J343" i="41"/>
  <c r="J342" i="41"/>
  <c r="J341" i="41"/>
  <c r="J340" i="41"/>
  <c r="J339" i="41"/>
  <c r="J338" i="41"/>
  <c r="J337" i="41"/>
  <c r="J336" i="41"/>
  <c r="J335" i="41"/>
  <c r="J334" i="41"/>
  <c r="J333" i="41"/>
  <c r="J332" i="41"/>
  <c r="J331" i="41"/>
  <c r="J330" i="41"/>
  <c r="J329" i="41"/>
  <c r="J328" i="41"/>
  <c r="J327" i="41"/>
  <c r="J326" i="41"/>
  <c r="J325" i="41"/>
  <c r="J324" i="41"/>
  <c r="J323" i="41"/>
  <c r="J322" i="41"/>
  <c r="J321" i="41"/>
  <c r="J320" i="41"/>
  <c r="J319" i="41"/>
  <c r="J318" i="41"/>
  <c r="J317" i="41"/>
  <c r="J316" i="41"/>
  <c r="J315" i="41"/>
  <c r="J314" i="41"/>
  <c r="J313" i="41"/>
  <c r="J312" i="41"/>
  <c r="J311" i="41"/>
  <c r="J310" i="41"/>
  <c r="J309" i="41"/>
  <c r="J308" i="41"/>
  <c r="J307" i="41"/>
  <c r="J306" i="41"/>
  <c r="J305" i="41"/>
  <c r="J304" i="41"/>
  <c r="J303" i="41"/>
  <c r="J302" i="41"/>
  <c r="J301" i="41"/>
  <c r="J300" i="41"/>
  <c r="J299" i="41"/>
  <c r="J298" i="41"/>
  <c r="J297" i="41"/>
  <c r="J296" i="41"/>
  <c r="J295" i="41"/>
  <c r="J294" i="41"/>
  <c r="J293" i="41"/>
  <c r="J292" i="41"/>
  <c r="J291" i="41"/>
  <c r="J290" i="41"/>
  <c r="J289" i="41"/>
  <c r="J288" i="41"/>
  <c r="J287" i="41"/>
  <c r="J286" i="41"/>
  <c r="J285" i="41"/>
  <c r="J284" i="41"/>
  <c r="J283" i="41"/>
  <c r="J282" i="41"/>
  <c r="J281" i="41"/>
  <c r="J280" i="41"/>
  <c r="J279" i="41"/>
  <c r="J278" i="41"/>
  <c r="J277" i="41"/>
  <c r="J276" i="41"/>
  <c r="J275" i="41"/>
  <c r="J274" i="41"/>
  <c r="J273" i="41"/>
  <c r="J272" i="41"/>
  <c r="J271" i="41"/>
  <c r="J270" i="41"/>
  <c r="J269" i="41"/>
  <c r="J268" i="41"/>
  <c r="J267" i="41"/>
  <c r="J266" i="41"/>
  <c r="J265" i="41"/>
  <c r="J264" i="41"/>
  <c r="J263" i="41"/>
  <c r="J262" i="41"/>
  <c r="J261" i="41"/>
  <c r="J260" i="41"/>
  <c r="J259" i="41"/>
  <c r="J258" i="41"/>
  <c r="J257" i="41"/>
  <c r="J256" i="41"/>
  <c r="J255" i="41"/>
  <c r="J254" i="41"/>
  <c r="J253" i="41"/>
  <c r="J252" i="41"/>
  <c r="J251" i="41"/>
  <c r="J250" i="41"/>
  <c r="J249" i="41"/>
  <c r="J248" i="41"/>
  <c r="J247" i="41"/>
  <c r="J246" i="41"/>
  <c r="J245" i="41"/>
  <c r="J244" i="41"/>
  <c r="J243" i="41"/>
  <c r="J242" i="41"/>
  <c r="J241" i="41"/>
  <c r="J240" i="41"/>
  <c r="J239" i="41"/>
  <c r="J238" i="41"/>
  <c r="J237" i="41"/>
  <c r="J236" i="41"/>
  <c r="J235" i="41"/>
  <c r="J234" i="41"/>
  <c r="J233" i="41"/>
  <c r="J232" i="41"/>
  <c r="J231" i="41"/>
  <c r="J230" i="41"/>
  <c r="J229" i="41"/>
  <c r="J228" i="41"/>
  <c r="J227" i="41"/>
  <c r="J226" i="41"/>
  <c r="J225" i="41"/>
  <c r="J224" i="41"/>
  <c r="J223" i="41"/>
  <c r="J222" i="41"/>
  <c r="J221" i="41"/>
  <c r="J220" i="41"/>
  <c r="J219" i="41"/>
  <c r="J218" i="41"/>
  <c r="J217" i="41"/>
  <c r="J216" i="41"/>
  <c r="J215" i="41"/>
  <c r="J214" i="41"/>
  <c r="J213" i="41"/>
  <c r="J212" i="41"/>
  <c r="J211" i="41"/>
  <c r="J210" i="41"/>
  <c r="J209" i="41"/>
  <c r="J208" i="41"/>
  <c r="J207" i="41"/>
  <c r="J206" i="41"/>
  <c r="J205" i="41"/>
  <c r="J204" i="41"/>
  <c r="J203" i="41"/>
  <c r="J202" i="41"/>
  <c r="J201" i="41"/>
  <c r="J200" i="41"/>
  <c r="J199" i="41"/>
  <c r="J198" i="41"/>
  <c r="J197" i="41"/>
  <c r="J196" i="41"/>
  <c r="J195" i="41"/>
  <c r="J194" i="41"/>
  <c r="J193" i="41"/>
  <c r="J192" i="41"/>
  <c r="J191" i="41"/>
  <c r="J190" i="41"/>
  <c r="J189" i="41"/>
  <c r="J188" i="41"/>
  <c r="J187" i="41"/>
  <c r="J186" i="41"/>
  <c r="J185" i="41"/>
  <c r="J184" i="41"/>
  <c r="J183" i="41"/>
  <c r="J182" i="41"/>
  <c r="J181" i="41"/>
  <c r="J180" i="41"/>
  <c r="J179" i="41"/>
  <c r="J178" i="41"/>
  <c r="J177" i="41"/>
  <c r="J176" i="41"/>
  <c r="J175" i="41"/>
  <c r="J174" i="41"/>
  <c r="J173" i="41"/>
  <c r="J172" i="41"/>
  <c r="J171" i="41"/>
  <c r="J170" i="41"/>
  <c r="J169" i="41"/>
  <c r="J168" i="41"/>
  <c r="J167" i="41"/>
  <c r="J166" i="41"/>
  <c r="J165" i="41"/>
  <c r="J164" i="41"/>
  <c r="J163" i="41"/>
  <c r="J162" i="41"/>
  <c r="J161" i="41"/>
  <c r="J160" i="41"/>
  <c r="J159" i="41"/>
  <c r="J158" i="41"/>
  <c r="J157" i="41"/>
  <c r="J156" i="41"/>
  <c r="J155" i="41"/>
  <c r="J154" i="41"/>
  <c r="J153" i="41"/>
  <c r="J152" i="41"/>
  <c r="J151" i="41"/>
  <c r="J150" i="41"/>
  <c r="J149" i="41"/>
  <c r="J148" i="41"/>
  <c r="J147" i="41"/>
  <c r="J146" i="41"/>
  <c r="J145" i="41"/>
  <c r="J144" i="41"/>
  <c r="J143" i="41"/>
  <c r="J142" i="41"/>
  <c r="J141" i="41"/>
  <c r="J140" i="41"/>
  <c r="J139" i="41"/>
  <c r="J138" i="41"/>
  <c r="J137" i="41"/>
  <c r="J136" i="41"/>
  <c r="J135" i="41"/>
  <c r="J134" i="41"/>
  <c r="J133" i="41"/>
  <c r="J132" i="41"/>
  <c r="J131" i="41"/>
  <c r="J130" i="41"/>
  <c r="J129" i="41"/>
  <c r="J128" i="41"/>
  <c r="J127" i="41"/>
  <c r="J126" i="41"/>
  <c r="J125" i="41"/>
  <c r="J124" i="41"/>
  <c r="J123" i="41"/>
  <c r="J122" i="41"/>
  <c r="J121" i="41"/>
  <c r="J120" i="41"/>
  <c r="J119" i="41"/>
  <c r="J118" i="41"/>
  <c r="J117" i="41"/>
  <c r="J116" i="41"/>
  <c r="J115" i="41"/>
  <c r="J114" i="41"/>
  <c r="J113" i="41"/>
  <c r="J112" i="41"/>
  <c r="J111" i="41"/>
  <c r="J110" i="41"/>
  <c r="J109" i="41"/>
  <c r="J108" i="41"/>
  <c r="J107" i="41"/>
  <c r="J106" i="41"/>
  <c r="J105" i="41"/>
  <c r="J104" i="41"/>
  <c r="J103" i="41"/>
  <c r="J102" i="41"/>
  <c r="J101" i="41"/>
  <c r="J100" i="41"/>
  <c r="J99" i="41"/>
  <c r="J98" i="41"/>
  <c r="J97" i="41"/>
  <c r="J96" i="41"/>
  <c r="J95" i="41"/>
  <c r="J94" i="41"/>
  <c r="J93" i="41"/>
  <c r="J92" i="41"/>
  <c r="J91" i="41"/>
  <c r="J90" i="41"/>
  <c r="J89" i="41"/>
  <c r="J88" i="41"/>
  <c r="J87" i="41"/>
  <c r="J86" i="41"/>
  <c r="J85" i="41"/>
  <c r="J84" i="41"/>
  <c r="J83" i="41"/>
  <c r="J82" i="41"/>
  <c r="J81" i="41"/>
  <c r="J80" i="41"/>
  <c r="J79" i="41"/>
  <c r="J78" i="41"/>
  <c r="J77" i="41"/>
  <c r="J76" i="41"/>
  <c r="J75" i="41"/>
  <c r="J74" i="41"/>
  <c r="J73" i="41"/>
  <c r="J72" i="41"/>
  <c r="J71" i="41"/>
  <c r="J70" i="41"/>
  <c r="J69" i="41"/>
  <c r="J68" i="41"/>
  <c r="J67" i="41"/>
  <c r="J66" i="41"/>
  <c r="J65" i="41"/>
  <c r="J64" i="41"/>
  <c r="J63" i="41"/>
  <c r="J62" i="41"/>
  <c r="J61" i="41"/>
  <c r="J60" i="41"/>
  <c r="J59" i="41"/>
  <c r="J58" i="41"/>
  <c r="J57" i="41"/>
  <c r="J56" i="41"/>
  <c r="J55" i="41"/>
  <c r="J54" i="41"/>
  <c r="J53" i="41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L360" i="41" l="1"/>
  <c r="L362" i="40"/>
  <c r="L360" i="40"/>
  <c r="L360" i="39"/>
  <c r="L362" i="39" s="1"/>
  <c r="M4" i="41" l="1"/>
  <c r="Q4" i="41"/>
  <c r="O4" i="41"/>
  <c r="N4" i="41"/>
  <c r="L4" i="41"/>
  <c r="P4" i="41"/>
  <c r="M4" i="40" l="1"/>
  <c r="Q4" i="40"/>
  <c r="L4" i="40"/>
  <c r="P4" i="40"/>
  <c r="N4" i="40"/>
  <c r="O4" i="40"/>
  <c r="M4" i="39" l="1"/>
  <c r="Q4" i="39"/>
  <c r="P4" i="39"/>
  <c r="N4" i="39"/>
  <c r="O4" i="39"/>
  <c r="L4" i="39"/>
  <c r="L362" i="41" l="1"/>
  <c r="M362" i="41" s="1"/>
</calcChain>
</file>

<file path=xl/sharedStrings.xml><?xml version="1.0" encoding="utf-8"?>
<sst xmlns="http://schemas.openxmlformats.org/spreadsheetml/2006/main" count="3723" uniqueCount="385">
  <si>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</si>
  <si>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</si>
  <si>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</si>
  <si>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</si>
  <si>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</si>
  <si>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</si>
  <si>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</si>
  <si>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</si>
  <si>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</si>
  <si>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</si>
  <si>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</si>
  <si>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</si>
  <si>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</si>
  <si>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</si>
  <si>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</si>
  <si>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</si>
  <si>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</si>
  <si>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</si>
  <si>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</si>
  <si>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</si>
  <si>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</si>
  <si>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</si>
  <si>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</si>
  <si>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</si>
  <si>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</si>
  <si>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</si>
  <si>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</si>
  <si>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</si>
  <si>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</si>
  <si>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</si>
  <si>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</si>
  <si>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</si>
  <si>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</si>
  <si>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</si>
  <si>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</si>
  <si>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</si>
  <si>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</si>
  <si>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</si>
  <si>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</si>
  <si>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</si>
  <si>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</si>
  <si>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</si>
  <si>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</si>
  <si>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</si>
  <si>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</si>
  <si>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</si>
  <si>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</si>
  <si>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</si>
  <si>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</si>
  <si>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</si>
  <si>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</si>
  <si>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</si>
  <si>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</si>
  <si>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</si>
  <si>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</si>
  <si>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</si>
  <si>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</si>
  <si>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</si>
  <si>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</si>
  <si>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</si>
  <si>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</si>
  <si>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</si>
  <si>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</si>
  <si>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</si>
  <si>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</si>
  <si>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</si>
  <si>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</si>
  <si>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</si>
  <si>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</si>
  <si>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</si>
  <si>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</si>
  <si>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</si>
  <si>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</si>
  <si>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</si>
  <si>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</si>
  <si>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</si>
  <si>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</si>
  <si>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</si>
  <si>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</si>
  <si>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</si>
  <si>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</si>
  <si>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</si>
  <si>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</si>
  <si>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</si>
  <si>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</si>
  <si>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</si>
  <si>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</si>
  <si>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</si>
  <si>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</si>
  <si>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</si>
  <si>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</si>
  <si>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</si>
  <si>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</si>
  <si>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</si>
  <si>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</si>
  <si>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</si>
  <si>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</si>
  <si>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</si>
  <si>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</si>
  <si>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</si>
  <si>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</si>
  <si>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</si>
  <si>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</si>
  <si>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</si>
  <si>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</si>
  <si>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</si>
  <si>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</si>
  <si>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</si>
  <si>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</si>
  <si>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</si>
  <si>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</si>
  <si>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</si>
  <si>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</si>
  <si>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</si>
  <si>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</si>
  <si>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</si>
  <si>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</si>
  <si>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</si>
  <si>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</si>
  <si>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</si>
  <si>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</si>
  <si>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</si>
  <si>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</si>
  <si>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</si>
  <si>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</si>
  <si>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</si>
  <si>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</si>
  <si>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</si>
  <si>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</si>
  <si>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</si>
  <si>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</si>
  <si>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</si>
  <si>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</si>
  <si>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</si>
  <si>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</si>
  <si>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</si>
  <si>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</si>
  <si>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</si>
  <si>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</si>
  <si>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</si>
  <si>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</si>
  <si>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</si>
  <si>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</si>
  <si>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</si>
  <si>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</si>
  <si>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</si>
  <si>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</si>
  <si>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</si>
  <si>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</si>
  <si>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</si>
  <si>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</si>
  <si>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</si>
  <si>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</si>
  <si>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</si>
  <si>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</si>
  <si>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</si>
  <si>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</si>
  <si>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</si>
  <si>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</si>
  <si>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</si>
  <si>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</si>
  <si>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</si>
  <si>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</si>
  <si>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</si>
  <si>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</si>
  <si>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</si>
  <si>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</si>
  <si>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</si>
  <si>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</si>
  <si>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</si>
  <si>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</si>
  <si>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</si>
  <si>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</si>
  <si>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</si>
  <si>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</si>
  <si>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</si>
  <si>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</si>
  <si>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</si>
  <si>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</si>
  <si>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</si>
  <si>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</si>
  <si>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</si>
  <si>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</si>
  <si>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</si>
  <si>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</si>
  <si>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</si>
  <si>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</si>
  <si>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</si>
  <si>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</si>
  <si>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</si>
  <si>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</si>
  <si>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</si>
  <si>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</si>
  <si>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</si>
  <si>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</si>
  <si>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</si>
  <si>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</si>
  <si>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</si>
  <si>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</si>
  <si>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</si>
  <si>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</si>
  <si>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</si>
  <si>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</si>
  <si>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</si>
  <si>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</si>
  <si>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</si>
  <si>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</si>
  <si>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</si>
  <si>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</si>
  <si>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</si>
  <si>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</si>
  <si>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</si>
  <si>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</si>
  <si>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</si>
  <si>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</si>
  <si>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</si>
  <si>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</si>
  <si>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</si>
  <si>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</si>
  <si>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</si>
  <si>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</si>
  <si>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</si>
  <si>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</si>
  <si>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</si>
  <si>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</si>
  <si>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</si>
  <si>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</si>
  <si>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</si>
  <si>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</si>
  <si>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</si>
  <si>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</si>
  <si>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</si>
  <si>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</si>
  <si>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</si>
  <si>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</si>
  <si>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</si>
  <si>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</si>
  <si>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</si>
  <si>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</si>
  <si>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</si>
  <si>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</si>
  <si>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</si>
  <si>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</si>
  <si>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</si>
  <si>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</si>
  <si>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</si>
  <si>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</si>
  <si>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</si>
  <si>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</si>
  <si>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</si>
  <si>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</si>
  <si>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</si>
  <si>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</si>
  <si>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</si>
  <si>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</si>
  <si>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</si>
  <si>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</si>
  <si>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</si>
  <si>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</si>
  <si>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</si>
  <si>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</si>
  <si>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</si>
  <si>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</si>
  <si>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</si>
  <si>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</si>
  <si>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</si>
  <si>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</si>
  <si>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</si>
  <si>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</si>
  <si>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</si>
  <si>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</si>
  <si>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</si>
  <si>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</si>
  <si>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</si>
  <si>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</si>
  <si>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</si>
  <si>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</si>
  <si>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</si>
  <si>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</si>
  <si>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</si>
  <si>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</si>
  <si>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</si>
  <si>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</si>
  <si>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</si>
  <si>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</si>
  <si>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</si>
  <si>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</si>
  <si>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</si>
  <si>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</si>
  <si>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</si>
  <si>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</si>
  <si>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</si>
  <si>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</si>
  <si>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</si>
  <si>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</si>
  <si>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</si>
  <si>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</si>
  <si>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</si>
  <si>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</si>
  <si>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</si>
  <si>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</si>
  <si>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</si>
  <si>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</si>
  <si>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</si>
  <si>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</si>
  <si>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</si>
  <si>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</si>
  <si>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</si>
  <si>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</si>
  <si>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</si>
  <si>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</si>
  <si>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</si>
  <si>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</si>
  <si>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</si>
  <si>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</si>
  <si>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</si>
  <si>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</si>
  <si>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</si>
  <si>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</si>
  <si>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</si>
  <si>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</si>
  <si>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</si>
  <si>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</si>
  <si>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</si>
  <si>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</si>
  <si>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</si>
  <si>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</si>
  <si>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</si>
  <si>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</si>
  <si>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</si>
  <si>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</si>
  <si>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</si>
  <si>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</si>
  <si>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</si>
  <si>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</si>
  <si>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</si>
  <si>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</si>
  <si>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</si>
  <si>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</si>
  <si>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</si>
  <si>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</si>
  <si>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</si>
  <si>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</si>
  <si>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</si>
  <si>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</si>
  <si>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</si>
  <si>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</si>
  <si>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</si>
  <si>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</si>
  <si>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</si>
  <si>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</si>
  <si>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</si>
  <si>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</si>
  <si>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</si>
  <si>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</si>
  <si>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</si>
  <si>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</si>
  <si>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</si>
  <si>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</si>
  <si>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</si>
  <si>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</si>
  <si>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</si>
  <si>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</si>
  <si>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</si>
  <si>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</si>
  <si>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</si>
  <si>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</si>
  <si>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</si>
  <si>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</si>
  <si>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</si>
  <si>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</si>
  <si>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</si>
  <si>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</si>
  <si>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</si>
  <si>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</si>
  <si>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</si>
  <si>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</si>
  <si>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</si>
  <si>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</si>
  <si>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</si>
  <si>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</si>
  <si>
    <t>E</t>
  </si>
  <si>
    <t>O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</si>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</sst>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9A58-0CFE-4DDE-A708-66EEBD92C70D}">
  <dimension ref="A1:N45"/>
  <sheetViews>
    <sheetView workbookViewId="0">
      <selection sqref="A1:N45"/>
    </sheetView>
  </sheetViews>
  <sheetFormatPr defaultRowHeight="15" x14ac:dyDescent="0.25"/>
  <cols>
    <col min="1" max="15" width="10.7109375" customWidth="1"/>
  </cols>
  <sheetData>
    <row r="1" spans="1:14" ht="60" x14ac:dyDescent="0.25">
      <c r="B1" s="18" t="s">
        <v>0</v>
      </c>
      <c r="C1" s="19" t="s">
        <v>1</v>
      </c>
      <c r="D1" s="6" t="s">
        <v>2</v>
      </c>
      <c r="E1" s="20" t="s">
        <v>3</v>
      </c>
      <c r="F1" s="15" t="s">
        <v>4</v>
      </c>
      <c r="G1" s="21" t="s">
        <v>5</v>
      </c>
      <c r="H1" s="6" t="s">
        <v>6</v>
      </c>
      <c r="I1" s="15" t="s">
        <v>373</v>
      </c>
      <c r="J1" s="15" t="s">
        <v>374</v>
      </c>
      <c r="K1" s="6" t="s">
        <v>372</v>
      </c>
      <c r="L1" s="6" t="s">
        <v>375</v>
      </c>
      <c r="M1" s="15" t="s">
        <v>371</v>
      </c>
      <c r="N1" s="15" t="s">
        <v>376</v>
      </c>
    </row>
    <row r="2" spans="1:14" x14ac:dyDescent="0.25">
      <c r="A2" t="s">
        <v>381</v>
      </c>
      <c r="B2" s="2">
        <v>43893</v>
      </c>
      <c r="C2" s="14">
        <v>119</v>
      </c>
      <c r="D2" s="4">
        <v>253.29999999999995</v>
      </c>
      <c r="E2" s="14">
        <v>40</v>
      </c>
      <c r="F2" s="4">
        <v>89.600000000000009</v>
      </c>
      <c r="G2" s="14">
        <v>0</v>
      </c>
      <c r="H2" s="4">
        <v>0</v>
      </c>
      <c r="I2" s="14">
        <v>119</v>
      </c>
      <c r="J2" s="4">
        <v>253.29999999999995</v>
      </c>
      <c r="K2" s="14">
        <v>40</v>
      </c>
      <c r="L2" s="4">
        <v>89.600000000000009</v>
      </c>
      <c r="M2" s="14">
        <v>0</v>
      </c>
      <c r="N2" s="4">
        <v>0</v>
      </c>
    </row>
    <row r="3" spans="1:14" x14ac:dyDescent="0.25">
      <c r="A3" t="s">
        <v>382</v>
      </c>
      <c r="B3" s="2">
        <v>43900</v>
      </c>
      <c r="C3" s="14">
        <v>564</v>
      </c>
      <c r="D3" s="4">
        <v>1161.2</v>
      </c>
      <c r="E3" s="14">
        <v>213</v>
      </c>
      <c r="F3" s="4">
        <v>455.3</v>
      </c>
      <c r="G3" s="14">
        <v>5</v>
      </c>
      <c r="H3" s="4">
        <v>9.9</v>
      </c>
      <c r="I3" s="14">
        <v>564</v>
      </c>
      <c r="J3" s="4">
        <v>1161.2</v>
      </c>
      <c r="K3" s="14">
        <v>213</v>
      </c>
      <c r="L3" s="4">
        <v>455.3</v>
      </c>
      <c r="M3" s="14">
        <v>5</v>
      </c>
      <c r="N3" s="4">
        <v>9.9</v>
      </c>
    </row>
    <row r="4" spans="1:14" x14ac:dyDescent="0.25">
      <c r="A4" t="s">
        <v>381</v>
      </c>
      <c r="B4" s="2">
        <v>43907</v>
      </c>
      <c r="C4" s="14">
        <v>2219</v>
      </c>
      <c r="D4" s="4">
        <v>4838.1000000000004</v>
      </c>
      <c r="E4" s="14">
        <v>987</v>
      </c>
      <c r="F4" s="4">
        <v>2271.4</v>
      </c>
      <c r="G4" s="14">
        <v>87</v>
      </c>
      <c r="H4" s="4">
        <v>202.69999999999996</v>
      </c>
      <c r="I4" s="14">
        <f>C4-C2</f>
        <v>2100</v>
      </c>
      <c r="J4">
        <f t="shared" ref="J4:N19" si="0">D4-D2</f>
        <v>4584.8</v>
      </c>
      <c r="K4" s="14">
        <f t="shared" si="0"/>
        <v>947</v>
      </c>
      <c r="L4">
        <f t="shared" si="0"/>
        <v>2181.8000000000002</v>
      </c>
      <c r="M4" s="14">
        <f t="shared" si="0"/>
        <v>87</v>
      </c>
      <c r="N4">
        <f t="shared" si="0"/>
        <v>202.69999999999996</v>
      </c>
    </row>
    <row r="5" spans="1:14" x14ac:dyDescent="0.25">
      <c r="A5" t="s">
        <v>382</v>
      </c>
      <c r="B5" s="2">
        <v>43914</v>
      </c>
      <c r="C5" s="14">
        <v>6816</v>
      </c>
      <c r="D5" s="4">
        <v>14948.2</v>
      </c>
      <c r="E5" s="14">
        <v>3524</v>
      </c>
      <c r="F5" s="4">
        <v>8198.2999999999993</v>
      </c>
      <c r="G5" s="14">
        <v>493</v>
      </c>
      <c r="H5" s="4">
        <v>1144.5</v>
      </c>
      <c r="I5" s="14">
        <f t="shared" ref="I5:N20" si="1">C5-C3</f>
        <v>6252</v>
      </c>
      <c r="J5">
        <f t="shared" si="0"/>
        <v>13787</v>
      </c>
      <c r="K5" s="14">
        <f t="shared" si="0"/>
        <v>3311</v>
      </c>
      <c r="L5">
        <f t="shared" si="0"/>
        <v>7742.9999999999991</v>
      </c>
      <c r="M5" s="14">
        <f t="shared" si="0"/>
        <v>488</v>
      </c>
      <c r="N5">
        <f t="shared" si="0"/>
        <v>1134.5999999999999</v>
      </c>
    </row>
    <row r="6" spans="1:14" x14ac:dyDescent="0.25">
      <c r="A6" t="s">
        <v>381</v>
      </c>
      <c r="B6" s="2">
        <v>43921</v>
      </c>
      <c r="C6" s="14">
        <v>13712</v>
      </c>
      <c r="D6" s="4">
        <v>30173.30000000001</v>
      </c>
      <c r="E6" s="14">
        <v>6604</v>
      </c>
      <c r="F6" s="4">
        <v>14939.299999999996</v>
      </c>
      <c r="G6" s="14">
        <v>1446</v>
      </c>
      <c r="H6" s="4">
        <v>3439.7999999999988</v>
      </c>
      <c r="I6" s="14">
        <f t="shared" si="1"/>
        <v>11493</v>
      </c>
      <c r="J6">
        <f t="shared" si="0"/>
        <v>25335.200000000012</v>
      </c>
      <c r="K6" s="14">
        <f t="shared" si="0"/>
        <v>5617</v>
      </c>
      <c r="L6">
        <f t="shared" si="0"/>
        <v>12667.899999999996</v>
      </c>
      <c r="M6" s="14">
        <f t="shared" si="0"/>
        <v>1359</v>
      </c>
      <c r="N6">
        <f t="shared" si="0"/>
        <v>3237.099999999999</v>
      </c>
    </row>
    <row r="7" spans="1:14" x14ac:dyDescent="0.25">
      <c r="A7" t="s">
        <v>382</v>
      </c>
      <c r="B7" s="2">
        <v>43928</v>
      </c>
      <c r="C7" s="14">
        <v>21358</v>
      </c>
      <c r="D7" s="4">
        <v>46664.000000000015</v>
      </c>
      <c r="E7" s="14">
        <v>8782</v>
      </c>
      <c r="F7" s="4">
        <v>19629.099999999995</v>
      </c>
      <c r="G7" s="14">
        <v>2610</v>
      </c>
      <c r="H7" s="4">
        <v>5926.2999999999993</v>
      </c>
      <c r="I7" s="14">
        <f t="shared" si="1"/>
        <v>14542</v>
      </c>
      <c r="J7">
        <f t="shared" si="0"/>
        <v>31715.800000000014</v>
      </c>
      <c r="K7" s="14">
        <f t="shared" si="0"/>
        <v>5258</v>
      </c>
      <c r="L7">
        <f t="shared" si="0"/>
        <v>11430.799999999996</v>
      </c>
      <c r="M7" s="14">
        <f t="shared" si="0"/>
        <v>2117</v>
      </c>
      <c r="N7">
        <f t="shared" si="0"/>
        <v>4781.7999999999993</v>
      </c>
    </row>
    <row r="8" spans="1:14" x14ac:dyDescent="0.25">
      <c r="A8" t="s">
        <v>381</v>
      </c>
      <c r="B8" s="2">
        <v>43935</v>
      </c>
      <c r="C8" s="14">
        <v>30523</v>
      </c>
      <c r="D8">
        <v>66302.60000000002</v>
      </c>
      <c r="E8" s="14">
        <v>10680</v>
      </c>
      <c r="F8">
        <v>23642.899999999994</v>
      </c>
      <c r="G8" s="14">
        <v>3651</v>
      </c>
      <c r="H8">
        <v>8109.9999999999982</v>
      </c>
      <c r="I8" s="14">
        <f t="shared" si="1"/>
        <v>16811</v>
      </c>
      <c r="J8">
        <f t="shared" si="0"/>
        <v>36129.30000000001</v>
      </c>
      <c r="K8" s="14">
        <f t="shared" si="0"/>
        <v>4076</v>
      </c>
      <c r="L8">
        <f t="shared" si="0"/>
        <v>8703.5999999999985</v>
      </c>
      <c r="M8" s="14">
        <f t="shared" si="0"/>
        <v>2205</v>
      </c>
      <c r="N8">
        <f t="shared" si="0"/>
        <v>4670.1999999999989</v>
      </c>
    </row>
    <row r="9" spans="1:14" x14ac:dyDescent="0.25">
      <c r="A9" t="s">
        <v>382</v>
      </c>
      <c r="B9" s="2">
        <v>43942</v>
      </c>
      <c r="C9" s="14">
        <v>35216</v>
      </c>
      <c r="D9" s="4">
        <v>75538.599999999991</v>
      </c>
      <c r="E9" s="14">
        <v>10490</v>
      </c>
      <c r="F9" s="4">
        <v>22902.899999999991</v>
      </c>
      <c r="G9" s="14">
        <v>4412</v>
      </c>
      <c r="H9" s="4">
        <v>9612.7000000000007</v>
      </c>
      <c r="I9" s="14">
        <f t="shared" si="1"/>
        <v>13858</v>
      </c>
      <c r="J9">
        <f t="shared" si="0"/>
        <v>28874.599999999977</v>
      </c>
      <c r="K9" s="14">
        <f t="shared" si="0"/>
        <v>1708</v>
      </c>
      <c r="L9">
        <f t="shared" si="0"/>
        <v>3273.7999999999956</v>
      </c>
      <c r="M9" s="14">
        <f t="shared" si="0"/>
        <v>1802</v>
      </c>
      <c r="N9">
        <f t="shared" si="0"/>
        <v>3686.4000000000015</v>
      </c>
    </row>
    <row r="10" spans="1:14" x14ac:dyDescent="0.25">
      <c r="A10" t="s">
        <v>381</v>
      </c>
      <c r="B10" s="2">
        <v>43949</v>
      </c>
      <c r="C10" s="14">
        <v>40864</v>
      </c>
      <c r="D10">
        <v>87244.5</v>
      </c>
      <c r="E10" s="14">
        <v>11658</v>
      </c>
      <c r="F10">
        <v>25482.19999999999</v>
      </c>
      <c r="G10" s="14">
        <v>5107</v>
      </c>
      <c r="H10">
        <v>10922.099999999999</v>
      </c>
      <c r="I10" s="14">
        <f t="shared" si="1"/>
        <v>10341</v>
      </c>
      <c r="J10">
        <f t="shared" si="0"/>
        <v>20941.89999999998</v>
      </c>
      <c r="K10" s="14">
        <f t="shared" si="0"/>
        <v>978</v>
      </c>
      <c r="L10">
        <f t="shared" si="0"/>
        <v>1839.2999999999956</v>
      </c>
      <c r="M10" s="14">
        <f t="shared" si="0"/>
        <v>1456</v>
      </c>
      <c r="N10">
        <f t="shared" si="0"/>
        <v>2812.1000000000004</v>
      </c>
    </row>
    <row r="11" spans="1:14" x14ac:dyDescent="0.25">
      <c r="A11" t="s">
        <v>382</v>
      </c>
      <c r="B11" s="2">
        <v>43956</v>
      </c>
      <c r="C11" s="14">
        <v>41604</v>
      </c>
      <c r="D11">
        <v>87964.2</v>
      </c>
      <c r="E11" s="14">
        <v>11052</v>
      </c>
      <c r="F11">
        <v>23919.999999999989</v>
      </c>
      <c r="G11" s="14">
        <v>5397</v>
      </c>
      <c r="H11">
        <v>11402.000000000002</v>
      </c>
      <c r="I11" s="14">
        <f t="shared" si="1"/>
        <v>6388</v>
      </c>
      <c r="J11">
        <f t="shared" si="0"/>
        <v>12425.600000000006</v>
      </c>
      <c r="K11" s="14">
        <f t="shared" si="0"/>
        <v>562</v>
      </c>
      <c r="L11">
        <f t="shared" si="0"/>
        <v>1017.0999999999985</v>
      </c>
      <c r="M11" s="14">
        <f t="shared" si="0"/>
        <v>985</v>
      </c>
      <c r="N11">
        <f t="shared" si="0"/>
        <v>1789.3000000000011</v>
      </c>
    </row>
    <row r="12" spans="1:14" x14ac:dyDescent="0.25">
      <c r="A12" t="s">
        <v>381</v>
      </c>
      <c r="B12" s="2">
        <v>43963</v>
      </c>
      <c r="C12" s="14">
        <v>45039</v>
      </c>
      <c r="D12">
        <v>94651</v>
      </c>
      <c r="E12" s="14">
        <v>12009</v>
      </c>
      <c r="F12">
        <v>26042.69999999999</v>
      </c>
      <c r="G12" s="14">
        <v>5742</v>
      </c>
      <c r="H12">
        <v>12012.599999999999</v>
      </c>
      <c r="I12" s="14">
        <f t="shared" si="1"/>
        <v>4175</v>
      </c>
      <c r="J12">
        <f t="shared" si="0"/>
        <v>7406.5</v>
      </c>
      <c r="K12" s="14">
        <f t="shared" si="0"/>
        <v>351</v>
      </c>
      <c r="L12">
        <f t="shared" si="0"/>
        <v>560.5</v>
      </c>
      <c r="M12" s="14">
        <f t="shared" si="0"/>
        <v>635</v>
      </c>
      <c r="N12">
        <f t="shared" si="0"/>
        <v>1090.5</v>
      </c>
    </row>
    <row r="13" spans="1:14" x14ac:dyDescent="0.25">
      <c r="A13" t="s">
        <v>382</v>
      </c>
      <c r="B13" s="2">
        <v>43970</v>
      </c>
      <c r="C13" s="14">
        <v>44534</v>
      </c>
      <c r="D13">
        <v>92911.2</v>
      </c>
      <c r="E13" s="14">
        <v>11276</v>
      </c>
      <c r="F13">
        <v>24262.899999999991</v>
      </c>
      <c r="G13" s="14">
        <v>5806</v>
      </c>
      <c r="H13">
        <v>12038.199999999999</v>
      </c>
      <c r="I13" s="14">
        <f t="shared" si="1"/>
        <v>2930</v>
      </c>
      <c r="J13">
        <f t="shared" si="0"/>
        <v>4947</v>
      </c>
      <c r="K13" s="14">
        <f t="shared" si="0"/>
        <v>224</v>
      </c>
      <c r="L13">
        <f t="shared" si="0"/>
        <v>342.90000000000146</v>
      </c>
      <c r="M13" s="14">
        <f t="shared" si="0"/>
        <v>409</v>
      </c>
      <c r="N13">
        <f t="shared" si="0"/>
        <v>636.19999999999709</v>
      </c>
    </row>
    <row r="14" spans="1:14" x14ac:dyDescent="0.25">
      <c r="A14" t="s">
        <v>381</v>
      </c>
      <c r="B14" s="2">
        <v>43977</v>
      </c>
      <c r="C14" s="14">
        <v>47515</v>
      </c>
      <c r="D14">
        <v>99009.5</v>
      </c>
      <c r="E14" s="14">
        <v>12143</v>
      </c>
      <c r="F14">
        <v>26244.599999999991</v>
      </c>
      <c r="G14" s="14">
        <v>6001</v>
      </c>
      <c r="H14">
        <v>12367.9</v>
      </c>
      <c r="I14" s="14">
        <f t="shared" si="1"/>
        <v>2476</v>
      </c>
      <c r="J14">
        <f t="shared" si="0"/>
        <v>4358.5</v>
      </c>
      <c r="K14" s="14">
        <f t="shared" si="0"/>
        <v>134</v>
      </c>
      <c r="L14">
        <f t="shared" si="0"/>
        <v>201.90000000000146</v>
      </c>
      <c r="M14" s="14">
        <f t="shared" si="0"/>
        <v>259</v>
      </c>
      <c r="N14">
        <f t="shared" si="0"/>
        <v>355.30000000000109</v>
      </c>
    </row>
    <row r="15" spans="1:14" x14ac:dyDescent="0.25">
      <c r="A15" t="s">
        <v>382</v>
      </c>
      <c r="B15" s="2">
        <f>B14+7</f>
        <v>43984</v>
      </c>
      <c r="C15" s="14">
        <v>46826</v>
      </c>
      <c r="D15">
        <v>96982.9</v>
      </c>
      <c r="E15" s="14">
        <v>11382</v>
      </c>
      <c r="F15">
        <v>24425.099999999991</v>
      </c>
      <c r="G15" s="14">
        <v>5997</v>
      </c>
      <c r="H15">
        <v>12284.9</v>
      </c>
      <c r="I15" s="14">
        <f t="shared" si="1"/>
        <v>2292</v>
      </c>
      <c r="J15">
        <f t="shared" si="0"/>
        <v>4071.6999999999971</v>
      </c>
      <c r="K15" s="14">
        <f t="shared" si="0"/>
        <v>106</v>
      </c>
      <c r="L15">
        <f t="shared" si="0"/>
        <v>162.20000000000073</v>
      </c>
      <c r="M15" s="14">
        <f t="shared" si="0"/>
        <v>191</v>
      </c>
      <c r="N15">
        <f t="shared" si="0"/>
        <v>246.70000000000073</v>
      </c>
    </row>
    <row r="16" spans="1:14" x14ac:dyDescent="0.25">
      <c r="A16" t="s">
        <v>381</v>
      </c>
      <c r="B16" s="2">
        <f t="shared" ref="B16:B45" si="2">B15+7</f>
        <v>43991</v>
      </c>
      <c r="C16" s="14">
        <v>49830</v>
      </c>
      <c r="D16">
        <v>102853.5</v>
      </c>
      <c r="E16" s="14">
        <v>12222</v>
      </c>
      <c r="F16">
        <v>26358.499999999993</v>
      </c>
      <c r="G16" s="14">
        <v>6120</v>
      </c>
      <c r="H16">
        <v>12529.4</v>
      </c>
      <c r="I16" s="14">
        <f t="shared" si="1"/>
        <v>2315</v>
      </c>
      <c r="J16">
        <f t="shared" si="0"/>
        <v>3844</v>
      </c>
      <c r="K16" s="14">
        <f t="shared" si="0"/>
        <v>79</v>
      </c>
      <c r="L16">
        <f t="shared" si="0"/>
        <v>113.90000000000146</v>
      </c>
      <c r="M16" s="14">
        <f t="shared" si="0"/>
        <v>119</v>
      </c>
      <c r="N16">
        <f t="shared" si="0"/>
        <v>161.5</v>
      </c>
    </row>
    <row r="17" spans="1:14" x14ac:dyDescent="0.25">
      <c r="A17" t="s">
        <v>382</v>
      </c>
      <c r="B17" s="2">
        <f t="shared" si="2"/>
        <v>43998</v>
      </c>
      <c r="C17" s="14">
        <v>49201</v>
      </c>
      <c r="D17">
        <v>100661.09999999999</v>
      </c>
      <c r="E17" s="14">
        <v>11428</v>
      </c>
      <c r="F17">
        <v>24492.799999999992</v>
      </c>
      <c r="G17" s="14">
        <v>6074</v>
      </c>
      <c r="H17">
        <v>12393.499999999998</v>
      </c>
      <c r="I17" s="14">
        <f t="shared" si="1"/>
        <v>2375</v>
      </c>
      <c r="J17">
        <f t="shared" si="0"/>
        <v>3678.1999999999971</v>
      </c>
      <c r="K17" s="14">
        <f t="shared" si="0"/>
        <v>46</v>
      </c>
      <c r="L17">
        <f t="shared" si="0"/>
        <v>67.700000000000728</v>
      </c>
      <c r="M17" s="14">
        <f t="shared" si="0"/>
        <v>77</v>
      </c>
      <c r="N17">
        <f t="shared" si="0"/>
        <v>108.59999999999854</v>
      </c>
    </row>
    <row r="18" spans="1:14" x14ac:dyDescent="0.25">
      <c r="A18" t="s">
        <v>381</v>
      </c>
      <c r="B18" s="2">
        <f t="shared" si="2"/>
        <v>44005</v>
      </c>
      <c r="C18" s="14">
        <v>51546</v>
      </c>
      <c r="D18">
        <v>105390.09999999999</v>
      </c>
      <c r="E18" s="14">
        <v>12256</v>
      </c>
      <c r="F18">
        <v>26408.899999999991</v>
      </c>
      <c r="G18" s="14">
        <v>6168</v>
      </c>
      <c r="H18">
        <v>12603.5</v>
      </c>
      <c r="I18" s="14">
        <f t="shared" si="1"/>
        <v>1716</v>
      </c>
      <c r="J18">
        <f t="shared" si="0"/>
        <v>2536.5999999999913</v>
      </c>
      <c r="K18" s="14">
        <f t="shared" si="0"/>
        <v>34</v>
      </c>
      <c r="L18">
        <f t="shared" si="0"/>
        <v>50.399999999997817</v>
      </c>
      <c r="M18" s="14">
        <f t="shared" si="0"/>
        <v>48</v>
      </c>
      <c r="N18">
        <f t="shared" si="0"/>
        <v>74.100000000000364</v>
      </c>
    </row>
    <row r="19" spans="1:14" x14ac:dyDescent="0.25">
      <c r="A19" t="s">
        <v>382</v>
      </c>
      <c r="B19" s="2">
        <f t="shared" si="2"/>
        <v>44012</v>
      </c>
      <c r="C19" s="14">
        <v>50334</v>
      </c>
      <c r="D19">
        <v>102366.40000000001</v>
      </c>
      <c r="E19" s="14">
        <v>11454</v>
      </c>
      <c r="F19">
        <v>24523.69999999999</v>
      </c>
      <c r="G19" s="14">
        <v>6104</v>
      </c>
      <c r="H19">
        <v>12446.3</v>
      </c>
      <c r="I19" s="14">
        <f t="shared" si="1"/>
        <v>1133</v>
      </c>
      <c r="J19">
        <f t="shared" si="0"/>
        <v>1705.3000000000175</v>
      </c>
      <c r="K19" s="14">
        <f t="shared" si="0"/>
        <v>26</v>
      </c>
      <c r="L19">
        <f t="shared" si="0"/>
        <v>30.899999999997817</v>
      </c>
      <c r="M19" s="14">
        <f t="shared" si="0"/>
        <v>30</v>
      </c>
      <c r="N19">
        <f t="shared" si="0"/>
        <v>52.800000000001091</v>
      </c>
    </row>
    <row r="20" spans="1:14" x14ac:dyDescent="0.25">
      <c r="A20" t="s">
        <v>381</v>
      </c>
      <c r="B20" s="2">
        <f t="shared" si="2"/>
        <v>44019</v>
      </c>
      <c r="C20" s="14">
        <v>52480</v>
      </c>
      <c r="D20">
        <v>106832.49999999999</v>
      </c>
      <c r="E20" s="14">
        <v>12271</v>
      </c>
      <c r="F20">
        <v>26429.499999999989</v>
      </c>
      <c r="G20" s="14">
        <v>6191</v>
      </c>
      <c r="H20">
        <v>12654.8</v>
      </c>
      <c r="I20" s="14">
        <f t="shared" si="1"/>
        <v>934</v>
      </c>
      <c r="J20">
        <f t="shared" si="1"/>
        <v>1442.3999999999942</v>
      </c>
      <c r="K20" s="14">
        <f t="shared" si="1"/>
        <v>15</v>
      </c>
      <c r="L20">
        <f t="shared" si="1"/>
        <v>20.599999999998545</v>
      </c>
      <c r="M20" s="14">
        <f t="shared" si="1"/>
        <v>23</v>
      </c>
      <c r="N20">
        <f t="shared" si="1"/>
        <v>51.299999999999272</v>
      </c>
    </row>
    <row r="21" spans="1:14" x14ac:dyDescent="0.25">
      <c r="A21" t="s">
        <v>382</v>
      </c>
      <c r="B21" s="2">
        <f t="shared" si="2"/>
        <v>44026</v>
      </c>
      <c r="C21" s="14">
        <v>51217</v>
      </c>
      <c r="D21">
        <v>103535.20000000001</v>
      </c>
      <c r="E21" s="14">
        <v>11463</v>
      </c>
      <c r="F21">
        <v>24532.099999999991</v>
      </c>
      <c r="G21" s="14">
        <v>6116</v>
      </c>
      <c r="H21">
        <v>12480.3</v>
      </c>
      <c r="I21" s="14">
        <f t="shared" ref="I21:N36" si="3">C21-C19</f>
        <v>883</v>
      </c>
      <c r="J21">
        <f t="shared" si="3"/>
        <v>1168.8000000000029</v>
      </c>
      <c r="K21" s="14">
        <f t="shared" si="3"/>
        <v>9</v>
      </c>
      <c r="L21">
        <f t="shared" si="3"/>
        <v>8.4000000000014552</v>
      </c>
      <c r="M21" s="14">
        <f t="shared" si="3"/>
        <v>12</v>
      </c>
      <c r="N21">
        <f t="shared" si="3"/>
        <v>34</v>
      </c>
    </row>
    <row r="22" spans="1:14" x14ac:dyDescent="0.25">
      <c r="A22" t="s">
        <v>381</v>
      </c>
      <c r="B22" s="2">
        <f t="shared" si="2"/>
        <v>44033</v>
      </c>
      <c r="C22" s="14">
        <v>53917</v>
      </c>
      <c r="D22">
        <v>108657.69999999998</v>
      </c>
      <c r="E22" s="14">
        <v>12287</v>
      </c>
      <c r="F22">
        <v>26450.299999999992</v>
      </c>
      <c r="G22" s="14">
        <v>6199</v>
      </c>
      <c r="H22">
        <v>12677</v>
      </c>
      <c r="I22" s="14">
        <f t="shared" si="3"/>
        <v>1437</v>
      </c>
      <c r="J22">
        <f t="shared" si="3"/>
        <v>1825.1999999999971</v>
      </c>
      <c r="K22" s="14">
        <f t="shared" si="3"/>
        <v>16</v>
      </c>
      <c r="L22">
        <f t="shared" si="3"/>
        <v>20.80000000000291</v>
      </c>
      <c r="M22" s="14">
        <f t="shared" si="3"/>
        <v>8</v>
      </c>
      <c r="N22">
        <f t="shared" si="3"/>
        <v>22.200000000000728</v>
      </c>
    </row>
    <row r="23" spans="1:14" x14ac:dyDescent="0.25">
      <c r="A23" t="s">
        <v>382</v>
      </c>
      <c r="B23" s="2">
        <f t="shared" si="2"/>
        <v>44040</v>
      </c>
      <c r="C23" s="14">
        <v>53400</v>
      </c>
      <c r="D23">
        <v>106343.70000000001</v>
      </c>
      <c r="E23" s="14">
        <v>11490</v>
      </c>
      <c r="F23">
        <v>24559.299999999988</v>
      </c>
      <c r="G23" s="14">
        <v>6128</v>
      </c>
      <c r="H23">
        <v>12493.699999999999</v>
      </c>
      <c r="I23" s="14">
        <f t="shared" si="3"/>
        <v>2183</v>
      </c>
      <c r="J23">
        <f t="shared" si="3"/>
        <v>2808.5</v>
      </c>
      <c r="K23" s="14">
        <f t="shared" si="3"/>
        <v>27</v>
      </c>
      <c r="L23">
        <f t="shared" si="3"/>
        <v>27.19999999999709</v>
      </c>
      <c r="M23" s="14">
        <f t="shared" si="3"/>
        <v>12</v>
      </c>
      <c r="N23">
        <f t="shared" si="3"/>
        <v>13.399999999999636</v>
      </c>
    </row>
    <row r="24" spans="1:14" x14ac:dyDescent="0.25">
      <c r="A24" t="s">
        <v>381</v>
      </c>
      <c r="B24" s="2">
        <f t="shared" si="2"/>
        <v>44047</v>
      </c>
      <c r="C24" s="14">
        <v>57607</v>
      </c>
      <c r="D24">
        <v>112802.79999999999</v>
      </c>
      <c r="E24" s="14">
        <v>12333</v>
      </c>
      <c r="F24">
        <v>26489.399999999991</v>
      </c>
      <c r="G24" s="14">
        <v>6209</v>
      </c>
      <c r="H24">
        <v>12683.6</v>
      </c>
      <c r="I24" s="14">
        <f t="shared" si="3"/>
        <v>3690</v>
      </c>
      <c r="J24">
        <f t="shared" si="3"/>
        <v>4145.1000000000058</v>
      </c>
      <c r="K24" s="14">
        <f t="shared" si="3"/>
        <v>46</v>
      </c>
      <c r="L24">
        <f t="shared" si="3"/>
        <v>39.099999999998545</v>
      </c>
      <c r="M24" s="14">
        <f t="shared" si="3"/>
        <v>10</v>
      </c>
      <c r="N24">
        <f t="shared" si="3"/>
        <v>6.6000000000003638</v>
      </c>
    </row>
    <row r="25" spans="1:14" x14ac:dyDescent="0.25">
      <c r="A25" t="s">
        <v>382</v>
      </c>
      <c r="B25" s="2">
        <f t="shared" si="2"/>
        <v>44054</v>
      </c>
      <c r="C25" s="14">
        <v>60215</v>
      </c>
      <c r="D25">
        <v>115385.29999999999</v>
      </c>
      <c r="E25" s="14">
        <v>12341</v>
      </c>
      <c r="F25">
        <v>26502.799999999992</v>
      </c>
      <c r="G25" s="14">
        <v>6206</v>
      </c>
      <c r="H25">
        <v>12683.4</v>
      </c>
      <c r="I25" s="14">
        <f t="shared" si="3"/>
        <v>6815</v>
      </c>
      <c r="J25">
        <f t="shared" si="3"/>
        <v>9041.5999999999767</v>
      </c>
      <c r="K25" s="14">
        <f t="shared" si="3"/>
        <v>851</v>
      </c>
      <c r="L25">
        <f t="shared" si="3"/>
        <v>1943.5000000000036</v>
      </c>
      <c r="M25" s="14">
        <f t="shared" si="3"/>
        <v>78</v>
      </c>
      <c r="N25">
        <f t="shared" si="3"/>
        <v>189.70000000000073</v>
      </c>
    </row>
    <row r="26" spans="1:14" x14ac:dyDescent="0.25">
      <c r="A26" t="s">
        <v>381</v>
      </c>
      <c r="B26" s="2">
        <f t="shared" si="2"/>
        <v>44061</v>
      </c>
      <c r="C26" s="14">
        <v>64991</v>
      </c>
      <c r="D26">
        <v>121171.89999999997</v>
      </c>
      <c r="E26" s="14">
        <v>12393</v>
      </c>
      <c r="F26">
        <v>26539.599999999991</v>
      </c>
      <c r="G26" s="14">
        <v>6229</v>
      </c>
      <c r="H26">
        <v>12693.6</v>
      </c>
      <c r="I26" s="14">
        <f t="shared" si="3"/>
        <v>7384</v>
      </c>
      <c r="J26">
        <f t="shared" si="3"/>
        <v>8369.0999999999767</v>
      </c>
      <c r="K26" s="14">
        <f t="shared" si="3"/>
        <v>60</v>
      </c>
      <c r="L26">
        <f t="shared" si="3"/>
        <v>50.200000000000728</v>
      </c>
      <c r="M26" s="14">
        <f t="shared" si="3"/>
        <v>20</v>
      </c>
      <c r="N26">
        <f t="shared" si="3"/>
        <v>10</v>
      </c>
    </row>
    <row r="27" spans="1:14" x14ac:dyDescent="0.25">
      <c r="A27" t="s">
        <v>382</v>
      </c>
      <c r="B27" s="2">
        <f t="shared" si="2"/>
        <v>44068</v>
      </c>
      <c r="C27" s="14">
        <v>67017</v>
      </c>
      <c r="D27">
        <v>123797.09999999998</v>
      </c>
      <c r="E27" s="14">
        <v>12413</v>
      </c>
      <c r="F27">
        <v>26565.999999999993</v>
      </c>
      <c r="G27" s="14">
        <v>6245</v>
      </c>
      <c r="H27">
        <v>12727.9</v>
      </c>
      <c r="I27" s="14">
        <f t="shared" si="3"/>
        <v>6802</v>
      </c>
      <c r="J27">
        <f t="shared" si="3"/>
        <v>8411.7999999999884</v>
      </c>
      <c r="K27" s="14">
        <f t="shared" si="3"/>
        <v>72</v>
      </c>
      <c r="L27">
        <f t="shared" si="3"/>
        <v>63.200000000000728</v>
      </c>
      <c r="M27" s="14">
        <f t="shared" si="3"/>
        <v>39</v>
      </c>
      <c r="N27">
        <f t="shared" si="3"/>
        <v>44.5</v>
      </c>
    </row>
    <row r="28" spans="1:14" x14ac:dyDescent="0.25">
      <c r="A28" t="s">
        <v>381</v>
      </c>
      <c r="B28" s="2">
        <f t="shared" si="2"/>
        <v>44075</v>
      </c>
      <c r="C28" s="14">
        <v>71538</v>
      </c>
      <c r="D28">
        <v>129762.29999999996</v>
      </c>
      <c r="E28" s="14">
        <v>12445</v>
      </c>
      <c r="F28">
        <v>26575.899999999991</v>
      </c>
      <c r="G28" s="14">
        <v>6261</v>
      </c>
      <c r="H28">
        <v>12743.2</v>
      </c>
      <c r="I28" s="14">
        <f t="shared" si="3"/>
        <v>6547</v>
      </c>
      <c r="J28">
        <f t="shared" si="3"/>
        <v>8590.3999999999942</v>
      </c>
      <c r="K28" s="14">
        <f t="shared" si="3"/>
        <v>52</v>
      </c>
      <c r="L28">
        <f t="shared" si="3"/>
        <v>36.299999999999272</v>
      </c>
      <c r="M28" s="14">
        <f t="shared" si="3"/>
        <v>32</v>
      </c>
      <c r="N28">
        <f t="shared" si="3"/>
        <v>49.600000000000364</v>
      </c>
    </row>
    <row r="29" spans="1:14" x14ac:dyDescent="0.25">
      <c r="A29" t="s">
        <v>382</v>
      </c>
      <c r="B29" s="2">
        <f t="shared" si="2"/>
        <v>44082</v>
      </c>
      <c r="C29" s="14">
        <v>73343</v>
      </c>
      <c r="D29">
        <v>131514.29999999996</v>
      </c>
      <c r="E29" s="14">
        <v>12441</v>
      </c>
      <c r="F29">
        <v>26581.799999999992</v>
      </c>
      <c r="G29" s="14">
        <v>6253</v>
      </c>
      <c r="H29">
        <v>12718.300000000001</v>
      </c>
      <c r="I29" s="14">
        <f t="shared" si="3"/>
        <v>6326</v>
      </c>
      <c r="J29">
        <f t="shared" si="3"/>
        <v>7717.1999999999825</v>
      </c>
      <c r="K29" s="14">
        <f t="shared" si="3"/>
        <v>28</v>
      </c>
      <c r="L29">
        <f t="shared" si="3"/>
        <v>15.799999999999272</v>
      </c>
      <c r="M29" s="14">
        <f t="shared" si="3"/>
        <v>8</v>
      </c>
      <c r="N29">
        <f t="shared" si="3"/>
        <v>-9.5999999999985448</v>
      </c>
    </row>
    <row r="30" spans="1:14" x14ac:dyDescent="0.25">
      <c r="A30" t="s">
        <v>381</v>
      </c>
      <c r="B30" s="2">
        <f t="shared" si="2"/>
        <v>44089</v>
      </c>
      <c r="C30" s="14">
        <v>84292</v>
      </c>
      <c r="D30" s="4">
        <v>145982.89999999997</v>
      </c>
      <c r="E30" s="14">
        <v>12540</v>
      </c>
      <c r="F30" s="4">
        <v>26649.899999999991</v>
      </c>
      <c r="G30" s="14">
        <v>6277</v>
      </c>
      <c r="H30" s="4">
        <v>12757.7</v>
      </c>
      <c r="I30" s="14">
        <f t="shared" si="3"/>
        <v>12754</v>
      </c>
      <c r="J30">
        <f t="shared" si="3"/>
        <v>16220.600000000006</v>
      </c>
      <c r="K30" s="14">
        <f t="shared" si="3"/>
        <v>95</v>
      </c>
      <c r="L30">
        <f t="shared" si="3"/>
        <v>74</v>
      </c>
      <c r="M30" s="14">
        <f t="shared" si="3"/>
        <v>16</v>
      </c>
      <c r="N30">
        <f t="shared" si="3"/>
        <v>14.5</v>
      </c>
    </row>
    <row r="31" spans="1:14" x14ac:dyDescent="0.25">
      <c r="A31" t="s">
        <v>382</v>
      </c>
      <c r="B31" s="2">
        <f t="shared" si="2"/>
        <v>44096</v>
      </c>
      <c r="C31" s="14">
        <v>93544</v>
      </c>
      <c r="D31">
        <v>158327.89999999997</v>
      </c>
      <c r="E31" s="14">
        <v>12616</v>
      </c>
      <c r="F31">
        <v>26777.499999999993</v>
      </c>
      <c r="G31" s="14">
        <v>6288</v>
      </c>
      <c r="H31">
        <v>12762.7</v>
      </c>
      <c r="I31" s="14">
        <f t="shared" si="3"/>
        <v>20201</v>
      </c>
      <c r="J31">
        <f t="shared" si="3"/>
        <v>26813.600000000006</v>
      </c>
      <c r="K31" s="14">
        <f t="shared" si="3"/>
        <v>175</v>
      </c>
      <c r="L31">
        <f t="shared" si="3"/>
        <v>195.70000000000073</v>
      </c>
      <c r="M31" s="14">
        <f t="shared" si="3"/>
        <v>35</v>
      </c>
      <c r="N31">
        <f t="shared" si="3"/>
        <v>44.399999999999636</v>
      </c>
    </row>
    <row r="32" spans="1:14" x14ac:dyDescent="0.25">
      <c r="A32" t="s">
        <v>381</v>
      </c>
      <c r="B32" s="2">
        <f t="shared" si="2"/>
        <v>44103</v>
      </c>
      <c r="C32" s="14">
        <v>114564</v>
      </c>
      <c r="D32" s="4">
        <v>190792.2</v>
      </c>
      <c r="E32" s="14">
        <v>12824</v>
      </c>
      <c r="F32" s="4">
        <v>27003.599999999991</v>
      </c>
      <c r="G32" s="14">
        <v>6369</v>
      </c>
      <c r="H32" s="4">
        <v>12899.300000000001</v>
      </c>
      <c r="I32" s="14">
        <f t="shared" si="3"/>
        <v>30272</v>
      </c>
      <c r="J32">
        <f t="shared" si="3"/>
        <v>44809.300000000047</v>
      </c>
      <c r="K32" s="14">
        <f t="shared" si="3"/>
        <v>284</v>
      </c>
      <c r="L32">
        <f t="shared" si="3"/>
        <v>353.70000000000073</v>
      </c>
      <c r="M32" s="14">
        <f t="shared" si="3"/>
        <v>92</v>
      </c>
      <c r="N32">
        <f t="shared" si="3"/>
        <v>141.60000000000036</v>
      </c>
    </row>
    <row r="33" spans="1:14" x14ac:dyDescent="0.25">
      <c r="A33" t="s">
        <v>382</v>
      </c>
      <c r="B33" s="2">
        <f t="shared" si="2"/>
        <v>44110</v>
      </c>
      <c r="C33" s="14">
        <v>183562</v>
      </c>
      <c r="D33" s="14">
        <v>320311.29999999981</v>
      </c>
      <c r="E33" s="14">
        <v>13217</v>
      </c>
      <c r="F33">
        <v>27937.499999999993</v>
      </c>
      <c r="G33" s="14">
        <v>6520</v>
      </c>
      <c r="H33">
        <v>13221.800000000001</v>
      </c>
      <c r="I33" s="14">
        <f t="shared" si="3"/>
        <v>90018</v>
      </c>
      <c r="J33">
        <f t="shared" si="3"/>
        <v>161983.39999999985</v>
      </c>
      <c r="K33" s="14">
        <f t="shared" si="3"/>
        <v>601</v>
      </c>
      <c r="L33">
        <f t="shared" si="3"/>
        <v>1160</v>
      </c>
      <c r="M33" s="14">
        <f t="shared" si="3"/>
        <v>232</v>
      </c>
      <c r="N33">
        <f t="shared" si="3"/>
        <v>459.10000000000036</v>
      </c>
    </row>
    <row r="34" spans="1:14" x14ac:dyDescent="0.25">
      <c r="A34" t="s">
        <v>381</v>
      </c>
      <c r="B34" s="2">
        <f t="shared" si="2"/>
        <v>44117</v>
      </c>
      <c r="C34" s="14">
        <v>180064</v>
      </c>
      <c r="D34">
        <v>305158</v>
      </c>
      <c r="E34" s="14">
        <v>13323</v>
      </c>
      <c r="F34">
        <v>27700.099999999991</v>
      </c>
      <c r="G34" s="14">
        <v>6559</v>
      </c>
      <c r="H34">
        <v>13206.900000000001</v>
      </c>
      <c r="I34" s="14">
        <f t="shared" si="3"/>
        <v>65500</v>
      </c>
      <c r="J34">
        <f t="shared" si="3"/>
        <v>114365.79999999999</v>
      </c>
      <c r="K34" s="14">
        <f t="shared" si="3"/>
        <v>499</v>
      </c>
      <c r="L34">
        <f t="shared" si="3"/>
        <v>696.5</v>
      </c>
      <c r="M34" s="14">
        <f t="shared" si="3"/>
        <v>190</v>
      </c>
      <c r="N34">
        <f t="shared" si="3"/>
        <v>307.60000000000036</v>
      </c>
    </row>
    <row r="35" spans="1:14" x14ac:dyDescent="0.25">
      <c r="A35" t="s">
        <v>382</v>
      </c>
      <c r="B35" s="2">
        <f t="shared" si="2"/>
        <v>44124</v>
      </c>
      <c r="C35" s="14">
        <v>273580</v>
      </c>
      <c r="D35" s="14">
        <v>482294.69999999966</v>
      </c>
      <c r="E35" s="14">
        <v>13818</v>
      </c>
      <c r="F35">
        <v>29097.499999999993</v>
      </c>
      <c r="G35" s="14">
        <v>6752</v>
      </c>
      <c r="H35">
        <v>13680.900000000001</v>
      </c>
      <c r="I35" s="14">
        <f t="shared" si="3"/>
        <v>90018</v>
      </c>
      <c r="J35">
        <f t="shared" si="3"/>
        <v>161983.39999999985</v>
      </c>
      <c r="K35" s="14">
        <f t="shared" si="3"/>
        <v>601</v>
      </c>
      <c r="L35">
        <f t="shared" si="3"/>
        <v>1160</v>
      </c>
      <c r="M35" s="14">
        <f t="shared" si="3"/>
        <v>232</v>
      </c>
      <c r="N35">
        <f t="shared" si="3"/>
        <v>459.10000000000036</v>
      </c>
    </row>
    <row r="36" spans="1:14" x14ac:dyDescent="0.25">
      <c r="A36" t="s">
        <v>381</v>
      </c>
      <c r="B36" s="2">
        <f t="shared" si="2"/>
        <v>44131</v>
      </c>
      <c r="C36" s="14">
        <v>289857</v>
      </c>
      <c r="D36">
        <v>506555.6</v>
      </c>
      <c r="E36" s="14">
        <v>14100</v>
      </c>
      <c r="F36">
        <v>29064.499999999993</v>
      </c>
      <c r="G36" s="14">
        <v>6953</v>
      </c>
      <c r="H36">
        <v>14003.400000000001</v>
      </c>
      <c r="I36" s="14">
        <f t="shared" si="3"/>
        <v>109793</v>
      </c>
      <c r="J36">
        <f t="shared" si="3"/>
        <v>201397.59999999998</v>
      </c>
      <c r="K36" s="14">
        <f t="shared" si="3"/>
        <v>777</v>
      </c>
      <c r="L36">
        <f t="shared" si="3"/>
        <v>1364.4000000000015</v>
      </c>
      <c r="M36" s="14">
        <f t="shared" si="3"/>
        <v>394</v>
      </c>
      <c r="N36">
        <f t="shared" si="3"/>
        <v>796.5</v>
      </c>
    </row>
    <row r="37" spans="1:14" x14ac:dyDescent="0.25">
      <c r="A37" t="s">
        <v>382</v>
      </c>
      <c r="B37" s="2">
        <f t="shared" si="2"/>
        <v>44138</v>
      </c>
      <c r="C37" s="14">
        <v>388874</v>
      </c>
      <c r="D37">
        <v>699661.1999999996</v>
      </c>
      <c r="E37" s="14">
        <v>14627</v>
      </c>
      <c r="F37">
        <v>30385.699999999993</v>
      </c>
      <c r="G37" s="14">
        <v>7292</v>
      </c>
      <c r="H37">
        <v>14752.2</v>
      </c>
      <c r="I37" s="14">
        <f t="shared" ref="I37:I40" si="4">C37-C35</f>
        <v>115294</v>
      </c>
      <c r="J37">
        <f t="shared" ref="J37:J40" si="5">D37-D35</f>
        <v>217366.49999999994</v>
      </c>
      <c r="K37" s="14">
        <f t="shared" ref="K37:K40" si="6">E37-E35</f>
        <v>809</v>
      </c>
      <c r="L37">
        <f t="shared" ref="L37:L40" si="7">F37-F35</f>
        <v>1288.2000000000007</v>
      </c>
      <c r="M37" s="14">
        <f t="shared" ref="M37:M40" si="8">G37-G35</f>
        <v>540</v>
      </c>
      <c r="N37">
        <f t="shared" ref="N37:N40" si="9">H37-H35</f>
        <v>1071.2999999999993</v>
      </c>
    </row>
    <row r="38" spans="1:14" x14ac:dyDescent="0.25">
      <c r="A38" t="s">
        <v>381</v>
      </c>
      <c r="B38" s="2">
        <f t="shared" si="2"/>
        <v>44145</v>
      </c>
      <c r="C38" s="14">
        <v>363911</v>
      </c>
      <c r="D38">
        <v>656203.99999999965</v>
      </c>
      <c r="E38" s="14">
        <v>14501</v>
      </c>
      <c r="F38">
        <v>30236.599999999991</v>
      </c>
      <c r="G38" s="14">
        <v>7425</v>
      </c>
      <c r="H38">
        <v>15071.700000000003</v>
      </c>
      <c r="I38" s="14">
        <f t="shared" si="4"/>
        <v>74054</v>
      </c>
      <c r="J38">
        <f t="shared" si="5"/>
        <v>149648.39999999967</v>
      </c>
      <c r="K38" s="14">
        <f t="shared" si="6"/>
        <v>401</v>
      </c>
      <c r="L38">
        <f t="shared" si="7"/>
        <v>1172.0999999999985</v>
      </c>
      <c r="M38" s="14">
        <f t="shared" si="8"/>
        <v>472</v>
      </c>
      <c r="N38">
        <f t="shared" si="9"/>
        <v>1068.3000000000011</v>
      </c>
    </row>
    <row r="39" spans="1:14" x14ac:dyDescent="0.25">
      <c r="A39" t="s">
        <v>382</v>
      </c>
      <c r="B39" s="2">
        <f t="shared" si="2"/>
        <v>44152</v>
      </c>
      <c r="C39" s="14">
        <v>458216</v>
      </c>
      <c r="D39">
        <v>833409.19999999972</v>
      </c>
      <c r="E39" s="14">
        <v>15234</v>
      </c>
      <c r="F39">
        <v>31377.299999999992</v>
      </c>
      <c r="G39" s="14">
        <v>7949</v>
      </c>
      <c r="H39">
        <v>16058.9</v>
      </c>
      <c r="I39" s="14">
        <f t="shared" si="4"/>
        <v>69342</v>
      </c>
      <c r="J39">
        <f t="shared" si="5"/>
        <v>133748.00000000012</v>
      </c>
      <c r="K39" s="14">
        <f t="shared" si="6"/>
        <v>607</v>
      </c>
      <c r="L39">
        <f t="shared" si="7"/>
        <v>991.59999999999854</v>
      </c>
      <c r="M39" s="14">
        <f t="shared" si="8"/>
        <v>657</v>
      </c>
      <c r="N39">
        <f t="shared" si="9"/>
        <v>1306.6999999999989</v>
      </c>
    </row>
    <row r="40" spans="1:14" x14ac:dyDescent="0.25">
      <c r="A40" t="s">
        <v>381</v>
      </c>
      <c r="B40" s="2">
        <f t="shared" si="2"/>
        <v>44159</v>
      </c>
      <c r="C40" s="14">
        <v>429731</v>
      </c>
      <c r="D40">
        <v>785347</v>
      </c>
      <c r="E40" s="14">
        <v>15089</v>
      </c>
      <c r="F40">
        <v>31227.699999999993</v>
      </c>
      <c r="G40" s="14">
        <v>7952</v>
      </c>
      <c r="H40">
        <v>16036.800000000003</v>
      </c>
      <c r="I40" s="14">
        <f t="shared" si="4"/>
        <v>65820</v>
      </c>
      <c r="J40">
        <f t="shared" si="5"/>
        <v>129143.00000000035</v>
      </c>
      <c r="K40" s="14">
        <f t="shared" si="6"/>
        <v>588</v>
      </c>
      <c r="L40">
        <f t="shared" si="7"/>
        <v>991.10000000000218</v>
      </c>
      <c r="M40" s="14">
        <f t="shared" si="8"/>
        <v>527</v>
      </c>
      <c r="N40">
        <f t="shared" si="9"/>
        <v>965.10000000000036</v>
      </c>
    </row>
    <row r="41" spans="1:14" x14ac:dyDescent="0.25">
      <c r="A41" t="s">
        <v>382</v>
      </c>
      <c r="B41" s="2">
        <f t="shared" si="2"/>
        <v>44166</v>
      </c>
      <c r="C41" s="14"/>
      <c r="E41" s="14"/>
      <c r="G41" s="14"/>
      <c r="I41" s="14"/>
      <c r="K41" s="14"/>
      <c r="M41" s="14"/>
    </row>
    <row r="42" spans="1:14" x14ac:dyDescent="0.25">
      <c r="A42" t="s">
        <v>381</v>
      </c>
      <c r="B42" s="2">
        <f t="shared" si="2"/>
        <v>44173</v>
      </c>
      <c r="C42" s="14"/>
      <c r="E42" s="14"/>
      <c r="G42" s="14"/>
      <c r="I42" s="14"/>
      <c r="K42" s="14"/>
      <c r="M42" s="14"/>
    </row>
    <row r="43" spans="1:14" x14ac:dyDescent="0.25">
      <c r="A43" t="s">
        <v>382</v>
      </c>
      <c r="B43" s="2">
        <f t="shared" si="2"/>
        <v>44180</v>
      </c>
      <c r="C43" s="14"/>
      <c r="E43" s="14"/>
      <c r="G43" s="14"/>
      <c r="I43" s="14"/>
      <c r="K43" s="14"/>
      <c r="M43" s="14"/>
    </row>
    <row r="44" spans="1:14" x14ac:dyDescent="0.25">
      <c r="A44" t="s">
        <v>381</v>
      </c>
      <c r="B44" s="2">
        <f t="shared" si="2"/>
        <v>44187</v>
      </c>
      <c r="C44" s="14"/>
      <c r="E44" s="14"/>
      <c r="G44" s="14"/>
      <c r="I44" s="14"/>
      <c r="K44" s="14"/>
      <c r="M44" s="14"/>
    </row>
    <row r="45" spans="1:14" x14ac:dyDescent="0.25">
      <c r="A45" t="s">
        <v>382</v>
      </c>
      <c r="B45" s="2">
        <f t="shared" si="2"/>
        <v>44194</v>
      </c>
      <c r="C45" s="14"/>
      <c r="E45" s="14"/>
      <c r="G45" s="14"/>
      <c r="I45" s="14"/>
      <c r="K45" s="14"/>
      <c r="M4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24C2-A9E4-49CF-B7A5-8DA812E7BA6F}">
  <dimension ref="A1:N5"/>
  <sheetViews>
    <sheetView workbookViewId="0">
      <selection activeCell="B3" sqref="B3:G4"/>
    </sheetView>
  </sheetViews>
  <sheetFormatPr defaultRowHeight="15" x14ac:dyDescent="0.25"/>
  <cols>
    <col min="1" max="13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4"/>
      <c r="C2" s="14"/>
      <c r="D2" s="4"/>
      <c r="F2" s="4"/>
      <c r="H2" s="4"/>
      <c r="J2" s="4"/>
      <c r="K2" s="4"/>
      <c r="M2" s="4"/>
    </row>
    <row r="3" spans="1:14" x14ac:dyDescent="0.25">
      <c r="A3" s="2">
        <v>44145</v>
      </c>
      <c r="B3" s="14">
        <v>363911</v>
      </c>
      <c r="C3">
        <v>656203.99999999965</v>
      </c>
      <c r="D3" s="14">
        <v>14501</v>
      </c>
      <c r="E3">
        <v>30236.599999999991</v>
      </c>
      <c r="F3" s="14">
        <v>7425</v>
      </c>
      <c r="G3">
        <v>15071.700000000003</v>
      </c>
      <c r="H3" s="4"/>
      <c r="I3" s="14"/>
      <c r="J3" s="4"/>
      <c r="L3" s="4"/>
      <c r="N3" s="4"/>
    </row>
    <row r="4" spans="1:14" x14ac:dyDescent="0.25">
      <c r="A4" s="2">
        <v>44159</v>
      </c>
      <c r="B4" s="14">
        <v>429731</v>
      </c>
      <c r="C4">
        <v>785347</v>
      </c>
      <c r="D4" s="14">
        <v>15089</v>
      </c>
      <c r="E4">
        <v>31227.699999999993</v>
      </c>
      <c r="F4" s="14">
        <v>7952</v>
      </c>
      <c r="G4">
        <v>16036.800000000003</v>
      </c>
      <c r="H4" s="4"/>
      <c r="J4" s="4"/>
      <c r="L4" s="4"/>
      <c r="N4" s="4"/>
    </row>
    <row r="5" spans="1:14" x14ac:dyDescent="0.25">
      <c r="A5" s="2"/>
      <c r="C5" s="4"/>
      <c r="E5" s="4"/>
      <c r="G5" s="4"/>
      <c r="H5" s="14"/>
      <c r="I5" s="4"/>
      <c r="K5" s="4"/>
      <c r="M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AC3B-F9B0-4885-8F01-E53A45FA7B1D}">
  <dimension ref="A1:N6"/>
  <sheetViews>
    <sheetView workbookViewId="0">
      <selection activeCell="B3" sqref="B3:G4"/>
    </sheetView>
  </sheetViews>
  <sheetFormatPr defaultRowHeight="15" x14ac:dyDescent="0.25"/>
  <cols>
    <col min="1" max="14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4"/>
      <c r="C2" s="14"/>
      <c r="D2" s="4"/>
      <c r="F2" s="4"/>
      <c r="H2" s="4"/>
      <c r="J2" s="4"/>
      <c r="K2" s="4"/>
      <c r="M2" s="4"/>
    </row>
    <row r="3" spans="1:14" x14ac:dyDescent="0.25">
      <c r="A3" s="2">
        <v>44138</v>
      </c>
      <c r="B3" s="14">
        <v>388874</v>
      </c>
      <c r="C3">
        <v>699661.1999999996</v>
      </c>
      <c r="D3" s="14">
        <v>14627</v>
      </c>
      <c r="E3">
        <v>30385.699999999993</v>
      </c>
      <c r="F3" s="14">
        <v>7292</v>
      </c>
      <c r="G3">
        <v>14752.2</v>
      </c>
      <c r="H3" s="4"/>
      <c r="I3" s="14"/>
      <c r="J3" s="4"/>
      <c r="L3" s="4"/>
      <c r="N3" s="4"/>
    </row>
    <row r="4" spans="1:14" x14ac:dyDescent="0.25">
      <c r="A4" s="2">
        <v>44152</v>
      </c>
      <c r="B4" s="14">
        <v>458216</v>
      </c>
      <c r="C4">
        <v>833409.19999999972</v>
      </c>
      <c r="D4" s="14">
        <v>15234</v>
      </c>
      <c r="E4">
        <v>31377.299999999992</v>
      </c>
      <c r="F4" s="14">
        <v>7949</v>
      </c>
      <c r="G4">
        <v>16058.9</v>
      </c>
      <c r="H4" s="4"/>
      <c r="J4" s="4"/>
      <c r="L4" s="4"/>
      <c r="N4" s="4"/>
    </row>
    <row r="5" spans="1:14" x14ac:dyDescent="0.25">
      <c r="A5" s="2"/>
      <c r="C5" s="4"/>
      <c r="E5" s="4"/>
      <c r="G5" s="4"/>
      <c r="H5" s="14"/>
      <c r="I5" s="4"/>
      <c r="K5" s="4"/>
      <c r="M5" s="4"/>
    </row>
    <row r="6" spans="1:14" x14ac:dyDescent="0.25">
      <c r="A6" s="17"/>
      <c r="C6" s="4"/>
      <c r="E6" s="4"/>
      <c r="G6" s="4"/>
      <c r="I6" s="4"/>
      <c r="K6" s="4"/>
      <c r="M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3E42-BE1B-4712-A98B-B1DF93653CD9}">
  <dimension ref="A1:Q710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383</v>
      </c>
      <c r="C2">
        <f>SUM(C3:C4)</f>
        <v>429731</v>
      </c>
      <c r="D2">
        <f t="shared" ref="D2:H2" si="0">SUM(D3:D4)</f>
        <v>785347</v>
      </c>
      <c r="E2">
        <f t="shared" si="0"/>
        <v>15089</v>
      </c>
      <c r="F2">
        <f t="shared" si="0"/>
        <v>31227.699999999993</v>
      </c>
      <c r="G2">
        <f t="shared" si="0"/>
        <v>7952</v>
      </c>
      <c r="H2">
        <f t="shared" si="0"/>
        <v>16036.800000000003</v>
      </c>
    </row>
    <row r="3" spans="1:17" x14ac:dyDescent="0.25">
      <c r="A3" t="s">
        <v>384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2*355+4</f>
        <v>714</v>
      </c>
      <c r="B4" t="s">
        <v>363</v>
      </c>
      <c r="C4">
        <f>SUM(C5:C714)</f>
        <v>156151</v>
      </c>
      <c r="D4">
        <f t="shared" ref="D4:H4" si="1">SUM(D5:D714)</f>
        <v>303052.30000000034</v>
      </c>
      <c r="E4">
        <f t="shared" si="1"/>
        <v>1271</v>
      </c>
      <c r="F4">
        <f t="shared" si="1"/>
        <v>2130.2000000000003</v>
      </c>
      <c r="G4">
        <f t="shared" si="1"/>
        <v>1200</v>
      </c>
      <c r="H4">
        <f t="shared" si="1"/>
        <v>2355.900000000001</v>
      </c>
      <c r="K4" t="s">
        <v>363</v>
      </c>
      <c r="L4">
        <f>SUM(L$5:L359)</f>
        <v>156151</v>
      </c>
      <c r="M4">
        <f>SUM(M$5:M359)</f>
        <v>303052.30000000005</v>
      </c>
      <c r="N4">
        <f>SUM(N$5:N359)</f>
        <v>1271</v>
      </c>
      <c r="O4">
        <f>SUM(O$5:O359)</f>
        <v>2130.1999999999998</v>
      </c>
      <c r="P4">
        <f>SUM(P$5:P359)</f>
        <v>1200</v>
      </c>
      <c r="Q4">
        <f>SUM(Q$5:Q359)</f>
        <v>2355.9000000000005</v>
      </c>
    </row>
    <row r="5" spans="1:17" x14ac:dyDescent="0.25">
      <c r="A5" s="13">
        <v>44159</v>
      </c>
      <c r="B5" t="s">
        <v>7</v>
      </c>
      <c r="C5">
        <v>46</v>
      </c>
      <c r="D5">
        <v>180.8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74</v>
      </c>
      <c r="M5">
        <f>SUMIF($B5:$B360,$K5,D5:$D360)</f>
        <v>290.8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44159</v>
      </c>
      <c r="B6" t="s">
        <v>8</v>
      </c>
      <c r="C6">
        <v>131</v>
      </c>
      <c r="D6">
        <v>411.2</v>
      </c>
      <c r="E6">
        <v>2</v>
      </c>
      <c r="F6">
        <v>6.3</v>
      </c>
      <c r="G6">
        <v>4</v>
      </c>
      <c r="H6">
        <v>12.6</v>
      </c>
      <c r="J6" t="b">
        <f t="shared" ref="J6:J69" si="2">EXACT(B6,K6)</f>
        <v>1</v>
      </c>
      <c r="K6" t="s">
        <v>8</v>
      </c>
      <c r="L6">
        <f>SUMIF($B6:$B361,$K6,C6:$C361)</f>
        <v>364</v>
      </c>
      <c r="M6">
        <f>SUMIF($B6:$B361,$K6,D6:$D361)</f>
        <v>1142.5</v>
      </c>
      <c r="N6">
        <f>SUMIF($B6:$B361,$K6,E6:$E361)</f>
        <v>6</v>
      </c>
      <c r="O6">
        <f>SUMIF($B6:$B361,$K6,F6:$F361)</f>
        <v>18.899999999999999</v>
      </c>
      <c r="P6">
        <f>SUMIF($B6:$B361,$K6,G6:$G361)</f>
        <v>10</v>
      </c>
      <c r="Q6">
        <f>SUMIF($B6:$B361,$K6,H6:$H361)</f>
        <v>31.4</v>
      </c>
    </row>
    <row r="7" spans="1:17" x14ac:dyDescent="0.25">
      <c r="A7" s="13">
        <v>44159</v>
      </c>
      <c r="B7" t="s">
        <v>9</v>
      </c>
      <c r="C7">
        <v>92</v>
      </c>
      <c r="D7">
        <v>339.2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222</v>
      </c>
      <c r="M7">
        <f>SUMIF($B7:$B362,$K7,D7:$D362)</f>
        <v>818.5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3">
        <v>44159</v>
      </c>
      <c r="B8" t="s">
        <v>10</v>
      </c>
      <c r="C8">
        <v>44</v>
      </c>
      <c r="D8">
        <v>158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79</v>
      </c>
      <c r="M8">
        <f>SUMIF($B8:$B363,$K8,D8:$D363)</f>
        <v>283.7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44159</v>
      </c>
      <c r="B9" t="s">
        <v>11</v>
      </c>
      <c r="C9">
        <v>91</v>
      </c>
      <c r="D9">
        <v>451.3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286</v>
      </c>
      <c r="M9">
        <f>SUMIF($B9:$B364,$K9,D9:$D364)</f>
        <v>1418.3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13">
        <v>44159</v>
      </c>
      <c r="B10" t="s">
        <v>12</v>
      </c>
      <c r="C10">
        <v>135</v>
      </c>
      <c r="D10">
        <v>527.5</v>
      </c>
      <c r="E10">
        <v>3</v>
      </c>
      <c r="F10">
        <v>11.7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325</v>
      </c>
      <c r="M10">
        <f>SUMIF($B10:$B365,$K10,D10:$D365)</f>
        <v>1270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3">
        <v>44159</v>
      </c>
      <c r="B11" t="s">
        <v>13</v>
      </c>
      <c r="C11">
        <v>402</v>
      </c>
      <c r="D11">
        <v>367.3</v>
      </c>
      <c r="E11">
        <v>4</v>
      </c>
      <c r="F11">
        <v>3.7</v>
      </c>
      <c r="G11">
        <v>3</v>
      </c>
      <c r="H11">
        <v>2.7</v>
      </c>
      <c r="J11" t="b">
        <f t="shared" si="2"/>
        <v>1</v>
      </c>
      <c r="K11" t="s">
        <v>13</v>
      </c>
      <c r="L11">
        <f>SUMIF($B11:$B366,$K11,C11:$C366)</f>
        <v>932</v>
      </c>
      <c r="M11">
        <f>SUMIF($B11:$B366,$K11,D11:$D366)</f>
        <v>851.6</v>
      </c>
      <c r="N11">
        <f>SUMIF($B11:$B366,$K11,E11:$E366)</f>
        <v>9</v>
      </c>
      <c r="O11">
        <f>SUMIF($B11:$B366,$K11,F11:$F366)</f>
        <v>8.3000000000000007</v>
      </c>
      <c r="P11">
        <f>SUMIF($B11:$B366,$K11,G11:$G366)</f>
        <v>7</v>
      </c>
      <c r="Q11">
        <f>SUMIF($B11:$B366,$K11,H11:$H366)</f>
        <v>6.4</v>
      </c>
    </row>
    <row r="12" spans="1:17" x14ac:dyDescent="0.25">
      <c r="A12" s="13">
        <v>44159</v>
      </c>
      <c r="B12" t="s">
        <v>14</v>
      </c>
      <c r="C12">
        <v>483</v>
      </c>
      <c r="D12">
        <v>660.7</v>
      </c>
      <c r="E12">
        <v>1</v>
      </c>
      <c r="F12">
        <v>1.4</v>
      </c>
      <c r="G12">
        <v>3</v>
      </c>
      <c r="H12">
        <v>4.0999999999999996</v>
      </c>
      <c r="J12" t="b">
        <f t="shared" si="2"/>
        <v>1</v>
      </c>
      <c r="K12" t="s">
        <v>14</v>
      </c>
      <c r="L12">
        <f>SUMIF($B12:$B367,$K12,C12:$C367)</f>
        <v>1152</v>
      </c>
      <c r="M12">
        <f>SUMIF($B12:$B367,$K12,D12:$D367)</f>
        <v>1575.8000000000002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8</v>
      </c>
      <c r="Q12">
        <f>SUMIF($B12:$B367,$K12,H12:$H367)</f>
        <v>10.899999999999999</v>
      </c>
    </row>
    <row r="13" spans="1:17" x14ac:dyDescent="0.25">
      <c r="A13" s="13">
        <v>44159</v>
      </c>
      <c r="B13" t="s">
        <v>15</v>
      </c>
      <c r="C13">
        <v>896</v>
      </c>
      <c r="D13">
        <v>422.9</v>
      </c>
      <c r="E13">
        <v>4</v>
      </c>
      <c r="F13">
        <v>1.9</v>
      </c>
      <c r="G13">
        <v>2</v>
      </c>
      <c r="H13">
        <v>0.9</v>
      </c>
      <c r="J13" t="b">
        <f t="shared" si="2"/>
        <v>1</v>
      </c>
      <c r="K13" t="s">
        <v>15</v>
      </c>
      <c r="L13">
        <f>SUMIF($B13:$B368,$K13,C13:$C368)</f>
        <v>2040</v>
      </c>
      <c r="M13">
        <f>SUMIF($B13:$B368,$K13,D13:$D368)</f>
        <v>962.8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7</v>
      </c>
      <c r="Q13">
        <f>SUMIF($B13:$B368,$K13,H13:$H368)</f>
        <v>3.3</v>
      </c>
    </row>
    <row r="14" spans="1:17" x14ac:dyDescent="0.25">
      <c r="A14" s="13">
        <v>44159</v>
      </c>
      <c r="B14" t="s">
        <v>16</v>
      </c>
      <c r="C14">
        <v>659</v>
      </c>
      <c r="D14">
        <v>588.9</v>
      </c>
      <c r="E14">
        <v>6</v>
      </c>
      <c r="F14">
        <v>5.4</v>
      </c>
      <c r="G14">
        <v>4</v>
      </c>
      <c r="H14">
        <v>3.6</v>
      </c>
      <c r="J14" t="b">
        <f t="shared" si="2"/>
        <v>1</v>
      </c>
      <c r="K14" t="s">
        <v>16</v>
      </c>
      <c r="L14">
        <f>SUMIF($B14:$B369,$K14,C14:$C369)</f>
        <v>1405</v>
      </c>
      <c r="M14">
        <f>SUMIF($B14:$B369,$K14,D14:$D369)</f>
        <v>1255.5999999999999</v>
      </c>
      <c r="N14">
        <f>SUMIF($B14:$B369,$K14,E14:$E369)</f>
        <v>9</v>
      </c>
      <c r="O14">
        <f>SUMIF($B14:$B369,$K14,F14:$F369)</f>
        <v>8.1000000000000014</v>
      </c>
      <c r="P14">
        <f>SUMIF($B14:$B369,$K14,G14:$G369)</f>
        <v>10</v>
      </c>
      <c r="Q14">
        <f>SUMIF($B14:$B369,$K14,H14:$H369)</f>
        <v>9</v>
      </c>
    </row>
    <row r="15" spans="1:17" x14ac:dyDescent="0.25">
      <c r="A15" s="13">
        <v>44159</v>
      </c>
      <c r="B15" t="s">
        <v>17</v>
      </c>
      <c r="C15">
        <v>76</v>
      </c>
      <c r="D15">
        <v>744.9</v>
      </c>
      <c r="E15">
        <v>2</v>
      </c>
      <c r="F15">
        <v>19.600000000000001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134</v>
      </c>
      <c r="M15">
        <f>SUMIF($B15:$B370,$K15,D15:$D370)</f>
        <v>1313.4</v>
      </c>
      <c r="N15">
        <f>SUMIF($B15:$B370,$K15,E15:$E370)</f>
        <v>2</v>
      </c>
      <c r="O15">
        <f>SUMIF($B15:$B370,$K15,F15:$F370)</f>
        <v>19.600000000000001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44159</v>
      </c>
      <c r="B16" t="s">
        <v>18</v>
      </c>
      <c r="C16">
        <v>391</v>
      </c>
      <c r="D16">
        <v>698.6</v>
      </c>
      <c r="E16">
        <v>1</v>
      </c>
      <c r="F16">
        <v>1.8</v>
      </c>
      <c r="G16">
        <v>4</v>
      </c>
      <c r="H16">
        <v>7.1</v>
      </c>
      <c r="J16" t="b">
        <f t="shared" si="2"/>
        <v>1</v>
      </c>
      <c r="K16" t="s">
        <v>18</v>
      </c>
      <c r="L16">
        <f>SUMIF($B16:$B371,$K16,C16:$C371)</f>
        <v>841</v>
      </c>
      <c r="M16">
        <f>SUMIF($B16:$B371,$K16,D16:$D371)</f>
        <v>1502.6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10</v>
      </c>
      <c r="Q16">
        <f>SUMIF($B16:$B371,$K16,H16:$H371)</f>
        <v>17.799999999999997</v>
      </c>
    </row>
    <row r="17" spans="1:17" x14ac:dyDescent="0.25">
      <c r="A17" s="13">
        <v>44159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44159</v>
      </c>
      <c r="B18" t="s">
        <v>20</v>
      </c>
      <c r="C18">
        <v>697</v>
      </c>
      <c r="D18">
        <v>443.2</v>
      </c>
      <c r="E18">
        <v>8</v>
      </c>
      <c r="F18">
        <v>5.0999999999999996</v>
      </c>
      <c r="G18">
        <v>8</v>
      </c>
      <c r="H18">
        <v>5.0999999999999996</v>
      </c>
      <c r="J18" t="b">
        <f t="shared" si="2"/>
        <v>1</v>
      </c>
      <c r="K18" t="s">
        <v>20</v>
      </c>
      <c r="L18">
        <f>SUMIF($B18:$B373,$K18,C18:$C373)</f>
        <v>1565</v>
      </c>
      <c r="M18">
        <f>SUMIF($B18:$B373,$K18,D18:$D373)</f>
        <v>995.09999999999991</v>
      </c>
      <c r="N18">
        <f>SUMIF($B18:$B373,$K18,E18:$E373)</f>
        <v>12</v>
      </c>
      <c r="O18">
        <f>SUMIF($B18:$B373,$K18,F18:$F373)</f>
        <v>7.6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13">
        <v>44159</v>
      </c>
      <c r="B19" t="s">
        <v>21</v>
      </c>
      <c r="C19">
        <v>263</v>
      </c>
      <c r="D19">
        <v>286.89999999999998</v>
      </c>
      <c r="E19">
        <v>2</v>
      </c>
      <c r="F19">
        <v>2.2000000000000002</v>
      </c>
      <c r="G19">
        <v>4</v>
      </c>
      <c r="H19">
        <v>4.4000000000000004</v>
      </c>
      <c r="J19" t="b">
        <f t="shared" si="2"/>
        <v>1</v>
      </c>
      <c r="K19" t="s">
        <v>21</v>
      </c>
      <c r="L19">
        <f>SUMIF($B19:$B374,$K19,C19:$C374)</f>
        <v>712</v>
      </c>
      <c r="M19">
        <f>SUMIF($B19:$B374,$K19,D19:$D374)</f>
        <v>776.7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7</v>
      </c>
      <c r="Q19">
        <f>SUMIF($B19:$B374,$K19,H19:$H374)</f>
        <v>7.7</v>
      </c>
    </row>
    <row r="20" spans="1:17" x14ac:dyDescent="0.25">
      <c r="A20" s="13">
        <v>44159</v>
      </c>
      <c r="B20" t="s">
        <v>22</v>
      </c>
      <c r="C20">
        <v>3938</v>
      </c>
      <c r="D20">
        <v>451.2</v>
      </c>
      <c r="E20">
        <v>46</v>
      </c>
      <c r="F20">
        <v>5.3</v>
      </c>
      <c r="G20">
        <v>29</v>
      </c>
      <c r="H20">
        <v>3.3</v>
      </c>
      <c r="J20" t="b">
        <f t="shared" si="2"/>
        <v>1</v>
      </c>
      <c r="K20" t="s">
        <v>22</v>
      </c>
      <c r="L20">
        <f>SUMIF($B20:$B375,$K20,C20:$C375)</f>
        <v>9090</v>
      </c>
      <c r="M20">
        <f>SUMIF($B20:$B375,$K20,D20:$D375)</f>
        <v>1041.5</v>
      </c>
      <c r="N20">
        <f>SUMIF($B20:$B375,$K20,E20:$E375)</f>
        <v>100</v>
      </c>
      <c r="O20">
        <f>SUMIF($B20:$B375,$K20,F20:$F375)</f>
        <v>11.5</v>
      </c>
      <c r="P20">
        <f>SUMIF($B20:$B375,$K20,G20:$G375)</f>
        <v>55</v>
      </c>
      <c r="Q20">
        <f>SUMIF($B20:$B375,$K20,H20:$H375)</f>
        <v>6.3</v>
      </c>
    </row>
    <row r="21" spans="1:17" x14ac:dyDescent="0.25">
      <c r="A21" s="13">
        <v>44159</v>
      </c>
      <c r="B21" t="s">
        <v>23</v>
      </c>
      <c r="C21">
        <v>414</v>
      </c>
      <c r="D21">
        <v>252.7</v>
      </c>
      <c r="E21">
        <v>5</v>
      </c>
      <c r="F21">
        <v>3.1</v>
      </c>
      <c r="G21">
        <v>5</v>
      </c>
      <c r="H21">
        <v>3.1</v>
      </c>
      <c r="J21" t="b">
        <f t="shared" si="2"/>
        <v>1</v>
      </c>
      <c r="K21" t="s">
        <v>23</v>
      </c>
      <c r="L21">
        <f>SUMIF($B21:$B376,$K21,C21:$C376)</f>
        <v>1065</v>
      </c>
      <c r="M21">
        <f>SUMIF($B21:$B376,$K21,D21:$D376)</f>
        <v>650.09999999999991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8</v>
      </c>
      <c r="Q21">
        <f>SUMIF($B21:$B376,$K21,H21:$H376)</f>
        <v>4.9000000000000004</v>
      </c>
    </row>
    <row r="22" spans="1:17" x14ac:dyDescent="0.25">
      <c r="A22" s="13">
        <v>44159</v>
      </c>
      <c r="B22" t="s">
        <v>24</v>
      </c>
      <c r="C22">
        <v>23</v>
      </c>
      <c r="D22">
        <v>197.6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36</v>
      </c>
      <c r="M22">
        <f>SUMIF($B22:$B377,$K22,D22:$D377)</f>
        <v>309.3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3">
        <v>44159</v>
      </c>
      <c r="B23" t="s">
        <v>25</v>
      </c>
      <c r="C23">
        <v>653</v>
      </c>
      <c r="D23">
        <v>404.7</v>
      </c>
      <c r="E23">
        <v>1</v>
      </c>
      <c r="F23">
        <v>0.6</v>
      </c>
      <c r="G23">
        <v>10</v>
      </c>
      <c r="H23">
        <v>6.2</v>
      </c>
      <c r="J23" t="b">
        <f t="shared" si="2"/>
        <v>1</v>
      </c>
      <c r="K23" t="s">
        <v>25</v>
      </c>
      <c r="L23">
        <f>SUMIF($B23:$B378,$K23,C23:$C378)</f>
        <v>1508</v>
      </c>
      <c r="M23">
        <f>SUMIF($B23:$B378,$K23,D23:$D378)</f>
        <v>934.59999999999991</v>
      </c>
      <c r="N23">
        <f>SUMIF($B23:$B378,$K23,E23:$E378)</f>
        <v>12</v>
      </c>
      <c r="O23">
        <f>SUMIF($B23:$B378,$K23,F23:$F378)</f>
        <v>7.3999999999999995</v>
      </c>
      <c r="P23">
        <f>SUMIF($B23:$B378,$K23,G23:$G378)</f>
        <v>26</v>
      </c>
      <c r="Q23">
        <f>SUMIF($B23:$B378,$K23,H23:$H378)</f>
        <v>16.100000000000001</v>
      </c>
    </row>
    <row r="24" spans="1:17" x14ac:dyDescent="0.25">
      <c r="A24" s="13">
        <v>44159</v>
      </c>
      <c r="B24" t="s">
        <v>26</v>
      </c>
      <c r="C24">
        <v>157</v>
      </c>
      <c r="D24">
        <v>228.9</v>
      </c>
      <c r="E24">
        <v>4</v>
      </c>
      <c r="F24">
        <v>5.8</v>
      </c>
      <c r="G24">
        <v>2</v>
      </c>
      <c r="H24">
        <v>2.9</v>
      </c>
      <c r="J24" t="b">
        <f t="shared" si="2"/>
        <v>1</v>
      </c>
      <c r="K24" t="s">
        <v>26</v>
      </c>
      <c r="L24">
        <f>SUMIF($B24:$B379,$K24,C24:$C379)</f>
        <v>316</v>
      </c>
      <c r="M24">
        <f>SUMIF($B24:$B379,$K24,D24:$D379)</f>
        <v>460.70000000000005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3</v>
      </c>
      <c r="Q24">
        <f>SUMIF($B24:$B379,$K24,H24:$H379)</f>
        <v>4.4000000000000004</v>
      </c>
    </row>
    <row r="25" spans="1:17" x14ac:dyDescent="0.25">
      <c r="A25" s="13">
        <v>44159</v>
      </c>
      <c r="B25" t="s">
        <v>27</v>
      </c>
      <c r="C25">
        <v>65</v>
      </c>
      <c r="D25">
        <v>388.7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172</v>
      </c>
      <c r="M25">
        <f>SUMIF($B25:$B380,$K25,D25:$D380)</f>
        <v>1028.5999999999999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44159</v>
      </c>
      <c r="B26" t="s">
        <v>28</v>
      </c>
      <c r="C26">
        <v>34</v>
      </c>
      <c r="D26">
        <v>495.7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84</v>
      </c>
      <c r="M26">
        <f>SUMIF($B26:$B381,$K26,D26:$D381)</f>
        <v>1224.7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3">
        <v>44159</v>
      </c>
      <c r="B27" t="s">
        <v>29</v>
      </c>
      <c r="C27">
        <v>81</v>
      </c>
      <c r="D27">
        <v>325.7</v>
      </c>
      <c r="E27">
        <v>4</v>
      </c>
      <c r="F27">
        <v>16.100000000000001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190</v>
      </c>
      <c r="M27">
        <f>SUMIF($B27:$B382,$K27,D27:$D382)</f>
        <v>764</v>
      </c>
      <c r="N27">
        <f>SUMIF($B27:$B382,$K27,E27:$E382)</f>
        <v>5</v>
      </c>
      <c r="O27">
        <f>SUMIF($B27:$B382,$K27,F27:$F382)</f>
        <v>20.100000000000001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44159</v>
      </c>
      <c r="B28" t="s">
        <v>30</v>
      </c>
      <c r="C28">
        <v>187</v>
      </c>
      <c r="D28">
        <v>383.9</v>
      </c>
      <c r="E28">
        <v>4</v>
      </c>
      <c r="F28">
        <v>8.1999999999999993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505</v>
      </c>
      <c r="M28">
        <f>SUMIF($B28:$B383,$K28,D28:$D383)</f>
        <v>1036.6999999999998</v>
      </c>
      <c r="N28">
        <f>SUMIF($B28:$B383,$K28,E28:$E383)</f>
        <v>7</v>
      </c>
      <c r="O28">
        <f>SUMIF($B28:$B383,$K28,F28:$F383)</f>
        <v>14.399999999999999</v>
      </c>
      <c r="P28">
        <f>SUMIF($B28:$B383,$K28,G28:$G383)</f>
        <v>7</v>
      </c>
      <c r="Q28">
        <f>SUMIF($B28:$B383,$K28,H28:$H383)</f>
        <v>14.4</v>
      </c>
    </row>
    <row r="29" spans="1:17" x14ac:dyDescent="0.25">
      <c r="A29" s="13">
        <v>44159</v>
      </c>
      <c r="B29" t="s">
        <v>31</v>
      </c>
      <c r="C29">
        <v>336</v>
      </c>
      <c r="D29">
        <v>568.70000000000005</v>
      </c>
      <c r="E29">
        <v>1</v>
      </c>
      <c r="F29">
        <v>1.7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729</v>
      </c>
      <c r="M29">
        <f>SUMIF($B29:$B384,$K29,D29:$D384)</f>
        <v>1233.9000000000001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6</v>
      </c>
      <c r="Q29">
        <f>SUMIF($B29:$B384,$K29,H29:$H384)</f>
        <v>10.199999999999999</v>
      </c>
    </row>
    <row r="30" spans="1:17" x14ac:dyDescent="0.25">
      <c r="A30" s="13">
        <v>44159</v>
      </c>
      <c r="B30" t="s">
        <v>32</v>
      </c>
      <c r="C30">
        <v>67</v>
      </c>
      <c r="D30">
        <v>422.3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117</v>
      </c>
      <c r="M30">
        <f>SUMIF($B30:$B385,$K30,D30:$D385)</f>
        <v>737.5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3">
        <v>44159</v>
      </c>
      <c r="B31" t="s">
        <v>33</v>
      </c>
      <c r="C31">
        <v>106</v>
      </c>
      <c r="D31">
        <v>295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225</v>
      </c>
      <c r="M31">
        <f>SUMIF($B31:$B386,$K31,D31:$D386)</f>
        <v>626.1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3">
        <v>44159</v>
      </c>
      <c r="B32" t="s">
        <v>34</v>
      </c>
      <c r="C32">
        <v>26</v>
      </c>
      <c r="D32">
        <v>259.39999999999998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77</v>
      </c>
      <c r="M32">
        <f>SUMIF($B32:$B387,$K32,D32:$D387)</f>
        <v>768.3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44159</v>
      </c>
      <c r="B33" t="s">
        <v>35</v>
      </c>
      <c r="C33">
        <v>35</v>
      </c>
      <c r="D33">
        <v>259.60000000000002</v>
      </c>
      <c r="E33">
        <v>2</v>
      </c>
      <c r="F33">
        <v>14.8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79</v>
      </c>
      <c r="M33">
        <f>SUMIF($B33:$B388,$K33,D33:$D388)</f>
        <v>586</v>
      </c>
      <c r="N33">
        <f>SUMIF($B33:$B388,$K33,E33:$E388)</f>
        <v>3</v>
      </c>
      <c r="O33">
        <f>SUMIF($B33:$B388,$K33,F33:$F388)</f>
        <v>22.200000000000003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44159</v>
      </c>
      <c r="B34" t="s">
        <v>36</v>
      </c>
      <c r="C34">
        <v>133</v>
      </c>
      <c r="D34">
        <v>380.1</v>
      </c>
      <c r="E34">
        <v>1</v>
      </c>
      <c r="F34">
        <v>2.9</v>
      </c>
      <c r="G34">
        <v>2</v>
      </c>
      <c r="H34">
        <v>5.7</v>
      </c>
      <c r="J34" t="b">
        <f t="shared" si="2"/>
        <v>1</v>
      </c>
      <c r="K34" t="s">
        <v>36</v>
      </c>
      <c r="L34">
        <f>SUMIF($B34:$B389,$K34,C34:$C389)</f>
        <v>390</v>
      </c>
      <c r="M34">
        <f>SUMIF($B34:$B389,$K34,D34:$D389)</f>
        <v>1114.5999999999999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3">
        <v>44159</v>
      </c>
      <c r="B35" t="s">
        <v>37</v>
      </c>
      <c r="C35">
        <v>74</v>
      </c>
      <c r="D35">
        <v>397.1</v>
      </c>
      <c r="E35">
        <v>1</v>
      </c>
      <c r="F35">
        <v>5.4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198</v>
      </c>
      <c r="M35">
        <f>SUMIF($B35:$B390,$K35,D35:$D390)</f>
        <v>1062.5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3">
        <v>44159</v>
      </c>
      <c r="B36" t="s">
        <v>38</v>
      </c>
      <c r="C36">
        <v>26</v>
      </c>
      <c r="D36">
        <v>198.7</v>
      </c>
      <c r="E36">
        <v>1</v>
      </c>
      <c r="F36">
        <v>7.6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96</v>
      </c>
      <c r="M36">
        <f>SUMIF($B36:$B391,$K36,D36:$D391)</f>
        <v>733.7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3">
        <v>44159</v>
      </c>
      <c r="B37" t="s">
        <v>39</v>
      </c>
      <c r="C37">
        <v>71</v>
      </c>
      <c r="D37">
        <v>237.9</v>
      </c>
      <c r="E37">
        <v>1</v>
      </c>
      <c r="F37">
        <v>3.4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165</v>
      </c>
      <c r="M37">
        <f>SUMIF($B37:$B392,$K37,D37:$D392)</f>
        <v>552.9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6</v>
      </c>
      <c r="Q37">
        <f>SUMIF($B37:$B392,$K37,H37:$H392)</f>
        <v>20.100000000000001</v>
      </c>
    </row>
    <row r="38" spans="1:17" x14ac:dyDescent="0.25">
      <c r="A38" s="13">
        <v>44159</v>
      </c>
      <c r="B38" t="s">
        <v>40</v>
      </c>
      <c r="C38">
        <v>430</v>
      </c>
      <c r="D38">
        <v>637.1</v>
      </c>
      <c r="E38">
        <v>2</v>
      </c>
      <c r="F38">
        <v>3</v>
      </c>
      <c r="G38">
        <v>4</v>
      </c>
      <c r="H38">
        <v>5.9</v>
      </c>
      <c r="J38" t="b">
        <f t="shared" si="2"/>
        <v>1</v>
      </c>
      <c r="K38" t="s">
        <v>40</v>
      </c>
      <c r="L38">
        <f>SUMIF($B38:$B393,$K38,C38:$C393)</f>
        <v>963</v>
      </c>
      <c r="M38">
        <f>SUMIF($B38:$B393,$K38,D38:$D393)</f>
        <v>1426.8000000000002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8</v>
      </c>
      <c r="Q38">
        <f>SUMIF($B38:$B393,$K38,H38:$H393)</f>
        <v>11.8</v>
      </c>
    </row>
    <row r="39" spans="1:17" x14ac:dyDescent="0.25">
      <c r="A39" s="13">
        <v>44159</v>
      </c>
      <c r="B39" t="s">
        <v>41</v>
      </c>
      <c r="C39">
        <v>174</v>
      </c>
      <c r="D39">
        <v>397.7</v>
      </c>
      <c r="E39">
        <v>2</v>
      </c>
      <c r="F39">
        <v>4.5999999999999996</v>
      </c>
      <c r="G39">
        <v>5</v>
      </c>
      <c r="H39">
        <v>11.4</v>
      </c>
      <c r="J39" t="b">
        <f t="shared" si="2"/>
        <v>1</v>
      </c>
      <c r="K39" t="s">
        <v>41</v>
      </c>
      <c r="L39">
        <f>SUMIF($B39:$B394,$K39,C39:$C394)</f>
        <v>468</v>
      </c>
      <c r="M39">
        <f>SUMIF($B39:$B394,$K39,D39:$D394)</f>
        <v>1069.7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12</v>
      </c>
      <c r="Q39">
        <f>SUMIF($B39:$B394,$K39,H39:$H394)</f>
        <v>27.4</v>
      </c>
    </row>
    <row r="40" spans="1:17" x14ac:dyDescent="0.25">
      <c r="A40" s="13">
        <v>44159</v>
      </c>
      <c r="B40" t="s">
        <v>42</v>
      </c>
      <c r="C40">
        <v>128</v>
      </c>
      <c r="D40">
        <v>409.7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359</v>
      </c>
      <c r="M40">
        <f>SUMIF($B40:$B395,$K40,D40:$D395)</f>
        <v>1149.0999999999999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44159</v>
      </c>
      <c r="B41" t="s">
        <v>43</v>
      </c>
      <c r="C41">
        <v>89</v>
      </c>
      <c r="D41">
        <v>296.8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250</v>
      </c>
      <c r="M41">
        <f>SUMIF($B41:$B396,$K41,D41:$D396)</f>
        <v>833.7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3">
        <v>44159</v>
      </c>
      <c r="B42" t="s">
        <v>44</v>
      </c>
      <c r="C42">
        <v>80</v>
      </c>
      <c r="D42">
        <v>309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225</v>
      </c>
      <c r="M42">
        <f>SUMIF($B42:$B397,$K42,D42:$D397)</f>
        <v>869.1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2</v>
      </c>
      <c r="Q42">
        <f>SUMIF($B42:$B397,$K42,H42:$H397)</f>
        <v>7.8</v>
      </c>
    </row>
    <row r="43" spans="1:17" x14ac:dyDescent="0.25">
      <c r="A43" s="13">
        <v>44159</v>
      </c>
      <c r="B43" t="s">
        <v>45</v>
      </c>
      <c r="C43">
        <v>133</v>
      </c>
      <c r="D43">
        <v>319.5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384</v>
      </c>
      <c r="M43">
        <f>SUMIF($B43:$B398,$K43,D43:$D398)</f>
        <v>922.5</v>
      </c>
      <c r="N43">
        <f>SUMIF($B43:$B398,$K43,E43:$E398)</f>
        <v>3</v>
      </c>
      <c r="O43">
        <f>SUMIF($B43:$B398,$K43,F43:$F398)</f>
        <v>7.1999999999999993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3">
        <v>44159</v>
      </c>
      <c r="B44" t="s">
        <v>46</v>
      </c>
      <c r="C44">
        <v>96</v>
      </c>
      <c r="D44">
        <v>470.8</v>
      </c>
      <c r="E44">
        <v>1</v>
      </c>
      <c r="F44">
        <v>4.9000000000000004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283</v>
      </c>
      <c r="M44">
        <f>SUMIF($B44:$B399,$K44,D44:$D399)</f>
        <v>1387.9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3">
        <v>44159</v>
      </c>
      <c r="B45" t="s">
        <v>47</v>
      </c>
      <c r="C45">
        <v>48</v>
      </c>
      <c r="D45">
        <v>415.9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111</v>
      </c>
      <c r="M45">
        <f>SUMIF($B45:$B400,$K45,D45:$D400)</f>
        <v>961.8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44159</v>
      </c>
      <c r="B46" t="s">
        <v>48</v>
      </c>
      <c r="C46">
        <v>48</v>
      </c>
      <c r="D46">
        <v>203.6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115</v>
      </c>
      <c r="M46">
        <f>SUMIF($B46:$B401,$K46,D46:$D401)</f>
        <v>487.79999999999995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44159</v>
      </c>
      <c r="B47" t="s">
        <v>49</v>
      </c>
      <c r="C47">
        <v>200</v>
      </c>
      <c r="D47">
        <v>573.5</v>
      </c>
      <c r="E47">
        <v>3</v>
      </c>
      <c r="F47">
        <v>8.6</v>
      </c>
      <c r="G47">
        <v>1</v>
      </c>
      <c r="H47">
        <v>2.9</v>
      </c>
      <c r="J47" t="b">
        <f t="shared" si="2"/>
        <v>1</v>
      </c>
      <c r="K47" t="s">
        <v>49</v>
      </c>
      <c r="L47">
        <f>SUMIF($B47:$B402,$K47,C47:$C402)</f>
        <v>408</v>
      </c>
      <c r="M47">
        <f>SUMIF($B47:$B402,$K47,D47:$D402)</f>
        <v>1170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3">
        <v>44159</v>
      </c>
      <c r="B48" t="s">
        <v>50</v>
      </c>
      <c r="C48">
        <v>17</v>
      </c>
      <c r="D48">
        <v>157.6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64</v>
      </c>
      <c r="M48">
        <f>SUMIF($B48:$B403,$K48,D48:$D403)</f>
        <v>593.4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44159</v>
      </c>
      <c r="B49" t="s">
        <v>51</v>
      </c>
      <c r="C49">
        <v>63</v>
      </c>
      <c r="D49">
        <v>246.5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129</v>
      </c>
      <c r="M49">
        <f>SUMIF($B49:$B404,$K49,D49:$D404)</f>
        <v>504.7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44159</v>
      </c>
      <c r="B50" t="s">
        <v>52</v>
      </c>
      <c r="C50">
        <v>93</v>
      </c>
      <c r="D50">
        <v>398.9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216</v>
      </c>
      <c r="M50">
        <f>SUMIF($B50:$B405,$K50,D50:$D405)</f>
        <v>926.5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44159</v>
      </c>
      <c r="B51" t="s">
        <v>53</v>
      </c>
      <c r="C51">
        <v>46</v>
      </c>
      <c r="D51">
        <v>202.3</v>
      </c>
      <c r="E51">
        <v>0</v>
      </c>
      <c r="F51">
        <v>0</v>
      </c>
      <c r="G51">
        <v>1</v>
      </c>
      <c r="H51">
        <v>4.4000000000000004</v>
      </c>
      <c r="J51" t="b">
        <f t="shared" si="2"/>
        <v>1</v>
      </c>
      <c r="K51" t="s">
        <v>53</v>
      </c>
      <c r="L51">
        <f>SUMIF($B51:$B406,$K51,C51:$C406)</f>
        <v>97</v>
      </c>
      <c r="M51">
        <f>SUMIF($B51:$B406,$K51,D51:$D406)</f>
        <v>426.6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3">
        <v>44159</v>
      </c>
      <c r="B52" t="s">
        <v>54</v>
      </c>
      <c r="C52">
        <v>98</v>
      </c>
      <c r="D52">
        <v>333.7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249</v>
      </c>
      <c r="M52">
        <f>SUMIF($B52:$B407,$K52,D52:$D407)</f>
        <v>847.90000000000009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3">
        <v>44159</v>
      </c>
      <c r="B53" t="s">
        <v>55</v>
      </c>
      <c r="C53">
        <v>116</v>
      </c>
      <c r="D53">
        <v>376.6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55</v>
      </c>
      <c r="L53">
        <f>SUMIF($B53:$B408,$K53,C53:$C408)</f>
        <v>313</v>
      </c>
      <c r="M53">
        <f>SUMIF($B53:$B408,$K53,D53:$D408)</f>
        <v>1016.2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13">
        <v>44159</v>
      </c>
      <c r="B54" t="s">
        <v>56</v>
      </c>
      <c r="C54">
        <v>700</v>
      </c>
      <c r="D54">
        <v>380.3</v>
      </c>
      <c r="E54">
        <v>2</v>
      </c>
      <c r="F54">
        <v>1.1000000000000001</v>
      </c>
      <c r="G54">
        <v>3</v>
      </c>
      <c r="H54">
        <v>1.6</v>
      </c>
      <c r="J54" t="b">
        <f t="shared" si="2"/>
        <v>1</v>
      </c>
      <c r="K54" t="s">
        <v>56</v>
      </c>
      <c r="L54">
        <f>SUMIF($B54:$B409,$K54,C54:$C409)</f>
        <v>1853</v>
      </c>
      <c r="M54">
        <f>SUMIF($B54:$B409,$K54,D54:$D409)</f>
        <v>1006.7</v>
      </c>
      <c r="N54">
        <f>SUMIF($B54:$B409,$K54,E54:$E409)</f>
        <v>10</v>
      </c>
      <c r="O54">
        <f>SUMIF($B54:$B409,$K54,F54:$F409)</f>
        <v>5.4</v>
      </c>
      <c r="P54">
        <f>SUMIF($B54:$B409,$K54,G54:$G409)</f>
        <v>18</v>
      </c>
      <c r="Q54">
        <f>SUMIF($B54:$B409,$K54,H54:$H409)</f>
        <v>9.6999999999999993</v>
      </c>
    </row>
    <row r="55" spans="1:17" x14ac:dyDescent="0.25">
      <c r="A55" s="13">
        <v>44159</v>
      </c>
      <c r="B55" t="s">
        <v>57</v>
      </c>
      <c r="C55">
        <v>54</v>
      </c>
      <c r="D55">
        <v>312.7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138</v>
      </c>
      <c r="M55">
        <f>SUMIF($B55:$B410,$K55,D55:$D410)</f>
        <v>799.09999999999991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44159</v>
      </c>
      <c r="B56" t="s">
        <v>58</v>
      </c>
      <c r="C56">
        <v>124</v>
      </c>
      <c r="D56">
        <v>343.9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267</v>
      </c>
      <c r="M56">
        <f>SUMIF($B56:$B411,$K56,D56:$D411)</f>
        <v>740.5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3">
        <v>44159</v>
      </c>
      <c r="B57" t="s">
        <v>59</v>
      </c>
      <c r="C57">
        <v>45</v>
      </c>
      <c r="D57">
        <v>217.1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144</v>
      </c>
      <c r="M57">
        <f>SUMIF($B57:$B412,$K57,D57:$D412)</f>
        <v>694.8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3">
        <v>44159</v>
      </c>
      <c r="B58" t="s">
        <v>60</v>
      </c>
      <c r="C58">
        <v>63</v>
      </c>
      <c r="D58">
        <v>226.4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133</v>
      </c>
      <c r="M58">
        <f>SUMIF($B58:$B413,$K58,D58:$D413)</f>
        <v>478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3">
        <v>44159</v>
      </c>
      <c r="B59" t="s">
        <v>61</v>
      </c>
      <c r="C59">
        <v>63</v>
      </c>
      <c r="D59">
        <v>414.7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142</v>
      </c>
      <c r="M59">
        <f>SUMIF($B59:$B414,$K59,D59:$D414)</f>
        <v>934.7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3</v>
      </c>
      <c r="Q59">
        <f>SUMIF($B59:$B414,$K59,H59:$H414)</f>
        <v>19.7</v>
      </c>
    </row>
    <row r="60" spans="1:17" x14ac:dyDescent="0.25">
      <c r="A60" s="13">
        <v>44159</v>
      </c>
      <c r="B60" t="s">
        <v>62</v>
      </c>
      <c r="C60">
        <v>220</v>
      </c>
      <c r="D60">
        <v>1006.1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62</v>
      </c>
      <c r="L60">
        <f>SUMIF($B60:$B415,$K60,C60:$C415)</f>
        <v>481</v>
      </c>
      <c r="M60">
        <f>SUMIF($B60:$B415,$K60,D60:$D415)</f>
        <v>2199.6999999999998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13">
        <v>44159</v>
      </c>
      <c r="B61" t="s">
        <v>63</v>
      </c>
      <c r="C61">
        <v>94</v>
      </c>
      <c r="D61">
        <v>351.4</v>
      </c>
      <c r="E61">
        <v>2</v>
      </c>
      <c r="F61">
        <v>7.5</v>
      </c>
      <c r="G61">
        <v>2</v>
      </c>
      <c r="H61">
        <v>7.5</v>
      </c>
      <c r="J61" t="b">
        <f t="shared" si="2"/>
        <v>1</v>
      </c>
      <c r="K61" t="s">
        <v>63</v>
      </c>
      <c r="L61">
        <f>SUMIF($B61:$B416,$K61,C61:$C416)</f>
        <v>227</v>
      </c>
      <c r="M61">
        <f>SUMIF($B61:$B416,$K61,D61:$D416)</f>
        <v>848.59999999999991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3</v>
      </c>
      <c r="Q61">
        <f>SUMIF($B61:$B416,$K61,H61:$H416)</f>
        <v>11.2</v>
      </c>
    </row>
    <row r="62" spans="1:17" x14ac:dyDescent="0.25">
      <c r="A62" s="13">
        <v>44159</v>
      </c>
      <c r="B62" t="s">
        <v>64</v>
      </c>
      <c r="C62">
        <v>299</v>
      </c>
      <c r="D62">
        <v>445.5</v>
      </c>
      <c r="E62">
        <v>5</v>
      </c>
      <c r="F62">
        <v>7.4</v>
      </c>
      <c r="G62">
        <v>1</v>
      </c>
      <c r="H62">
        <v>1.5</v>
      </c>
      <c r="J62" t="b">
        <f t="shared" si="2"/>
        <v>1</v>
      </c>
      <c r="K62" t="s">
        <v>64</v>
      </c>
      <c r="L62">
        <f>SUMIF($B62:$B417,$K62,C62:$C417)</f>
        <v>711</v>
      </c>
      <c r="M62">
        <f>SUMIF($B62:$B417,$K62,D62:$D417)</f>
        <v>1059.3</v>
      </c>
      <c r="N62">
        <f>SUMIF($B62:$B417,$K62,E62:$E417)</f>
        <v>9</v>
      </c>
      <c r="O62">
        <f>SUMIF($B62:$B417,$K62,F62:$F417)</f>
        <v>13.4</v>
      </c>
      <c r="P62">
        <f>SUMIF($B62:$B417,$K62,G62:$G417)</f>
        <v>7</v>
      </c>
      <c r="Q62">
        <f>SUMIF($B62:$B417,$K62,H62:$H417)</f>
        <v>10.4</v>
      </c>
    </row>
    <row r="63" spans="1:17" x14ac:dyDescent="0.25">
      <c r="A63" s="13">
        <v>44159</v>
      </c>
      <c r="B63" t="s">
        <v>65</v>
      </c>
      <c r="C63">
        <v>116</v>
      </c>
      <c r="D63">
        <v>322.3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252</v>
      </c>
      <c r="M63">
        <f>SUMIF($B63:$B418,$K63,D63:$D418)</f>
        <v>700.2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2</v>
      </c>
      <c r="Q63">
        <f>SUMIF($B63:$B418,$K63,H63:$H418)</f>
        <v>5.6</v>
      </c>
    </row>
    <row r="64" spans="1:17" x14ac:dyDescent="0.25">
      <c r="A64" s="13">
        <v>44159</v>
      </c>
      <c r="B64" t="s">
        <v>66</v>
      </c>
      <c r="C64">
        <v>122</v>
      </c>
      <c r="D64">
        <v>345.6</v>
      </c>
      <c r="E64">
        <v>1</v>
      </c>
      <c r="F64">
        <v>2.8</v>
      </c>
      <c r="G64">
        <v>2</v>
      </c>
      <c r="H64">
        <v>5.7</v>
      </c>
      <c r="J64" t="b">
        <f t="shared" si="2"/>
        <v>1</v>
      </c>
      <c r="K64" t="s">
        <v>66</v>
      </c>
      <c r="L64">
        <f>SUMIF($B64:$B419,$K64,C64:$C419)</f>
        <v>229</v>
      </c>
      <c r="M64">
        <f>SUMIF($B64:$B419,$K64,D64:$D419)</f>
        <v>648.70000000000005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4</v>
      </c>
      <c r="Q64">
        <f>SUMIF($B64:$B419,$K64,H64:$H419)</f>
        <v>11.4</v>
      </c>
    </row>
    <row r="65" spans="1:17" x14ac:dyDescent="0.25">
      <c r="A65" s="13">
        <v>44159</v>
      </c>
      <c r="B65" t="s">
        <v>67</v>
      </c>
      <c r="C65">
        <v>112</v>
      </c>
      <c r="D65">
        <v>529.9</v>
      </c>
      <c r="E65">
        <v>0</v>
      </c>
      <c r="F65">
        <v>0</v>
      </c>
      <c r="G65">
        <v>1</v>
      </c>
      <c r="H65">
        <v>4.7</v>
      </c>
      <c r="J65" t="b">
        <f t="shared" si="2"/>
        <v>1</v>
      </c>
      <c r="K65" t="s">
        <v>67</v>
      </c>
      <c r="L65">
        <f>SUMIF($B65:$B420,$K65,C65:$C420)</f>
        <v>228</v>
      </c>
      <c r="M65">
        <f>SUMIF($B65:$B420,$K65,D65:$D420)</f>
        <v>1078.6999999999998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13">
        <v>44159</v>
      </c>
      <c r="B66" t="s">
        <v>68</v>
      </c>
      <c r="C66">
        <v>82</v>
      </c>
      <c r="D66">
        <v>326.3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223</v>
      </c>
      <c r="M66">
        <f>SUMIF($B66:$B421,$K66,D66:$D421)</f>
        <v>887.40000000000009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3">
        <v>44159</v>
      </c>
      <c r="B67" t="s">
        <v>69</v>
      </c>
      <c r="C67">
        <v>126</v>
      </c>
      <c r="D67">
        <v>435.2</v>
      </c>
      <c r="E67">
        <v>2</v>
      </c>
      <c r="F67">
        <v>6.9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272</v>
      </c>
      <c r="M67">
        <f>SUMIF($B67:$B422,$K67,D67:$D422)</f>
        <v>939.4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3">
        <v>44159</v>
      </c>
      <c r="B68" t="s">
        <v>70</v>
      </c>
      <c r="C68">
        <v>82</v>
      </c>
      <c r="D68">
        <v>286.8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192</v>
      </c>
      <c r="M68">
        <f>SUMIF($B68:$B423,$K68,D68:$D423)</f>
        <v>671.6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3">
        <v>44159</v>
      </c>
      <c r="B69" t="s">
        <v>71</v>
      </c>
      <c r="C69">
        <v>30</v>
      </c>
      <c r="D69">
        <v>158.5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67</v>
      </c>
      <c r="M69">
        <f>SUMIF($B69:$B424,$K69,D69:$D424)</f>
        <v>354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44159</v>
      </c>
      <c r="B70" t="s">
        <v>72</v>
      </c>
      <c r="C70">
        <v>159</v>
      </c>
      <c r="D70">
        <v>368.6</v>
      </c>
      <c r="E70">
        <v>2</v>
      </c>
      <c r="F70">
        <v>4.5999999999999996</v>
      </c>
      <c r="G70">
        <v>5</v>
      </c>
      <c r="H70">
        <v>11.6</v>
      </c>
      <c r="J70" t="b">
        <f t="shared" ref="J70:J133" si="3">EXACT(B70,K70)</f>
        <v>1</v>
      </c>
      <c r="K70" t="s">
        <v>72</v>
      </c>
      <c r="L70">
        <f>SUMIF($B70:$B425,$K70,C70:$C425)</f>
        <v>384</v>
      </c>
      <c r="M70">
        <f>SUMIF($B70:$B425,$K70,D70:$D425)</f>
        <v>890.2</v>
      </c>
      <c r="N70">
        <f>SUMIF($B70:$B425,$K70,E70:$E425)</f>
        <v>5</v>
      </c>
      <c r="O70">
        <f>SUMIF($B70:$B425,$K70,F70:$F425)</f>
        <v>11.6</v>
      </c>
      <c r="P70">
        <f>SUMIF($B70:$B425,$K70,G70:$G425)</f>
        <v>5</v>
      </c>
      <c r="Q70">
        <f>SUMIF($B70:$B425,$K70,H70:$H425)</f>
        <v>11.6</v>
      </c>
    </row>
    <row r="71" spans="1:17" x14ac:dyDescent="0.25">
      <c r="A71" s="13">
        <v>44159</v>
      </c>
      <c r="B71" t="s">
        <v>73</v>
      </c>
      <c r="C71">
        <v>71</v>
      </c>
      <c r="D71">
        <v>137.69999999999999</v>
      </c>
      <c r="E71">
        <v>2</v>
      </c>
      <c r="F71">
        <v>3.9</v>
      </c>
      <c r="G71">
        <v>1</v>
      </c>
      <c r="H71">
        <v>1.9</v>
      </c>
      <c r="J71" t="b">
        <f t="shared" si="3"/>
        <v>1</v>
      </c>
      <c r="K71" t="s">
        <v>73</v>
      </c>
      <c r="L71">
        <f>SUMIF($B71:$B426,$K71,C71:$C426)</f>
        <v>175</v>
      </c>
      <c r="M71">
        <f>SUMIF($B71:$B426,$K71,D71:$D426)</f>
        <v>339.4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44159</v>
      </c>
      <c r="B72" t="s">
        <v>74</v>
      </c>
      <c r="C72">
        <v>185</v>
      </c>
      <c r="D72">
        <v>416.1</v>
      </c>
      <c r="E72">
        <v>4</v>
      </c>
      <c r="F72">
        <v>9</v>
      </c>
      <c r="G72">
        <v>1</v>
      </c>
      <c r="H72">
        <v>2.2000000000000002</v>
      </c>
      <c r="J72" t="b">
        <f t="shared" si="3"/>
        <v>1</v>
      </c>
      <c r="K72" t="s">
        <v>74</v>
      </c>
      <c r="L72">
        <f>SUMIF($B72:$B427,$K72,C72:$C427)</f>
        <v>428</v>
      </c>
      <c r="M72">
        <f>SUMIF($B72:$B427,$K72,D72:$D427)</f>
        <v>962.7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4</v>
      </c>
      <c r="Q72">
        <f>SUMIF($B72:$B427,$K72,H72:$H427)</f>
        <v>8.9</v>
      </c>
    </row>
    <row r="73" spans="1:17" x14ac:dyDescent="0.25">
      <c r="A73" s="13">
        <v>44159</v>
      </c>
      <c r="B73" t="s">
        <v>75</v>
      </c>
      <c r="C73">
        <v>45</v>
      </c>
      <c r="D73">
        <v>185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119</v>
      </c>
      <c r="M73">
        <f>SUMIF($B73:$B428,$K73,D73:$D428)</f>
        <v>489.2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44159</v>
      </c>
      <c r="B74" t="s">
        <v>76</v>
      </c>
      <c r="C74">
        <v>462</v>
      </c>
      <c r="D74">
        <v>446</v>
      </c>
      <c r="E74">
        <v>4</v>
      </c>
      <c r="F74">
        <v>3.9</v>
      </c>
      <c r="G74">
        <v>5</v>
      </c>
      <c r="H74">
        <v>4.8</v>
      </c>
      <c r="J74" t="b">
        <f t="shared" si="3"/>
        <v>1</v>
      </c>
      <c r="K74" t="s">
        <v>76</v>
      </c>
      <c r="L74">
        <f>SUMIF($B74:$B429,$K74,C74:$C429)</f>
        <v>1007</v>
      </c>
      <c r="M74">
        <f>SUMIF($B74:$B429,$K74,D74:$D429)</f>
        <v>972.1</v>
      </c>
      <c r="N74">
        <f>SUMIF($B74:$B429,$K74,E74:$E429)</f>
        <v>5</v>
      </c>
      <c r="O74">
        <f>SUMIF($B74:$B429,$K74,F74:$F429)</f>
        <v>4.9000000000000004</v>
      </c>
      <c r="P74">
        <f>SUMIF($B74:$B429,$K74,G74:$G429)</f>
        <v>11</v>
      </c>
      <c r="Q74">
        <f>SUMIF($B74:$B429,$K74,H74:$H429)</f>
        <v>10.6</v>
      </c>
    </row>
    <row r="75" spans="1:17" x14ac:dyDescent="0.25">
      <c r="A75" s="13">
        <v>44159</v>
      </c>
      <c r="B75" t="s">
        <v>77</v>
      </c>
      <c r="C75">
        <v>45</v>
      </c>
      <c r="D75">
        <v>182.3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69</v>
      </c>
      <c r="M75">
        <f>SUMIF($B75:$B430,$K75,D75:$D430)</f>
        <v>279.60000000000002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3">
        <v>44159</v>
      </c>
      <c r="B76" t="s">
        <v>78</v>
      </c>
      <c r="C76">
        <v>175</v>
      </c>
      <c r="D76">
        <v>310.89999999999998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320</v>
      </c>
      <c r="M76">
        <f>SUMIF($B76:$B431,$K76,D76:$D431)</f>
        <v>568.5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3</v>
      </c>
      <c r="Q76">
        <f>SUMIF($B76:$B431,$K76,H76:$H431)</f>
        <v>5.4</v>
      </c>
    </row>
    <row r="77" spans="1:17" x14ac:dyDescent="0.25">
      <c r="A77" s="13">
        <v>44159</v>
      </c>
      <c r="B77" t="s">
        <v>79</v>
      </c>
      <c r="C77">
        <v>127</v>
      </c>
      <c r="D77">
        <v>391.1</v>
      </c>
      <c r="E77">
        <v>0</v>
      </c>
      <c r="F77">
        <v>0</v>
      </c>
      <c r="G77">
        <v>2</v>
      </c>
      <c r="H77">
        <v>6.2</v>
      </c>
      <c r="J77" t="b">
        <f t="shared" si="3"/>
        <v>1</v>
      </c>
      <c r="K77" t="s">
        <v>79</v>
      </c>
      <c r="L77">
        <f>SUMIF($B77:$B432,$K77,C77:$C432)</f>
        <v>352</v>
      </c>
      <c r="M77">
        <f>SUMIF($B77:$B432,$K77,D77:$D432)</f>
        <v>1084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4</v>
      </c>
      <c r="Q77">
        <f>SUMIF($B77:$B432,$K77,H77:$H432)</f>
        <v>12.4</v>
      </c>
    </row>
    <row r="78" spans="1:17" x14ac:dyDescent="0.25">
      <c r="A78" s="13">
        <v>44159</v>
      </c>
      <c r="B78" t="s">
        <v>80</v>
      </c>
      <c r="C78">
        <v>308</v>
      </c>
      <c r="D78">
        <v>305.8</v>
      </c>
      <c r="E78">
        <v>0</v>
      </c>
      <c r="F78">
        <v>0</v>
      </c>
      <c r="G78">
        <v>2</v>
      </c>
      <c r="H78">
        <v>2</v>
      </c>
      <c r="J78" t="b">
        <f t="shared" si="3"/>
        <v>1</v>
      </c>
      <c r="K78" t="s">
        <v>80</v>
      </c>
      <c r="L78">
        <f>SUMIF($B78:$B433,$K78,C78:$C433)</f>
        <v>661</v>
      </c>
      <c r="M78">
        <f>SUMIF($B78:$B433,$K78,D78:$D433)</f>
        <v>656.3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3">
        <v>44159</v>
      </c>
      <c r="B79" t="s">
        <v>81</v>
      </c>
      <c r="C79">
        <v>135</v>
      </c>
      <c r="D79">
        <v>438.6</v>
      </c>
      <c r="E79">
        <v>2</v>
      </c>
      <c r="F79">
        <v>6.5</v>
      </c>
      <c r="G79">
        <v>1</v>
      </c>
      <c r="H79">
        <v>3.2</v>
      </c>
      <c r="J79" t="b">
        <f t="shared" si="3"/>
        <v>1</v>
      </c>
      <c r="K79" t="s">
        <v>81</v>
      </c>
      <c r="L79">
        <f>SUMIF($B79:$B434,$K79,C79:$C434)</f>
        <v>298</v>
      </c>
      <c r="M79">
        <f>SUMIF($B79:$B434,$K79,D79:$D434)</f>
        <v>968.2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13">
        <v>44159</v>
      </c>
      <c r="B80" t="s">
        <v>82</v>
      </c>
      <c r="C80">
        <v>144</v>
      </c>
      <c r="D80">
        <v>544.20000000000005</v>
      </c>
      <c r="E80">
        <v>0</v>
      </c>
      <c r="F80">
        <v>0</v>
      </c>
      <c r="G80">
        <v>2</v>
      </c>
      <c r="H80">
        <v>7.6</v>
      </c>
      <c r="J80" t="b">
        <f t="shared" si="3"/>
        <v>1</v>
      </c>
      <c r="K80" t="s">
        <v>82</v>
      </c>
      <c r="L80">
        <f>SUMIF($B80:$B435,$K80,C80:$C435)</f>
        <v>317</v>
      </c>
      <c r="M80">
        <f>SUMIF($B80:$B435,$K80,D80:$D435)</f>
        <v>1198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13">
        <v>44159</v>
      </c>
      <c r="B81" t="s">
        <v>83</v>
      </c>
      <c r="C81">
        <v>24</v>
      </c>
      <c r="D81">
        <v>216.7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68</v>
      </c>
      <c r="M81">
        <f>SUMIF($B81:$B436,$K81,D81:$D436)</f>
        <v>613.9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44159</v>
      </c>
      <c r="B82" t="s">
        <v>84</v>
      </c>
      <c r="C82">
        <v>165</v>
      </c>
      <c r="D82">
        <v>284.5</v>
      </c>
      <c r="E82">
        <v>1</v>
      </c>
      <c r="F82">
        <v>1.7</v>
      </c>
      <c r="G82">
        <v>1</v>
      </c>
      <c r="H82">
        <v>1.7</v>
      </c>
      <c r="J82" t="b">
        <f t="shared" si="3"/>
        <v>1</v>
      </c>
      <c r="K82" t="s">
        <v>84</v>
      </c>
      <c r="L82">
        <f>SUMIF($B82:$B437,$K82,C82:$C437)</f>
        <v>410</v>
      </c>
      <c r="M82">
        <f>SUMIF($B82:$B437,$K82,D82:$D437)</f>
        <v>706.9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3">
        <v>44159</v>
      </c>
      <c r="B83" t="s">
        <v>85</v>
      </c>
      <c r="C83">
        <v>153</v>
      </c>
      <c r="D83">
        <v>583.5</v>
      </c>
      <c r="E83">
        <v>4</v>
      </c>
      <c r="F83">
        <v>15.3</v>
      </c>
      <c r="G83">
        <v>1</v>
      </c>
      <c r="H83">
        <v>3.8</v>
      </c>
      <c r="J83" t="b">
        <f t="shared" si="3"/>
        <v>1</v>
      </c>
      <c r="K83" t="s">
        <v>85</v>
      </c>
      <c r="L83">
        <f>SUMIF($B83:$B438,$K83,C83:$C438)</f>
        <v>398</v>
      </c>
      <c r="M83">
        <f>SUMIF($B83:$B438,$K83,D83:$D438)</f>
        <v>1517.8</v>
      </c>
      <c r="N83">
        <f>SUMIF($B83:$B438,$K83,E83:$E438)</f>
        <v>5</v>
      </c>
      <c r="O83">
        <f>SUMIF($B83:$B438,$K83,F83:$F438)</f>
        <v>19.100000000000001</v>
      </c>
      <c r="P83">
        <f>SUMIF($B83:$B438,$K83,G83:$G438)</f>
        <v>4</v>
      </c>
      <c r="Q83">
        <f>SUMIF($B83:$B438,$K83,H83:$H438)</f>
        <v>15.2</v>
      </c>
    </row>
    <row r="84" spans="1:17" x14ac:dyDescent="0.25">
      <c r="A84" s="13">
        <v>44159</v>
      </c>
      <c r="B84" t="s">
        <v>86</v>
      </c>
      <c r="C84">
        <v>603</v>
      </c>
      <c r="D84">
        <v>505.5</v>
      </c>
      <c r="E84">
        <v>1</v>
      </c>
      <c r="F84">
        <v>0.8</v>
      </c>
      <c r="G84">
        <v>6</v>
      </c>
      <c r="H84">
        <v>5</v>
      </c>
      <c r="J84" t="b">
        <f t="shared" si="3"/>
        <v>1</v>
      </c>
      <c r="K84" t="s">
        <v>86</v>
      </c>
      <c r="L84">
        <f>SUMIF($B84:$B439,$K84,C84:$C439)</f>
        <v>1637</v>
      </c>
      <c r="M84">
        <f>SUMIF($B84:$B439,$K84,D84:$D439)</f>
        <v>1372.3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3">
        <v>44159</v>
      </c>
      <c r="B85" t="s">
        <v>87</v>
      </c>
      <c r="C85">
        <v>62</v>
      </c>
      <c r="D85">
        <v>314.39999999999998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162</v>
      </c>
      <c r="M85">
        <f>SUMIF($B85:$B440,$K85,D85:$D440)</f>
        <v>821.5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44159</v>
      </c>
      <c r="B86" t="s">
        <v>88</v>
      </c>
      <c r="C86">
        <v>100</v>
      </c>
      <c r="D86">
        <v>366.7</v>
      </c>
      <c r="E86">
        <v>2</v>
      </c>
      <c r="F86">
        <v>7.3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274</v>
      </c>
      <c r="M86">
        <f>SUMIF($B86:$B441,$K86,D86:$D441)</f>
        <v>1004.7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3">
        <v>44159</v>
      </c>
      <c r="B87" t="s">
        <v>89</v>
      </c>
      <c r="C87">
        <v>131</v>
      </c>
      <c r="D87">
        <v>315.2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SUMIF($B87:$B442,$K87,C87:$C442)</f>
        <v>216</v>
      </c>
      <c r="M87">
        <f>SUMIF($B87:$B442,$K87,D87:$D442)</f>
        <v>519.70000000000005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3">
        <v>44159</v>
      </c>
      <c r="B88" t="s">
        <v>90</v>
      </c>
      <c r="C88">
        <v>48</v>
      </c>
      <c r="D88">
        <v>253.6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151</v>
      </c>
      <c r="M88">
        <f>SUMIF($B88:$B443,$K88,D88:$D443)</f>
        <v>797.80000000000007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3">
        <v>44159</v>
      </c>
      <c r="B89" t="s">
        <v>91</v>
      </c>
      <c r="C89">
        <v>151</v>
      </c>
      <c r="D89">
        <v>601</v>
      </c>
      <c r="E89">
        <v>0</v>
      </c>
      <c r="F89">
        <v>0</v>
      </c>
      <c r="G89">
        <v>1</v>
      </c>
      <c r="H89">
        <v>4</v>
      </c>
      <c r="J89" t="b">
        <f t="shared" si="3"/>
        <v>1</v>
      </c>
      <c r="K89" t="s">
        <v>91</v>
      </c>
      <c r="L89">
        <f>SUMIF($B89:$B444,$K89,C89:$C444)</f>
        <v>256</v>
      </c>
      <c r="M89">
        <f>SUMIF($B89:$B444,$K89,D89:$D444)</f>
        <v>1018.9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3">
        <v>44159</v>
      </c>
      <c r="B90" t="s">
        <v>92</v>
      </c>
      <c r="C90">
        <v>54</v>
      </c>
      <c r="D90">
        <v>170.8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92</v>
      </c>
      <c r="L90">
        <f>SUMIF($B90:$B445,$K90,C90:$C445)</f>
        <v>142</v>
      </c>
      <c r="M90">
        <f>SUMIF($B90:$B445,$K90,D90:$D445)</f>
        <v>449.2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3">
        <v>44159</v>
      </c>
      <c r="B91" t="s">
        <v>93</v>
      </c>
      <c r="C91">
        <v>138</v>
      </c>
      <c r="D91">
        <v>381.2</v>
      </c>
      <c r="E91">
        <v>5</v>
      </c>
      <c r="F91">
        <v>13.8</v>
      </c>
      <c r="G91">
        <v>2</v>
      </c>
      <c r="H91">
        <v>5.5</v>
      </c>
      <c r="J91" t="b">
        <f t="shared" si="3"/>
        <v>1</v>
      </c>
      <c r="K91" t="s">
        <v>93</v>
      </c>
      <c r="L91">
        <f>SUMIF($B91:$B446,$K91,C91:$C446)</f>
        <v>362</v>
      </c>
      <c r="M91">
        <f>SUMIF($B91:$B446,$K91,D91:$D446)</f>
        <v>1000</v>
      </c>
      <c r="N91">
        <f>SUMIF($B91:$B446,$K91,E91:$E446)</f>
        <v>11</v>
      </c>
      <c r="O91">
        <f>SUMIF($B91:$B446,$K91,F91:$F446)</f>
        <v>30.400000000000002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3">
        <v>44159</v>
      </c>
      <c r="B92" t="s">
        <v>94</v>
      </c>
      <c r="C92">
        <v>495</v>
      </c>
      <c r="D92">
        <v>422.5</v>
      </c>
      <c r="E92">
        <v>3</v>
      </c>
      <c r="F92">
        <v>2.6</v>
      </c>
      <c r="G92">
        <v>3</v>
      </c>
      <c r="H92">
        <v>2.6</v>
      </c>
      <c r="J92" t="b">
        <f t="shared" si="3"/>
        <v>1</v>
      </c>
      <c r="K92" t="s">
        <v>94</v>
      </c>
      <c r="L92">
        <f>SUMIF($B92:$B447,$K92,C92:$C447)</f>
        <v>1100</v>
      </c>
      <c r="M92">
        <f>SUMIF($B92:$B447,$K92,D92:$D447)</f>
        <v>938.9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7</v>
      </c>
      <c r="Q92">
        <f>SUMIF($B92:$B447,$K92,H92:$H447)</f>
        <v>6</v>
      </c>
    </row>
    <row r="93" spans="1:17" x14ac:dyDescent="0.25">
      <c r="A93" s="13">
        <v>44159</v>
      </c>
      <c r="B93" t="s">
        <v>95</v>
      </c>
      <c r="C93">
        <v>55</v>
      </c>
      <c r="D93">
        <v>594.79999999999995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114</v>
      </c>
      <c r="M93">
        <f>SUMIF($B93:$B448,$K93,D93:$D448)</f>
        <v>1232.8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44159</v>
      </c>
      <c r="B94" t="s">
        <v>96</v>
      </c>
      <c r="C94">
        <v>132</v>
      </c>
      <c r="D94">
        <v>683.5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96</v>
      </c>
      <c r="L94">
        <f>SUMIF($B94:$B449,$K94,C94:$C449)</f>
        <v>253</v>
      </c>
      <c r="M94">
        <f>SUMIF($B94:$B449,$K94,D94:$D449)</f>
        <v>1310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5</v>
      </c>
      <c r="Q94">
        <f>SUMIF($B94:$B449,$K94,H94:$H449)</f>
        <v>25.9</v>
      </c>
    </row>
    <row r="95" spans="1:17" x14ac:dyDescent="0.25">
      <c r="A95" s="13">
        <v>44159</v>
      </c>
      <c r="B95" t="s">
        <v>97</v>
      </c>
      <c r="C95">
        <v>47</v>
      </c>
      <c r="D95">
        <v>182.4</v>
      </c>
      <c r="E95">
        <v>1</v>
      </c>
      <c r="F95">
        <v>3.9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142</v>
      </c>
      <c r="M95">
        <f>SUMIF($B95:$B450,$K95,D95:$D450)</f>
        <v>551.1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3">
        <v>44159</v>
      </c>
      <c r="B96" t="s">
        <v>98</v>
      </c>
      <c r="C96">
        <v>964</v>
      </c>
      <c r="D96">
        <v>411.3</v>
      </c>
      <c r="E96">
        <v>10</v>
      </c>
      <c r="F96">
        <v>4.3</v>
      </c>
      <c r="G96">
        <v>7</v>
      </c>
      <c r="H96">
        <v>3</v>
      </c>
      <c r="J96" t="b">
        <f t="shared" si="3"/>
        <v>1</v>
      </c>
      <c r="K96" t="s">
        <v>98</v>
      </c>
      <c r="L96">
        <f>SUMIF($B96:$B451,$K96,C96:$C451)</f>
        <v>2159</v>
      </c>
      <c r="M96">
        <f>SUMIF($B96:$B451,$K96,D96:$D451)</f>
        <v>921.1</v>
      </c>
      <c r="N96">
        <f>SUMIF($B96:$B451,$K96,E96:$E451)</f>
        <v>16</v>
      </c>
      <c r="O96">
        <f>SUMIF($B96:$B451,$K96,F96:$F451)</f>
        <v>6.9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13">
        <v>44159</v>
      </c>
      <c r="B97" t="s">
        <v>99</v>
      </c>
      <c r="C97">
        <v>90</v>
      </c>
      <c r="D97">
        <v>388.6</v>
      </c>
      <c r="E97">
        <v>0</v>
      </c>
      <c r="F97">
        <v>0</v>
      </c>
      <c r="G97">
        <v>1</v>
      </c>
      <c r="H97">
        <v>4.3</v>
      </c>
      <c r="J97" t="b">
        <f t="shared" si="3"/>
        <v>1</v>
      </c>
      <c r="K97" t="s">
        <v>99</v>
      </c>
      <c r="L97">
        <f>SUMIF($B97:$B452,$K97,C97:$C452)</f>
        <v>161</v>
      </c>
      <c r="M97">
        <f>SUMIF($B97:$B452,$K97,D97:$D452)</f>
        <v>695.1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3">
        <v>44159</v>
      </c>
      <c r="B98" t="s">
        <v>100</v>
      </c>
      <c r="C98">
        <v>289</v>
      </c>
      <c r="D98">
        <v>270</v>
      </c>
      <c r="E98">
        <v>0</v>
      </c>
      <c r="F98">
        <v>0</v>
      </c>
      <c r="G98">
        <v>2</v>
      </c>
      <c r="H98">
        <v>1.9</v>
      </c>
      <c r="J98" t="b">
        <f t="shared" si="3"/>
        <v>1</v>
      </c>
      <c r="K98" t="s">
        <v>100</v>
      </c>
      <c r="L98">
        <f>SUMIF($B98:$B453,$K98,C98:$C453)</f>
        <v>644</v>
      </c>
      <c r="M98">
        <f>SUMIF($B98:$B453,$K98,D98:$D453)</f>
        <v>601.6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2</v>
      </c>
      <c r="Q98">
        <f>SUMIF($B98:$B453,$K98,H98:$H453)</f>
        <v>1.9</v>
      </c>
    </row>
    <row r="99" spans="1:17" x14ac:dyDescent="0.25">
      <c r="A99" s="13">
        <v>44159</v>
      </c>
      <c r="B99" t="s">
        <v>101</v>
      </c>
      <c r="C99">
        <v>80</v>
      </c>
      <c r="D99">
        <v>430.3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175</v>
      </c>
      <c r="M99">
        <f>SUMIF($B99:$B454,$K99,D99:$D454)</f>
        <v>941.3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3">
        <v>44159</v>
      </c>
      <c r="B100" t="s">
        <v>102</v>
      </c>
      <c r="C100">
        <v>726</v>
      </c>
      <c r="D100">
        <v>454.8</v>
      </c>
      <c r="E100">
        <v>10</v>
      </c>
      <c r="F100">
        <v>6.3</v>
      </c>
      <c r="G100">
        <v>8</v>
      </c>
      <c r="H100">
        <v>5</v>
      </c>
      <c r="J100" t="b">
        <f t="shared" si="3"/>
        <v>1</v>
      </c>
      <c r="K100" t="s">
        <v>102</v>
      </c>
      <c r="L100">
        <f>SUMIF($B100:$B455,$K100,C100:$C455)</f>
        <v>1812</v>
      </c>
      <c r="M100">
        <f>SUMIF($B100:$B455,$K100,D100:$D455)</f>
        <v>1135.0999999999999</v>
      </c>
      <c r="N100">
        <f>SUMIF($B100:$B455,$K100,E100:$E455)</f>
        <v>20</v>
      </c>
      <c r="O100">
        <f>SUMIF($B100:$B455,$K100,F100:$F455)</f>
        <v>12.6</v>
      </c>
      <c r="P100">
        <f>SUMIF($B100:$B455,$K100,G100:$G455)</f>
        <v>21</v>
      </c>
      <c r="Q100">
        <f>SUMIF($B100:$B455,$K100,H100:$H455)</f>
        <v>13.1</v>
      </c>
    </row>
    <row r="101" spans="1:17" x14ac:dyDescent="0.25">
      <c r="A101" s="13">
        <v>44159</v>
      </c>
      <c r="B101" t="s">
        <v>103</v>
      </c>
      <c r="C101">
        <v>60</v>
      </c>
      <c r="D101">
        <v>180.8</v>
      </c>
      <c r="E101">
        <v>0</v>
      </c>
      <c r="F101">
        <v>0</v>
      </c>
      <c r="G101">
        <v>1</v>
      </c>
      <c r="H101">
        <v>3</v>
      </c>
      <c r="J101" t="b">
        <f t="shared" si="3"/>
        <v>1</v>
      </c>
      <c r="K101" t="s">
        <v>103</v>
      </c>
      <c r="L101">
        <f>SUMIF($B101:$B456,$K101,C101:$C456)</f>
        <v>178</v>
      </c>
      <c r="M101">
        <f>SUMIF($B101:$B456,$K101,D101:$D456)</f>
        <v>536.5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13">
        <v>44159</v>
      </c>
      <c r="B102" t="s">
        <v>104</v>
      </c>
      <c r="C102">
        <v>110</v>
      </c>
      <c r="D102">
        <v>407.3</v>
      </c>
      <c r="E102">
        <v>0</v>
      </c>
      <c r="F102">
        <v>0</v>
      </c>
      <c r="G102">
        <v>1</v>
      </c>
      <c r="H102">
        <v>3.7</v>
      </c>
      <c r="J102" t="b">
        <f t="shared" si="3"/>
        <v>1</v>
      </c>
      <c r="K102" t="s">
        <v>104</v>
      </c>
      <c r="L102">
        <f>SUMIF($B102:$B457,$K102,C102:$C457)</f>
        <v>205</v>
      </c>
      <c r="M102">
        <f>SUMIF($B102:$B457,$K102,D102:$D457)</f>
        <v>759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44159</v>
      </c>
      <c r="B103" t="s">
        <v>105</v>
      </c>
      <c r="C103">
        <v>163</v>
      </c>
      <c r="D103">
        <v>371.5</v>
      </c>
      <c r="E103">
        <v>1</v>
      </c>
      <c r="F103">
        <v>2.2999999999999998</v>
      </c>
      <c r="G103">
        <v>1</v>
      </c>
      <c r="H103">
        <v>2.2999999999999998</v>
      </c>
      <c r="J103" t="b">
        <f t="shared" si="3"/>
        <v>1</v>
      </c>
      <c r="K103" t="s">
        <v>105</v>
      </c>
      <c r="L103">
        <f>SUMIF($B103:$B458,$K103,C103:$C458)</f>
        <v>414</v>
      </c>
      <c r="M103">
        <f>SUMIF($B103:$B458,$K103,D103:$D458)</f>
        <v>943.5</v>
      </c>
      <c r="N103">
        <f>SUMIF($B103:$B458,$K103,E103:$E458)</f>
        <v>5</v>
      </c>
      <c r="O103">
        <f>SUMIF($B103:$B458,$K103,F103:$F458)</f>
        <v>11.399999999999999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3">
        <v>44159</v>
      </c>
      <c r="B104" t="s">
        <v>106</v>
      </c>
      <c r="C104">
        <v>108</v>
      </c>
      <c r="D104">
        <v>501.3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198</v>
      </c>
      <c r="M104">
        <f>SUMIF($B104:$B459,$K104,D104:$D459)</f>
        <v>919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3">
        <v>44159</v>
      </c>
      <c r="B105" t="s">
        <v>107</v>
      </c>
      <c r="C105">
        <v>212</v>
      </c>
      <c r="D105">
        <v>533.70000000000005</v>
      </c>
      <c r="E105">
        <v>2</v>
      </c>
      <c r="F105">
        <v>5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460</v>
      </c>
      <c r="M105">
        <f>SUMIF($B105:$B460,$K105,D105:$D460)</f>
        <v>1158</v>
      </c>
      <c r="N105">
        <f>SUMIF($B105:$B460,$K105,E105:$E460)</f>
        <v>3</v>
      </c>
      <c r="O105">
        <f>SUMIF($B105:$B460,$K105,F105:$F460)</f>
        <v>7.5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44159</v>
      </c>
      <c r="B106" t="s">
        <v>108</v>
      </c>
      <c r="C106">
        <v>82</v>
      </c>
      <c r="D106">
        <v>266.89999999999998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241</v>
      </c>
      <c r="M106">
        <f>SUMIF($B106:$B461,$K106,D106:$D461)</f>
        <v>784.4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44159</v>
      </c>
      <c r="B107" t="s">
        <v>109</v>
      </c>
      <c r="C107">
        <v>74</v>
      </c>
      <c r="D107">
        <v>437.3</v>
      </c>
      <c r="E107">
        <v>0</v>
      </c>
      <c r="F107">
        <v>0</v>
      </c>
      <c r="G107">
        <v>4</v>
      </c>
      <c r="H107">
        <v>23.6</v>
      </c>
      <c r="J107" t="b">
        <f t="shared" si="3"/>
        <v>1</v>
      </c>
      <c r="K107" t="s">
        <v>109</v>
      </c>
      <c r="L107">
        <f>SUMIF($B107:$B462,$K107,C107:$C462)</f>
        <v>153</v>
      </c>
      <c r="M107">
        <f>SUMIF($B107:$B462,$K107,D107:$D462)</f>
        <v>904.2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3">
        <v>44159</v>
      </c>
      <c r="B108" t="s">
        <v>110</v>
      </c>
      <c r="C108">
        <v>117</v>
      </c>
      <c r="D108">
        <v>442.7</v>
      </c>
      <c r="E108">
        <v>0</v>
      </c>
      <c r="F108">
        <v>0</v>
      </c>
      <c r="G108">
        <v>1</v>
      </c>
      <c r="H108">
        <v>3.8</v>
      </c>
      <c r="J108" t="b">
        <f t="shared" si="3"/>
        <v>1</v>
      </c>
      <c r="K108" t="s">
        <v>110</v>
      </c>
      <c r="L108">
        <f>SUMIF($B108:$B463,$K108,C108:$C463)</f>
        <v>298</v>
      </c>
      <c r="M108">
        <f>SUMIF($B108:$B463,$K108,D108:$D463)</f>
        <v>1127.5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3">
        <v>44159</v>
      </c>
      <c r="B109" t="s">
        <v>111</v>
      </c>
      <c r="C109">
        <v>185</v>
      </c>
      <c r="D109">
        <v>369.6</v>
      </c>
      <c r="E109">
        <v>0</v>
      </c>
      <c r="F109">
        <v>0</v>
      </c>
      <c r="G109">
        <v>1</v>
      </c>
      <c r="H109">
        <v>2</v>
      </c>
      <c r="J109" t="b">
        <f t="shared" si="3"/>
        <v>1</v>
      </c>
      <c r="K109" t="s">
        <v>111</v>
      </c>
      <c r="L109">
        <f>SUMIF($B109:$B464,$K109,C109:$C464)</f>
        <v>463</v>
      </c>
      <c r="M109">
        <f>SUMIF($B109:$B464,$K109,D109:$D464)</f>
        <v>925.1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13">
        <v>44159</v>
      </c>
      <c r="B110" t="s">
        <v>112</v>
      </c>
      <c r="C110">
        <v>75</v>
      </c>
      <c r="D110">
        <v>196.9</v>
      </c>
      <c r="E110">
        <v>2</v>
      </c>
      <c r="F110">
        <v>5.3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199</v>
      </c>
      <c r="M110">
        <f>SUMIF($B110:$B465,$K110,D110:$D465)</f>
        <v>522.5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44159</v>
      </c>
      <c r="B111" t="s">
        <v>113</v>
      </c>
      <c r="C111">
        <v>122</v>
      </c>
      <c r="D111">
        <v>510.4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289</v>
      </c>
      <c r="M111">
        <f>SUMIF($B111:$B466,$K111,D111:$D466)</f>
        <v>1209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3">
        <v>44159</v>
      </c>
      <c r="B112" t="s">
        <v>114</v>
      </c>
      <c r="C112">
        <v>201</v>
      </c>
      <c r="D112">
        <v>346.2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468</v>
      </c>
      <c r="M112">
        <f>SUMIF($B112:$B467,$K112,D112:$D467)</f>
        <v>806.09999999999991</v>
      </c>
      <c r="N112">
        <f>SUMIF($B112:$B467,$K112,E112:$E467)</f>
        <v>4</v>
      </c>
      <c r="O112">
        <f>SUMIF($B112:$B467,$K112,F112:$F467)</f>
        <v>6.9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3">
        <v>44159</v>
      </c>
      <c r="B113" t="s">
        <v>115</v>
      </c>
      <c r="C113">
        <v>194</v>
      </c>
      <c r="D113">
        <v>524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416</v>
      </c>
      <c r="M113">
        <f>SUMIF($B113:$B468,$K113,D113:$D468)</f>
        <v>1123.5999999999999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3">
        <v>44159</v>
      </c>
      <c r="B114" t="s">
        <v>116</v>
      </c>
      <c r="C114">
        <v>407</v>
      </c>
      <c r="D114">
        <v>554.29999999999995</v>
      </c>
      <c r="E114">
        <v>14</v>
      </c>
      <c r="F114">
        <v>19.100000000000001</v>
      </c>
      <c r="G114">
        <v>7</v>
      </c>
      <c r="H114">
        <v>9.5</v>
      </c>
      <c r="J114" t="b">
        <f t="shared" si="3"/>
        <v>1</v>
      </c>
      <c r="K114" t="s">
        <v>116</v>
      </c>
      <c r="L114">
        <f>SUMIF($B114:$B469,$K114,C114:$C469)</f>
        <v>884</v>
      </c>
      <c r="M114">
        <f>SUMIF($B114:$B469,$K114,D114:$D469)</f>
        <v>1203.9000000000001</v>
      </c>
      <c r="N114">
        <f>SUMIF($B114:$B469,$K114,E114:$E469)</f>
        <v>24</v>
      </c>
      <c r="O114">
        <f>SUMIF($B114:$B469,$K114,F114:$F469)</f>
        <v>32.700000000000003</v>
      </c>
      <c r="P114">
        <f>SUMIF($B114:$B469,$K114,G114:$G469)</f>
        <v>22</v>
      </c>
      <c r="Q114">
        <f>SUMIF($B114:$B469,$K114,H114:$H469)</f>
        <v>29.9</v>
      </c>
    </row>
    <row r="115" spans="1:17" x14ac:dyDescent="0.25">
      <c r="A115" s="13">
        <v>44159</v>
      </c>
      <c r="B115" t="s">
        <v>117</v>
      </c>
      <c r="C115">
        <v>60</v>
      </c>
      <c r="D115">
        <v>482.5</v>
      </c>
      <c r="E115">
        <v>0</v>
      </c>
      <c r="F115">
        <v>0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172</v>
      </c>
      <c r="M115">
        <f>SUMIF($B115:$B470,$K115,D115:$D470)</f>
        <v>1383.1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3">
        <v>44159</v>
      </c>
      <c r="B116" t="s">
        <v>118</v>
      </c>
      <c r="C116">
        <v>355</v>
      </c>
      <c r="D116">
        <v>152.4</v>
      </c>
      <c r="E116">
        <v>2</v>
      </c>
      <c r="F116">
        <v>0.9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728</v>
      </c>
      <c r="M116">
        <f>SUMIF($B116:$B471,$K116,D116:$D471)</f>
        <v>312.60000000000002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3">
        <v>44159</v>
      </c>
      <c r="B117" t="s">
        <v>119</v>
      </c>
      <c r="C117">
        <v>29</v>
      </c>
      <c r="D117">
        <v>204.6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70</v>
      </c>
      <c r="M117">
        <f>SUMIF($B117:$B472,$K117,D117:$D472)</f>
        <v>493.9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3">
        <v>44159</v>
      </c>
      <c r="B118" t="s">
        <v>120</v>
      </c>
      <c r="C118">
        <v>131</v>
      </c>
      <c r="D118">
        <v>538.9</v>
      </c>
      <c r="E118">
        <v>1</v>
      </c>
      <c r="F118">
        <v>4.0999999999999996</v>
      </c>
      <c r="G118">
        <v>4</v>
      </c>
      <c r="H118">
        <v>16.5</v>
      </c>
      <c r="J118" t="b">
        <f t="shared" si="3"/>
        <v>1</v>
      </c>
      <c r="K118" t="s">
        <v>120</v>
      </c>
      <c r="L118">
        <f>SUMIF($B118:$B473,$K118,C118:$C473)</f>
        <v>274</v>
      </c>
      <c r="M118">
        <f>SUMIF($B118:$B473,$K118,D118:$D473)</f>
        <v>1127.0999999999999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7</v>
      </c>
      <c r="Q118">
        <f>SUMIF($B118:$B473,$K118,H118:$H473)</f>
        <v>28.8</v>
      </c>
    </row>
    <row r="119" spans="1:17" x14ac:dyDescent="0.25">
      <c r="A119" s="13">
        <v>44159</v>
      </c>
      <c r="B119" t="s">
        <v>121</v>
      </c>
      <c r="C119">
        <v>68</v>
      </c>
      <c r="D119">
        <v>473.2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175</v>
      </c>
      <c r="M119">
        <f>SUMIF($B119:$B474,$K119,D119:$D474)</f>
        <v>1217.8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3">
        <v>44159</v>
      </c>
      <c r="B120" t="s">
        <v>122</v>
      </c>
      <c r="C120">
        <v>479</v>
      </c>
      <c r="D120">
        <v>294</v>
      </c>
      <c r="E120">
        <v>2</v>
      </c>
      <c r="F120">
        <v>1.2</v>
      </c>
      <c r="G120">
        <v>3</v>
      </c>
      <c r="H120">
        <v>1.8</v>
      </c>
      <c r="J120" t="b">
        <f t="shared" si="3"/>
        <v>1</v>
      </c>
      <c r="K120" t="s">
        <v>122</v>
      </c>
      <c r="L120">
        <f>SUMIF($B120:$B475,$K120,C120:$C475)</f>
        <v>1081</v>
      </c>
      <c r="M120">
        <f>SUMIF($B120:$B475,$K120,D120:$D475)</f>
        <v>663.5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7</v>
      </c>
      <c r="Q120">
        <f>SUMIF($B120:$B475,$K120,H120:$H475)</f>
        <v>4.3</v>
      </c>
    </row>
    <row r="121" spans="1:17" x14ac:dyDescent="0.25">
      <c r="A121" s="13">
        <v>44159</v>
      </c>
      <c r="B121" t="s">
        <v>123</v>
      </c>
      <c r="C121">
        <v>585</v>
      </c>
      <c r="D121">
        <v>375</v>
      </c>
      <c r="E121">
        <v>4</v>
      </c>
      <c r="F121">
        <v>2.6</v>
      </c>
      <c r="G121">
        <v>2</v>
      </c>
      <c r="H121">
        <v>1.3</v>
      </c>
      <c r="J121" t="b">
        <f t="shared" si="3"/>
        <v>1</v>
      </c>
      <c r="K121" t="s">
        <v>123</v>
      </c>
      <c r="L121">
        <f>SUMIF($B121:$B476,$K121,C121:$C476)</f>
        <v>1313</v>
      </c>
      <c r="M121">
        <f>SUMIF($B121:$B476,$K121,D121:$D476)</f>
        <v>841.7</v>
      </c>
      <c r="N121">
        <f>SUMIF($B121:$B476,$K121,E121:$E476)</f>
        <v>9</v>
      </c>
      <c r="O121">
        <f>SUMIF($B121:$B476,$K121,F121:$F476)</f>
        <v>5.8000000000000007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3">
        <v>44159</v>
      </c>
      <c r="B122" t="s">
        <v>124</v>
      </c>
      <c r="C122">
        <v>153</v>
      </c>
      <c r="D122">
        <v>505.2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374</v>
      </c>
      <c r="M122">
        <f>SUMIF($B122:$B477,$K122,D122:$D477)</f>
        <v>1235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3">
        <v>44159</v>
      </c>
      <c r="B123" t="s">
        <v>125</v>
      </c>
      <c r="C123">
        <v>191</v>
      </c>
      <c r="D123">
        <v>313.39999999999998</v>
      </c>
      <c r="E123">
        <v>2</v>
      </c>
      <c r="F123">
        <v>3.3</v>
      </c>
      <c r="G123">
        <v>2</v>
      </c>
      <c r="H123">
        <v>3.3</v>
      </c>
      <c r="J123" t="b">
        <f t="shared" si="3"/>
        <v>1</v>
      </c>
      <c r="K123" t="s">
        <v>125</v>
      </c>
      <c r="L123">
        <f>SUMIF($B123:$B478,$K123,C123:$C478)</f>
        <v>398</v>
      </c>
      <c r="M123">
        <f>SUMIF($B123:$B478,$K123,D123:$D478)</f>
        <v>653</v>
      </c>
      <c r="N123">
        <f>SUMIF($B123:$B478,$K123,E123:$E478)</f>
        <v>2</v>
      </c>
      <c r="O123">
        <f>SUMIF($B123:$B478,$K123,F123:$F478)</f>
        <v>3.3</v>
      </c>
      <c r="P123">
        <f>SUMIF($B123:$B478,$K123,G123:$G478)</f>
        <v>2</v>
      </c>
      <c r="Q123">
        <f>SUMIF($B123:$B478,$K123,H123:$H478)</f>
        <v>3.3</v>
      </c>
    </row>
    <row r="124" spans="1:17" x14ac:dyDescent="0.25">
      <c r="A124" s="13">
        <v>44159</v>
      </c>
      <c r="B124" t="s">
        <v>126</v>
      </c>
      <c r="C124">
        <v>159</v>
      </c>
      <c r="D124">
        <v>328.4</v>
      </c>
      <c r="E124">
        <v>4</v>
      </c>
      <c r="F124">
        <v>8.3000000000000007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337</v>
      </c>
      <c r="M124">
        <f>SUMIF($B124:$B479,$K124,D124:$D479)</f>
        <v>696.09999999999991</v>
      </c>
      <c r="N124">
        <f>SUMIF($B124:$B479,$K124,E124:$E479)</f>
        <v>7</v>
      </c>
      <c r="O124">
        <f>SUMIF($B124:$B479,$K124,F124:$F479)</f>
        <v>14.5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44159</v>
      </c>
      <c r="B125" t="s">
        <v>127</v>
      </c>
      <c r="C125">
        <v>105</v>
      </c>
      <c r="D125">
        <v>573.9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257</v>
      </c>
      <c r="M125">
        <f>SUMIF($B125:$B480,$K125,D125:$D480)</f>
        <v>1404.6999999999998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3">
        <v>44159</v>
      </c>
      <c r="B126" t="s">
        <v>128</v>
      </c>
      <c r="C126">
        <v>14</v>
      </c>
      <c r="D126">
        <v>89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32</v>
      </c>
      <c r="M126">
        <f>SUMIF($B126:$B481,$K126,D126:$D481)</f>
        <v>203.5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3">
        <v>44159</v>
      </c>
      <c r="B127" t="s">
        <v>129</v>
      </c>
      <c r="C127">
        <v>40</v>
      </c>
      <c r="D127">
        <v>327.60000000000002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78</v>
      </c>
      <c r="M127">
        <f>SUMIF($B127:$B482,$K127,D127:$D482)</f>
        <v>638.79999999999995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44159</v>
      </c>
      <c r="B128" t="s">
        <v>130</v>
      </c>
      <c r="C128">
        <v>166</v>
      </c>
      <c r="D128">
        <v>423.7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391</v>
      </c>
      <c r="M128">
        <f>SUMIF($B128:$B483,$K128,D128:$D483)</f>
        <v>997.90000000000009</v>
      </c>
      <c r="N128">
        <f>SUMIF($B128:$B483,$K128,E128:$E483)</f>
        <v>3</v>
      </c>
      <c r="O128">
        <f>SUMIF($B128:$B483,$K128,F128:$F483)</f>
        <v>7.6999999999999993</v>
      </c>
      <c r="P128">
        <f>SUMIF($B128:$B483,$K128,G128:$G483)</f>
        <v>7</v>
      </c>
      <c r="Q128">
        <f>SUMIF($B128:$B483,$K128,H128:$H483)</f>
        <v>17.900000000000002</v>
      </c>
    </row>
    <row r="129" spans="1:17" x14ac:dyDescent="0.25">
      <c r="A129" s="13">
        <v>44159</v>
      </c>
      <c r="B129" t="s">
        <v>131</v>
      </c>
      <c r="C129">
        <v>89</v>
      </c>
      <c r="D129">
        <v>326.8</v>
      </c>
      <c r="E129">
        <v>1</v>
      </c>
      <c r="F129">
        <v>3.7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155</v>
      </c>
      <c r="M129">
        <f>SUMIF($B129:$B484,$K129,D129:$D484)</f>
        <v>569.1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3">
        <v>44159</v>
      </c>
      <c r="B130" t="s">
        <v>132</v>
      </c>
      <c r="C130">
        <v>23</v>
      </c>
      <c r="D130">
        <v>123.7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74</v>
      </c>
      <c r="M130">
        <f>SUMIF($B130:$B485,$K130,D130:$D485)</f>
        <v>398.09999999999997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44159</v>
      </c>
      <c r="B131" t="s">
        <v>133</v>
      </c>
      <c r="C131">
        <v>62</v>
      </c>
      <c r="D131">
        <v>122.8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162</v>
      </c>
      <c r="M131">
        <f>SUMIF($B131:$B486,$K131,D131:$D486)</f>
        <v>320.8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3">
        <v>44159</v>
      </c>
      <c r="B132" t="s">
        <v>134</v>
      </c>
      <c r="C132">
        <v>189</v>
      </c>
      <c r="D132">
        <v>328.2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456</v>
      </c>
      <c r="M132">
        <f>SUMIF($B132:$B487,$K132,D132:$D487)</f>
        <v>791.8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3">
        <v>44159</v>
      </c>
      <c r="B133" t="s">
        <v>135</v>
      </c>
      <c r="C133">
        <v>231</v>
      </c>
      <c r="D133">
        <v>265.3</v>
      </c>
      <c r="E133">
        <v>2</v>
      </c>
      <c r="F133">
        <v>2.2999999999999998</v>
      </c>
      <c r="G133">
        <v>2</v>
      </c>
      <c r="H133">
        <v>2.2999999999999998</v>
      </c>
      <c r="J133" t="b">
        <f t="shared" si="3"/>
        <v>1</v>
      </c>
      <c r="K133" t="s">
        <v>135</v>
      </c>
      <c r="L133">
        <f>SUMIF($B133:$B488,$K133,C133:$C488)</f>
        <v>531</v>
      </c>
      <c r="M133">
        <f>SUMIF($B133:$B488,$K133,D133:$D488)</f>
        <v>609.79999999999995</v>
      </c>
      <c r="N133">
        <f>SUMIF($B133:$B488,$K133,E133:$E488)</f>
        <v>2</v>
      </c>
      <c r="O133">
        <f>SUMIF($B133:$B488,$K133,F133:$F488)</f>
        <v>2.2999999999999998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3">
        <v>44159</v>
      </c>
      <c r="B134" t="s">
        <v>136</v>
      </c>
      <c r="C134">
        <v>67</v>
      </c>
      <c r="D134">
        <v>414.8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EXACT(B134,K134)</f>
        <v>1</v>
      </c>
      <c r="K134" t="s">
        <v>136</v>
      </c>
      <c r="L134">
        <f>SUMIF($B134:$B489,$K134,C134:$C489)</f>
        <v>148</v>
      </c>
      <c r="M134">
        <f>SUMIF($B134:$B489,$K134,D134:$D489)</f>
        <v>916.3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3">
        <v>44159</v>
      </c>
      <c r="B135" t="s">
        <v>137</v>
      </c>
      <c r="C135">
        <v>84</v>
      </c>
      <c r="D135">
        <v>350.5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158</v>
      </c>
      <c r="M135">
        <f>SUMIF($B135:$B490,$K135,D135:$D490)</f>
        <v>659.2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3">
        <v>44159</v>
      </c>
      <c r="B136" t="s">
        <v>138</v>
      </c>
      <c r="C136">
        <v>175</v>
      </c>
      <c r="D136">
        <v>487.2</v>
      </c>
      <c r="E136">
        <v>1</v>
      </c>
      <c r="F136">
        <v>2.8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412</v>
      </c>
      <c r="M136">
        <f>SUMIF($B136:$B491,$K136,D136:$D491)</f>
        <v>1147.0999999999999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3">
        <v>44159</v>
      </c>
      <c r="B137" t="s">
        <v>139</v>
      </c>
      <c r="C137">
        <v>164</v>
      </c>
      <c r="D137">
        <v>408.5</v>
      </c>
      <c r="E137">
        <v>2</v>
      </c>
      <c r="F137">
        <v>5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358</v>
      </c>
      <c r="M137">
        <f>SUMIF($B137:$B492,$K137,D137:$D492)</f>
        <v>891.8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3">
        <v>44159</v>
      </c>
      <c r="B138" t="s">
        <v>140</v>
      </c>
      <c r="C138">
        <v>351</v>
      </c>
      <c r="D138">
        <v>379.8</v>
      </c>
      <c r="E138">
        <v>4</v>
      </c>
      <c r="F138">
        <v>4.3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1039</v>
      </c>
      <c r="M138">
        <f>SUMIF($B138:$B493,$K138,D138:$D493)</f>
        <v>1124.2</v>
      </c>
      <c r="N138">
        <f>SUMIF($B138:$B493,$K138,E138:$E493)</f>
        <v>8</v>
      </c>
      <c r="O138">
        <f>SUMIF($B138:$B493,$K138,F138:$F493)</f>
        <v>8.6</v>
      </c>
      <c r="P138">
        <f>SUMIF($B138:$B493,$K138,G138:$G493)</f>
        <v>6</v>
      </c>
      <c r="Q138">
        <f>SUMIF($B138:$B493,$K138,H138:$H493)</f>
        <v>6.5</v>
      </c>
    </row>
    <row r="139" spans="1:17" x14ac:dyDescent="0.25">
      <c r="A139" s="13">
        <v>44159</v>
      </c>
      <c r="B139" t="s">
        <v>141</v>
      </c>
      <c r="C139">
        <v>131</v>
      </c>
      <c r="D139">
        <v>419.8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420</v>
      </c>
      <c r="M139">
        <f>SUMIF($B139:$B494,$K139,D139:$D494)</f>
        <v>1346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3">
        <v>44159</v>
      </c>
      <c r="B140" t="s">
        <v>142</v>
      </c>
      <c r="C140">
        <v>342</v>
      </c>
      <c r="D140">
        <v>421.5</v>
      </c>
      <c r="E140">
        <v>1</v>
      </c>
      <c r="F140">
        <v>1.2</v>
      </c>
      <c r="G140">
        <v>3</v>
      </c>
      <c r="H140">
        <v>3.7</v>
      </c>
      <c r="J140" t="b">
        <f t="shared" si="4"/>
        <v>1</v>
      </c>
      <c r="K140" t="s">
        <v>142</v>
      </c>
      <c r="L140">
        <f>SUMIF($B140:$B495,$K140,C140:$C495)</f>
        <v>786</v>
      </c>
      <c r="M140">
        <f>SUMIF($B140:$B495,$K140,D140:$D495)</f>
        <v>968.7</v>
      </c>
      <c r="N140">
        <f>SUMIF($B140:$B495,$K140,E140:$E495)</f>
        <v>2</v>
      </c>
      <c r="O140">
        <f>SUMIF($B140:$B495,$K140,F140:$F495)</f>
        <v>2.4</v>
      </c>
      <c r="P140">
        <f>SUMIF($B140:$B495,$K140,G140:$G495)</f>
        <v>5</v>
      </c>
      <c r="Q140">
        <f>SUMIF($B140:$B495,$K140,H140:$H495)</f>
        <v>6.2</v>
      </c>
    </row>
    <row r="141" spans="1:17" x14ac:dyDescent="0.25">
      <c r="A141" s="13">
        <v>44159</v>
      </c>
      <c r="B141" t="s">
        <v>143</v>
      </c>
      <c r="C141">
        <v>66</v>
      </c>
      <c r="D141">
        <v>138.1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142</v>
      </c>
      <c r="M141">
        <f>SUMIF($B141:$B496,$K141,D141:$D496)</f>
        <v>297.10000000000002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44159</v>
      </c>
      <c r="B142" t="s">
        <v>144</v>
      </c>
      <c r="C142">
        <v>57</v>
      </c>
      <c r="D142">
        <v>346.4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135</v>
      </c>
      <c r="M142">
        <f>SUMIF($B142:$B497,$K142,D142:$D497)</f>
        <v>820.4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44159</v>
      </c>
      <c r="B143" t="s">
        <v>145</v>
      </c>
      <c r="C143">
        <v>267</v>
      </c>
      <c r="D143">
        <v>597.4</v>
      </c>
      <c r="E143">
        <v>2</v>
      </c>
      <c r="F143">
        <v>4.5</v>
      </c>
      <c r="G143">
        <v>2</v>
      </c>
      <c r="H143">
        <v>4.5</v>
      </c>
      <c r="J143" t="b">
        <f t="shared" si="4"/>
        <v>1</v>
      </c>
      <c r="K143" t="s">
        <v>145</v>
      </c>
      <c r="L143">
        <f>SUMIF($B143:$B498,$K143,C143:$C498)</f>
        <v>613</v>
      </c>
      <c r="M143">
        <f>SUMIF($B143:$B498,$K143,D143:$D498)</f>
        <v>1371.6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3">
        <v>44159</v>
      </c>
      <c r="B144" t="s">
        <v>146</v>
      </c>
      <c r="C144">
        <v>60</v>
      </c>
      <c r="D144">
        <v>270.2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124</v>
      </c>
      <c r="M144">
        <f>SUMIF($B144:$B499,$K144,D144:$D499)</f>
        <v>558.4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44159</v>
      </c>
      <c r="B145" t="s">
        <v>147</v>
      </c>
      <c r="C145">
        <v>46</v>
      </c>
      <c r="D145">
        <v>296.39999999999998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179</v>
      </c>
      <c r="M145">
        <f>SUMIF($B145:$B500,$K145,D145:$D500)</f>
        <v>1153.5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13">
        <v>44159</v>
      </c>
      <c r="B146" t="s">
        <v>148</v>
      </c>
      <c r="C146">
        <v>261</v>
      </c>
      <c r="D146">
        <v>287.3</v>
      </c>
      <c r="E146">
        <v>0</v>
      </c>
      <c r="F146">
        <v>0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SUMIF($B146:$B501,$K146,C146:$C501)</f>
        <v>659</v>
      </c>
      <c r="M146">
        <f>SUMIF($B146:$B501,$K146,D146:$D501)</f>
        <v>725.5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2</v>
      </c>
      <c r="Q146">
        <f>SUMIF($B146:$B501,$K146,H146:$H501)</f>
        <v>2.2000000000000002</v>
      </c>
    </row>
    <row r="147" spans="1:17" x14ac:dyDescent="0.25">
      <c r="A147" s="13">
        <v>44159</v>
      </c>
      <c r="B147" t="s">
        <v>149</v>
      </c>
      <c r="C147">
        <v>272</v>
      </c>
      <c r="D147">
        <v>311.2</v>
      </c>
      <c r="E147">
        <v>0</v>
      </c>
      <c r="F147">
        <v>0</v>
      </c>
      <c r="G147">
        <v>1</v>
      </c>
      <c r="H147">
        <v>1.1000000000000001</v>
      </c>
      <c r="J147" t="b">
        <f t="shared" si="4"/>
        <v>1</v>
      </c>
      <c r="K147" t="s">
        <v>149</v>
      </c>
      <c r="L147">
        <f>SUMIF($B147:$B502,$K147,C147:$C502)</f>
        <v>718</v>
      </c>
      <c r="M147">
        <f>SUMIF($B147:$B502,$K147,D147:$D502)</f>
        <v>821.5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44159</v>
      </c>
      <c r="B148" t="s">
        <v>150</v>
      </c>
      <c r="C148">
        <v>196</v>
      </c>
      <c r="D148">
        <v>559.70000000000005</v>
      </c>
      <c r="E148">
        <v>2</v>
      </c>
      <c r="F148">
        <v>5.7</v>
      </c>
      <c r="G148">
        <v>2</v>
      </c>
      <c r="H148">
        <v>5.7</v>
      </c>
      <c r="J148" t="b">
        <f t="shared" si="4"/>
        <v>1</v>
      </c>
      <c r="K148" t="s">
        <v>150</v>
      </c>
      <c r="L148">
        <f>SUMIF($B148:$B503,$K148,C148:$C503)</f>
        <v>420</v>
      </c>
      <c r="M148">
        <f>SUMIF($B148:$B503,$K148,D148:$D503)</f>
        <v>1199.4000000000001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13">
        <v>44159</v>
      </c>
      <c r="B149" t="s">
        <v>151</v>
      </c>
      <c r="C149">
        <v>123</v>
      </c>
      <c r="D149">
        <v>254</v>
      </c>
      <c r="E149">
        <v>2</v>
      </c>
      <c r="F149">
        <v>4.0999999999999996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281</v>
      </c>
      <c r="M149">
        <f>SUMIF($B149:$B504,$K149,D149:$D504)</f>
        <v>580.20000000000005</v>
      </c>
      <c r="N149">
        <f>SUMIF($B149:$B504,$K149,E149:$E504)</f>
        <v>5</v>
      </c>
      <c r="O149">
        <f>SUMIF($B149:$B504,$K149,F149:$F504)</f>
        <v>10.3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3">
        <v>44159</v>
      </c>
      <c r="B150" t="s">
        <v>152</v>
      </c>
      <c r="C150">
        <v>131</v>
      </c>
      <c r="D150">
        <v>235.2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283</v>
      </c>
      <c r="M150">
        <f>SUMIF($B150:$B505,$K150,D150:$D505)</f>
        <v>508.09999999999997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3">
        <v>44159</v>
      </c>
      <c r="B151" t="s">
        <v>153</v>
      </c>
      <c r="C151">
        <v>297</v>
      </c>
      <c r="D151">
        <v>405.4</v>
      </c>
      <c r="E151">
        <v>4</v>
      </c>
      <c r="F151">
        <v>5.5</v>
      </c>
      <c r="G151">
        <v>1</v>
      </c>
      <c r="H151">
        <v>1.4</v>
      </c>
      <c r="J151" t="b">
        <f t="shared" si="4"/>
        <v>1</v>
      </c>
      <c r="K151" t="s">
        <v>153</v>
      </c>
      <c r="L151">
        <f>SUMIF($B151:$B506,$K151,C151:$C506)</f>
        <v>620</v>
      </c>
      <c r="M151">
        <f>SUMIF($B151:$B506,$K151,D151:$D506)</f>
        <v>846.3</v>
      </c>
      <c r="N151">
        <f>SUMIF($B151:$B506,$K151,E151:$E506)</f>
        <v>6</v>
      </c>
      <c r="O151">
        <f>SUMIF($B151:$B506,$K151,F151:$F506)</f>
        <v>8.1999999999999993</v>
      </c>
      <c r="P151">
        <f>SUMIF($B151:$B506,$K151,G151:$G506)</f>
        <v>2</v>
      </c>
      <c r="Q151">
        <f>SUMIF($B151:$B506,$K151,H151:$H506)</f>
        <v>2.8</v>
      </c>
    </row>
    <row r="152" spans="1:17" x14ac:dyDescent="0.25">
      <c r="A152" s="13">
        <v>44159</v>
      </c>
      <c r="B152" t="s">
        <v>154</v>
      </c>
      <c r="C152">
        <v>218</v>
      </c>
      <c r="D152">
        <v>513.79999999999995</v>
      </c>
      <c r="E152">
        <v>0</v>
      </c>
      <c r="F152">
        <v>0</v>
      </c>
      <c r="G152">
        <v>3</v>
      </c>
      <c r="H152">
        <v>7.1</v>
      </c>
      <c r="J152" t="b">
        <f t="shared" si="4"/>
        <v>1</v>
      </c>
      <c r="K152" t="s">
        <v>154</v>
      </c>
      <c r="L152">
        <f>SUMIF($B152:$B507,$K152,C152:$C507)</f>
        <v>436</v>
      </c>
      <c r="M152">
        <f>SUMIF($B152:$B507,$K152,D152:$D507)</f>
        <v>1027.5999999999999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3">
        <v>44159</v>
      </c>
      <c r="B153" t="s">
        <v>155</v>
      </c>
      <c r="C153">
        <v>136</v>
      </c>
      <c r="D153">
        <v>271.2</v>
      </c>
      <c r="E153">
        <v>1</v>
      </c>
      <c r="F153">
        <v>2</v>
      </c>
      <c r="G153">
        <v>3</v>
      </c>
      <c r="H153">
        <v>6</v>
      </c>
      <c r="J153" t="b">
        <f t="shared" si="4"/>
        <v>1</v>
      </c>
      <c r="K153" t="s">
        <v>155</v>
      </c>
      <c r="L153">
        <f>SUMIF($B153:$B508,$K153,C153:$C508)</f>
        <v>410</v>
      </c>
      <c r="M153">
        <f>SUMIF($B153:$B508,$K153,D153:$D508)</f>
        <v>817.59999999999991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20</v>
      </c>
      <c r="Q153">
        <f>SUMIF($B153:$B508,$K153,H153:$H508)</f>
        <v>39.9</v>
      </c>
    </row>
    <row r="154" spans="1:17" x14ac:dyDescent="0.25">
      <c r="A154" s="13">
        <v>44159</v>
      </c>
      <c r="B154" t="s">
        <v>156</v>
      </c>
      <c r="C154">
        <v>183</v>
      </c>
      <c r="D154">
        <v>443.4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454</v>
      </c>
      <c r="M154">
        <f>SUMIF($B154:$B509,$K154,D154:$D509)</f>
        <v>1100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3">
        <v>44159</v>
      </c>
      <c r="B155" t="s">
        <v>157</v>
      </c>
      <c r="C155">
        <v>121</v>
      </c>
      <c r="D155">
        <v>439.1</v>
      </c>
      <c r="E155">
        <v>1</v>
      </c>
      <c r="F155">
        <v>3.6</v>
      </c>
      <c r="G155">
        <v>2</v>
      </c>
      <c r="H155">
        <v>7.3</v>
      </c>
      <c r="J155" t="b">
        <f t="shared" si="4"/>
        <v>1</v>
      </c>
      <c r="K155" t="s">
        <v>157</v>
      </c>
      <c r="L155">
        <f>SUMIF($B155:$B510,$K155,C155:$C510)</f>
        <v>299</v>
      </c>
      <c r="M155">
        <f>SUMIF($B155:$B510,$K155,D155:$D510)</f>
        <v>1085.0999999999999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3">
        <v>44159</v>
      </c>
      <c r="B156" t="s">
        <v>158</v>
      </c>
      <c r="C156">
        <v>129</v>
      </c>
      <c r="D156">
        <v>378.2</v>
      </c>
      <c r="E156">
        <v>1</v>
      </c>
      <c r="F156">
        <v>2.9</v>
      </c>
      <c r="G156">
        <v>1</v>
      </c>
      <c r="H156">
        <v>2.9</v>
      </c>
      <c r="J156" t="b">
        <f t="shared" si="4"/>
        <v>1</v>
      </c>
      <c r="K156" t="s">
        <v>158</v>
      </c>
      <c r="L156">
        <f>SUMIF($B156:$B511,$K156,C156:$C511)</f>
        <v>326</v>
      </c>
      <c r="M156">
        <f>SUMIF($B156:$B511,$K156,D156:$D511)</f>
        <v>955.8</v>
      </c>
      <c r="N156">
        <f>SUMIF($B156:$B511,$K156,E156:$E511)</f>
        <v>3</v>
      </c>
      <c r="O156">
        <f>SUMIF($B156:$B511,$K156,F156:$F511)</f>
        <v>8.8000000000000007</v>
      </c>
      <c r="P156">
        <f>SUMIF($B156:$B511,$K156,G156:$G511)</f>
        <v>5</v>
      </c>
      <c r="Q156">
        <f>SUMIF($B156:$B511,$K156,H156:$H511)</f>
        <v>14.6</v>
      </c>
    </row>
    <row r="157" spans="1:17" x14ac:dyDescent="0.25">
      <c r="A157" s="13">
        <v>44159</v>
      </c>
      <c r="B157" t="s">
        <v>159</v>
      </c>
      <c r="C157">
        <v>97</v>
      </c>
      <c r="D157">
        <v>355.4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211</v>
      </c>
      <c r="M157">
        <f>SUMIF($B157:$B512,$K157,D157:$D512)</f>
        <v>773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44159</v>
      </c>
      <c r="B158" t="s">
        <v>160</v>
      </c>
      <c r="C158">
        <v>150</v>
      </c>
      <c r="D158">
        <v>276.10000000000002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268</v>
      </c>
      <c r="M158">
        <f>SUMIF($B158:$B513,$K158,D158:$D513)</f>
        <v>493.3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3">
        <v>44159</v>
      </c>
      <c r="B159" t="s">
        <v>161</v>
      </c>
      <c r="C159">
        <v>12</v>
      </c>
      <c r="D159">
        <v>94.5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37</v>
      </c>
      <c r="M159">
        <f>SUMIF($B159:$B514,$K159,D159:$D514)</f>
        <v>291.39999999999998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44159</v>
      </c>
      <c r="B160" t="s">
        <v>162</v>
      </c>
      <c r="C160">
        <v>266</v>
      </c>
      <c r="D160">
        <v>404.5</v>
      </c>
      <c r="E160">
        <v>3</v>
      </c>
      <c r="F160">
        <v>4.5999999999999996</v>
      </c>
      <c r="G160">
        <v>2</v>
      </c>
      <c r="H160">
        <v>3</v>
      </c>
      <c r="J160" t="b">
        <f t="shared" si="4"/>
        <v>1</v>
      </c>
      <c r="K160" t="s">
        <v>162</v>
      </c>
      <c r="L160">
        <f>SUMIF($B160:$B515,$K160,C160:$C515)</f>
        <v>856</v>
      </c>
      <c r="M160">
        <f>SUMIF($B160:$B515,$K160,D160:$D515)</f>
        <v>1301.8</v>
      </c>
      <c r="N160">
        <f>SUMIF($B160:$B515,$K160,E160:$E515)</f>
        <v>7</v>
      </c>
      <c r="O160">
        <f>SUMIF($B160:$B515,$K160,F160:$F515)</f>
        <v>10.7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3">
        <v>44159</v>
      </c>
      <c r="B161" t="s">
        <v>163</v>
      </c>
      <c r="C161">
        <v>63</v>
      </c>
      <c r="D161">
        <v>137.69999999999999</v>
      </c>
      <c r="E161">
        <v>1</v>
      </c>
      <c r="F161">
        <v>2.2000000000000002</v>
      </c>
      <c r="G161">
        <v>2</v>
      </c>
      <c r="H161">
        <v>4.4000000000000004</v>
      </c>
      <c r="J161" t="b">
        <f t="shared" si="4"/>
        <v>1</v>
      </c>
      <c r="K161" t="s">
        <v>163</v>
      </c>
      <c r="L161">
        <f>SUMIF($B161:$B516,$K161,C161:$C516)</f>
        <v>198</v>
      </c>
      <c r="M161">
        <f>SUMIF($B161:$B516,$K161,D161:$D516)</f>
        <v>432.8</v>
      </c>
      <c r="N161">
        <f>SUMIF($B161:$B516,$K161,E161:$E516)</f>
        <v>5</v>
      </c>
      <c r="O161">
        <f>SUMIF($B161:$B516,$K161,F161:$F516)</f>
        <v>10.899999999999999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3">
        <v>44159</v>
      </c>
      <c r="B162" t="s">
        <v>164</v>
      </c>
      <c r="C162">
        <v>103</v>
      </c>
      <c r="D162">
        <v>452.8</v>
      </c>
      <c r="E162">
        <v>1</v>
      </c>
      <c r="F162">
        <v>4.4000000000000004</v>
      </c>
      <c r="G162">
        <v>1</v>
      </c>
      <c r="H162">
        <v>4.4000000000000004</v>
      </c>
      <c r="J162" t="b">
        <f t="shared" si="4"/>
        <v>1</v>
      </c>
      <c r="K162" t="s">
        <v>164</v>
      </c>
      <c r="L162">
        <f>SUMIF($B162:$B517,$K162,C162:$C517)</f>
        <v>229</v>
      </c>
      <c r="M162">
        <f>SUMIF($B162:$B517,$K162,D162:$D517)</f>
        <v>1006.7</v>
      </c>
      <c r="N162">
        <f>SUMIF($B162:$B517,$K162,E162:$E517)</f>
        <v>3</v>
      </c>
      <c r="O162">
        <f>SUMIF($B162:$B517,$K162,F162:$F517)</f>
        <v>13.200000000000001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44159</v>
      </c>
      <c r="B163" t="s">
        <v>165</v>
      </c>
      <c r="C163">
        <v>130</v>
      </c>
      <c r="D163">
        <v>440.3</v>
      </c>
      <c r="E163">
        <v>2</v>
      </c>
      <c r="F163">
        <v>6.8</v>
      </c>
      <c r="G163">
        <v>3</v>
      </c>
      <c r="H163">
        <v>10.199999999999999</v>
      </c>
      <c r="J163" t="b">
        <f t="shared" si="4"/>
        <v>1</v>
      </c>
      <c r="K163" t="s">
        <v>165</v>
      </c>
      <c r="L163">
        <f>SUMIF($B163:$B518,$K163,C163:$C518)</f>
        <v>294</v>
      </c>
      <c r="M163">
        <f>SUMIF($B163:$B518,$K163,D163:$D518)</f>
        <v>995.7</v>
      </c>
      <c r="N163">
        <f>SUMIF($B163:$B518,$K163,E163:$E518)</f>
        <v>4</v>
      </c>
      <c r="O163">
        <f>SUMIF($B163:$B518,$K163,F163:$F518)</f>
        <v>13.6</v>
      </c>
      <c r="P163">
        <f>SUMIF($B163:$B518,$K163,G163:$G518)</f>
        <v>3</v>
      </c>
      <c r="Q163">
        <f>SUMIF($B163:$B518,$K163,H163:$H518)</f>
        <v>10.199999999999999</v>
      </c>
    </row>
    <row r="164" spans="1:17" x14ac:dyDescent="0.25">
      <c r="A164" s="13">
        <v>44159</v>
      </c>
      <c r="B164" t="s">
        <v>166</v>
      </c>
      <c r="C164">
        <v>294</v>
      </c>
      <c r="D164">
        <v>522</v>
      </c>
      <c r="E164">
        <v>5</v>
      </c>
      <c r="F164">
        <v>8.9</v>
      </c>
      <c r="G164">
        <v>6</v>
      </c>
      <c r="H164">
        <v>10.7</v>
      </c>
      <c r="J164" t="b">
        <f t="shared" si="4"/>
        <v>1</v>
      </c>
      <c r="K164" t="s">
        <v>166</v>
      </c>
      <c r="L164">
        <f>SUMIF($B164:$B519,$K164,C164:$C519)</f>
        <v>650</v>
      </c>
      <c r="M164">
        <f>SUMIF($B164:$B519,$K164,D164:$D519)</f>
        <v>1154.0999999999999</v>
      </c>
      <c r="N164">
        <f>SUMIF($B164:$B519,$K164,E164:$E519)</f>
        <v>12</v>
      </c>
      <c r="O164">
        <f>SUMIF($B164:$B519,$K164,F164:$F519)</f>
        <v>21.3</v>
      </c>
      <c r="P164">
        <f>SUMIF($B164:$B519,$K164,G164:$G519)</f>
        <v>10</v>
      </c>
      <c r="Q164">
        <f>SUMIF($B164:$B519,$K164,H164:$H519)</f>
        <v>17.799999999999997</v>
      </c>
    </row>
    <row r="165" spans="1:17" x14ac:dyDescent="0.25">
      <c r="A165" s="13">
        <v>44159</v>
      </c>
      <c r="B165" t="s">
        <v>167</v>
      </c>
      <c r="C165">
        <v>116</v>
      </c>
      <c r="D165">
        <v>515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246</v>
      </c>
      <c r="M165">
        <f>SUMIF($B165:$B520,$K165,D165:$D520)</f>
        <v>1092.2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44159</v>
      </c>
      <c r="B166" t="s">
        <v>168</v>
      </c>
      <c r="C166">
        <v>69</v>
      </c>
      <c r="D166">
        <v>438.7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159</v>
      </c>
      <c r="M166">
        <f>SUMIF($B166:$B521,$K166,D166:$D521)</f>
        <v>1010.9000000000001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44159</v>
      </c>
      <c r="B167" t="s">
        <v>169</v>
      </c>
      <c r="C167">
        <v>93</v>
      </c>
      <c r="D167">
        <v>248.4</v>
      </c>
      <c r="E167">
        <v>0</v>
      </c>
      <c r="F167">
        <v>0</v>
      </c>
      <c r="G167">
        <v>2</v>
      </c>
      <c r="H167">
        <v>5.3</v>
      </c>
      <c r="J167" t="b">
        <f t="shared" si="4"/>
        <v>1</v>
      </c>
      <c r="K167" t="s">
        <v>169</v>
      </c>
      <c r="L167">
        <f>SUMIF($B167:$B522,$K167,C167:$C522)</f>
        <v>191</v>
      </c>
      <c r="M167">
        <f>SUMIF($B167:$B522,$K167,D167:$D522)</f>
        <v>510.1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44159</v>
      </c>
      <c r="B168" t="s">
        <v>170</v>
      </c>
      <c r="C168">
        <v>64</v>
      </c>
      <c r="D168">
        <v>557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138</v>
      </c>
      <c r="M168">
        <f>SUMIF($B168:$B523,$K168,D168:$D523)</f>
        <v>1201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3">
        <v>44159</v>
      </c>
      <c r="B169" t="s">
        <v>171</v>
      </c>
      <c r="C169">
        <v>105</v>
      </c>
      <c r="D169">
        <v>372.8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254</v>
      </c>
      <c r="M169">
        <f>SUMIF($B169:$B524,$K169,D169:$D524)</f>
        <v>901.90000000000009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44159</v>
      </c>
      <c r="B170" t="s">
        <v>172</v>
      </c>
      <c r="C170">
        <v>227</v>
      </c>
      <c r="D170">
        <v>363.9</v>
      </c>
      <c r="E170">
        <v>0</v>
      </c>
      <c r="F170">
        <v>0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SUMIF($B170:$B525,$K170,C170:$C525)</f>
        <v>565</v>
      </c>
      <c r="M170">
        <f>SUMIF($B170:$B525,$K170,D170:$D525)</f>
        <v>905.69999999999993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3">
        <v>44159</v>
      </c>
      <c r="B171" t="s">
        <v>173</v>
      </c>
      <c r="C171">
        <v>54</v>
      </c>
      <c r="D171">
        <v>478.7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120</v>
      </c>
      <c r="M171">
        <f>SUMIF($B171:$B526,$K171,D171:$D526)</f>
        <v>1063.8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3">
        <v>44159</v>
      </c>
      <c r="B172" t="s">
        <v>174</v>
      </c>
      <c r="C172">
        <v>229</v>
      </c>
      <c r="D172">
        <v>184.6</v>
      </c>
      <c r="E172">
        <v>2</v>
      </c>
      <c r="F172">
        <v>1.6</v>
      </c>
      <c r="G172">
        <v>4</v>
      </c>
      <c r="H172">
        <v>3.2</v>
      </c>
      <c r="J172" t="b">
        <f t="shared" si="4"/>
        <v>1</v>
      </c>
      <c r="K172" t="s">
        <v>174</v>
      </c>
      <c r="L172">
        <f>SUMIF($B172:$B527,$K172,C172:$C527)</f>
        <v>407</v>
      </c>
      <c r="M172">
        <f>SUMIF($B172:$B527,$K172,D172:$D527)</f>
        <v>328.1</v>
      </c>
      <c r="N172">
        <f>SUMIF($B172:$B527,$K172,E172:$E527)</f>
        <v>3</v>
      </c>
      <c r="O172">
        <f>SUMIF($B172:$B527,$K172,F172:$F527)</f>
        <v>2.4000000000000004</v>
      </c>
      <c r="P172">
        <f>SUMIF($B172:$B527,$K172,G172:$G527)</f>
        <v>6</v>
      </c>
      <c r="Q172">
        <f>SUMIF($B172:$B527,$K172,H172:$H527)</f>
        <v>4.8000000000000007</v>
      </c>
    </row>
    <row r="173" spans="1:17" x14ac:dyDescent="0.25">
      <c r="A173" s="13">
        <v>44159</v>
      </c>
      <c r="B173" t="s">
        <v>175</v>
      </c>
      <c r="C173">
        <v>467</v>
      </c>
      <c r="D173">
        <v>373.3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175</v>
      </c>
      <c r="L173">
        <f>SUMIF($B173:$B528,$K173,C173:$C528)</f>
        <v>1134</v>
      </c>
      <c r="M173">
        <f>SUMIF($B173:$B528,$K173,D173:$D528)</f>
        <v>906.5</v>
      </c>
      <c r="N173">
        <f>SUMIF($B173:$B528,$K173,E173:$E528)</f>
        <v>6</v>
      </c>
      <c r="O173">
        <f>SUMIF($B173:$B528,$K173,F173:$F528)</f>
        <v>4.8000000000000007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13">
        <v>44159</v>
      </c>
      <c r="B174" t="s">
        <v>176</v>
      </c>
      <c r="C174">
        <v>97</v>
      </c>
      <c r="D174">
        <v>358.5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252</v>
      </c>
      <c r="M174">
        <f>SUMIF($B174:$B529,$K174,D174:$D529)</f>
        <v>931.4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3">
        <v>44159</v>
      </c>
      <c r="B175" t="s">
        <v>177</v>
      </c>
      <c r="C175">
        <v>278</v>
      </c>
      <c r="D175">
        <v>363.2</v>
      </c>
      <c r="E175">
        <v>2</v>
      </c>
      <c r="F175">
        <v>2.6</v>
      </c>
      <c r="G175">
        <v>5</v>
      </c>
      <c r="H175">
        <v>6.5</v>
      </c>
      <c r="J175" t="b">
        <f t="shared" si="4"/>
        <v>1</v>
      </c>
      <c r="K175" t="s">
        <v>177</v>
      </c>
      <c r="L175">
        <f>SUMIF($B175:$B530,$K175,C175:$C530)</f>
        <v>631</v>
      </c>
      <c r="M175">
        <f>SUMIF($B175:$B530,$K175,D175:$D530)</f>
        <v>824.4</v>
      </c>
      <c r="N175">
        <f>SUMIF($B175:$B530,$K175,E175:$E530)</f>
        <v>9</v>
      </c>
      <c r="O175">
        <f>SUMIF($B175:$B530,$K175,F175:$F530)</f>
        <v>11.7</v>
      </c>
      <c r="P175">
        <f>SUMIF($B175:$B530,$K175,G175:$G530)</f>
        <v>11</v>
      </c>
      <c r="Q175">
        <f>SUMIF($B175:$B530,$K175,H175:$H530)</f>
        <v>14.3</v>
      </c>
    </row>
    <row r="176" spans="1:17" x14ac:dyDescent="0.25">
      <c r="A176" s="13">
        <v>44159</v>
      </c>
      <c r="B176" t="s">
        <v>178</v>
      </c>
      <c r="C176">
        <v>269</v>
      </c>
      <c r="D176">
        <v>342.2</v>
      </c>
      <c r="E176">
        <v>3</v>
      </c>
      <c r="F176">
        <v>3.8</v>
      </c>
      <c r="G176">
        <v>3</v>
      </c>
      <c r="H176">
        <v>3.8</v>
      </c>
      <c r="J176" t="b">
        <f t="shared" si="4"/>
        <v>1</v>
      </c>
      <c r="K176" t="s">
        <v>178</v>
      </c>
      <c r="L176">
        <f>SUMIF($B176:$B531,$K176,C176:$C531)</f>
        <v>563</v>
      </c>
      <c r="M176">
        <f>SUMIF($B176:$B531,$K176,D176:$D531)</f>
        <v>716.3</v>
      </c>
      <c r="N176">
        <f>SUMIF($B176:$B531,$K176,E176:$E531)</f>
        <v>10</v>
      </c>
      <c r="O176">
        <f>SUMIF($B176:$B531,$K176,F176:$F531)</f>
        <v>12.7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13">
        <v>44159</v>
      </c>
      <c r="B177" t="s">
        <v>179</v>
      </c>
      <c r="C177">
        <v>142</v>
      </c>
      <c r="D177">
        <v>395.8</v>
      </c>
      <c r="E177">
        <v>2</v>
      </c>
      <c r="F177">
        <v>5.6</v>
      </c>
      <c r="G177">
        <v>1</v>
      </c>
      <c r="H177">
        <v>2.8</v>
      </c>
      <c r="J177" t="b">
        <f t="shared" si="4"/>
        <v>1</v>
      </c>
      <c r="K177" t="s">
        <v>179</v>
      </c>
      <c r="L177">
        <f>SUMIF($B177:$B532,$K177,C177:$C532)</f>
        <v>282</v>
      </c>
      <c r="M177">
        <f>SUMIF($B177:$B532,$K177,D177:$D532)</f>
        <v>786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5</v>
      </c>
      <c r="Q177">
        <f>SUMIF($B177:$B532,$K177,H177:$H532)</f>
        <v>13.899999999999999</v>
      </c>
    </row>
    <row r="178" spans="1:17" x14ac:dyDescent="0.25">
      <c r="A178" s="13">
        <v>44159</v>
      </c>
      <c r="B178" t="s">
        <v>180</v>
      </c>
      <c r="C178">
        <v>108</v>
      </c>
      <c r="D178">
        <v>355.3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240</v>
      </c>
      <c r="M178">
        <f>SUMIF($B178:$B533,$K178,D178:$D533)</f>
        <v>789.5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3">
        <v>44159</v>
      </c>
      <c r="B179" t="s">
        <v>181</v>
      </c>
      <c r="C179">
        <v>150</v>
      </c>
      <c r="D179">
        <v>321.89999999999998</v>
      </c>
      <c r="E179">
        <v>2</v>
      </c>
      <c r="F179">
        <v>4.3</v>
      </c>
      <c r="G179">
        <v>1</v>
      </c>
      <c r="H179">
        <v>2.1</v>
      </c>
      <c r="J179" t="b">
        <f t="shared" si="4"/>
        <v>1</v>
      </c>
      <c r="K179" t="s">
        <v>181</v>
      </c>
      <c r="L179">
        <f>SUMIF($B179:$B534,$K179,C179:$C534)</f>
        <v>400</v>
      </c>
      <c r="M179">
        <f>SUMIF($B179:$B534,$K179,D179:$D534)</f>
        <v>858.4</v>
      </c>
      <c r="N179">
        <f>SUMIF($B179:$B534,$K179,E179:$E534)</f>
        <v>5</v>
      </c>
      <c r="O179">
        <f>SUMIF($B179:$B534,$K179,F179:$F534)</f>
        <v>10.7</v>
      </c>
      <c r="P179">
        <f>SUMIF($B179:$B534,$K179,G179:$G534)</f>
        <v>3</v>
      </c>
      <c r="Q179">
        <f>SUMIF($B179:$B534,$K179,H179:$H534)</f>
        <v>6.4</v>
      </c>
    </row>
    <row r="180" spans="1:17" x14ac:dyDescent="0.25">
      <c r="A180" s="13">
        <v>44159</v>
      </c>
      <c r="B180" t="s">
        <v>182</v>
      </c>
      <c r="C180">
        <v>62</v>
      </c>
      <c r="D180">
        <v>270.10000000000002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182</v>
      </c>
      <c r="M180">
        <f>SUMIF($B180:$B535,$K180,D180:$D535)</f>
        <v>792.9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3">
        <v>44159</v>
      </c>
      <c r="B181" t="s">
        <v>183</v>
      </c>
      <c r="C181">
        <v>103</v>
      </c>
      <c r="D181">
        <v>305.39999999999998</v>
      </c>
      <c r="E181">
        <v>3</v>
      </c>
      <c r="F181">
        <v>8.9</v>
      </c>
      <c r="G181">
        <v>1</v>
      </c>
      <c r="H181">
        <v>3</v>
      </c>
      <c r="J181" t="b">
        <f t="shared" si="4"/>
        <v>1</v>
      </c>
      <c r="K181" t="s">
        <v>183</v>
      </c>
      <c r="L181">
        <f>SUMIF($B181:$B536,$K181,C181:$C536)</f>
        <v>178</v>
      </c>
      <c r="M181">
        <f>SUMIF($B181:$B536,$K181,D181:$D536)</f>
        <v>527.79999999999995</v>
      </c>
      <c r="N181">
        <f>SUMIF($B181:$B536,$K181,E181:$E536)</f>
        <v>4</v>
      </c>
      <c r="O181">
        <f>SUMIF($B181:$B536,$K181,F181:$F536)</f>
        <v>11.9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3">
        <v>44159</v>
      </c>
      <c r="B182" t="s">
        <v>184</v>
      </c>
      <c r="C182">
        <v>132</v>
      </c>
      <c r="D182">
        <v>563.9</v>
      </c>
      <c r="E182">
        <v>1</v>
      </c>
      <c r="F182">
        <v>4.3</v>
      </c>
      <c r="G182">
        <v>2</v>
      </c>
      <c r="H182">
        <v>8.5</v>
      </c>
      <c r="J182" t="b">
        <f t="shared" si="4"/>
        <v>1</v>
      </c>
      <c r="K182" t="s">
        <v>184</v>
      </c>
      <c r="L182">
        <f>SUMIF($B182:$B537,$K182,C182:$C537)</f>
        <v>336</v>
      </c>
      <c r="M182">
        <f>SUMIF($B182:$B537,$K182,D182:$D537)</f>
        <v>1435.4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7</v>
      </c>
      <c r="Q182">
        <f>SUMIF($B182:$B537,$K182,H182:$H537)</f>
        <v>29.9</v>
      </c>
    </row>
    <row r="183" spans="1:17" x14ac:dyDescent="0.25">
      <c r="A183" s="13">
        <v>44159</v>
      </c>
      <c r="B183" t="s">
        <v>185</v>
      </c>
      <c r="C183">
        <v>54</v>
      </c>
      <c r="D183">
        <v>373.3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175</v>
      </c>
      <c r="M183">
        <f>SUMIF($B183:$B538,$K183,D183:$D538)</f>
        <v>1209.7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44159</v>
      </c>
      <c r="B184" t="s">
        <v>186</v>
      </c>
      <c r="C184">
        <v>13</v>
      </c>
      <c r="D184">
        <v>136.30000000000001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24</v>
      </c>
      <c r="M184">
        <f>SUMIF($B184:$B539,$K184,D184:$D539)</f>
        <v>251.60000000000002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44159</v>
      </c>
      <c r="B185" t="s">
        <v>187</v>
      </c>
      <c r="C185">
        <v>141</v>
      </c>
      <c r="D185">
        <v>621.6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281</v>
      </c>
      <c r="M185">
        <f>SUMIF($B185:$B540,$K185,D185:$D540)</f>
        <v>1238.8000000000002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3">
        <v>44159</v>
      </c>
      <c r="B186" t="s">
        <v>188</v>
      </c>
      <c r="C186">
        <v>161</v>
      </c>
      <c r="D186">
        <v>643.20000000000005</v>
      </c>
      <c r="E186">
        <v>0</v>
      </c>
      <c r="F186">
        <v>0</v>
      </c>
      <c r="G186">
        <v>4</v>
      </c>
      <c r="H186">
        <v>16</v>
      </c>
      <c r="J186" t="b">
        <f t="shared" si="4"/>
        <v>1</v>
      </c>
      <c r="K186" t="s">
        <v>188</v>
      </c>
      <c r="L186">
        <f>SUMIF($B186:$B541,$K186,C186:$C541)</f>
        <v>386</v>
      </c>
      <c r="M186">
        <f>SUMIF($B186:$B541,$K186,D186:$D541)</f>
        <v>1542.1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5</v>
      </c>
      <c r="Q186">
        <f>SUMIF($B186:$B541,$K186,H186:$H541)</f>
        <v>20</v>
      </c>
    </row>
    <row r="187" spans="1:17" x14ac:dyDescent="0.25">
      <c r="A187" s="13">
        <v>44159</v>
      </c>
      <c r="B187" t="s">
        <v>189</v>
      </c>
      <c r="C187">
        <v>62</v>
      </c>
      <c r="D187">
        <v>258.7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135</v>
      </c>
      <c r="M187">
        <f>SUMIF($B187:$B542,$K187,D187:$D542)</f>
        <v>563.29999999999995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44159</v>
      </c>
      <c r="B188" t="s">
        <v>190</v>
      </c>
      <c r="C188">
        <v>162</v>
      </c>
      <c r="D188">
        <v>487.8</v>
      </c>
      <c r="E188">
        <v>4</v>
      </c>
      <c r="F188">
        <v>12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355</v>
      </c>
      <c r="M188">
        <f>SUMIF($B188:$B543,$K188,D188:$D543)</f>
        <v>1068.9000000000001</v>
      </c>
      <c r="N188">
        <f>SUMIF($B188:$B543,$K188,E188:$E543)</f>
        <v>6</v>
      </c>
      <c r="O188">
        <f>SUMIF($B188:$B543,$K188,F188:$F543)</f>
        <v>18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3">
        <v>44159</v>
      </c>
      <c r="B189" t="s">
        <v>191</v>
      </c>
      <c r="C189">
        <v>365</v>
      </c>
      <c r="D189">
        <v>300.2</v>
      </c>
      <c r="E189">
        <v>1</v>
      </c>
      <c r="F189">
        <v>0.8</v>
      </c>
      <c r="G189">
        <v>1</v>
      </c>
      <c r="H189">
        <v>0.8</v>
      </c>
      <c r="J189" t="b">
        <f t="shared" si="4"/>
        <v>1</v>
      </c>
      <c r="K189" t="s">
        <v>191</v>
      </c>
      <c r="L189">
        <f>SUMIF($B189:$B544,$K189,C189:$C544)</f>
        <v>716</v>
      </c>
      <c r="M189">
        <f>SUMIF($B189:$B544,$K189,D189:$D544)</f>
        <v>588.9</v>
      </c>
      <c r="N189">
        <f>SUMIF($B189:$B544,$K189,E189:$E544)</f>
        <v>6</v>
      </c>
      <c r="O189">
        <f>SUMIF($B189:$B544,$K189,F189:$F544)</f>
        <v>4.8999999999999995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13">
        <v>44159</v>
      </c>
      <c r="B190" t="s">
        <v>192</v>
      </c>
      <c r="C190">
        <v>126</v>
      </c>
      <c r="D190">
        <v>279.39999999999998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324</v>
      </c>
      <c r="M190">
        <f>SUMIF($B190:$B545,$K190,D190:$D545)</f>
        <v>718.4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3">
        <v>44159</v>
      </c>
      <c r="B191" t="s">
        <v>193</v>
      </c>
      <c r="C191">
        <v>38</v>
      </c>
      <c r="D191">
        <v>201.8</v>
      </c>
      <c r="E191">
        <v>1</v>
      </c>
      <c r="F191">
        <v>5.3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88</v>
      </c>
      <c r="M191">
        <f>SUMIF($B191:$B546,$K191,D191:$D546)</f>
        <v>467.40000000000003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3">
        <v>44159</v>
      </c>
      <c r="B192" t="s">
        <v>194</v>
      </c>
      <c r="C192">
        <v>298</v>
      </c>
      <c r="D192">
        <v>367</v>
      </c>
      <c r="E192">
        <v>2</v>
      </c>
      <c r="F192">
        <v>2.5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657</v>
      </c>
      <c r="M192">
        <f>SUMIF($B192:$B547,$K192,D192:$D547)</f>
        <v>809.2</v>
      </c>
      <c r="N192">
        <f>SUMIF($B192:$B547,$K192,E192:$E547)</f>
        <v>4</v>
      </c>
      <c r="O192">
        <f>SUMIF($B192:$B547,$K192,F192:$F547)</f>
        <v>5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44159</v>
      </c>
      <c r="B193" t="s">
        <v>195</v>
      </c>
      <c r="C193">
        <v>83</v>
      </c>
      <c r="D193">
        <v>244.7</v>
      </c>
      <c r="E193">
        <v>2</v>
      </c>
      <c r="F193">
        <v>5.9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167</v>
      </c>
      <c r="M193">
        <f>SUMIF($B193:$B548,$K193,D193:$D548)</f>
        <v>492.29999999999995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44159</v>
      </c>
      <c r="B194" t="s">
        <v>196</v>
      </c>
      <c r="C194">
        <v>69</v>
      </c>
      <c r="D194">
        <v>141.30000000000001</v>
      </c>
      <c r="E194">
        <v>0</v>
      </c>
      <c r="F194">
        <v>0</v>
      </c>
      <c r="G194">
        <v>1</v>
      </c>
      <c r="H194">
        <v>2</v>
      </c>
      <c r="J194" t="b">
        <f t="shared" si="4"/>
        <v>1</v>
      </c>
      <c r="K194" t="s">
        <v>196</v>
      </c>
      <c r="L194">
        <f>SUMIF($B194:$B549,$K194,C194:$C549)</f>
        <v>231</v>
      </c>
      <c r="M194">
        <f>SUMIF($B194:$B549,$K194,D194:$D549)</f>
        <v>473.1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2</v>
      </c>
      <c r="Q194">
        <f>SUMIF($B194:$B549,$K194,H194:$H549)</f>
        <v>4</v>
      </c>
    </row>
    <row r="195" spans="1:17" x14ac:dyDescent="0.25">
      <c r="A195" s="13">
        <v>44159</v>
      </c>
      <c r="B195" t="s">
        <v>197</v>
      </c>
      <c r="C195">
        <v>105</v>
      </c>
      <c r="D195">
        <v>542.9</v>
      </c>
      <c r="E195">
        <v>2</v>
      </c>
      <c r="F195">
        <v>10.3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188</v>
      </c>
      <c r="M195">
        <f>SUMIF($B195:$B550,$K195,D195:$D550)</f>
        <v>972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44159</v>
      </c>
      <c r="B196" t="s">
        <v>198</v>
      </c>
      <c r="C196">
        <v>82</v>
      </c>
      <c r="D196">
        <v>247.1</v>
      </c>
      <c r="E196">
        <v>2</v>
      </c>
      <c r="F196">
        <v>6</v>
      </c>
      <c r="G196">
        <v>1</v>
      </c>
      <c r="H196">
        <v>3</v>
      </c>
      <c r="J196" t="b">
        <f t="shared" si="4"/>
        <v>1</v>
      </c>
      <c r="K196" t="s">
        <v>198</v>
      </c>
      <c r="L196">
        <f>SUMIF($B196:$B551,$K196,C196:$C551)</f>
        <v>160</v>
      </c>
      <c r="M196">
        <f>SUMIF($B196:$B551,$K196,D196:$D551)</f>
        <v>482.1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44159</v>
      </c>
      <c r="B197" t="s">
        <v>199</v>
      </c>
      <c r="C197">
        <v>154</v>
      </c>
      <c r="D197">
        <v>253.3</v>
      </c>
      <c r="E197">
        <v>4</v>
      </c>
      <c r="F197">
        <v>6.6</v>
      </c>
      <c r="G197">
        <v>3</v>
      </c>
      <c r="H197">
        <v>4.9000000000000004</v>
      </c>
      <c r="J197" t="b">
        <f t="shared" si="4"/>
        <v>1</v>
      </c>
      <c r="K197" t="s">
        <v>199</v>
      </c>
      <c r="L197">
        <f>SUMIF($B197:$B552,$K197,C197:$C552)</f>
        <v>222</v>
      </c>
      <c r="M197">
        <f>SUMIF($B197:$B552,$K197,D197:$D552)</f>
        <v>365.1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3">
        <v>44159</v>
      </c>
      <c r="B198" t="s">
        <v>200</v>
      </c>
      <c r="C198">
        <v>38</v>
      </c>
      <c r="D198">
        <v>347.4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103</v>
      </c>
      <c r="M198">
        <f>SUMIF($B198:$B553,$K198,D198:$D553)</f>
        <v>941.6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3">
        <v>44159</v>
      </c>
      <c r="B199" t="s">
        <v>201</v>
      </c>
      <c r="C199">
        <v>129</v>
      </c>
      <c r="D199">
        <v>347.4</v>
      </c>
      <c r="E199">
        <v>0</v>
      </c>
      <c r="F199">
        <v>0</v>
      </c>
      <c r="G199">
        <v>2</v>
      </c>
      <c r="H199">
        <v>5.4</v>
      </c>
      <c r="J199" t="b">
        <f t="shared" si="5"/>
        <v>1</v>
      </c>
      <c r="K199" t="s">
        <v>201</v>
      </c>
      <c r="L199">
        <f>SUMIF($B199:$B554,$K199,C199:$C554)</f>
        <v>393</v>
      </c>
      <c r="M199">
        <f>SUMIF($B199:$B554,$K199,D199:$D554)</f>
        <v>1058.4000000000001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13">
        <v>44159</v>
      </c>
      <c r="B200" t="s">
        <v>202</v>
      </c>
      <c r="C200">
        <v>244</v>
      </c>
      <c r="D200">
        <v>555.70000000000005</v>
      </c>
      <c r="E200">
        <v>0</v>
      </c>
      <c r="F200">
        <v>0</v>
      </c>
      <c r="G200">
        <v>4</v>
      </c>
      <c r="H200">
        <v>9.1</v>
      </c>
      <c r="J200" t="b">
        <f t="shared" si="5"/>
        <v>1</v>
      </c>
      <c r="K200" t="s">
        <v>202</v>
      </c>
      <c r="L200">
        <f>SUMIF($B200:$B555,$K200,C200:$C555)</f>
        <v>588</v>
      </c>
      <c r="M200">
        <f>SUMIF($B200:$B555,$K200,D200:$D555)</f>
        <v>1339.1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4</v>
      </c>
      <c r="Q200">
        <f>SUMIF($B200:$B555,$K200,H200:$H555)</f>
        <v>9.1</v>
      </c>
    </row>
    <row r="201" spans="1:17" x14ac:dyDescent="0.25">
      <c r="A201" s="13">
        <v>44159</v>
      </c>
      <c r="B201" t="s">
        <v>203</v>
      </c>
      <c r="C201">
        <v>96</v>
      </c>
      <c r="D201">
        <v>266.60000000000002</v>
      </c>
      <c r="E201">
        <v>1</v>
      </c>
      <c r="F201">
        <v>2.8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277</v>
      </c>
      <c r="M201">
        <f>SUMIF($B201:$B556,$K201,D201:$D556)</f>
        <v>769.2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13">
        <v>44159</v>
      </c>
      <c r="B202" t="s">
        <v>204</v>
      </c>
      <c r="C202">
        <v>75</v>
      </c>
      <c r="D202">
        <v>538.9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172</v>
      </c>
      <c r="M202">
        <f>SUMIF($B202:$B557,$K202,D202:$D557)</f>
        <v>1235.9000000000001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44159</v>
      </c>
      <c r="B203" t="s">
        <v>205</v>
      </c>
      <c r="C203">
        <v>22</v>
      </c>
      <c r="D203">
        <v>280.39999999999998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54</v>
      </c>
      <c r="M203">
        <f>SUMIF($B203:$B558,$K203,D203:$D558)</f>
        <v>688.2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3">
        <v>44159</v>
      </c>
      <c r="B204" t="s">
        <v>206</v>
      </c>
      <c r="C204">
        <v>177</v>
      </c>
      <c r="D204">
        <v>727.2</v>
      </c>
      <c r="E204">
        <v>2</v>
      </c>
      <c r="F204">
        <v>8.1999999999999993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308</v>
      </c>
      <c r="M204">
        <f>SUMIF($B204:$B559,$K204,D204:$D559)</f>
        <v>1265.4000000000001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3">
        <v>44159</v>
      </c>
      <c r="B205" t="s">
        <v>207</v>
      </c>
      <c r="C205">
        <v>74</v>
      </c>
      <c r="D205">
        <v>434.8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168</v>
      </c>
      <c r="M205">
        <f>SUMIF($B205:$B560,$K205,D205:$D560)</f>
        <v>987.09999999999991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3">
        <v>44159</v>
      </c>
      <c r="B206" t="s">
        <v>208</v>
      </c>
      <c r="C206">
        <v>217</v>
      </c>
      <c r="D206">
        <v>341.9</v>
      </c>
      <c r="E206">
        <v>3</v>
      </c>
      <c r="F206">
        <v>4.7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537</v>
      </c>
      <c r="M206">
        <f>SUMIF($B206:$B561,$K206,D206:$D561)</f>
        <v>846.09999999999991</v>
      </c>
      <c r="N206">
        <f>SUMIF($B206:$B561,$K206,E206:$E561)</f>
        <v>5</v>
      </c>
      <c r="O206">
        <f>SUMIF($B206:$B561,$K206,F206:$F561)</f>
        <v>7.9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3">
        <v>44159</v>
      </c>
      <c r="B207" t="s">
        <v>209</v>
      </c>
      <c r="C207">
        <v>137</v>
      </c>
      <c r="D207">
        <v>475.5</v>
      </c>
      <c r="E207">
        <v>0</v>
      </c>
      <c r="F207">
        <v>0</v>
      </c>
      <c r="G207">
        <v>1</v>
      </c>
      <c r="H207">
        <v>3.5</v>
      </c>
      <c r="J207" t="b">
        <f t="shared" si="5"/>
        <v>1</v>
      </c>
      <c r="K207" t="s">
        <v>209</v>
      </c>
      <c r="L207">
        <f>SUMIF($B207:$B562,$K207,C207:$C562)</f>
        <v>300</v>
      </c>
      <c r="M207">
        <f>SUMIF($B207:$B562,$K207,D207:$D562)</f>
        <v>1041.3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2</v>
      </c>
      <c r="Q207">
        <f>SUMIF($B207:$B562,$K207,H207:$H562)</f>
        <v>7</v>
      </c>
    </row>
    <row r="208" spans="1:17" x14ac:dyDescent="0.25">
      <c r="A208" s="13">
        <v>44159</v>
      </c>
      <c r="B208" t="s">
        <v>210</v>
      </c>
      <c r="C208">
        <v>155</v>
      </c>
      <c r="D208">
        <v>359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384</v>
      </c>
      <c r="M208">
        <f>SUMIF($B208:$B563,$K208,D208:$D563)</f>
        <v>889.4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3">
        <v>44159</v>
      </c>
      <c r="B209" t="s">
        <v>211</v>
      </c>
      <c r="C209">
        <v>517</v>
      </c>
      <c r="D209">
        <v>291</v>
      </c>
      <c r="E209">
        <v>2</v>
      </c>
      <c r="F209">
        <v>1.1000000000000001</v>
      </c>
      <c r="G209">
        <v>8</v>
      </c>
      <c r="H209">
        <v>4.5</v>
      </c>
      <c r="J209" t="b">
        <f t="shared" si="5"/>
        <v>1</v>
      </c>
      <c r="K209" t="s">
        <v>211</v>
      </c>
      <c r="L209">
        <f>SUMIF($B209:$B564,$K209,C209:$C564)</f>
        <v>1266</v>
      </c>
      <c r="M209">
        <f>SUMIF($B209:$B564,$K209,D209:$D564)</f>
        <v>712.6</v>
      </c>
      <c r="N209">
        <f>SUMIF($B209:$B564,$K209,E209:$E564)</f>
        <v>10</v>
      </c>
      <c r="O209">
        <f>SUMIF($B209:$B564,$K209,F209:$F564)</f>
        <v>5.6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13">
        <v>44159</v>
      </c>
      <c r="B210" t="s">
        <v>212</v>
      </c>
      <c r="C210">
        <v>481</v>
      </c>
      <c r="D210">
        <v>564.4</v>
      </c>
      <c r="E210">
        <v>2</v>
      </c>
      <c r="F210">
        <v>2.2999999999999998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1152</v>
      </c>
      <c r="M210">
        <f>SUMIF($B210:$B565,$K210,D210:$D565)</f>
        <v>1351.8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13">
        <v>44159</v>
      </c>
      <c r="B211" t="s">
        <v>361</v>
      </c>
      <c r="C211">
        <v>85</v>
      </c>
      <c r="D211">
        <v>187.9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5"/>
        <v>1</v>
      </c>
      <c r="K211" t="s">
        <v>361</v>
      </c>
      <c r="L211">
        <f>SUMIF($B211:$B566,$K211,C211:$C566)</f>
        <v>159</v>
      </c>
      <c r="M211">
        <f>SUMIF($B211:$B566,$K211,D211:$D566)</f>
        <v>351.5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44159</v>
      </c>
      <c r="B212" t="s">
        <v>213</v>
      </c>
      <c r="C212">
        <v>11</v>
      </c>
      <c r="D212">
        <v>148.80000000000001</v>
      </c>
      <c r="E212">
        <v>1</v>
      </c>
      <c r="F212">
        <v>13.5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38</v>
      </c>
      <c r="M212">
        <f>SUMIF($B212:$B567,$K212,D212:$D567)</f>
        <v>514.1</v>
      </c>
      <c r="N212">
        <f>SUMIF($B212:$B567,$K212,E212:$E567)</f>
        <v>1</v>
      </c>
      <c r="O212">
        <f>SUMIF($B212:$B567,$K212,F212:$F567)</f>
        <v>13.5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44159</v>
      </c>
      <c r="B213" t="s">
        <v>214</v>
      </c>
      <c r="C213">
        <v>26</v>
      </c>
      <c r="D213">
        <v>83.2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41</v>
      </c>
      <c r="M213">
        <f>SUMIF($B213:$B568,$K213,D213:$D568)</f>
        <v>131.19999999999999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44159</v>
      </c>
      <c r="B214" t="s">
        <v>215</v>
      </c>
      <c r="C214">
        <v>222</v>
      </c>
      <c r="D214">
        <v>469.4</v>
      </c>
      <c r="E214">
        <v>1</v>
      </c>
      <c r="F214">
        <v>2.1</v>
      </c>
      <c r="G214">
        <v>1</v>
      </c>
      <c r="H214">
        <v>2.1</v>
      </c>
      <c r="J214" t="b">
        <f t="shared" si="5"/>
        <v>1</v>
      </c>
      <c r="K214" t="s">
        <v>215</v>
      </c>
      <c r="L214">
        <f>SUMIF($B214:$B569,$K214,C214:$C569)</f>
        <v>337</v>
      </c>
      <c r="M214">
        <f>SUMIF($B214:$B569,$K214,D214:$D569)</f>
        <v>712.59999999999991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3">
        <v>44159</v>
      </c>
      <c r="B215" t="s">
        <v>216</v>
      </c>
      <c r="C215">
        <v>146</v>
      </c>
      <c r="D215">
        <v>335.6</v>
      </c>
      <c r="E215">
        <v>0</v>
      </c>
      <c r="F215">
        <v>0</v>
      </c>
      <c r="G215">
        <v>2</v>
      </c>
      <c r="H215">
        <v>4.5999999999999996</v>
      </c>
      <c r="J215" t="b">
        <f t="shared" si="5"/>
        <v>1</v>
      </c>
      <c r="K215" t="s">
        <v>216</v>
      </c>
      <c r="L215">
        <f>SUMIF($B215:$B570,$K215,C215:$C570)</f>
        <v>409</v>
      </c>
      <c r="M215">
        <f>SUMIF($B215:$B570,$K215,D215:$D570)</f>
        <v>940.1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4</v>
      </c>
      <c r="Q215">
        <f>SUMIF($B215:$B570,$K215,H215:$H570)</f>
        <v>9.1999999999999993</v>
      </c>
    </row>
    <row r="216" spans="1:17" x14ac:dyDescent="0.25">
      <c r="A216" s="13">
        <v>44159</v>
      </c>
      <c r="B216" t="s">
        <v>217</v>
      </c>
      <c r="C216">
        <v>93</v>
      </c>
      <c r="D216">
        <v>397.7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219</v>
      </c>
      <c r="M216">
        <f>SUMIF($B216:$B571,$K216,D216:$D571)</f>
        <v>936.59999999999991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44159</v>
      </c>
      <c r="B217" t="s">
        <v>218</v>
      </c>
      <c r="C217">
        <v>87</v>
      </c>
      <c r="D217">
        <v>312.39999999999998</v>
      </c>
      <c r="E217">
        <v>2</v>
      </c>
      <c r="F217">
        <v>7.2</v>
      </c>
      <c r="G217">
        <v>1</v>
      </c>
      <c r="H217">
        <v>3.6</v>
      </c>
      <c r="J217" t="b">
        <f t="shared" si="5"/>
        <v>1</v>
      </c>
      <c r="K217" t="s">
        <v>218</v>
      </c>
      <c r="L217">
        <f>SUMIF($B217:$B572,$K217,C217:$C572)</f>
        <v>172</v>
      </c>
      <c r="M217">
        <f>SUMIF($B217:$B572,$K217,D217:$D572)</f>
        <v>617.59999999999991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3">
        <v>44159</v>
      </c>
      <c r="B218" t="s">
        <v>219</v>
      </c>
      <c r="C218">
        <v>97</v>
      </c>
      <c r="D218">
        <v>390.5</v>
      </c>
      <c r="E218">
        <v>1</v>
      </c>
      <c r="F218">
        <v>4</v>
      </c>
      <c r="G218">
        <v>1</v>
      </c>
      <c r="H218">
        <v>4</v>
      </c>
      <c r="J218" t="b">
        <f t="shared" si="5"/>
        <v>1</v>
      </c>
      <c r="K218" t="s">
        <v>219</v>
      </c>
      <c r="L218">
        <f>SUMIF($B218:$B573,$K218,C218:$C573)</f>
        <v>210</v>
      </c>
      <c r="M218">
        <f>SUMIF($B218:$B573,$K218,D218:$D573)</f>
        <v>845.4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3">
        <v>44159</v>
      </c>
      <c r="B219" t="s">
        <v>220</v>
      </c>
      <c r="C219">
        <v>98</v>
      </c>
      <c r="D219">
        <v>523.70000000000005</v>
      </c>
      <c r="E219">
        <v>1</v>
      </c>
      <c r="F219">
        <v>5.3</v>
      </c>
      <c r="G219">
        <v>2</v>
      </c>
      <c r="H219">
        <v>10.7</v>
      </c>
      <c r="J219" t="b">
        <f t="shared" si="5"/>
        <v>1</v>
      </c>
      <c r="K219" t="s">
        <v>220</v>
      </c>
      <c r="L219">
        <f>SUMIF($B219:$B574,$K219,C219:$C574)</f>
        <v>218</v>
      </c>
      <c r="M219">
        <f>SUMIF($B219:$B574,$K219,D219:$D574)</f>
        <v>1164.9000000000001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3">
        <v>44159</v>
      </c>
      <c r="B220" t="s">
        <v>221</v>
      </c>
      <c r="C220">
        <v>132</v>
      </c>
      <c r="D220">
        <v>503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291</v>
      </c>
      <c r="M220">
        <f>SUMIF($B220:$B575,$K220,D220:$D575)</f>
        <v>1108.8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3">
        <v>44159</v>
      </c>
      <c r="B221" t="s">
        <v>222</v>
      </c>
      <c r="C221">
        <v>41</v>
      </c>
      <c r="D221">
        <v>107.3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222</v>
      </c>
      <c r="L221">
        <f>SUMIF($B221:$B576,$K221,C221:$C576)</f>
        <v>88</v>
      </c>
      <c r="M221">
        <f>SUMIF($B221:$B576,$K221,D221:$D576)</f>
        <v>230.3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3">
        <v>44159</v>
      </c>
      <c r="B222" t="s">
        <v>223</v>
      </c>
      <c r="C222">
        <v>60</v>
      </c>
      <c r="D222">
        <v>253.7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119</v>
      </c>
      <c r="M222">
        <f>SUMIF($B222:$B577,$K222,D222:$D577)</f>
        <v>503.2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44159</v>
      </c>
      <c r="B223" t="s">
        <v>224</v>
      </c>
      <c r="C223">
        <v>180</v>
      </c>
      <c r="D223">
        <v>565.4</v>
      </c>
      <c r="E223">
        <v>4</v>
      </c>
      <c r="F223">
        <v>12.6</v>
      </c>
      <c r="G223">
        <v>3</v>
      </c>
      <c r="H223">
        <v>9.4</v>
      </c>
      <c r="J223" t="b">
        <f t="shared" si="5"/>
        <v>1</v>
      </c>
      <c r="K223" t="s">
        <v>224</v>
      </c>
      <c r="L223">
        <f>SUMIF($B223:$B578,$K223,C223:$C578)</f>
        <v>362</v>
      </c>
      <c r="M223">
        <f>SUMIF($B223:$B578,$K223,D223:$D578)</f>
        <v>1137.0999999999999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8</v>
      </c>
      <c r="Q223">
        <f>SUMIF($B223:$B578,$K223,H223:$H578)</f>
        <v>25.1</v>
      </c>
    </row>
    <row r="224" spans="1:17" x14ac:dyDescent="0.25">
      <c r="A224" s="13">
        <v>44159</v>
      </c>
      <c r="B224" t="s">
        <v>225</v>
      </c>
      <c r="C224">
        <v>15</v>
      </c>
      <c r="D224">
        <v>82.2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73</v>
      </c>
      <c r="M224">
        <f>SUMIF($B224:$B579,$K224,D224:$D579)</f>
        <v>400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44159</v>
      </c>
      <c r="B225" t="s">
        <v>226</v>
      </c>
      <c r="C225">
        <v>38</v>
      </c>
      <c r="D225">
        <v>211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226</v>
      </c>
      <c r="L225">
        <f>SUMIF($B225:$B580,$K225,C225:$C580)</f>
        <v>112</v>
      </c>
      <c r="M225">
        <f>SUMIF($B225:$B580,$K225,D225:$D580)</f>
        <v>621.9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44159</v>
      </c>
      <c r="B226" t="s">
        <v>227</v>
      </c>
      <c r="C226">
        <v>91</v>
      </c>
      <c r="D226">
        <v>307.2</v>
      </c>
      <c r="E226">
        <v>1</v>
      </c>
      <c r="F226">
        <v>3.4</v>
      </c>
      <c r="G226">
        <v>4</v>
      </c>
      <c r="H226">
        <v>13.5</v>
      </c>
      <c r="J226" t="b">
        <f t="shared" si="5"/>
        <v>1</v>
      </c>
      <c r="K226" t="s">
        <v>227</v>
      </c>
      <c r="L226">
        <f>SUMIF($B226:$B581,$K226,C226:$C581)</f>
        <v>282</v>
      </c>
      <c r="M226">
        <f>SUMIF($B226:$B581,$K226,D226:$D581)</f>
        <v>951.90000000000009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12</v>
      </c>
      <c r="Q226">
        <f>SUMIF($B226:$B581,$K226,H226:$H581)</f>
        <v>40.5</v>
      </c>
    </row>
    <row r="227" spans="1:17" x14ac:dyDescent="0.25">
      <c r="A227" s="13">
        <v>44159</v>
      </c>
      <c r="B227" t="s">
        <v>228</v>
      </c>
      <c r="C227">
        <v>296</v>
      </c>
      <c r="D227">
        <v>528.70000000000005</v>
      </c>
      <c r="E227">
        <v>0</v>
      </c>
      <c r="F227">
        <v>0</v>
      </c>
      <c r="G227">
        <v>3</v>
      </c>
      <c r="H227">
        <v>5.4</v>
      </c>
      <c r="J227" t="b">
        <f t="shared" si="5"/>
        <v>1</v>
      </c>
      <c r="K227" t="s">
        <v>228</v>
      </c>
      <c r="L227">
        <f>SUMIF($B227:$B582,$K227,C227:$C582)</f>
        <v>764</v>
      </c>
      <c r="M227">
        <f>SUMIF($B227:$B582,$K227,D227:$D582)</f>
        <v>1364.7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13">
        <v>44159</v>
      </c>
      <c r="B228" t="s">
        <v>229</v>
      </c>
      <c r="C228">
        <v>86</v>
      </c>
      <c r="D228">
        <v>337.7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137</v>
      </c>
      <c r="M228">
        <f>SUMIF($B228:$B583,$K228,D228:$D583)</f>
        <v>537.9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44159</v>
      </c>
      <c r="B229" t="s">
        <v>230</v>
      </c>
      <c r="C229">
        <v>27</v>
      </c>
      <c r="D229">
        <v>277.3</v>
      </c>
      <c r="E229">
        <v>0</v>
      </c>
      <c r="F229">
        <v>0</v>
      </c>
      <c r="G229">
        <v>1</v>
      </c>
      <c r="H229">
        <v>10.3</v>
      </c>
      <c r="J229" t="b">
        <f t="shared" si="5"/>
        <v>1</v>
      </c>
      <c r="K229" t="s">
        <v>230</v>
      </c>
      <c r="L229">
        <f>SUMIF($B229:$B584,$K229,C229:$C584)</f>
        <v>80</v>
      </c>
      <c r="M229">
        <f>SUMIF($B229:$B584,$K229,D229:$D584)</f>
        <v>821.7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3">
        <v>44159</v>
      </c>
      <c r="B230" t="s">
        <v>231</v>
      </c>
      <c r="C230">
        <v>43</v>
      </c>
      <c r="D230">
        <v>363.3</v>
      </c>
      <c r="E230">
        <v>1</v>
      </c>
      <c r="F230">
        <v>8.4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97</v>
      </c>
      <c r="M230">
        <f>SUMIF($B230:$B585,$K230,D230:$D585)</f>
        <v>819.5</v>
      </c>
      <c r="N230">
        <f>SUMIF($B230:$B585,$K230,E230:$E585)</f>
        <v>1</v>
      </c>
      <c r="O230">
        <f>SUMIF($B230:$B585,$K230,F230:$F585)</f>
        <v>8.4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44159</v>
      </c>
      <c r="B231" t="s">
        <v>232</v>
      </c>
      <c r="C231">
        <v>39</v>
      </c>
      <c r="D231">
        <v>131.19999999999999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67</v>
      </c>
      <c r="M231">
        <f>SUMIF($B231:$B586,$K231,D231:$D586)</f>
        <v>225.39999999999998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44159</v>
      </c>
      <c r="B232" t="s">
        <v>233</v>
      </c>
      <c r="C232">
        <v>292</v>
      </c>
      <c r="D232">
        <v>317.7</v>
      </c>
      <c r="E232">
        <v>3</v>
      </c>
      <c r="F232">
        <v>3.3</v>
      </c>
      <c r="G232">
        <v>10</v>
      </c>
      <c r="H232">
        <v>10.9</v>
      </c>
      <c r="J232" t="b">
        <f t="shared" si="5"/>
        <v>1</v>
      </c>
      <c r="K232" t="s">
        <v>233</v>
      </c>
      <c r="L232">
        <f>SUMIF($B232:$B587,$K232,C232:$C587)</f>
        <v>972</v>
      </c>
      <c r="M232">
        <f>SUMIF($B232:$B587,$K232,D232:$D587)</f>
        <v>1057.5</v>
      </c>
      <c r="N232">
        <f>SUMIF($B232:$B587,$K232,E232:$E587)</f>
        <v>7</v>
      </c>
      <c r="O232">
        <f>SUMIF($B232:$B587,$K232,F232:$F587)</f>
        <v>7.7</v>
      </c>
      <c r="P232">
        <f>SUMIF($B232:$B587,$K232,G232:$G587)</f>
        <v>11</v>
      </c>
      <c r="Q232">
        <f>SUMIF($B232:$B587,$K232,H232:$H587)</f>
        <v>12</v>
      </c>
    </row>
    <row r="233" spans="1:17" x14ac:dyDescent="0.25">
      <c r="A233" s="13">
        <v>44159</v>
      </c>
      <c r="B233" t="s">
        <v>234</v>
      </c>
      <c r="C233">
        <v>148</v>
      </c>
      <c r="D233">
        <v>375.7</v>
      </c>
      <c r="E233">
        <v>0</v>
      </c>
      <c r="F233">
        <v>0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337</v>
      </c>
      <c r="M233">
        <f>SUMIF($B233:$B588,$K233,D233:$D588)</f>
        <v>855.5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3">
        <v>44159</v>
      </c>
      <c r="B234" t="s">
        <v>235</v>
      </c>
      <c r="C234">
        <v>51</v>
      </c>
      <c r="D234">
        <v>363.6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106</v>
      </c>
      <c r="M234">
        <f>SUMIF($B234:$B589,$K234,D234:$D589)</f>
        <v>755.7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44159</v>
      </c>
      <c r="B235" t="s">
        <v>236</v>
      </c>
      <c r="C235">
        <v>42</v>
      </c>
      <c r="D235">
        <v>410.6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5"/>
        <v>1</v>
      </c>
      <c r="K235" t="s">
        <v>236</v>
      </c>
      <c r="L235">
        <f>SUMIF($B235:$B590,$K235,C235:$C590)</f>
        <v>88</v>
      </c>
      <c r="M235">
        <f>SUMIF($B235:$B590,$K235,D235:$D590)</f>
        <v>860.3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3">
        <v>44159</v>
      </c>
      <c r="B236" t="s">
        <v>237</v>
      </c>
      <c r="C236">
        <v>145</v>
      </c>
      <c r="D236">
        <v>302.7</v>
      </c>
      <c r="E236">
        <v>0</v>
      </c>
      <c r="F236">
        <v>0</v>
      </c>
      <c r="G236">
        <v>1</v>
      </c>
      <c r="H236">
        <v>2.1</v>
      </c>
      <c r="J236" t="b">
        <f t="shared" si="5"/>
        <v>1</v>
      </c>
      <c r="K236" t="s">
        <v>237</v>
      </c>
      <c r="L236">
        <f>SUMIF($B236:$B591,$K236,C236:$C591)</f>
        <v>338</v>
      </c>
      <c r="M236">
        <f>SUMIF($B236:$B591,$K236,D236:$D591)</f>
        <v>705.59999999999991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44159</v>
      </c>
      <c r="B237" t="s">
        <v>238</v>
      </c>
      <c r="C237">
        <v>131</v>
      </c>
      <c r="D237">
        <v>407.6</v>
      </c>
      <c r="E237">
        <v>0</v>
      </c>
      <c r="F237">
        <v>0</v>
      </c>
      <c r="G237">
        <v>3</v>
      </c>
      <c r="H237">
        <v>9.3000000000000007</v>
      </c>
      <c r="J237" t="b">
        <f t="shared" si="5"/>
        <v>1</v>
      </c>
      <c r="K237" t="s">
        <v>238</v>
      </c>
      <c r="L237">
        <f>SUMIF($B237:$B592,$K237,C237:$C592)</f>
        <v>373</v>
      </c>
      <c r="M237">
        <f>SUMIF($B237:$B592,$K237,D237:$D592)</f>
        <v>1160.5999999999999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13">
        <v>44159</v>
      </c>
      <c r="B238" t="s">
        <v>239</v>
      </c>
      <c r="C238">
        <v>120</v>
      </c>
      <c r="D238">
        <v>276.3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274</v>
      </c>
      <c r="M238">
        <f>SUMIF($B238:$B593,$K238,D238:$D593)</f>
        <v>630.90000000000009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44159</v>
      </c>
      <c r="B239" t="s">
        <v>240</v>
      </c>
      <c r="C239">
        <v>7</v>
      </c>
      <c r="D239">
        <v>57.4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29</v>
      </c>
      <c r="M239">
        <f>SUMIF($B239:$B594,$K239,D239:$D594)</f>
        <v>237.8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3">
        <v>44159</v>
      </c>
      <c r="B240" t="s">
        <v>241</v>
      </c>
      <c r="C240">
        <v>209</v>
      </c>
      <c r="D240">
        <v>377.9</v>
      </c>
      <c r="E240">
        <v>0</v>
      </c>
      <c r="F240">
        <v>0</v>
      </c>
      <c r="G240">
        <v>1</v>
      </c>
      <c r="H240">
        <v>1.8</v>
      </c>
      <c r="J240" t="b">
        <f t="shared" si="5"/>
        <v>1</v>
      </c>
      <c r="K240" t="s">
        <v>241</v>
      </c>
      <c r="L240">
        <f>SUMIF($B240:$B595,$K240,C240:$C595)</f>
        <v>539</v>
      </c>
      <c r="M240">
        <f>SUMIF($B240:$B595,$K240,D240:$D595)</f>
        <v>974.6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44159</v>
      </c>
      <c r="B241" t="s">
        <v>242</v>
      </c>
      <c r="C241">
        <v>212</v>
      </c>
      <c r="D241">
        <v>260.89999999999998</v>
      </c>
      <c r="E241">
        <v>1</v>
      </c>
      <c r="F241">
        <v>1.2</v>
      </c>
      <c r="G241">
        <v>5</v>
      </c>
      <c r="H241">
        <v>6.2</v>
      </c>
      <c r="J241" t="b">
        <f t="shared" si="5"/>
        <v>1</v>
      </c>
      <c r="K241" t="s">
        <v>242</v>
      </c>
      <c r="L241">
        <f>SUMIF($B241:$B596,$K241,C241:$C596)</f>
        <v>577</v>
      </c>
      <c r="M241">
        <f>SUMIF($B241:$B596,$K241,D241:$D596)</f>
        <v>710.09999999999991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7</v>
      </c>
      <c r="Q241">
        <f>SUMIF($B241:$B596,$K241,H241:$H596)</f>
        <v>8.6999999999999993</v>
      </c>
    </row>
    <row r="242" spans="1:17" x14ac:dyDescent="0.25">
      <c r="A242" s="13">
        <v>44159</v>
      </c>
      <c r="B242" t="s">
        <v>243</v>
      </c>
      <c r="C242">
        <v>112</v>
      </c>
      <c r="D242">
        <v>464.5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246</v>
      </c>
      <c r="M242">
        <f>SUMIF($B242:$B597,$K242,D242:$D597)</f>
        <v>1020.2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3">
        <v>44159</v>
      </c>
      <c r="B243" t="s">
        <v>244</v>
      </c>
      <c r="C243">
        <v>100</v>
      </c>
      <c r="D243">
        <v>265.2</v>
      </c>
      <c r="E243">
        <v>1</v>
      </c>
      <c r="F243">
        <v>2.7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283</v>
      </c>
      <c r="M243">
        <f>SUMIF($B243:$B598,$K243,D243:$D598)</f>
        <v>750.5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3">
        <v>44159</v>
      </c>
      <c r="B244" t="s">
        <v>245</v>
      </c>
      <c r="C244">
        <v>49</v>
      </c>
      <c r="D244">
        <v>215.6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121</v>
      </c>
      <c r="M244">
        <f>SUMIF($B244:$B599,$K244,D244:$D599)</f>
        <v>532.4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3">
        <v>44159</v>
      </c>
      <c r="B245" t="s">
        <v>246</v>
      </c>
      <c r="C245">
        <v>71</v>
      </c>
      <c r="D245">
        <v>226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198</v>
      </c>
      <c r="M245">
        <f>SUMIF($B245:$B600,$K245,D245:$D600)</f>
        <v>630.20000000000005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3">
        <v>44159</v>
      </c>
      <c r="B246" t="s">
        <v>247</v>
      </c>
      <c r="C246">
        <v>11</v>
      </c>
      <c r="D246">
        <v>202.1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37</v>
      </c>
      <c r="M246">
        <f>SUMIF($B246:$B601,$K246,D246:$D601)</f>
        <v>679.7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44159</v>
      </c>
      <c r="B247" t="s">
        <v>248</v>
      </c>
      <c r="C247">
        <v>46</v>
      </c>
      <c r="D247">
        <v>350.8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159</v>
      </c>
      <c r="M247">
        <f>SUMIF($B247:$B602,$K247,D247:$D602)</f>
        <v>1212.5999999999999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44159</v>
      </c>
      <c r="B248" t="s">
        <v>249</v>
      </c>
      <c r="C248">
        <v>153</v>
      </c>
      <c r="D248">
        <v>349.6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382</v>
      </c>
      <c r="M248">
        <f>SUMIF($B248:$B603,$K248,D248:$D603)</f>
        <v>872.9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3">
        <v>44159</v>
      </c>
      <c r="B249" t="s">
        <v>250</v>
      </c>
      <c r="C249">
        <v>87</v>
      </c>
      <c r="D249">
        <v>432.4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189</v>
      </c>
      <c r="M249">
        <f>SUMIF($B249:$B604,$K249,D249:$D604)</f>
        <v>939.4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3">
        <v>44159</v>
      </c>
      <c r="B250" t="s">
        <v>251</v>
      </c>
      <c r="C250">
        <v>237</v>
      </c>
      <c r="D250">
        <v>513.1</v>
      </c>
      <c r="E250">
        <v>2</v>
      </c>
      <c r="F250">
        <v>4.3</v>
      </c>
      <c r="G250">
        <v>2</v>
      </c>
      <c r="H250">
        <v>4.3</v>
      </c>
      <c r="J250" t="b">
        <f t="shared" si="5"/>
        <v>1</v>
      </c>
      <c r="K250" t="s">
        <v>251</v>
      </c>
      <c r="L250">
        <f>SUMIF($B250:$B605,$K250,C250:$C605)</f>
        <v>546</v>
      </c>
      <c r="M250">
        <f>SUMIF($B250:$B605,$K250,D250:$D605)</f>
        <v>1182.0999999999999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2</v>
      </c>
      <c r="Q250">
        <f>SUMIF($B250:$B605,$K250,H250:$H605)</f>
        <v>4.3</v>
      </c>
    </row>
    <row r="251" spans="1:17" x14ac:dyDescent="0.25">
      <c r="A251" s="13">
        <v>44159</v>
      </c>
      <c r="B251" t="s">
        <v>252</v>
      </c>
      <c r="C251">
        <v>175</v>
      </c>
      <c r="D251">
        <v>458.4</v>
      </c>
      <c r="E251">
        <v>2</v>
      </c>
      <c r="F251">
        <v>5.2</v>
      </c>
      <c r="G251">
        <v>1</v>
      </c>
      <c r="H251">
        <v>2.6</v>
      </c>
      <c r="J251" t="b">
        <f t="shared" si="5"/>
        <v>1</v>
      </c>
      <c r="K251" t="s">
        <v>252</v>
      </c>
      <c r="L251">
        <f>SUMIF($B251:$B606,$K251,C251:$C606)</f>
        <v>505</v>
      </c>
      <c r="M251">
        <f>SUMIF($B251:$B606,$K251,D251:$D606)</f>
        <v>1322.8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6</v>
      </c>
      <c r="Q251">
        <f>SUMIF($B251:$B606,$K251,H251:$H606)</f>
        <v>15.7</v>
      </c>
    </row>
    <row r="252" spans="1:17" x14ac:dyDescent="0.25">
      <c r="A252" s="13">
        <v>44159</v>
      </c>
      <c r="B252" t="s">
        <v>253</v>
      </c>
      <c r="C252">
        <v>216</v>
      </c>
      <c r="D252">
        <v>396.7</v>
      </c>
      <c r="E252">
        <v>6</v>
      </c>
      <c r="F252">
        <v>11</v>
      </c>
      <c r="G252">
        <v>3</v>
      </c>
      <c r="H252">
        <v>5.5</v>
      </c>
      <c r="J252" t="b">
        <f t="shared" si="5"/>
        <v>1</v>
      </c>
      <c r="K252" t="s">
        <v>253</v>
      </c>
      <c r="L252">
        <f>SUMIF($B252:$B607,$K252,C252:$C607)</f>
        <v>488</v>
      </c>
      <c r="M252">
        <f>SUMIF($B252:$B607,$K252,D252:$D607)</f>
        <v>896.2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15</v>
      </c>
      <c r="Q252">
        <f>SUMIF($B252:$B607,$K252,H252:$H607)</f>
        <v>27.5</v>
      </c>
    </row>
    <row r="253" spans="1:17" x14ac:dyDescent="0.25">
      <c r="A253" s="13">
        <v>44159</v>
      </c>
      <c r="B253" t="s">
        <v>254</v>
      </c>
      <c r="C253">
        <v>52</v>
      </c>
      <c r="D253">
        <v>252.7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121</v>
      </c>
      <c r="M253">
        <f>SUMIF($B253:$B608,$K253,D253:$D608)</f>
        <v>588.09999999999991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44159</v>
      </c>
      <c r="B254" t="s">
        <v>255</v>
      </c>
      <c r="C254">
        <v>181</v>
      </c>
      <c r="D254">
        <v>310.7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389</v>
      </c>
      <c r="M254">
        <f>SUMIF($B254:$B609,$K254,D254:$D609)</f>
        <v>667.7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3">
        <v>44159</v>
      </c>
      <c r="B255" t="s">
        <v>256</v>
      </c>
      <c r="C255">
        <v>432</v>
      </c>
      <c r="D255">
        <v>559.20000000000005</v>
      </c>
      <c r="E255">
        <v>6</v>
      </c>
      <c r="F255">
        <v>7.8</v>
      </c>
      <c r="G255">
        <v>3</v>
      </c>
      <c r="H255">
        <v>3.9</v>
      </c>
      <c r="J255" t="b">
        <f t="shared" si="5"/>
        <v>1</v>
      </c>
      <c r="K255" t="s">
        <v>256</v>
      </c>
      <c r="L255">
        <f>SUMIF($B255:$B610,$K255,C255:$C610)</f>
        <v>1096</v>
      </c>
      <c r="M255">
        <f>SUMIF($B255:$B610,$K255,D255:$D610)</f>
        <v>1418.7</v>
      </c>
      <c r="N255">
        <f>SUMIF($B255:$B610,$K255,E255:$E610)</f>
        <v>9</v>
      </c>
      <c r="O255">
        <f>SUMIF($B255:$B610,$K255,F255:$F610)</f>
        <v>11.7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3">
        <v>44159</v>
      </c>
      <c r="B256" t="s">
        <v>257</v>
      </c>
      <c r="C256">
        <v>3064</v>
      </c>
      <c r="D256">
        <v>470.5</v>
      </c>
      <c r="E256">
        <v>59</v>
      </c>
      <c r="F256">
        <v>9.1</v>
      </c>
      <c r="G256">
        <v>21</v>
      </c>
      <c r="H256">
        <v>3.2</v>
      </c>
      <c r="J256" t="b">
        <f t="shared" si="5"/>
        <v>1</v>
      </c>
      <c r="K256" t="s">
        <v>257</v>
      </c>
      <c r="L256">
        <f>SUMIF($B256:$B611,$K256,C256:$C611)</f>
        <v>8366</v>
      </c>
      <c r="M256">
        <f>SUMIF($B256:$B611,$K256,D256:$D611)</f>
        <v>1284.7</v>
      </c>
      <c r="N256">
        <f>SUMIF($B256:$B611,$K256,E256:$E611)</f>
        <v>114</v>
      </c>
      <c r="O256">
        <f>SUMIF($B256:$B611,$K256,F256:$F611)</f>
        <v>17.5</v>
      </c>
      <c r="P256">
        <f>SUMIF($B256:$B611,$K256,G256:$G611)</f>
        <v>50</v>
      </c>
      <c r="Q256">
        <f>SUMIF($B256:$B611,$K256,H256:$H611)</f>
        <v>7.7</v>
      </c>
    </row>
    <row r="257" spans="1:17" x14ac:dyDescent="0.25">
      <c r="A257" s="13">
        <v>44159</v>
      </c>
      <c r="B257" t="s">
        <v>258</v>
      </c>
      <c r="C257">
        <v>5</v>
      </c>
      <c r="D257">
        <v>293.39999999999998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9</v>
      </c>
      <c r="M257">
        <f>SUMIF($B257:$B612,$K257,D257:$D612)</f>
        <v>528.09999999999991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44159</v>
      </c>
      <c r="B258" t="s">
        <v>259</v>
      </c>
      <c r="C258">
        <v>95</v>
      </c>
      <c r="D258">
        <v>415.2</v>
      </c>
      <c r="E258">
        <v>2</v>
      </c>
      <c r="F258">
        <v>8.6999999999999993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299</v>
      </c>
      <c r="M258">
        <f>SUMIF($B258:$B613,$K258,D258:$D613)</f>
        <v>1306.9000000000001</v>
      </c>
      <c r="N258">
        <f>SUMIF($B258:$B613,$K258,E258:$E613)</f>
        <v>5</v>
      </c>
      <c r="O258">
        <f>SUMIF($B258:$B613,$K258,F258:$F613)</f>
        <v>21.799999999999997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44159</v>
      </c>
      <c r="B259" t="s">
        <v>260</v>
      </c>
      <c r="C259">
        <v>194</v>
      </c>
      <c r="D259">
        <v>417.4</v>
      </c>
      <c r="E259">
        <v>0</v>
      </c>
      <c r="F259">
        <v>0</v>
      </c>
      <c r="G259">
        <v>1</v>
      </c>
      <c r="H259">
        <v>2.2000000000000002</v>
      </c>
      <c r="J259" t="b">
        <f t="shared" si="5"/>
        <v>1</v>
      </c>
      <c r="K259" t="s">
        <v>260</v>
      </c>
      <c r="L259">
        <f>SUMIF($B259:$B614,$K259,C259:$C614)</f>
        <v>422</v>
      </c>
      <c r="M259">
        <f>SUMIF($B259:$B614,$K259,D259:$D614)</f>
        <v>907.9</v>
      </c>
      <c r="N259">
        <f>SUMIF($B259:$B614,$K259,E259:$E614)</f>
        <v>2</v>
      </c>
      <c r="O259">
        <f>SUMIF($B259:$B614,$K259,F259:$F614)</f>
        <v>4.3</v>
      </c>
      <c r="P259">
        <f>SUMIF($B259:$B614,$K259,G259:$G614)</f>
        <v>4</v>
      </c>
      <c r="Q259">
        <f>SUMIF($B259:$B614,$K259,H259:$H614)</f>
        <v>8.6999999999999993</v>
      </c>
    </row>
    <row r="260" spans="1:17" x14ac:dyDescent="0.25">
      <c r="A260" s="13">
        <v>44159</v>
      </c>
      <c r="B260" t="s">
        <v>261</v>
      </c>
      <c r="C260">
        <v>34</v>
      </c>
      <c r="D260">
        <v>344.1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79</v>
      </c>
      <c r="M260">
        <f>SUMIF($B260:$B615,$K260,D260:$D615)</f>
        <v>799.6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3">
        <v>44159</v>
      </c>
      <c r="B261" t="s">
        <v>262</v>
      </c>
      <c r="C261">
        <v>455</v>
      </c>
      <c r="D261">
        <v>577.9</v>
      </c>
      <c r="E261">
        <v>16</v>
      </c>
      <c r="F261">
        <v>20.3</v>
      </c>
      <c r="G261">
        <v>1</v>
      </c>
      <c r="H261">
        <v>1.3</v>
      </c>
      <c r="J261" t="b">
        <f t="shared" si="5"/>
        <v>1</v>
      </c>
      <c r="K261" t="s">
        <v>262</v>
      </c>
      <c r="L261">
        <f>SUMIF($B261:$B616,$K261,C261:$C616)</f>
        <v>1136</v>
      </c>
      <c r="M261">
        <f>SUMIF($B261:$B616,$K261,D261:$D616)</f>
        <v>1442.9</v>
      </c>
      <c r="N261">
        <f>SUMIF($B261:$B616,$K261,E261:$E616)</f>
        <v>28</v>
      </c>
      <c r="O261">
        <f>SUMIF($B261:$B616,$K261,F261:$F616)</f>
        <v>35.5</v>
      </c>
      <c r="P261">
        <f>SUMIF($B261:$B616,$K261,G261:$G616)</f>
        <v>5</v>
      </c>
      <c r="Q261">
        <f>SUMIF($B261:$B616,$K261,H261:$H616)</f>
        <v>6.3999999999999995</v>
      </c>
    </row>
    <row r="262" spans="1:17" x14ac:dyDescent="0.25">
      <c r="A262" s="13">
        <v>44159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44159</v>
      </c>
      <c r="B263" t="s">
        <v>264</v>
      </c>
      <c r="C263">
        <v>55</v>
      </c>
      <c r="D263">
        <v>162.5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150</v>
      </c>
      <c r="M263">
        <f>SUMIF($B263:$B618,$K263,D263:$D618)</f>
        <v>443.2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3">
        <v>44159</v>
      </c>
      <c r="B264" t="s">
        <v>265</v>
      </c>
      <c r="C264">
        <v>1810</v>
      </c>
      <c r="D264">
        <v>331.6</v>
      </c>
      <c r="E264">
        <v>36</v>
      </c>
      <c r="F264">
        <v>6.6</v>
      </c>
      <c r="G264">
        <v>9</v>
      </c>
      <c r="H264">
        <v>1.6</v>
      </c>
      <c r="J264" t="b">
        <f t="shared" si="6"/>
        <v>1</v>
      </c>
      <c r="K264" t="s">
        <v>265</v>
      </c>
      <c r="L264">
        <f>SUMIF($B264:$B619,$K264,C264:$C619)</f>
        <v>4963</v>
      </c>
      <c r="M264">
        <f>SUMIF($B264:$B619,$K264,D264:$D619)</f>
        <v>909.2</v>
      </c>
      <c r="N264">
        <f>SUMIF($B264:$B619,$K264,E264:$E619)</f>
        <v>91</v>
      </c>
      <c r="O264">
        <f>SUMIF($B264:$B619,$K264,F264:$F619)</f>
        <v>16.7</v>
      </c>
      <c r="P264">
        <f>SUMIF($B264:$B619,$K264,G264:$G619)</f>
        <v>21</v>
      </c>
      <c r="Q264">
        <f>SUMIF($B264:$B619,$K264,H264:$H619)</f>
        <v>3.8000000000000003</v>
      </c>
    </row>
    <row r="265" spans="1:17" x14ac:dyDescent="0.25">
      <c r="A265" s="13">
        <v>44159</v>
      </c>
      <c r="B265" t="s">
        <v>266</v>
      </c>
      <c r="C265">
        <v>767</v>
      </c>
      <c r="D265">
        <v>494.5</v>
      </c>
      <c r="E265">
        <v>1</v>
      </c>
      <c r="F265">
        <v>0.6</v>
      </c>
      <c r="G265">
        <v>2</v>
      </c>
      <c r="H265">
        <v>1.3</v>
      </c>
      <c r="J265" t="b">
        <f t="shared" si="6"/>
        <v>1</v>
      </c>
      <c r="K265" t="s">
        <v>266</v>
      </c>
      <c r="L265">
        <f>SUMIF($B265:$B620,$K265,C265:$C620)</f>
        <v>1705</v>
      </c>
      <c r="M265">
        <f>SUMIF($B265:$B620,$K265,D265:$D620)</f>
        <v>1099.2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8</v>
      </c>
      <c r="Q265">
        <f>SUMIF($B265:$B620,$K265,H265:$H620)</f>
        <v>5.2</v>
      </c>
    </row>
    <row r="266" spans="1:17" x14ac:dyDescent="0.25">
      <c r="A266" s="13">
        <v>44159</v>
      </c>
      <c r="B266" t="s">
        <v>267</v>
      </c>
      <c r="C266">
        <v>34</v>
      </c>
      <c r="D266">
        <v>322.10000000000002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65</v>
      </c>
      <c r="M266">
        <f>SUMIF($B266:$B621,$K266,D266:$D621)</f>
        <v>615.79999999999995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44159</v>
      </c>
      <c r="B267" t="s">
        <v>268</v>
      </c>
      <c r="C267">
        <v>31</v>
      </c>
      <c r="D267">
        <v>265.8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77</v>
      </c>
      <c r="M267">
        <f>SUMIF($B267:$B622,$K267,D267:$D622)</f>
        <v>660.2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44159</v>
      </c>
      <c r="B268" t="s">
        <v>269</v>
      </c>
      <c r="C268">
        <v>111</v>
      </c>
      <c r="D268">
        <v>380</v>
      </c>
      <c r="E268">
        <v>1</v>
      </c>
      <c r="F268">
        <v>3.4</v>
      </c>
      <c r="G268">
        <v>1</v>
      </c>
      <c r="H268">
        <v>3.4</v>
      </c>
      <c r="J268" t="b">
        <f t="shared" si="6"/>
        <v>1</v>
      </c>
      <c r="K268" t="s">
        <v>269</v>
      </c>
      <c r="L268">
        <f>SUMIF($B268:$B623,$K268,C268:$C623)</f>
        <v>271</v>
      </c>
      <c r="M268">
        <f>SUMIF($B268:$B623,$K268,D268:$D623)</f>
        <v>927.8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3">
        <v>44159</v>
      </c>
      <c r="B269" t="s">
        <v>270</v>
      </c>
      <c r="C269">
        <v>247</v>
      </c>
      <c r="D269">
        <v>267.2</v>
      </c>
      <c r="E269">
        <v>3</v>
      </c>
      <c r="F269">
        <v>3.2</v>
      </c>
      <c r="G269">
        <v>1</v>
      </c>
      <c r="H269">
        <v>1.1000000000000001</v>
      </c>
      <c r="J269" t="b">
        <f t="shared" si="6"/>
        <v>1</v>
      </c>
      <c r="K269" t="s">
        <v>270</v>
      </c>
      <c r="L269">
        <f>SUMIF($B269:$B624,$K269,C269:$C624)</f>
        <v>495</v>
      </c>
      <c r="M269">
        <f>SUMIF($B269:$B624,$K269,D269:$D624)</f>
        <v>535.5</v>
      </c>
      <c r="N269">
        <f>SUMIF($B269:$B624,$K269,E269:$E624)</f>
        <v>4</v>
      </c>
      <c r="O269">
        <f>SUMIF($B269:$B624,$K269,F269:$F624)</f>
        <v>4.3000000000000007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3">
        <v>44159</v>
      </c>
      <c r="B270" t="s">
        <v>271</v>
      </c>
      <c r="C270">
        <v>133</v>
      </c>
      <c r="D270">
        <v>527.4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271</v>
      </c>
      <c r="L270">
        <f>SUMIF($B270:$B625,$K270,C270:$C625)</f>
        <v>327</v>
      </c>
      <c r="M270">
        <f>SUMIF($B270:$B625,$K270,D270:$D625)</f>
        <v>1296.5999999999999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4</v>
      </c>
      <c r="Q270">
        <f>SUMIF($B270:$B625,$K270,H270:$H625)</f>
        <v>15.8</v>
      </c>
    </row>
    <row r="271" spans="1:17" x14ac:dyDescent="0.25">
      <c r="A271" s="13">
        <v>44159</v>
      </c>
      <c r="B271" t="s">
        <v>272</v>
      </c>
      <c r="C271">
        <v>116</v>
      </c>
      <c r="D271">
        <v>499.8</v>
      </c>
      <c r="E271">
        <v>1</v>
      </c>
      <c r="F271">
        <v>4.3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251</v>
      </c>
      <c r="M271">
        <f>SUMIF($B271:$B626,$K271,D271:$D626)</f>
        <v>1081.4000000000001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3">
        <v>44159</v>
      </c>
      <c r="B272" t="s">
        <v>273</v>
      </c>
      <c r="C272">
        <v>62</v>
      </c>
      <c r="D272">
        <v>110.4</v>
      </c>
      <c r="E272">
        <v>1</v>
      </c>
      <c r="F272">
        <v>1.8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146</v>
      </c>
      <c r="M272">
        <f>SUMIF($B272:$B627,$K272,D272:$D627)</f>
        <v>260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13">
        <v>44159</v>
      </c>
      <c r="B273" t="s">
        <v>274</v>
      </c>
      <c r="C273">
        <v>138</v>
      </c>
      <c r="D273">
        <v>296.10000000000002</v>
      </c>
      <c r="E273">
        <v>3</v>
      </c>
      <c r="F273">
        <v>6.4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SUMIF($B273:$B628,$K273,C273:$C628)</f>
        <v>367</v>
      </c>
      <c r="M273">
        <f>SUMIF($B273:$B628,$K273,D273:$D628)</f>
        <v>787.5</v>
      </c>
      <c r="N273">
        <f>SUMIF($B273:$B628,$K273,E273:$E628)</f>
        <v>6</v>
      </c>
      <c r="O273">
        <f>SUMIF($B273:$B628,$K273,F273:$F628)</f>
        <v>12.8</v>
      </c>
      <c r="P273">
        <f>SUMIF($B273:$B628,$K273,G273:$G628)</f>
        <v>13</v>
      </c>
      <c r="Q273">
        <f>SUMIF($B273:$B628,$K273,H273:$H628)</f>
        <v>27.8</v>
      </c>
    </row>
    <row r="274" spans="1:17" x14ac:dyDescent="0.25">
      <c r="A274" s="13">
        <v>44159</v>
      </c>
      <c r="B274" t="s">
        <v>275</v>
      </c>
      <c r="C274">
        <v>105</v>
      </c>
      <c r="D274">
        <v>542.1</v>
      </c>
      <c r="E274">
        <v>1</v>
      </c>
      <c r="F274">
        <v>5.2</v>
      </c>
      <c r="G274">
        <v>1</v>
      </c>
      <c r="H274">
        <v>5.2</v>
      </c>
      <c r="J274" t="b">
        <f t="shared" si="6"/>
        <v>1</v>
      </c>
      <c r="K274" t="s">
        <v>275</v>
      </c>
      <c r="L274">
        <f>SUMIF($B274:$B629,$K274,C274:$C629)</f>
        <v>213</v>
      </c>
      <c r="M274">
        <f>SUMIF($B274:$B629,$K274,D274:$D629)</f>
        <v>1099.7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13">
        <v>44159</v>
      </c>
      <c r="B275" t="s">
        <v>276</v>
      </c>
      <c r="C275">
        <v>71</v>
      </c>
      <c r="D275">
        <v>409.9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157</v>
      </c>
      <c r="M275">
        <f>SUMIF($B275:$B630,$K275,D275:$D630)</f>
        <v>906.4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3">
        <v>44159</v>
      </c>
      <c r="B276" t="s">
        <v>277</v>
      </c>
      <c r="C276">
        <v>129</v>
      </c>
      <c r="D276">
        <v>407.1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273</v>
      </c>
      <c r="M276">
        <f>SUMIF($B276:$B631,$K276,D276:$D631)</f>
        <v>861.6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3">
        <v>44159</v>
      </c>
      <c r="B277" t="s">
        <v>278</v>
      </c>
      <c r="C277">
        <v>39</v>
      </c>
      <c r="D277">
        <v>227.5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104</v>
      </c>
      <c r="M277">
        <f>SUMIF($B277:$B632,$K277,D277:$D632)</f>
        <v>606.6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44159</v>
      </c>
      <c r="B278" t="s">
        <v>279</v>
      </c>
      <c r="C278">
        <v>53</v>
      </c>
      <c r="D278">
        <v>243.9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145</v>
      </c>
      <c r="M278">
        <f>SUMIF($B278:$B633,$K278,D278:$D633)</f>
        <v>667.4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44159</v>
      </c>
      <c r="B279" t="s">
        <v>280</v>
      </c>
      <c r="C279">
        <v>103</v>
      </c>
      <c r="D279">
        <v>421.9</v>
      </c>
      <c r="E279">
        <v>2</v>
      </c>
      <c r="F279">
        <v>8.1999999999999993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266</v>
      </c>
      <c r="M279">
        <f>SUMIF($B279:$B634,$K279,D279:$D634)</f>
        <v>1089.5</v>
      </c>
      <c r="N279">
        <f>SUMIF($B279:$B634,$K279,E279:$E634)</f>
        <v>2</v>
      </c>
      <c r="O279">
        <f>SUMIF($B279:$B634,$K279,F279:$F634)</f>
        <v>8.1999999999999993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44159</v>
      </c>
      <c r="B280" t="s">
        <v>281</v>
      </c>
      <c r="C280">
        <v>90</v>
      </c>
      <c r="D280">
        <v>204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179</v>
      </c>
      <c r="M280">
        <f>SUMIF($B280:$B635,$K280,D280:$D635)</f>
        <v>405.7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3">
        <v>44159</v>
      </c>
      <c r="B281" t="s">
        <v>282</v>
      </c>
      <c r="C281">
        <v>45</v>
      </c>
      <c r="D281">
        <v>179.9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111</v>
      </c>
      <c r="M281">
        <f>SUMIF($B281:$B636,$K281,D281:$D636)</f>
        <v>443.79999999999995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3">
        <v>44159</v>
      </c>
      <c r="B282" t="s">
        <v>283</v>
      </c>
      <c r="C282">
        <v>296</v>
      </c>
      <c r="D282">
        <v>455.9</v>
      </c>
      <c r="E282">
        <v>1</v>
      </c>
      <c r="F282">
        <v>1.5</v>
      </c>
      <c r="G282">
        <v>3</v>
      </c>
      <c r="H282">
        <v>4.5999999999999996</v>
      </c>
      <c r="J282" t="b">
        <f t="shared" si="6"/>
        <v>1</v>
      </c>
      <c r="K282" t="s">
        <v>283</v>
      </c>
      <c r="L282">
        <f>SUMIF($B282:$B637,$K282,C282:$C637)</f>
        <v>655</v>
      </c>
      <c r="M282">
        <f>SUMIF($B282:$B637,$K282,D282:$D637)</f>
        <v>1008.8</v>
      </c>
      <c r="N282">
        <f>SUMIF($B282:$B637,$K282,E282:$E637)</f>
        <v>6</v>
      </c>
      <c r="O282">
        <f>SUMIF($B282:$B637,$K282,F282:$F637)</f>
        <v>9.1999999999999993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3">
        <v>44159</v>
      </c>
      <c r="B283" t="s">
        <v>362</v>
      </c>
      <c r="C283">
        <v>343</v>
      </c>
      <c r="D283">
        <v>381.2</v>
      </c>
      <c r="E283">
        <v>1</v>
      </c>
      <c r="F283">
        <v>1.1000000000000001</v>
      </c>
      <c r="G283">
        <v>9</v>
      </c>
      <c r="H283">
        <v>10</v>
      </c>
      <c r="J283" t="b">
        <f t="shared" si="6"/>
        <v>1</v>
      </c>
      <c r="K283" t="s">
        <v>362</v>
      </c>
      <c r="L283">
        <f>SUMIF($B283:$B638,$K283,C283:$C638)</f>
        <v>641</v>
      </c>
      <c r="M283">
        <f>SUMIF($B283:$B638,$K283,D283:$D638)</f>
        <v>712.4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13</v>
      </c>
      <c r="Q283">
        <f>SUMIF($B283:$B638,$K283,H283:$H638)</f>
        <v>14.4</v>
      </c>
    </row>
    <row r="284" spans="1:17" x14ac:dyDescent="0.25">
      <c r="A284" s="13">
        <v>44159</v>
      </c>
      <c r="B284" t="s">
        <v>284</v>
      </c>
      <c r="C284">
        <v>261</v>
      </c>
      <c r="D284">
        <v>479.6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478</v>
      </c>
      <c r="M284">
        <f>SUMIF($B284:$B639,$K284,D284:$D639)</f>
        <v>878.3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3">
        <v>44159</v>
      </c>
      <c r="B285" t="s">
        <v>285</v>
      </c>
      <c r="C285">
        <v>5</v>
      </c>
      <c r="D285">
        <v>102.3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13</v>
      </c>
      <c r="M285">
        <f>SUMIF($B285:$B640,$K285,D285:$D640)</f>
        <v>266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44159</v>
      </c>
      <c r="B286" t="s">
        <v>286</v>
      </c>
      <c r="C286">
        <v>7</v>
      </c>
      <c r="D286">
        <v>51.6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28</v>
      </c>
      <c r="M286">
        <f>SUMIF($B286:$B641,$K286,D286:$D641)</f>
        <v>206.29999999999998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44159</v>
      </c>
      <c r="B287" t="s">
        <v>287</v>
      </c>
      <c r="C287">
        <v>166</v>
      </c>
      <c r="D287">
        <v>443.4</v>
      </c>
      <c r="E287">
        <v>3</v>
      </c>
      <c r="F287">
        <v>8</v>
      </c>
      <c r="G287">
        <v>2</v>
      </c>
      <c r="H287">
        <v>5.3</v>
      </c>
      <c r="J287" t="b">
        <f t="shared" si="6"/>
        <v>1</v>
      </c>
      <c r="K287" t="s">
        <v>287</v>
      </c>
      <c r="L287">
        <f>SUMIF($B287:$B642,$K287,C287:$C642)</f>
        <v>383</v>
      </c>
      <c r="M287">
        <f>SUMIF($B287:$B642,$K287,D287:$D642)</f>
        <v>1023</v>
      </c>
      <c r="N287">
        <f>SUMIF($B287:$B642,$K287,E287:$E642)</f>
        <v>3</v>
      </c>
      <c r="O287">
        <f>SUMIF($B287:$B642,$K287,F287:$F642)</f>
        <v>8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3">
        <v>44159</v>
      </c>
      <c r="B288" t="s">
        <v>288</v>
      </c>
      <c r="C288">
        <v>163</v>
      </c>
      <c r="D288">
        <v>632.79999999999995</v>
      </c>
      <c r="E288">
        <v>1</v>
      </c>
      <c r="F288">
        <v>3.9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325</v>
      </c>
      <c r="M288">
        <f>SUMIF($B288:$B643,$K288,D288:$D643)</f>
        <v>1261.8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3">
        <v>44159</v>
      </c>
      <c r="B289" t="s">
        <v>289</v>
      </c>
      <c r="C289">
        <v>143</v>
      </c>
      <c r="D289">
        <v>339.2</v>
      </c>
      <c r="E289">
        <v>3</v>
      </c>
      <c r="F289">
        <v>7.1</v>
      </c>
      <c r="G289">
        <v>6</v>
      </c>
      <c r="H289">
        <v>14.2</v>
      </c>
      <c r="J289" t="b">
        <f t="shared" si="6"/>
        <v>1</v>
      </c>
      <c r="K289" t="s">
        <v>289</v>
      </c>
      <c r="L289">
        <f>SUMIF($B289:$B644,$K289,C289:$C644)</f>
        <v>474</v>
      </c>
      <c r="M289">
        <f>SUMIF($B289:$B644,$K289,D289:$D644)</f>
        <v>1124.3</v>
      </c>
      <c r="N289">
        <f>SUMIF($B289:$B644,$K289,E289:$E644)</f>
        <v>8</v>
      </c>
      <c r="O289">
        <f>SUMIF($B289:$B644,$K289,F289:$F644)</f>
        <v>19</v>
      </c>
      <c r="P289">
        <f>SUMIF($B289:$B644,$K289,G289:$G644)</f>
        <v>8</v>
      </c>
      <c r="Q289">
        <f>SUMIF($B289:$B644,$K289,H289:$H644)</f>
        <v>18.899999999999999</v>
      </c>
    </row>
    <row r="290" spans="1:17" x14ac:dyDescent="0.25">
      <c r="A290" s="13">
        <v>44159</v>
      </c>
      <c r="B290" t="s">
        <v>290</v>
      </c>
      <c r="C290">
        <v>1081</v>
      </c>
      <c r="D290">
        <v>491.8</v>
      </c>
      <c r="E290">
        <v>6</v>
      </c>
      <c r="F290">
        <v>2.7</v>
      </c>
      <c r="G290">
        <v>13</v>
      </c>
      <c r="H290">
        <v>5.9</v>
      </c>
      <c r="J290" t="b">
        <f t="shared" si="6"/>
        <v>1</v>
      </c>
      <c r="K290" t="s">
        <v>290</v>
      </c>
      <c r="L290">
        <f>SUMIF($B290:$B645,$K290,C290:$C645)</f>
        <v>2500</v>
      </c>
      <c r="M290">
        <f>SUMIF($B290:$B645,$K290,D290:$D645)</f>
        <v>1137.4000000000001</v>
      </c>
      <c r="N290">
        <f>SUMIF($B290:$B645,$K290,E290:$E645)</f>
        <v>14</v>
      </c>
      <c r="O290">
        <f>SUMIF($B290:$B645,$K290,F290:$F645)</f>
        <v>6.3000000000000007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13">
        <v>44159</v>
      </c>
      <c r="B291" t="s">
        <v>291</v>
      </c>
      <c r="C291">
        <v>140</v>
      </c>
      <c r="D291">
        <v>658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330</v>
      </c>
      <c r="M291">
        <f>SUMIF($B291:$B646,$K291,D291:$D646)</f>
        <v>1551.1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3">
        <v>44159</v>
      </c>
      <c r="B292" t="s">
        <v>292</v>
      </c>
      <c r="C292">
        <v>195</v>
      </c>
      <c r="D292">
        <v>577.9</v>
      </c>
      <c r="E292">
        <v>2</v>
      </c>
      <c r="F292">
        <v>5.9</v>
      </c>
      <c r="G292">
        <v>2</v>
      </c>
      <c r="H292">
        <v>5.9</v>
      </c>
      <c r="J292" t="b">
        <f t="shared" si="6"/>
        <v>1</v>
      </c>
      <c r="K292" t="s">
        <v>292</v>
      </c>
      <c r="L292">
        <f>SUMIF($B292:$B647,$K292,C292:$C647)</f>
        <v>475</v>
      </c>
      <c r="M292">
        <f>SUMIF($B292:$B647,$K292,D292:$D647)</f>
        <v>1407.6999999999998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3">
        <v>44159</v>
      </c>
      <c r="B293" t="s">
        <v>293</v>
      </c>
      <c r="C293">
        <v>35</v>
      </c>
      <c r="D293">
        <v>103.3</v>
      </c>
      <c r="E293">
        <v>0</v>
      </c>
      <c r="F293">
        <v>0</v>
      </c>
      <c r="G293">
        <v>6</v>
      </c>
      <c r="H293">
        <v>17.7</v>
      </c>
      <c r="J293" t="b">
        <f t="shared" si="6"/>
        <v>1</v>
      </c>
      <c r="K293" t="s">
        <v>293</v>
      </c>
      <c r="L293">
        <f>SUMIF($B293:$B648,$K293,C293:$C648)</f>
        <v>96</v>
      </c>
      <c r="M293">
        <f>SUMIF($B293:$B648,$K293,D293:$D648)</f>
        <v>283.3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10</v>
      </c>
      <c r="Q293">
        <f>SUMIF($B293:$B648,$K293,H293:$H648)</f>
        <v>29.5</v>
      </c>
    </row>
    <row r="294" spans="1:17" x14ac:dyDescent="0.25">
      <c r="A294" s="13">
        <v>44159</v>
      </c>
      <c r="B294" t="s">
        <v>294</v>
      </c>
      <c r="C294">
        <v>42</v>
      </c>
      <c r="D294">
        <v>131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85</v>
      </c>
      <c r="M294">
        <f>SUMIF($B294:$B649,$K294,D294:$D649)</f>
        <v>265.2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44159</v>
      </c>
      <c r="B295" t="s">
        <v>295</v>
      </c>
      <c r="C295">
        <v>114</v>
      </c>
      <c r="D295">
        <v>270.7</v>
      </c>
      <c r="E295">
        <v>0</v>
      </c>
      <c r="F295">
        <v>0</v>
      </c>
      <c r="G295">
        <v>1</v>
      </c>
      <c r="H295">
        <v>2.4</v>
      </c>
      <c r="J295" t="b">
        <f t="shared" si="6"/>
        <v>1</v>
      </c>
      <c r="K295" t="s">
        <v>295</v>
      </c>
      <c r="L295">
        <f>SUMIF($B295:$B650,$K295,C295:$C650)</f>
        <v>277</v>
      </c>
      <c r="M295">
        <f>SUMIF($B295:$B650,$K295,D295:$D650)</f>
        <v>657.7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2</v>
      </c>
      <c r="Q295">
        <f>SUMIF($B295:$B650,$K295,H295:$H650)</f>
        <v>4.8</v>
      </c>
    </row>
    <row r="296" spans="1:17" x14ac:dyDescent="0.25">
      <c r="A296" s="13">
        <v>44159</v>
      </c>
      <c r="B296" t="s">
        <v>296</v>
      </c>
      <c r="C296">
        <v>63</v>
      </c>
      <c r="D296">
        <v>461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126</v>
      </c>
      <c r="M296">
        <f>SUMIF($B296:$B651,$K296,D296:$D651)</f>
        <v>922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3">
        <v>44159</v>
      </c>
      <c r="B297" t="s">
        <v>297</v>
      </c>
      <c r="C297">
        <v>123</v>
      </c>
      <c r="D297">
        <v>417.3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278</v>
      </c>
      <c r="M297">
        <f>SUMIF($B297:$B652,$K297,D297:$D652)</f>
        <v>943.09999999999991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44159</v>
      </c>
      <c r="B298" t="s">
        <v>298</v>
      </c>
      <c r="C298">
        <v>429</v>
      </c>
      <c r="D298">
        <v>2039.8</v>
      </c>
      <c r="E298">
        <v>2</v>
      </c>
      <c r="F298">
        <v>9.5</v>
      </c>
      <c r="G298">
        <v>1</v>
      </c>
      <c r="H298">
        <v>4.8</v>
      </c>
      <c r="J298" t="b">
        <f t="shared" si="6"/>
        <v>1</v>
      </c>
      <c r="K298" t="s">
        <v>298</v>
      </c>
      <c r="L298">
        <f>SUMIF($B298:$B653,$K298,C298:$C653)</f>
        <v>605</v>
      </c>
      <c r="M298">
        <f>SUMIF($B298:$B653,$K298,D298:$D653)</f>
        <v>2876.7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2</v>
      </c>
      <c r="Q298">
        <f>SUMIF($B298:$B653,$K298,H298:$H653)</f>
        <v>9.6</v>
      </c>
    </row>
    <row r="299" spans="1:17" x14ac:dyDescent="0.25">
      <c r="A299" s="13">
        <v>44159</v>
      </c>
      <c r="B299" t="s">
        <v>299</v>
      </c>
      <c r="C299">
        <v>1323</v>
      </c>
      <c r="D299">
        <v>370</v>
      </c>
      <c r="E299">
        <v>16</v>
      </c>
      <c r="F299">
        <v>4.5</v>
      </c>
      <c r="G299">
        <v>6</v>
      </c>
      <c r="H299">
        <v>1.7</v>
      </c>
      <c r="J299" t="b">
        <f t="shared" si="6"/>
        <v>1</v>
      </c>
      <c r="K299" t="s">
        <v>299</v>
      </c>
      <c r="L299">
        <f>SUMIF($B299:$B654,$K299,C299:$C654)</f>
        <v>3492</v>
      </c>
      <c r="M299">
        <f>SUMIF($B299:$B654,$K299,D299:$D654)</f>
        <v>976.5</v>
      </c>
      <c r="N299">
        <f>SUMIF($B299:$B654,$K299,E299:$E654)</f>
        <v>32</v>
      </c>
      <c r="O299">
        <f>SUMIF($B299:$B654,$K299,F299:$F654)</f>
        <v>9</v>
      </c>
      <c r="P299">
        <f>SUMIF($B299:$B654,$K299,G299:$G654)</f>
        <v>16</v>
      </c>
      <c r="Q299">
        <f>SUMIF($B299:$B654,$K299,H299:$H654)</f>
        <v>4.5</v>
      </c>
    </row>
    <row r="300" spans="1:17" x14ac:dyDescent="0.25">
      <c r="A300" s="13">
        <v>44159</v>
      </c>
      <c r="B300" t="s">
        <v>300</v>
      </c>
      <c r="C300">
        <v>127</v>
      </c>
      <c r="D300">
        <v>256.2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330</v>
      </c>
      <c r="M300">
        <f>SUMIF($B300:$B655,$K300,D300:$D655)</f>
        <v>665.59999999999991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3">
        <v>44159</v>
      </c>
      <c r="B301" t="s">
        <v>301</v>
      </c>
      <c r="C301">
        <v>13</v>
      </c>
      <c r="D301">
        <v>128.6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32</v>
      </c>
      <c r="M301">
        <f>SUMIF($B301:$B656,$K301,D301:$D656)</f>
        <v>316.60000000000002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44159</v>
      </c>
      <c r="B302" t="s">
        <v>302</v>
      </c>
      <c r="C302">
        <v>48</v>
      </c>
      <c r="D302">
        <v>293.3</v>
      </c>
      <c r="E302">
        <v>0</v>
      </c>
      <c r="F302">
        <v>0</v>
      </c>
      <c r="G302">
        <v>2</v>
      </c>
      <c r="H302">
        <v>12.2</v>
      </c>
      <c r="J302" t="b">
        <f t="shared" si="6"/>
        <v>1</v>
      </c>
      <c r="K302" t="s">
        <v>302</v>
      </c>
      <c r="L302">
        <f>SUMIF($B302:$B657,$K302,C302:$C657)</f>
        <v>84</v>
      </c>
      <c r="M302">
        <f>SUMIF($B302:$B657,$K302,D302:$D657)</f>
        <v>513.29999999999995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3">
        <v>44159</v>
      </c>
      <c r="B303" t="s">
        <v>303</v>
      </c>
      <c r="C303">
        <v>97</v>
      </c>
      <c r="D303">
        <v>311</v>
      </c>
      <c r="E303">
        <v>0</v>
      </c>
      <c r="F303">
        <v>0</v>
      </c>
      <c r="G303">
        <v>1</v>
      </c>
      <c r="H303">
        <v>3.2</v>
      </c>
      <c r="J303" t="b">
        <f t="shared" si="6"/>
        <v>1</v>
      </c>
      <c r="K303" t="s">
        <v>303</v>
      </c>
      <c r="L303">
        <f>SUMIF($B303:$B658,$K303,C303:$C658)</f>
        <v>255</v>
      </c>
      <c r="M303">
        <f>SUMIF($B303:$B658,$K303,D303:$D658)</f>
        <v>817.5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4</v>
      </c>
      <c r="Q303">
        <f>SUMIF($B303:$B658,$K303,H303:$H658)</f>
        <v>12.8</v>
      </c>
    </row>
    <row r="304" spans="1:17" x14ac:dyDescent="0.25">
      <c r="A304" s="13">
        <v>44159</v>
      </c>
      <c r="B304" t="s">
        <v>304</v>
      </c>
      <c r="C304">
        <v>34</v>
      </c>
      <c r="D304">
        <v>124.2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65</v>
      </c>
      <c r="M304">
        <f>SUMIF($B304:$B659,$K304,D304:$D659)</f>
        <v>237.4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44159</v>
      </c>
      <c r="B305" t="s">
        <v>305</v>
      </c>
      <c r="C305">
        <v>372</v>
      </c>
      <c r="D305">
        <v>559.5</v>
      </c>
      <c r="E305">
        <v>4</v>
      </c>
      <c r="F305">
        <v>6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816</v>
      </c>
      <c r="M305">
        <f>SUMIF($B305:$B660,$K305,D305:$D660)</f>
        <v>1227.2</v>
      </c>
      <c r="N305">
        <f>SUMIF($B305:$B660,$K305,E305:$E660)</f>
        <v>10</v>
      </c>
      <c r="O305">
        <f>SUMIF($B305:$B660,$K305,F305:$F660)</f>
        <v>15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3">
        <v>44159</v>
      </c>
      <c r="B306" t="s">
        <v>306</v>
      </c>
      <c r="C306">
        <v>33</v>
      </c>
      <c r="D306">
        <v>150.80000000000001</v>
      </c>
      <c r="E306">
        <v>1</v>
      </c>
      <c r="F306">
        <v>4.5999999999999996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57</v>
      </c>
      <c r="M306">
        <f>SUMIF($B306:$B661,$K306,D306:$D661)</f>
        <v>260.5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44159</v>
      </c>
      <c r="B307" t="s">
        <v>307</v>
      </c>
      <c r="C307">
        <v>203</v>
      </c>
      <c r="D307">
        <v>446.5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489</v>
      </c>
      <c r="M307">
        <f>SUMIF($B307:$B662,$K307,D307:$D662)</f>
        <v>1075.5</v>
      </c>
      <c r="N307">
        <f>SUMIF($B307:$B662,$K307,E307:$E662)</f>
        <v>3</v>
      </c>
      <c r="O307">
        <f>SUMIF($B307:$B662,$K307,F307:$F662)</f>
        <v>6.6000000000000005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3">
        <v>44159</v>
      </c>
      <c r="B308" t="s">
        <v>308</v>
      </c>
      <c r="C308">
        <v>227</v>
      </c>
      <c r="D308">
        <v>330.7</v>
      </c>
      <c r="E308">
        <v>2</v>
      </c>
      <c r="F308">
        <v>2.9</v>
      </c>
      <c r="G308">
        <v>1</v>
      </c>
      <c r="H308">
        <v>1.5</v>
      </c>
      <c r="J308" t="b">
        <f t="shared" si="6"/>
        <v>1</v>
      </c>
      <c r="K308" t="s">
        <v>308</v>
      </c>
      <c r="L308">
        <f>SUMIF($B308:$B663,$K308,C308:$C663)</f>
        <v>545</v>
      </c>
      <c r="M308">
        <f>SUMIF($B308:$B663,$K308,D308:$D663)</f>
        <v>793.9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4</v>
      </c>
      <c r="Q308">
        <f>SUMIF($B308:$B663,$K308,H308:$H663)</f>
        <v>5.9</v>
      </c>
    </row>
    <row r="309" spans="1:17" x14ac:dyDescent="0.25">
      <c r="A309" s="13">
        <v>44159</v>
      </c>
      <c r="B309" t="s">
        <v>309</v>
      </c>
      <c r="C309">
        <v>343</v>
      </c>
      <c r="D309">
        <v>336.9</v>
      </c>
      <c r="E309">
        <v>2</v>
      </c>
      <c r="F309">
        <v>2</v>
      </c>
      <c r="G309">
        <v>4</v>
      </c>
      <c r="H309">
        <v>3.9</v>
      </c>
      <c r="J309" t="b">
        <f t="shared" si="6"/>
        <v>1</v>
      </c>
      <c r="K309" t="s">
        <v>309</v>
      </c>
      <c r="L309">
        <f>SUMIF($B309:$B664,$K309,C309:$C664)</f>
        <v>829</v>
      </c>
      <c r="M309">
        <f>SUMIF($B309:$B664,$K309,D309:$D664)</f>
        <v>814.3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8</v>
      </c>
      <c r="Q309">
        <f>SUMIF($B309:$B664,$K309,H309:$H664)</f>
        <v>7.8</v>
      </c>
    </row>
    <row r="310" spans="1:17" x14ac:dyDescent="0.25">
      <c r="A310" s="13">
        <v>44159</v>
      </c>
      <c r="B310" t="s">
        <v>310</v>
      </c>
      <c r="C310">
        <v>133</v>
      </c>
      <c r="D310">
        <v>304.89999999999998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376</v>
      </c>
      <c r="M310">
        <f>SUMIF($B310:$B665,$K310,D310:$D665)</f>
        <v>862.1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3">
        <v>44159</v>
      </c>
      <c r="B311" t="s">
        <v>311</v>
      </c>
      <c r="C311">
        <v>297</v>
      </c>
      <c r="D311">
        <v>522.79999999999995</v>
      </c>
      <c r="E311">
        <v>1</v>
      </c>
      <c r="F311">
        <v>1.8</v>
      </c>
      <c r="G311">
        <v>4</v>
      </c>
      <c r="H311">
        <v>7</v>
      </c>
      <c r="J311" t="b">
        <f t="shared" si="6"/>
        <v>1</v>
      </c>
      <c r="K311" t="s">
        <v>311</v>
      </c>
      <c r="L311">
        <f>SUMIF($B311:$B666,$K311,C311:$C666)</f>
        <v>672</v>
      </c>
      <c r="M311">
        <f>SUMIF($B311:$B666,$K311,D311:$D666)</f>
        <v>1182.9000000000001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4</v>
      </c>
      <c r="Q311">
        <f>SUMIF($B311:$B666,$K311,H311:$H666)</f>
        <v>7</v>
      </c>
    </row>
    <row r="312" spans="1:17" x14ac:dyDescent="0.25">
      <c r="A312" s="13">
        <v>44159</v>
      </c>
      <c r="B312" t="s">
        <v>312</v>
      </c>
      <c r="C312">
        <v>380</v>
      </c>
      <c r="D312">
        <v>517.70000000000005</v>
      </c>
      <c r="E312">
        <v>3</v>
      </c>
      <c r="F312">
        <v>4.0999999999999996</v>
      </c>
      <c r="G312">
        <v>5</v>
      </c>
      <c r="H312">
        <v>6.8</v>
      </c>
      <c r="J312" t="b">
        <f t="shared" si="6"/>
        <v>1</v>
      </c>
      <c r="K312" t="s">
        <v>312</v>
      </c>
      <c r="L312">
        <f>SUMIF($B312:$B667,$K312,C312:$C667)</f>
        <v>981</v>
      </c>
      <c r="M312">
        <f>SUMIF($B312:$B667,$K312,D312:$D667)</f>
        <v>1336.5</v>
      </c>
      <c r="N312">
        <f>SUMIF($B312:$B667,$K312,E312:$E667)</f>
        <v>7</v>
      </c>
      <c r="O312">
        <f>SUMIF($B312:$B667,$K312,F312:$F667)</f>
        <v>9.5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13">
        <v>44159</v>
      </c>
      <c r="B313" t="s">
        <v>313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3</v>
      </c>
      <c r="M313">
        <f>SUMIF($B313:$B668,$K313,D313:$D668)</f>
        <v>259.79999999999995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44159</v>
      </c>
      <c r="B314" t="s">
        <v>314</v>
      </c>
      <c r="C314">
        <v>81</v>
      </c>
      <c r="D314">
        <v>182.6</v>
      </c>
      <c r="E314">
        <v>0</v>
      </c>
      <c r="F314">
        <v>0</v>
      </c>
      <c r="G314">
        <v>1</v>
      </c>
      <c r="H314">
        <v>2.2999999999999998</v>
      </c>
      <c r="J314" t="b">
        <f t="shared" si="6"/>
        <v>1</v>
      </c>
      <c r="K314" t="s">
        <v>314</v>
      </c>
      <c r="L314">
        <f>SUMIF($B314:$B669,$K314,C314:$C669)</f>
        <v>189</v>
      </c>
      <c r="M314">
        <f>SUMIF($B314:$B669,$K314,D314:$D669)</f>
        <v>426.1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44159</v>
      </c>
      <c r="B315" t="s">
        <v>315</v>
      </c>
      <c r="C315">
        <v>25</v>
      </c>
      <c r="D315">
        <v>200.4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75</v>
      </c>
      <c r="M315">
        <f>SUMIF($B315:$B670,$K315,D315:$D670)</f>
        <v>601.20000000000005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44159</v>
      </c>
      <c r="B316" t="s">
        <v>316</v>
      </c>
      <c r="C316">
        <v>79</v>
      </c>
      <c r="D316">
        <v>308.60000000000002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192</v>
      </c>
      <c r="M316">
        <f>SUMIF($B316:$B671,$K316,D316:$D671)</f>
        <v>750.1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44159</v>
      </c>
      <c r="B317" t="s">
        <v>317</v>
      </c>
      <c r="C317">
        <v>64</v>
      </c>
      <c r="D317">
        <v>260.7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143</v>
      </c>
      <c r="M317">
        <f>SUMIF($B317:$B672,$K317,D317:$D672)</f>
        <v>582.5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44159</v>
      </c>
      <c r="B318" t="s">
        <v>318</v>
      </c>
      <c r="C318">
        <v>105</v>
      </c>
      <c r="D318">
        <v>395.4</v>
      </c>
      <c r="E318">
        <v>1</v>
      </c>
      <c r="F318">
        <v>3.8</v>
      </c>
      <c r="G318">
        <v>3</v>
      </c>
      <c r="H318">
        <v>11.3</v>
      </c>
      <c r="J318" t="b">
        <f t="shared" si="6"/>
        <v>1</v>
      </c>
      <c r="K318" t="s">
        <v>318</v>
      </c>
      <c r="L318">
        <f>SUMIF($B318:$B673,$K318,C318:$C673)</f>
        <v>271</v>
      </c>
      <c r="M318">
        <f>SUMIF($B318:$B673,$K318,D318:$D673)</f>
        <v>1020.4</v>
      </c>
      <c r="N318">
        <f>SUMIF($B318:$B673,$K318,E318:$E673)</f>
        <v>2</v>
      </c>
      <c r="O318">
        <f>SUMIF($B318:$B673,$K318,F318:$F673)</f>
        <v>7.6</v>
      </c>
      <c r="P318">
        <f>SUMIF($B318:$B673,$K318,G318:$G673)</f>
        <v>5</v>
      </c>
      <c r="Q318">
        <f>SUMIF($B318:$B673,$K318,H318:$H673)</f>
        <v>18.8</v>
      </c>
    </row>
    <row r="319" spans="1:17" x14ac:dyDescent="0.25">
      <c r="A319" s="13">
        <v>44159</v>
      </c>
      <c r="B319" t="s">
        <v>319</v>
      </c>
      <c r="C319">
        <v>84</v>
      </c>
      <c r="D319">
        <v>182.3</v>
      </c>
      <c r="E319">
        <v>1</v>
      </c>
      <c r="F319">
        <v>2.2000000000000002</v>
      </c>
      <c r="G319">
        <v>2</v>
      </c>
      <c r="H319">
        <v>4.3</v>
      </c>
      <c r="J319" t="b">
        <f t="shared" si="6"/>
        <v>1</v>
      </c>
      <c r="K319" t="s">
        <v>319</v>
      </c>
      <c r="L319">
        <f>SUMIF($B319:$B674,$K319,C319:$C674)</f>
        <v>148</v>
      </c>
      <c r="M319">
        <f>SUMIF($B319:$B674,$K319,D319:$D674)</f>
        <v>321.20000000000005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3">
        <v>44159</v>
      </c>
      <c r="B320" t="s">
        <v>320</v>
      </c>
      <c r="C320">
        <v>52</v>
      </c>
      <c r="D320">
        <v>297.89999999999998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163</v>
      </c>
      <c r="M320">
        <f>SUMIF($B320:$B675,$K320,D320:$D675)</f>
        <v>933.8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44159</v>
      </c>
      <c r="B321" t="s">
        <v>321</v>
      </c>
      <c r="C321">
        <v>234</v>
      </c>
      <c r="D321">
        <v>481.1</v>
      </c>
      <c r="E321">
        <v>4</v>
      </c>
      <c r="F321">
        <v>8.1999999999999993</v>
      </c>
      <c r="G321">
        <v>2</v>
      </c>
      <c r="H321">
        <v>4.0999999999999996</v>
      </c>
      <c r="J321" t="b">
        <f t="shared" si="6"/>
        <v>1</v>
      </c>
      <c r="K321" t="s">
        <v>321</v>
      </c>
      <c r="L321">
        <f>SUMIF($B321:$B676,$K321,C321:$C676)</f>
        <v>634</v>
      </c>
      <c r="M321">
        <f>SUMIF($B321:$B676,$K321,D321:$D676)</f>
        <v>1303.5</v>
      </c>
      <c r="N321">
        <f>SUMIF($B321:$B676,$K321,E321:$E676)</f>
        <v>5</v>
      </c>
      <c r="O321">
        <f>SUMIF($B321:$B676,$K321,F321:$F676)</f>
        <v>10.299999999999999</v>
      </c>
      <c r="P321">
        <f>SUMIF($B321:$B676,$K321,G321:$G676)</f>
        <v>6</v>
      </c>
      <c r="Q321">
        <f>SUMIF($B321:$B676,$K321,H321:$H676)</f>
        <v>12.299999999999999</v>
      </c>
    </row>
    <row r="322" spans="1:17" x14ac:dyDescent="0.25">
      <c r="A322" s="13">
        <v>44159</v>
      </c>
      <c r="B322" t="s">
        <v>322</v>
      </c>
      <c r="C322">
        <v>116</v>
      </c>
      <c r="D322">
        <v>396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298</v>
      </c>
      <c r="M322">
        <f>SUMIF($B322:$B677,$K322,D322:$D677)</f>
        <v>1017.4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3">
        <v>44159</v>
      </c>
      <c r="B323" t="s">
        <v>323</v>
      </c>
      <c r="C323">
        <v>155</v>
      </c>
      <c r="D323">
        <v>390.8</v>
      </c>
      <c r="E323">
        <v>3</v>
      </c>
      <c r="F323">
        <v>7.6</v>
      </c>
      <c r="G323">
        <v>4</v>
      </c>
      <c r="H323">
        <v>10.1</v>
      </c>
      <c r="J323" t="b">
        <f t="shared" si="6"/>
        <v>1</v>
      </c>
      <c r="K323" t="s">
        <v>323</v>
      </c>
      <c r="L323">
        <f>SUMIF($B323:$B678,$K323,C323:$C678)</f>
        <v>299</v>
      </c>
      <c r="M323">
        <f>SUMIF($B323:$B678,$K323,D323:$D678)</f>
        <v>753.8</v>
      </c>
      <c r="N323">
        <f>SUMIF($B323:$B678,$K323,E323:$E678)</f>
        <v>5</v>
      </c>
      <c r="O323">
        <f>SUMIF($B323:$B678,$K323,F323:$F678)</f>
        <v>12.6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3">
        <v>44159</v>
      </c>
      <c r="B324" t="s">
        <v>324</v>
      </c>
      <c r="C324">
        <v>57</v>
      </c>
      <c r="D324">
        <v>216.7</v>
      </c>
      <c r="E324">
        <v>4</v>
      </c>
      <c r="F324">
        <v>15.2</v>
      </c>
      <c r="G324">
        <v>1</v>
      </c>
      <c r="H324">
        <v>3.8</v>
      </c>
      <c r="J324" t="b">
        <f t="shared" si="6"/>
        <v>1</v>
      </c>
      <c r="K324" t="s">
        <v>324</v>
      </c>
      <c r="L324">
        <f>SUMIF($B324:$B679,$K324,C324:$C679)</f>
        <v>143</v>
      </c>
      <c r="M324">
        <f>SUMIF($B324:$B679,$K324,D324:$D679)</f>
        <v>543.59999999999991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44159</v>
      </c>
      <c r="B325" t="s">
        <v>325</v>
      </c>
      <c r="C325">
        <v>60</v>
      </c>
      <c r="D325">
        <v>344.4</v>
      </c>
      <c r="E325">
        <v>0</v>
      </c>
      <c r="F325">
        <v>0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156</v>
      </c>
      <c r="M325">
        <f>SUMIF($B325:$B680,$K325,D325:$D680)</f>
        <v>895.4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3</v>
      </c>
      <c r="Q325">
        <f>SUMIF($B325:$B680,$K325,H325:$H680)</f>
        <v>17.2</v>
      </c>
    </row>
    <row r="326" spans="1:17" x14ac:dyDescent="0.25">
      <c r="A326" s="13">
        <v>44159</v>
      </c>
      <c r="B326" t="s">
        <v>326</v>
      </c>
      <c r="C326">
        <v>206</v>
      </c>
      <c r="D326">
        <v>411.1</v>
      </c>
      <c r="E326">
        <v>4</v>
      </c>
      <c r="F326">
        <v>8</v>
      </c>
      <c r="G326">
        <v>2</v>
      </c>
      <c r="H326">
        <v>4</v>
      </c>
      <c r="J326" t="b">
        <f t="shared" ref="J326:J359" si="7">EXACT(B326,K326)</f>
        <v>1</v>
      </c>
      <c r="K326" t="s">
        <v>326</v>
      </c>
      <c r="L326">
        <f>SUMIF($B326:$B681,$K326,C326:$C681)</f>
        <v>525</v>
      </c>
      <c r="M326">
        <f>SUMIF($B326:$B681,$K326,D326:$D681)</f>
        <v>1047.8000000000002</v>
      </c>
      <c r="N326">
        <f>SUMIF($B326:$B681,$K326,E326:$E681)</f>
        <v>5</v>
      </c>
      <c r="O326">
        <f>SUMIF($B326:$B681,$K326,F326:$F681)</f>
        <v>10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3">
        <v>44159</v>
      </c>
      <c r="B327" t="s">
        <v>327</v>
      </c>
      <c r="C327">
        <v>100</v>
      </c>
      <c r="D327">
        <v>506.6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244</v>
      </c>
      <c r="M327">
        <f>SUMIF($B327:$B682,$K327,D327:$D682)</f>
        <v>1236.2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3">
        <v>44159</v>
      </c>
      <c r="B328" t="s">
        <v>328</v>
      </c>
      <c r="C328">
        <v>242</v>
      </c>
      <c r="D328">
        <v>473.3</v>
      </c>
      <c r="E328">
        <v>5</v>
      </c>
      <c r="F328">
        <v>9.8000000000000007</v>
      </c>
      <c r="G328">
        <v>3</v>
      </c>
      <c r="H328">
        <v>5.9</v>
      </c>
      <c r="J328" t="b">
        <f t="shared" si="7"/>
        <v>1</v>
      </c>
      <c r="K328" t="s">
        <v>328</v>
      </c>
      <c r="L328">
        <f>SUMIF($B328:$B683,$K328,C328:$C683)</f>
        <v>556</v>
      </c>
      <c r="M328">
        <f>SUMIF($B328:$B683,$K328,D328:$D683)</f>
        <v>1087.4000000000001</v>
      </c>
      <c r="N328">
        <f>SUMIF($B328:$B683,$K328,E328:$E683)</f>
        <v>9</v>
      </c>
      <c r="O328">
        <f>SUMIF($B328:$B683,$K328,F328:$F683)</f>
        <v>17.600000000000001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13">
        <v>44159</v>
      </c>
      <c r="B329" t="s">
        <v>329</v>
      </c>
      <c r="C329">
        <v>49</v>
      </c>
      <c r="D329">
        <v>253.6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137</v>
      </c>
      <c r="M329">
        <f>SUMIF($B329:$B684,$K329,D329:$D684)</f>
        <v>709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3">
        <v>44159</v>
      </c>
      <c r="B330" t="s">
        <v>330</v>
      </c>
      <c r="C330">
        <v>61</v>
      </c>
      <c r="D330">
        <v>96.3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330</v>
      </c>
      <c r="L330">
        <f>SUMIF($B330:$B685,$K330,C330:$C685)</f>
        <v>134</v>
      </c>
      <c r="M330">
        <f>SUMIF($B330:$B685,$K330,D330:$D685)</f>
        <v>211.6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4</v>
      </c>
      <c r="Q330">
        <f>SUMIF($B330:$B685,$K330,H330:$H685)</f>
        <v>6.3000000000000007</v>
      </c>
    </row>
    <row r="331" spans="1:17" x14ac:dyDescent="0.25">
      <c r="A331" s="13">
        <v>44159</v>
      </c>
      <c r="B331" t="s">
        <v>331</v>
      </c>
      <c r="C331">
        <v>48</v>
      </c>
      <c r="D331">
        <v>246.7</v>
      </c>
      <c r="E331">
        <v>1</v>
      </c>
      <c r="F331">
        <v>5.0999999999999996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95</v>
      </c>
      <c r="M331">
        <f>SUMIF($B331:$B686,$K331,D331:$D686)</f>
        <v>488.2</v>
      </c>
      <c r="N331">
        <f>SUMIF($B331:$B686,$K331,E331:$E686)</f>
        <v>1</v>
      </c>
      <c r="O331">
        <f>SUMIF($B331:$B686,$K331,F331:$F686)</f>
        <v>5.0999999999999996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3">
        <v>44159</v>
      </c>
      <c r="B332" t="s">
        <v>332</v>
      </c>
      <c r="C332">
        <v>81</v>
      </c>
      <c r="D332">
        <v>541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148</v>
      </c>
      <c r="M332">
        <f>SUMIF($B332:$B687,$K332,D332:$D687)</f>
        <v>988.5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3">
        <v>44159</v>
      </c>
      <c r="B333" t="s">
        <v>333</v>
      </c>
      <c r="C333">
        <v>74</v>
      </c>
      <c r="D333">
        <v>287.60000000000002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109</v>
      </c>
      <c r="M333">
        <f>SUMIF($B333:$B688,$K333,D333:$D688)</f>
        <v>423.6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3">
        <v>44159</v>
      </c>
      <c r="B334" t="s">
        <v>334</v>
      </c>
      <c r="C334">
        <v>698</v>
      </c>
      <c r="D334">
        <v>632.4</v>
      </c>
      <c r="E334">
        <v>6</v>
      </c>
      <c r="F334">
        <v>5.4</v>
      </c>
      <c r="G334">
        <v>10</v>
      </c>
      <c r="H334">
        <v>9.1</v>
      </c>
      <c r="J334" t="b">
        <f t="shared" si="7"/>
        <v>1</v>
      </c>
      <c r="K334" t="s">
        <v>334</v>
      </c>
      <c r="L334">
        <f>SUMIF($B334:$B689,$K334,C334:$C689)</f>
        <v>1403</v>
      </c>
      <c r="M334">
        <f>SUMIF($B334:$B689,$K334,D334:$D689)</f>
        <v>1271.0999999999999</v>
      </c>
      <c r="N334">
        <f>SUMIF($B334:$B689,$K334,E334:$E689)</f>
        <v>10</v>
      </c>
      <c r="O334">
        <f>SUMIF($B334:$B689,$K334,F334:$F689)</f>
        <v>9</v>
      </c>
      <c r="P334">
        <f>SUMIF($B334:$B689,$K334,G334:$G689)</f>
        <v>15</v>
      </c>
      <c r="Q334">
        <f>SUMIF($B334:$B689,$K334,H334:$H689)</f>
        <v>13.6</v>
      </c>
    </row>
    <row r="335" spans="1:17" x14ac:dyDescent="0.25">
      <c r="A335" s="13">
        <v>44159</v>
      </c>
      <c r="B335" t="s">
        <v>335</v>
      </c>
      <c r="C335">
        <v>52</v>
      </c>
      <c r="D335">
        <v>200.7</v>
      </c>
      <c r="E335">
        <v>1</v>
      </c>
      <c r="F335">
        <v>3.9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118</v>
      </c>
      <c r="M335">
        <f>SUMIF($B335:$B690,$K335,D335:$D690)</f>
        <v>455.4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44159</v>
      </c>
      <c r="B336" t="s">
        <v>336</v>
      </c>
      <c r="C336">
        <v>26</v>
      </c>
      <c r="D336">
        <v>176.5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88</v>
      </c>
      <c r="M336">
        <f>SUMIF($B336:$B691,$K336,D336:$D691)</f>
        <v>597.4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44159</v>
      </c>
      <c r="B337" t="s">
        <v>337</v>
      </c>
      <c r="C337">
        <v>166</v>
      </c>
      <c r="D337">
        <v>679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337</v>
      </c>
      <c r="L337">
        <f>SUMIF($B337:$B692,$K337,C337:$C692)</f>
        <v>403</v>
      </c>
      <c r="M337">
        <f>SUMIF($B337:$B692,$K337,D337:$D692)</f>
        <v>1648.5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3">
        <v>44159</v>
      </c>
      <c r="B338" t="s">
        <v>338</v>
      </c>
      <c r="C338">
        <v>152</v>
      </c>
      <c r="D338">
        <v>369.7</v>
      </c>
      <c r="E338">
        <v>1</v>
      </c>
      <c r="F338">
        <v>2.4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362</v>
      </c>
      <c r="M338">
        <f>SUMIF($B338:$B693,$K338,D338:$D693)</f>
        <v>880.5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13">
        <v>44159</v>
      </c>
      <c r="B339" t="s">
        <v>339</v>
      </c>
      <c r="C339">
        <v>71</v>
      </c>
      <c r="D339">
        <v>291.5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169</v>
      </c>
      <c r="M339">
        <f>SUMIF($B339:$B694,$K339,D339:$D694)</f>
        <v>693.8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13">
        <v>44159</v>
      </c>
      <c r="B340" t="s">
        <v>340</v>
      </c>
      <c r="C340">
        <v>97</v>
      </c>
      <c r="D340">
        <v>405.6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211</v>
      </c>
      <c r="M340">
        <f>SUMIF($B340:$B695,$K340,D340:$D695)</f>
        <v>882.3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3">
        <v>44159</v>
      </c>
      <c r="B341" t="s">
        <v>341</v>
      </c>
      <c r="C341">
        <v>91</v>
      </c>
      <c r="D341">
        <v>315.39999999999998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341</v>
      </c>
      <c r="L341">
        <f>SUMIF($B341:$B696,$K341,C341:$C696)</f>
        <v>253</v>
      </c>
      <c r="M341">
        <f>SUMIF($B341:$B696,$K341,D341:$D696)</f>
        <v>876.8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3">
        <v>44159</v>
      </c>
      <c r="B342" t="s">
        <v>342</v>
      </c>
      <c r="C342">
        <v>95</v>
      </c>
      <c r="D342">
        <v>434.3</v>
      </c>
      <c r="E342">
        <v>0</v>
      </c>
      <c r="F342">
        <v>0</v>
      </c>
      <c r="G342">
        <v>1</v>
      </c>
      <c r="H342">
        <v>4.5999999999999996</v>
      </c>
      <c r="J342" t="b">
        <f t="shared" si="7"/>
        <v>1</v>
      </c>
      <c r="K342" t="s">
        <v>342</v>
      </c>
      <c r="L342">
        <f>SUMIF($B342:$B697,$K342,C342:$C697)</f>
        <v>239</v>
      </c>
      <c r="M342">
        <f>SUMIF($B342:$B697,$K342,D342:$D697)</f>
        <v>1092.5999999999999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3">
        <v>44159</v>
      </c>
      <c r="B343" t="s">
        <v>343</v>
      </c>
      <c r="C343">
        <v>305</v>
      </c>
      <c r="D343">
        <v>583.20000000000005</v>
      </c>
      <c r="E343">
        <v>4</v>
      </c>
      <c r="F343">
        <v>7.6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582</v>
      </c>
      <c r="M343">
        <f>SUMIF($B343:$B698,$K343,D343:$D698)</f>
        <v>1112.8000000000002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3">
        <v>44159</v>
      </c>
      <c r="B344" t="s">
        <v>344</v>
      </c>
      <c r="C344">
        <v>53</v>
      </c>
      <c r="D344">
        <v>325.8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148</v>
      </c>
      <c r="M344">
        <f>SUMIF($B344:$B699,$K344,D344:$D699)</f>
        <v>909.7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44159</v>
      </c>
      <c r="B345" t="s">
        <v>345</v>
      </c>
      <c r="C345">
        <v>37</v>
      </c>
      <c r="D345">
        <v>276.89999999999998</v>
      </c>
      <c r="E345">
        <v>1</v>
      </c>
      <c r="F345">
        <v>7.5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111</v>
      </c>
      <c r="M345">
        <f>SUMIF($B345:$B700,$K345,D345:$D700)</f>
        <v>830.69999999999993</v>
      </c>
      <c r="N345">
        <f>SUMIF($B345:$B700,$K345,E345:$E700)</f>
        <v>2</v>
      </c>
      <c r="O345">
        <f>SUMIF($B345:$B700,$K345,F345:$F700)</f>
        <v>15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3">
        <v>44159</v>
      </c>
      <c r="B346" t="s">
        <v>346</v>
      </c>
      <c r="C346">
        <v>752</v>
      </c>
      <c r="D346">
        <v>479.6</v>
      </c>
      <c r="E346">
        <v>7</v>
      </c>
      <c r="F346">
        <v>4.5</v>
      </c>
      <c r="G346">
        <v>9</v>
      </c>
      <c r="H346">
        <v>5.7</v>
      </c>
      <c r="J346" t="b">
        <f t="shared" si="7"/>
        <v>1</v>
      </c>
      <c r="K346" t="s">
        <v>346</v>
      </c>
      <c r="L346">
        <f>SUMIF($B346:$B701,$K346,C346:$C701)</f>
        <v>1853</v>
      </c>
      <c r="M346">
        <f>SUMIF($B346:$B701,$K346,D346:$D701)</f>
        <v>1181.8000000000002</v>
      </c>
      <c r="N346">
        <f>SUMIF($B346:$B701,$K346,E346:$E701)</f>
        <v>20</v>
      </c>
      <c r="O346">
        <f>SUMIF($B346:$B701,$K346,F346:$F701)</f>
        <v>12.8</v>
      </c>
      <c r="P346">
        <f>SUMIF($B346:$B701,$K346,G346:$G701)</f>
        <v>18</v>
      </c>
      <c r="Q346">
        <f>SUMIF($B346:$B701,$K346,H346:$H701)</f>
        <v>11.4</v>
      </c>
    </row>
    <row r="347" spans="1:17" x14ac:dyDescent="0.25">
      <c r="A347" s="13">
        <v>44159</v>
      </c>
      <c r="B347" t="s">
        <v>347</v>
      </c>
      <c r="C347">
        <v>214</v>
      </c>
      <c r="D347">
        <v>741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425</v>
      </c>
      <c r="M347">
        <f>SUMIF($B347:$B702,$K347,D347:$D702)</f>
        <v>1471.6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44159</v>
      </c>
      <c r="B348" t="s">
        <v>348</v>
      </c>
      <c r="C348">
        <v>42</v>
      </c>
      <c r="D348">
        <v>245.4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95</v>
      </c>
      <c r="M348">
        <f>SUMIF($B348:$B703,$K348,D348:$D703)</f>
        <v>555.1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44159</v>
      </c>
      <c r="B349" t="s">
        <v>349</v>
      </c>
      <c r="C349">
        <v>44</v>
      </c>
      <c r="D349">
        <v>194.2</v>
      </c>
      <c r="E349">
        <v>1</v>
      </c>
      <c r="F349">
        <v>4.4000000000000004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101</v>
      </c>
      <c r="M349">
        <f>SUMIF($B349:$B704,$K349,D349:$D704)</f>
        <v>445.79999999999995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3">
        <v>44159</v>
      </c>
      <c r="B350" t="s">
        <v>350</v>
      </c>
      <c r="C350">
        <v>203</v>
      </c>
      <c r="D350">
        <v>312.8</v>
      </c>
      <c r="E350">
        <v>1</v>
      </c>
      <c r="F350">
        <v>1.5</v>
      </c>
      <c r="G350">
        <v>1</v>
      </c>
      <c r="H350">
        <v>1.5</v>
      </c>
      <c r="J350" t="b">
        <f t="shared" si="7"/>
        <v>1</v>
      </c>
      <c r="K350" t="s">
        <v>350</v>
      </c>
      <c r="L350">
        <f>SUMIF($B350:$B705,$K350,C350:$C705)</f>
        <v>460</v>
      </c>
      <c r="M350">
        <f>SUMIF($B350:$B705,$K350,D350:$D705)</f>
        <v>708.8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4</v>
      </c>
      <c r="Q350">
        <f>SUMIF($B350:$B705,$K350,H350:$H705)</f>
        <v>6.1</v>
      </c>
    </row>
    <row r="351" spans="1:17" x14ac:dyDescent="0.25">
      <c r="A351" s="13">
        <v>44159</v>
      </c>
      <c r="B351" t="s">
        <v>351</v>
      </c>
      <c r="C351">
        <v>113</v>
      </c>
      <c r="D351">
        <v>258.3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307</v>
      </c>
      <c r="M351">
        <f>SUMIF($B351:$B706,$K351,D351:$D706)</f>
        <v>701.7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44159</v>
      </c>
      <c r="B352" t="s">
        <v>352</v>
      </c>
      <c r="C352">
        <v>583</v>
      </c>
      <c r="D352">
        <v>465.3</v>
      </c>
      <c r="E352">
        <v>0</v>
      </c>
      <c r="F352">
        <v>0</v>
      </c>
      <c r="G352">
        <v>2</v>
      </c>
      <c r="H352">
        <v>1.6</v>
      </c>
      <c r="J352" t="b">
        <f t="shared" si="7"/>
        <v>1</v>
      </c>
      <c r="K352" t="s">
        <v>352</v>
      </c>
      <c r="L352">
        <f>SUMIF($B352:$B707,$K352,C352:$C707)</f>
        <v>1221</v>
      </c>
      <c r="M352">
        <f>SUMIF($B352:$B707,$K352,D352:$D707)</f>
        <v>974.5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3">
        <v>44159</v>
      </c>
      <c r="B353" t="s">
        <v>353</v>
      </c>
      <c r="C353">
        <v>51</v>
      </c>
      <c r="D353">
        <v>592.70000000000005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90</v>
      </c>
      <c r="M353">
        <f>SUMIF($B353:$B708,$K353,D353:$D708)</f>
        <v>1045.9000000000001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44159</v>
      </c>
      <c r="B354" t="s">
        <v>354</v>
      </c>
      <c r="C354">
        <v>208</v>
      </c>
      <c r="D354">
        <v>474</v>
      </c>
      <c r="E354">
        <v>3</v>
      </c>
      <c r="F354">
        <v>6.8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471</v>
      </c>
      <c r="M354">
        <f>SUMIF($B354:$B709,$K354,D354:$D709)</f>
        <v>1073.3</v>
      </c>
      <c r="N354">
        <f>SUMIF($B354:$B709,$K354,E354:$E709)</f>
        <v>7</v>
      </c>
      <c r="O354">
        <f>SUMIF($B354:$B709,$K354,F354:$F709)</f>
        <v>15.899999999999999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3">
        <v>44159</v>
      </c>
      <c r="B355" t="s">
        <v>355</v>
      </c>
      <c r="C355">
        <v>66</v>
      </c>
      <c r="D355">
        <v>302.39999999999998</v>
      </c>
      <c r="E355">
        <v>1</v>
      </c>
      <c r="F355">
        <v>4.5999999999999996</v>
      </c>
      <c r="G355">
        <v>2</v>
      </c>
      <c r="H355">
        <v>9.1999999999999993</v>
      </c>
      <c r="J355" t="b">
        <f t="shared" si="7"/>
        <v>1</v>
      </c>
      <c r="K355" t="s">
        <v>355</v>
      </c>
      <c r="L355">
        <f>SUMIF($B355:$B710,$K355,C355:$C710)</f>
        <v>183</v>
      </c>
      <c r="M355">
        <f>SUMIF($B355:$B710,$K355,D355:$D710)</f>
        <v>838.4</v>
      </c>
      <c r="N355">
        <f>SUMIF($B355:$B710,$K355,E355:$E710)</f>
        <v>3</v>
      </c>
      <c r="O355">
        <f>SUMIF($B355:$B710,$K355,F355:$F710)</f>
        <v>13.799999999999999</v>
      </c>
      <c r="P355">
        <f>SUMIF($B355:$B710,$K355,G355:$G710)</f>
        <v>2</v>
      </c>
      <c r="Q355">
        <f>SUMIF($B355:$B710,$K355,H355:$H710)</f>
        <v>9.1999999999999993</v>
      </c>
    </row>
    <row r="356" spans="1:17" x14ac:dyDescent="0.25">
      <c r="A356" s="13">
        <v>44159</v>
      </c>
      <c r="B356" t="s">
        <v>356</v>
      </c>
      <c r="C356">
        <v>141</v>
      </c>
      <c r="D356">
        <v>294.2</v>
      </c>
      <c r="E356">
        <v>0</v>
      </c>
      <c r="F356">
        <v>0</v>
      </c>
      <c r="G356">
        <v>1</v>
      </c>
      <c r="H356">
        <v>2.1</v>
      </c>
      <c r="J356" t="b">
        <f t="shared" si="7"/>
        <v>1</v>
      </c>
      <c r="K356" t="s">
        <v>356</v>
      </c>
      <c r="L356">
        <f>SUMIF($B356:$B711,$K356,C356:$C711)</f>
        <v>386</v>
      </c>
      <c r="M356">
        <f>SUMIF($B356:$B711,$K356,D356:$D711)</f>
        <v>805.3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3">
        <v>44159</v>
      </c>
      <c r="B357" t="s">
        <v>357</v>
      </c>
      <c r="C357">
        <v>49</v>
      </c>
      <c r="D357">
        <v>216</v>
      </c>
      <c r="E357">
        <v>0</v>
      </c>
      <c r="F357">
        <v>0</v>
      </c>
      <c r="G357">
        <v>2</v>
      </c>
      <c r="H357">
        <v>8.8000000000000007</v>
      </c>
      <c r="J357" t="b">
        <f t="shared" si="7"/>
        <v>1</v>
      </c>
      <c r="K357" t="s">
        <v>357</v>
      </c>
      <c r="L357">
        <f>SUMIF($B357:$B712,$K357,C357:$C712)</f>
        <v>154</v>
      </c>
      <c r="M357">
        <f>SUMIF($B357:$B712,$K357,D357:$D712)</f>
        <v>678.9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3">
        <v>44159</v>
      </c>
      <c r="B358" t="s">
        <v>358</v>
      </c>
      <c r="C358">
        <v>211</v>
      </c>
      <c r="D358">
        <v>471.6</v>
      </c>
      <c r="E358">
        <v>0</v>
      </c>
      <c r="F358">
        <v>0</v>
      </c>
      <c r="G358">
        <v>5</v>
      </c>
      <c r="H358">
        <v>11.2</v>
      </c>
      <c r="J358" t="b">
        <f t="shared" si="7"/>
        <v>1</v>
      </c>
      <c r="K358" t="s">
        <v>358</v>
      </c>
      <c r="L358">
        <f>SUMIF($B358:$B713,$K358,C358:$C713)</f>
        <v>597</v>
      </c>
      <c r="M358">
        <f>SUMIF($B358:$B713,$K358,D358:$D713)</f>
        <v>1334.4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14</v>
      </c>
      <c r="Q358">
        <f>SUMIF($B358:$B713,$K358,H358:$H713)</f>
        <v>31.3</v>
      </c>
    </row>
    <row r="359" spans="1:17" x14ac:dyDescent="0.25">
      <c r="A359" s="13">
        <v>44159</v>
      </c>
      <c r="B359" t="s">
        <v>359</v>
      </c>
      <c r="C359">
        <v>255</v>
      </c>
      <c r="D359">
        <v>197.9</v>
      </c>
      <c r="E359">
        <v>1</v>
      </c>
      <c r="F359">
        <v>0.8</v>
      </c>
      <c r="G359">
        <v>6</v>
      </c>
      <c r="H359">
        <v>4.7</v>
      </c>
      <c r="J359" t="b">
        <f t="shared" si="7"/>
        <v>1</v>
      </c>
      <c r="K359" t="s">
        <v>359</v>
      </c>
      <c r="L359">
        <f>SUMIF($B359:$B714,$K359,C359:$C714)</f>
        <v>708</v>
      </c>
      <c r="M359">
        <f>SUMIF($B359:$B714,$K359,D359:$D714)</f>
        <v>549.5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9</v>
      </c>
      <c r="Q359">
        <f>SUMIF($B359:$B714,$K359,H359:$H714)</f>
        <v>7</v>
      </c>
    </row>
    <row r="360" spans="1:17" x14ac:dyDescent="0.25">
      <c r="A360" s="13">
        <v>44145</v>
      </c>
      <c r="B360" t="s">
        <v>7</v>
      </c>
      <c r="C360">
        <v>28</v>
      </c>
      <c r="D360">
        <v>110</v>
      </c>
      <c r="E360">
        <v>0</v>
      </c>
      <c r="F360">
        <v>0</v>
      </c>
      <c r="G360">
        <v>0</v>
      </c>
      <c r="H360">
        <v>0</v>
      </c>
      <c r="K360" s="11" t="s">
        <v>380</v>
      </c>
      <c r="L360" s="12">
        <f>SUM(C5:C359)</f>
        <v>65820</v>
      </c>
    </row>
    <row r="361" spans="1:17" x14ac:dyDescent="0.25">
      <c r="A361" s="13">
        <v>44145</v>
      </c>
      <c r="B361" t="s">
        <v>8</v>
      </c>
      <c r="C361">
        <v>233</v>
      </c>
      <c r="D361">
        <v>731.3</v>
      </c>
      <c r="E361">
        <v>4</v>
      </c>
      <c r="F361">
        <v>12.6</v>
      </c>
      <c r="G361">
        <v>6</v>
      </c>
      <c r="H361">
        <v>18.8</v>
      </c>
      <c r="K361" s="8" t="s">
        <v>379</v>
      </c>
      <c r="L361" s="8">
        <v>377850</v>
      </c>
      <c r="M361" s="8" t="s">
        <v>378</v>
      </c>
      <c r="N361" s="8"/>
      <c r="O361" s="8"/>
    </row>
    <row r="362" spans="1:17" x14ac:dyDescent="0.25">
      <c r="A362" s="13">
        <v>44145</v>
      </c>
      <c r="B362" t="s">
        <v>9</v>
      </c>
      <c r="C362">
        <v>130</v>
      </c>
      <c r="D362">
        <v>479.3</v>
      </c>
      <c r="E362">
        <v>0</v>
      </c>
      <c r="F362">
        <v>0</v>
      </c>
      <c r="G362">
        <v>1</v>
      </c>
      <c r="H362">
        <v>3.7</v>
      </c>
      <c r="K362" s="10" t="s">
        <v>377</v>
      </c>
      <c r="L362" s="9">
        <f>SUM(L360:L361)</f>
        <v>443670</v>
      </c>
      <c r="M362" s="9" t="b">
        <f>EXACT(C4,L362)</f>
        <v>0</v>
      </c>
    </row>
    <row r="363" spans="1:17" x14ac:dyDescent="0.25">
      <c r="A363" s="13">
        <v>44145</v>
      </c>
      <c r="B363" t="s">
        <v>10</v>
      </c>
      <c r="C363">
        <v>35</v>
      </c>
      <c r="D363">
        <v>125.7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3">
        <v>44145</v>
      </c>
      <c r="B364" t="s">
        <v>11</v>
      </c>
      <c r="C364">
        <v>195</v>
      </c>
      <c r="D364">
        <v>967</v>
      </c>
      <c r="E364">
        <v>0</v>
      </c>
      <c r="F364">
        <v>0</v>
      </c>
      <c r="G364">
        <v>3</v>
      </c>
      <c r="H364">
        <v>14.9</v>
      </c>
    </row>
    <row r="365" spans="1:17" x14ac:dyDescent="0.25">
      <c r="A365" s="13">
        <v>44145</v>
      </c>
      <c r="B365" t="s">
        <v>12</v>
      </c>
      <c r="C365">
        <v>190</v>
      </c>
      <c r="D365">
        <v>742.5</v>
      </c>
      <c r="E365">
        <v>1</v>
      </c>
      <c r="F365">
        <v>3.9</v>
      </c>
      <c r="G365">
        <v>3</v>
      </c>
      <c r="H365">
        <v>11.7</v>
      </c>
    </row>
    <row r="366" spans="1:17" x14ac:dyDescent="0.25">
      <c r="A366" s="13">
        <v>44145</v>
      </c>
      <c r="B366" t="s">
        <v>13</v>
      </c>
      <c r="C366">
        <v>530</v>
      </c>
      <c r="D366">
        <v>484.3</v>
      </c>
      <c r="E366">
        <v>5</v>
      </c>
      <c r="F366">
        <v>4.5999999999999996</v>
      </c>
      <c r="G366">
        <v>4</v>
      </c>
      <c r="H366">
        <v>3.7</v>
      </c>
    </row>
    <row r="367" spans="1:17" x14ac:dyDescent="0.25">
      <c r="A367" s="13">
        <v>44145</v>
      </c>
      <c r="B367" t="s">
        <v>14</v>
      </c>
      <c r="C367">
        <v>669</v>
      </c>
      <c r="D367">
        <v>915.1</v>
      </c>
      <c r="E367">
        <v>3</v>
      </c>
      <c r="F367">
        <v>4.0999999999999996</v>
      </c>
      <c r="G367">
        <v>5</v>
      </c>
      <c r="H367">
        <v>6.8</v>
      </c>
    </row>
    <row r="368" spans="1:17" x14ac:dyDescent="0.25">
      <c r="A368" s="13">
        <v>44145</v>
      </c>
      <c r="B368" t="s">
        <v>15</v>
      </c>
      <c r="C368">
        <v>1144</v>
      </c>
      <c r="D368">
        <v>539.9</v>
      </c>
      <c r="E368">
        <v>3</v>
      </c>
      <c r="F368">
        <v>1.4</v>
      </c>
      <c r="G368">
        <v>5</v>
      </c>
      <c r="H368">
        <v>2.4</v>
      </c>
    </row>
    <row r="369" spans="1:8" x14ac:dyDescent="0.25">
      <c r="A369" s="13">
        <v>44145</v>
      </c>
      <c r="B369" t="s">
        <v>16</v>
      </c>
      <c r="C369">
        <v>746</v>
      </c>
      <c r="D369">
        <v>666.7</v>
      </c>
      <c r="E369">
        <v>3</v>
      </c>
      <c r="F369">
        <v>2.7</v>
      </c>
      <c r="G369">
        <v>6</v>
      </c>
      <c r="H369">
        <v>5.4</v>
      </c>
    </row>
    <row r="370" spans="1:8" x14ac:dyDescent="0.25">
      <c r="A370" s="13">
        <v>44145</v>
      </c>
      <c r="B370" t="s">
        <v>17</v>
      </c>
      <c r="C370">
        <v>58</v>
      </c>
      <c r="D370">
        <v>568.5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3">
        <v>44145</v>
      </c>
      <c r="B371" t="s">
        <v>18</v>
      </c>
      <c r="C371">
        <v>450</v>
      </c>
      <c r="D371">
        <v>804</v>
      </c>
      <c r="E371">
        <v>1</v>
      </c>
      <c r="F371">
        <v>1.8</v>
      </c>
      <c r="G371">
        <v>6</v>
      </c>
      <c r="H371">
        <v>10.7</v>
      </c>
    </row>
    <row r="372" spans="1:8" x14ac:dyDescent="0.25">
      <c r="A372" s="13">
        <v>44145</v>
      </c>
      <c r="B372" t="s">
        <v>19</v>
      </c>
      <c r="C372">
        <v>5</v>
      </c>
      <c r="D372">
        <v>134.6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3">
        <v>44145</v>
      </c>
      <c r="B373" t="s">
        <v>20</v>
      </c>
      <c r="C373">
        <v>868</v>
      </c>
      <c r="D373">
        <v>551.9</v>
      </c>
      <c r="E373">
        <v>4</v>
      </c>
      <c r="F373">
        <v>2.5</v>
      </c>
      <c r="G373">
        <v>8</v>
      </c>
      <c r="H373">
        <v>5.0999999999999996</v>
      </c>
    </row>
    <row r="374" spans="1:8" x14ac:dyDescent="0.25">
      <c r="A374" s="13">
        <v>44145</v>
      </c>
      <c r="B374" t="s">
        <v>21</v>
      </c>
      <c r="C374">
        <v>449</v>
      </c>
      <c r="D374">
        <v>489.8</v>
      </c>
      <c r="E374">
        <v>3</v>
      </c>
      <c r="F374">
        <v>3.3</v>
      </c>
      <c r="G374">
        <v>3</v>
      </c>
      <c r="H374">
        <v>3.3</v>
      </c>
    </row>
    <row r="375" spans="1:8" x14ac:dyDescent="0.25">
      <c r="A375" s="13">
        <v>44145</v>
      </c>
      <c r="B375" t="s">
        <v>22</v>
      </c>
      <c r="C375">
        <v>5152</v>
      </c>
      <c r="D375">
        <v>590.29999999999995</v>
      </c>
      <c r="E375">
        <v>54</v>
      </c>
      <c r="F375">
        <v>6.2</v>
      </c>
      <c r="G375">
        <v>26</v>
      </c>
      <c r="H375">
        <v>3</v>
      </c>
    </row>
    <row r="376" spans="1:8" x14ac:dyDescent="0.25">
      <c r="A376" s="13">
        <v>44145</v>
      </c>
      <c r="B376" t="s">
        <v>23</v>
      </c>
      <c r="C376">
        <v>651</v>
      </c>
      <c r="D376">
        <v>397.4</v>
      </c>
      <c r="E376">
        <v>4</v>
      </c>
      <c r="F376">
        <v>2.4</v>
      </c>
      <c r="G376">
        <v>3</v>
      </c>
      <c r="H376">
        <v>1.8</v>
      </c>
    </row>
    <row r="377" spans="1:8" x14ac:dyDescent="0.25">
      <c r="A377" s="13">
        <v>44145</v>
      </c>
      <c r="B377" t="s">
        <v>24</v>
      </c>
      <c r="C377">
        <v>13</v>
      </c>
      <c r="D377">
        <v>111.7</v>
      </c>
      <c r="E377">
        <v>0</v>
      </c>
      <c r="F377">
        <v>0</v>
      </c>
      <c r="G377">
        <v>1</v>
      </c>
      <c r="H377">
        <v>8.6</v>
      </c>
    </row>
    <row r="378" spans="1:8" x14ac:dyDescent="0.25">
      <c r="A378" s="13">
        <v>44145</v>
      </c>
      <c r="B378" t="s">
        <v>25</v>
      </c>
      <c r="C378">
        <v>855</v>
      </c>
      <c r="D378">
        <v>529.9</v>
      </c>
      <c r="E378">
        <v>11</v>
      </c>
      <c r="F378">
        <v>6.8</v>
      </c>
      <c r="G378">
        <v>16</v>
      </c>
      <c r="H378">
        <v>9.9</v>
      </c>
    </row>
    <row r="379" spans="1:8" x14ac:dyDescent="0.25">
      <c r="A379" s="13">
        <v>44145</v>
      </c>
      <c r="B379" t="s">
        <v>26</v>
      </c>
      <c r="C379">
        <v>159</v>
      </c>
      <c r="D379">
        <v>231.8</v>
      </c>
      <c r="E379">
        <v>1</v>
      </c>
      <c r="F379">
        <v>1.5</v>
      </c>
      <c r="G379">
        <v>1</v>
      </c>
      <c r="H379">
        <v>1.5</v>
      </c>
    </row>
    <row r="380" spans="1:8" x14ac:dyDescent="0.25">
      <c r="A380" s="13">
        <v>44145</v>
      </c>
      <c r="B380" t="s">
        <v>27</v>
      </c>
      <c r="C380">
        <v>107</v>
      </c>
      <c r="D380">
        <v>639.9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3">
        <v>44145</v>
      </c>
      <c r="B381" t="s">
        <v>28</v>
      </c>
      <c r="C381">
        <v>50</v>
      </c>
      <c r="D381">
        <v>729</v>
      </c>
      <c r="E381">
        <v>1</v>
      </c>
      <c r="F381">
        <v>14.6</v>
      </c>
      <c r="G381">
        <v>0</v>
      </c>
      <c r="H381">
        <v>0</v>
      </c>
    </row>
    <row r="382" spans="1:8" x14ac:dyDescent="0.25">
      <c r="A382" s="13">
        <v>44145</v>
      </c>
      <c r="B382" t="s">
        <v>29</v>
      </c>
      <c r="C382">
        <v>109</v>
      </c>
      <c r="D382">
        <v>438.3</v>
      </c>
      <c r="E382">
        <v>1</v>
      </c>
      <c r="F382">
        <v>4</v>
      </c>
      <c r="G382">
        <v>3</v>
      </c>
      <c r="H382">
        <v>12.1</v>
      </c>
    </row>
    <row r="383" spans="1:8" x14ac:dyDescent="0.25">
      <c r="A383" s="13">
        <v>44145</v>
      </c>
      <c r="B383" t="s">
        <v>30</v>
      </c>
      <c r="C383">
        <v>318</v>
      </c>
      <c r="D383">
        <v>652.79999999999995</v>
      </c>
      <c r="E383">
        <v>3</v>
      </c>
      <c r="F383">
        <v>6.2</v>
      </c>
      <c r="G383">
        <v>6</v>
      </c>
      <c r="H383">
        <v>12.3</v>
      </c>
    </row>
    <row r="384" spans="1:8" x14ac:dyDescent="0.25">
      <c r="A384" s="13">
        <v>44145</v>
      </c>
      <c r="B384" t="s">
        <v>31</v>
      </c>
      <c r="C384">
        <v>393</v>
      </c>
      <c r="D384">
        <v>665.2</v>
      </c>
      <c r="E384">
        <v>1</v>
      </c>
      <c r="F384">
        <v>1.7</v>
      </c>
      <c r="G384">
        <v>3</v>
      </c>
      <c r="H384">
        <v>5.0999999999999996</v>
      </c>
    </row>
    <row r="385" spans="1:8" x14ac:dyDescent="0.25">
      <c r="A385" s="13">
        <v>44145</v>
      </c>
      <c r="B385" t="s">
        <v>32</v>
      </c>
      <c r="C385">
        <v>50</v>
      </c>
      <c r="D385">
        <v>315.2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3">
        <v>44145</v>
      </c>
      <c r="B386" t="s">
        <v>33</v>
      </c>
      <c r="C386">
        <v>119</v>
      </c>
      <c r="D386">
        <v>331.1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3">
        <v>44145</v>
      </c>
      <c r="B387" t="s">
        <v>34</v>
      </c>
      <c r="C387">
        <v>51</v>
      </c>
      <c r="D387">
        <v>508.9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3">
        <v>44145</v>
      </c>
      <c r="B388" t="s">
        <v>35</v>
      </c>
      <c r="C388">
        <v>44</v>
      </c>
      <c r="D388">
        <v>326.39999999999998</v>
      </c>
      <c r="E388">
        <v>1</v>
      </c>
      <c r="F388">
        <v>7.4</v>
      </c>
      <c r="G388">
        <v>0</v>
      </c>
      <c r="H388">
        <v>0</v>
      </c>
    </row>
    <row r="389" spans="1:8" x14ac:dyDescent="0.25">
      <c r="A389" s="13">
        <v>44145</v>
      </c>
      <c r="B389" t="s">
        <v>36</v>
      </c>
      <c r="C389">
        <v>257</v>
      </c>
      <c r="D389">
        <v>734.5</v>
      </c>
      <c r="E389">
        <v>2</v>
      </c>
      <c r="F389">
        <v>5.7</v>
      </c>
      <c r="G389">
        <v>3</v>
      </c>
      <c r="H389">
        <v>8.6</v>
      </c>
    </row>
    <row r="390" spans="1:8" x14ac:dyDescent="0.25">
      <c r="A390" s="13">
        <v>44145</v>
      </c>
      <c r="B390" t="s">
        <v>37</v>
      </c>
      <c r="C390">
        <v>124</v>
      </c>
      <c r="D390">
        <v>665.4</v>
      </c>
      <c r="E390">
        <v>0</v>
      </c>
      <c r="F390">
        <v>0</v>
      </c>
      <c r="G390">
        <v>1</v>
      </c>
      <c r="H390">
        <v>5.4</v>
      </c>
    </row>
    <row r="391" spans="1:8" x14ac:dyDescent="0.25">
      <c r="A391" s="13">
        <v>44145</v>
      </c>
      <c r="B391" t="s">
        <v>38</v>
      </c>
      <c r="C391">
        <v>70</v>
      </c>
      <c r="D391">
        <v>535</v>
      </c>
      <c r="E391">
        <v>0</v>
      </c>
      <c r="F391">
        <v>0</v>
      </c>
      <c r="G391">
        <v>1</v>
      </c>
      <c r="H391">
        <v>7.6</v>
      </c>
    </row>
    <row r="392" spans="1:8" x14ac:dyDescent="0.25">
      <c r="A392" s="13">
        <v>44145</v>
      </c>
      <c r="B392" t="s">
        <v>39</v>
      </c>
      <c r="C392">
        <v>94</v>
      </c>
      <c r="D392">
        <v>315</v>
      </c>
      <c r="E392">
        <v>1</v>
      </c>
      <c r="F392">
        <v>3.4</v>
      </c>
      <c r="G392">
        <v>6</v>
      </c>
      <c r="H392">
        <v>20.100000000000001</v>
      </c>
    </row>
    <row r="393" spans="1:8" x14ac:dyDescent="0.25">
      <c r="A393" s="13">
        <v>44145</v>
      </c>
      <c r="B393" t="s">
        <v>40</v>
      </c>
      <c r="C393">
        <v>533</v>
      </c>
      <c r="D393">
        <v>789.7</v>
      </c>
      <c r="E393">
        <v>4</v>
      </c>
      <c r="F393">
        <v>5.9</v>
      </c>
      <c r="G393">
        <v>4</v>
      </c>
      <c r="H393">
        <v>5.9</v>
      </c>
    </row>
    <row r="394" spans="1:8" x14ac:dyDescent="0.25">
      <c r="A394" s="13">
        <v>44145</v>
      </c>
      <c r="B394" t="s">
        <v>41</v>
      </c>
      <c r="C394">
        <v>294</v>
      </c>
      <c r="D394">
        <v>672</v>
      </c>
      <c r="E394">
        <v>4</v>
      </c>
      <c r="F394">
        <v>9.1</v>
      </c>
      <c r="G394">
        <v>7</v>
      </c>
      <c r="H394">
        <v>16</v>
      </c>
    </row>
    <row r="395" spans="1:8" x14ac:dyDescent="0.25">
      <c r="A395" s="13">
        <v>44145</v>
      </c>
      <c r="B395" t="s">
        <v>42</v>
      </c>
      <c r="C395">
        <v>231</v>
      </c>
      <c r="D395">
        <v>739.4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3">
        <v>44145</v>
      </c>
      <c r="B396" t="s">
        <v>43</v>
      </c>
      <c r="C396">
        <v>161</v>
      </c>
      <c r="D396">
        <v>536.9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3">
        <v>44145</v>
      </c>
      <c r="B397" t="s">
        <v>44</v>
      </c>
      <c r="C397">
        <v>145</v>
      </c>
      <c r="D397">
        <v>560.1</v>
      </c>
      <c r="E397">
        <v>2</v>
      </c>
      <c r="F397">
        <v>7.7</v>
      </c>
      <c r="G397">
        <v>1</v>
      </c>
      <c r="H397">
        <v>3.9</v>
      </c>
    </row>
    <row r="398" spans="1:8" x14ac:dyDescent="0.25">
      <c r="A398" s="13">
        <v>44145</v>
      </c>
      <c r="B398" t="s">
        <v>45</v>
      </c>
      <c r="C398">
        <v>251</v>
      </c>
      <c r="D398">
        <v>603</v>
      </c>
      <c r="E398">
        <v>2</v>
      </c>
      <c r="F398">
        <v>4.8</v>
      </c>
      <c r="G398">
        <v>2</v>
      </c>
      <c r="H398">
        <v>4.8</v>
      </c>
    </row>
    <row r="399" spans="1:8" x14ac:dyDescent="0.25">
      <c r="A399" s="13">
        <v>44145</v>
      </c>
      <c r="B399" t="s">
        <v>46</v>
      </c>
      <c r="C399">
        <v>187</v>
      </c>
      <c r="D399">
        <v>917.1</v>
      </c>
      <c r="E399">
        <v>0</v>
      </c>
      <c r="F399">
        <v>0</v>
      </c>
      <c r="G399">
        <v>2</v>
      </c>
      <c r="H399">
        <v>9.8000000000000007</v>
      </c>
    </row>
    <row r="400" spans="1:8" x14ac:dyDescent="0.25">
      <c r="A400" s="13">
        <v>44145</v>
      </c>
      <c r="B400" t="s">
        <v>47</v>
      </c>
      <c r="C400">
        <v>63</v>
      </c>
      <c r="D400">
        <v>545.9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3">
        <v>44145</v>
      </c>
      <c r="B401" t="s">
        <v>48</v>
      </c>
      <c r="C401">
        <v>67</v>
      </c>
      <c r="D401">
        <v>284.2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3">
        <v>44145</v>
      </c>
      <c r="B402" t="s">
        <v>49</v>
      </c>
      <c r="C402">
        <v>208</v>
      </c>
      <c r="D402">
        <v>596.5</v>
      </c>
      <c r="E402">
        <v>1</v>
      </c>
      <c r="F402">
        <v>2.9</v>
      </c>
      <c r="G402">
        <v>0</v>
      </c>
      <c r="H402">
        <v>0</v>
      </c>
    </row>
    <row r="403" spans="1:8" x14ac:dyDescent="0.25">
      <c r="A403" s="13">
        <v>44145</v>
      </c>
      <c r="B403" t="s">
        <v>50</v>
      </c>
      <c r="C403">
        <v>47</v>
      </c>
      <c r="D403">
        <v>435.8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3">
        <v>44145</v>
      </c>
      <c r="B404" t="s">
        <v>51</v>
      </c>
      <c r="C404">
        <v>66</v>
      </c>
      <c r="D404">
        <v>258.2</v>
      </c>
      <c r="E404">
        <v>0</v>
      </c>
      <c r="F404">
        <v>0</v>
      </c>
      <c r="G404">
        <v>1</v>
      </c>
      <c r="H404">
        <v>3.9</v>
      </c>
    </row>
    <row r="405" spans="1:8" x14ac:dyDescent="0.25">
      <c r="A405" s="13">
        <v>44145</v>
      </c>
      <c r="B405" t="s">
        <v>52</v>
      </c>
      <c r="C405">
        <v>123</v>
      </c>
      <c r="D405">
        <v>527.6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3">
        <v>44145</v>
      </c>
      <c r="B406" t="s">
        <v>53</v>
      </c>
      <c r="C406">
        <v>51</v>
      </c>
      <c r="D406">
        <v>224.3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3">
        <v>44145</v>
      </c>
      <c r="B407" t="s">
        <v>54</v>
      </c>
      <c r="C407">
        <v>151</v>
      </c>
      <c r="D407">
        <v>514.20000000000005</v>
      </c>
      <c r="E407">
        <v>2</v>
      </c>
      <c r="F407">
        <v>6.8</v>
      </c>
      <c r="G407">
        <v>2</v>
      </c>
      <c r="H407">
        <v>6.8</v>
      </c>
    </row>
    <row r="408" spans="1:8" x14ac:dyDescent="0.25">
      <c r="A408" s="13">
        <v>44145</v>
      </c>
      <c r="B408" t="s">
        <v>55</v>
      </c>
      <c r="C408">
        <v>197</v>
      </c>
      <c r="D408">
        <v>639.6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13">
        <v>44145</v>
      </c>
      <c r="B409" t="s">
        <v>56</v>
      </c>
      <c r="C409">
        <v>1153</v>
      </c>
      <c r="D409">
        <v>626.4</v>
      </c>
      <c r="E409">
        <v>8</v>
      </c>
      <c r="F409">
        <v>4.3</v>
      </c>
      <c r="G409">
        <v>15</v>
      </c>
      <c r="H409">
        <v>8.1</v>
      </c>
    </row>
    <row r="410" spans="1:8" x14ac:dyDescent="0.25">
      <c r="A410" s="13">
        <v>44145</v>
      </c>
      <c r="B410" t="s">
        <v>57</v>
      </c>
      <c r="C410">
        <v>84</v>
      </c>
      <c r="D410">
        <v>486.4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13">
        <v>44145</v>
      </c>
      <c r="B411" t="s">
        <v>58</v>
      </c>
      <c r="C411">
        <v>143</v>
      </c>
      <c r="D411">
        <v>396.6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3">
        <v>44145</v>
      </c>
      <c r="B412" t="s">
        <v>59</v>
      </c>
      <c r="C412">
        <v>99</v>
      </c>
      <c r="D412">
        <v>477.7</v>
      </c>
      <c r="E412">
        <v>2</v>
      </c>
      <c r="F412">
        <v>9.6</v>
      </c>
      <c r="G412">
        <v>1</v>
      </c>
      <c r="H412">
        <v>4.8</v>
      </c>
    </row>
    <row r="413" spans="1:8" x14ac:dyDescent="0.25">
      <c r="A413" s="13">
        <v>44145</v>
      </c>
      <c r="B413" t="s">
        <v>60</v>
      </c>
      <c r="C413">
        <v>70</v>
      </c>
      <c r="D413">
        <v>251.6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3">
        <v>44145</v>
      </c>
      <c r="B414" t="s">
        <v>61</v>
      </c>
      <c r="C414">
        <v>79</v>
      </c>
      <c r="D414">
        <v>520</v>
      </c>
      <c r="E414">
        <v>0</v>
      </c>
      <c r="F414">
        <v>0</v>
      </c>
      <c r="G414">
        <v>3</v>
      </c>
      <c r="H414">
        <v>19.7</v>
      </c>
    </row>
    <row r="415" spans="1:8" x14ac:dyDescent="0.25">
      <c r="A415" s="13">
        <v>44145</v>
      </c>
      <c r="B415" t="s">
        <v>62</v>
      </c>
      <c r="C415">
        <v>261</v>
      </c>
      <c r="D415">
        <v>1193.5999999999999</v>
      </c>
      <c r="E415">
        <v>3</v>
      </c>
      <c r="F415">
        <v>13.7</v>
      </c>
      <c r="G415">
        <v>1</v>
      </c>
      <c r="H415">
        <v>4.5999999999999996</v>
      </c>
    </row>
    <row r="416" spans="1:8" x14ac:dyDescent="0.25">
      <c r="A416" s="13">
        <v>44145</v>
      </c>
      <c r="B416" t="s">
        <v>63</v>
      </c>
      <c r="C416">
        <v>133</v>
      </c>
      <c r="D416">
        <v>497.2</v>
      </c>
      <c r="E416">
        <v>0</v>
      </c>
      <c r="F416">
        <v>0</v>
      </c>
      <c r="G416">
        <v>1</v>
      </c>
      <c r="H416">
        <v>3.7</v>
      </c>
    </row>
    <row r="417" spans="1:8" x14ac:dyDescent="0.25">
      <c r="A417" s="13">
        <v>44145</v>
      </c>
      <c r="B417" t="s">
        <v>64</v>
      </c>
      <c r="C417">
        <v>412</v>
      </c>
      <c r="D417">
        <v>613.79999999999995</v>
      </c>
      <c r="E417">
        <v>4</v>
      </c>
      <c r="F417">
        <v>6</v>
      </c>
      <c r="G417">
        <v>6</v>
      </c>
      <c r="H417">
        <v>8.9</v>
      </c>
    </row>
    <row r="418" spans="1:8" x14ac:dyDescent="0.25">
      <c r="A418" s="13">
        <v>44145</v>
      </c>
      <c r="B418" t="s">
        <v>65</v>
      </c>
      <c r="C418">
        <v>136</v>
      </c>
      <c r="D418">
        <v>377.9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3">
        <v>44145</v>
      </c>
      <c r="B419" t="s">
        <v>66</v>
      </c>
      <c r="C419">
        <v>107</v>
      </c>
      <c r="D419">
        <v>303.10000000000002</v>
      </c>
      <c r="E419">
        <v>0</v>
      </c>
      <c r="F419">
        <v>0</v>
      </c>
      <c r="G419">
        <v>2</v>
      </c>
      <c r="H419">
        <v>5.7</v>
      </c>
    </row>
    <row r="420" spans="1:8" x14ac:dyDescent="0.25">
      <c r="A420" s="13">
        <v>44145</v>
      </c>
      <c r="B420" t="s">
        <v>67</v>
      </c>
      <c r="C420">
        <v>116</v>
      </c>
      <c r="D420">
        <v>548.79999999999995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3">
        <v>44145</v>
      </c>
      <c r="B421" t="s">
        <v>68</v>
      </c>
      <c r="C421">
        <v>141</v>
      </c>
      <c r="D421">
        <v>561.1</v>
      </c>
      <c r="E421">
        <v>1</v>
      </c>
      <c r="F421">
        <v>4</v>
      </c>
      <c r="G421">
        <v>3</v>
      </c>
      <c r="H421">
        <v>11.9</v>
      </c>
    </row>
    <row r="422" spans="1:8" x14ac:dyDescent="0.25">
      <c r="A422" s="13">
        <v>44145</v>
      </c>
      <c r="B422" t="s">
        <v>69</v>
      </c>
      <c r="C422">
        <v>146</v>
      </c>
      <c r="D422">
        <v>504.2</v>
      </c>
      <c r="E422">
        <v>1</v>
      </c>
      <c r="F422">
        <v>3.5</v>
      </c>
      <c r="G422">
        <v>1</v>
      </c>
      <c r="H422">
        <v>3.5</v>
      </c>
    </row>
    <row r="423" spans="1:8" x14ac:dyDescent="0.25">
      <c r="A423" s="13">
        <v>44145</v>
      </c>
      <c r="B423" t="s">
        <v>70</v>
      </c>
      <c r="C423">
        <v>110</v>
      </c>
      <c r="D423">
        <v>384.8</v>
      </c>
      <c r="E423">
        <v>0</v>
      </c>
      <c r="F423">
        <v>0</v>
      </c>
      <c r="G423">
        <v>2</v>
      </c>
      <c r="H423">
        <v>7</v>
      </c>
    </row>
    <row r="424" spans="1:8" x14ac:dyDescent="0.25">
      <c r="A424" s="13">
        <v>44145</v>
      </c>
      <c r="B424" t="s">
        <v>71</v>
      </c>
      <c r="C424">
        <v>37</v>
      </c>
      <c r="D424">
        <v>195.5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3">
        <v>44145</v>
      </c>
      <c r="B425" t="s">
        <v>72</v>
      </c>
      <c r="C425">
        <v>225</v>
      </c>
      <c r="D425">
        <v>521.6</v>
      </c>
      <c r="E425">
        <v>3</v>
      </c>
      <c r="F425">
        <v>7</v>
      </c>
      <c r="G425">
        <v>0</v>
      </c>
      <c r="H425">
        <v>0</v>
      </c>
    </row>
    <row r="426" spans="1:8" x14ac:dyDescent="0.25">
      <c r="A426" s="13">
        <v>44145</v>
      </c>
      <c r="B426" t="s">
        <v>73</v>
      </c>
      <c r="C426">
        <v>104</v>
      </c>
      <c r="D426">
        <v>201.7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3">
        <v>44145</v>
      </c>
      <c r="B427" t="s">
        <v>74</v>
      </c>
      <c r="C427">
        <v>243</v>
      </c>
      <c r="D427">
        <v>546.6</v>
      </c>
      <c r="E427">
        <v>4</v>
      </c>
      <c r="F427">
        <v>9</v>
      </c>
      <c r="G427">
        <v>3</v>
      </c>
      <c r="H427">
        <v>6.7</v>
      </c>
    </row>
    <row r="428" spans="1:8" x14ac:dyDescent="0.25">
      <c r="A428" s="13">
        <v>44145</v>
      </c>
      <c r="B428" t="s">
        <v>75</v>
      </c>
      <c r="C428">
        <v>74</v>
      </c>
      <c r="D428">
        <v>304.2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3">
        <v>44145</v>
      </c>
      <c r="B429" t="s">
        <v>76</v>
      </c>
      <c r="C429">
        <v>545</v>
      </c>
      <c r="D429">
        <v>526.1</v>
      </c>
      <c r="E429">
        <v>1</v>
      </c>
      <c r="F429">
        <v>1</v>
      </c>
      <c r="G429">
        <v>6</v>
      </c>
      <c r="H429">
        <v>5.8</v>
      </c>
    </row>
    <row r="430" spans="1:8" x14ac:dyDescent="0.25">
      <c r="A430" s="13">
        <v>44145</v>
      </c>
      <c r="B430" t="s">
        <v>77</v>
      </c>
      <c r="C430">
        <v>24</v>
      </c>
      <c r="D430">
        <v>97.3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3">
        <v>44145</v>
      </c>
      <c r="B431" t="s">
        <v>78</v>
      </c>
      <c r="C431">
        <v>145</v>
      </c>
      <c r="D431">
        <v>257.60000000000002</v>
      </c>
      <c r="E431">
        <v>1</v>
      </c>
      <c r="F431">
        <v>1.8</v>
      </c>
      <c r="G431">
        <v>2</v>
      </c>
      <c r="H431">
        <v>3.6</v>
      </c>
    </row>
    <row r="432" spans="1:8" x14ac:dyDescent="0.25">
      <c r="A432" s="13">
        <v>44145</v>
      </c>
      <c r="B432" t="s">
        <v>79</v>
      </c>
      <c r="C432">
        <v>225</v>
      </c>
      <c r="D432">
        <v>692.9</v>
      </c>
      <c r="E432">
        <v>0</v>
      </c>
      <c r="F432">
        <v>0</v>
      </c>
      <c r="G432">
        <v>2</v>
      </c>
      <c r="H432">
        <v>6.2</v>
      </c>
    </row>
    <row r="433" spans="1:8" x14ac:dyDescent="0.25">
      <c r="A433" s="13">
        <v>44145</v>
      </c>
      <c r="B433" t="s">
        <v>80</v>
      </c>
      <c r="C433">
        <v>353</v>
      </c>
      <c r="D433">
        <v>350.5</v>
      </c>
      <c r="E433">
        <v>3</v>
      </c>
      <c r="F433">
        <v>3</v>
      </c>
      <c r="G433">
        <v>0</v>
      </c>
      <c r="H433">
        <v>0</v>
      </c>
    </row>
    <row r="434" spans="1:8" x14ac:dyDescent="0.25">
      <c r="A434" s="13">
        <v>44145</v>
      </c>
      <c r="B434" t="s">
        <v>81</v>
      </c>
      <c r="C434">
        <v>163</v>
      </c>
      <c r="D434">
        <v>529.6</v>
      </c>
      <c r="E434">
        <v>1</v>
      </c>
      <c r="F434">
        <v>3.2</v>
      </c>
      <c r="G434">
        <v>1</v>
      </c>
      <c r="H434">
        <v>3.2</v>
      </c>
    </row>
    <row r="435" spans="1:8" x14ac:dyDescent="0.25">
      <c r="A435" s="13">
        <v>44145</v>
      </c>
      <c r="B435" t="s">
        <v>82</v>
      </c>
      <c r="C435">
        <v>173</v>
      </c>
      <c r="D435">
        <v>653.79999999999995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13">
        <v>44145</v>
      </c>
      <c r="B436" t="s">
        <v>83</v>
      </c>
      <c r="C436">
        <v>44</v>
      </c>
      <c r="D436">
        <v>397.2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3">
        <v>44145</v>
      </c>
      <c r="B437" t="s">
        <v>84</v>
      </c>
      <c r="C437">
        <v>245</v>
      </c>
      <c r="D437">
        <v>422.4</v>
      </c>
      <c r="E437">
        <v>3</v>
      </c>
      <c r="F437">
        <v>5.2</v>
      </c>
      <c r="G437">
        <v>0</v>
      </c>
      <c r="H437">
        <v>0</v>
      </c>
    </row>
    <row r="438" spans="1:8" x14ac:dyDescent="0.25">
      <c r="A438" s="13">
        <v>44145</v>
      </c>
      <c r="B438" t="s">
        <v>85</v>
      </c>
      <c r="C438">
        <v>245</v>
      </c>
      <c r="D438">
        <v>934.3</v>
      </c>
      <c r="E438">
        <v>1</v>
      </c>
      <c r="F438">
        <v>3.8</v>
      </c>
      <c r="G438">
        <v>3</v>
      </c>
      <c r="H438">
        <v>11.4</v>
      </c>
    </row>
    <row r="439" spans="1:8" x14ac:dyDescent="0.25">
      <c r="A439" s="13">
        <v>44145</v>
      </c>
      <c r="B439" t="s">
        <v>86</v>
      </c>
      <c r="C439">
        <v>1034</v>
      </c>
      <c r="D439">
        <v>866.8</v>
      </c>
      <c r="E439">
        <v>0</v>
      </c>
      <c r="F439">
        <v>0</v>
      </c>
      <c r="G439">
        <v>13</v>
      </c>
      <c r="H439">
        <v>10.9</v>
      </c>
    </row>
    <row r="440" spans="1:8" x14ac:dyDescent="0.25">
      <c r="A440" s="13">
        <v>44145</v>
      </c>
      <c r="B440" t="s">
        <v>87</v>
      </c>
      <c r="C440">
        <v>100</v>
      </c>
      <c r="D440">
        <v>507.1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3">
        <v>44145</v>
      </c>
      <c r="B441" t="s">
        <v>88</v>
      </c>
      <c r="C441">
        <v>174</v>
      </c>
      <c r="D441">
        <v>638</v>
      </c>
      <c r="E441">
        <v>1</v>
      </c>
      <c r="F441">
        <v>3.7</v>
      </c>
      <c r="G441">
        <v>0</v>
      </c>
      <c r="H441">
        <v>0</v>
      </c>
    </row>
    <row r="442" spans="1:8" x14ac:dyDescent="0.25">
      <c r="A442" s="13">
        <v>44145</v>
      </c>
      <c r="B442" t="s">
        <v>89</v>
      </c>
      <c r="C442">
        <v>85</v>
      </c>
      <c r="D442">
        <v>204.5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3">
        <v>44145</v>
      </c>
      <c r="B443" t="s">
        <v>90</v>
      </c>
      <c r="C443">
        <v>103</v>
      </c>
      <c r="D443">
        <v>544.20000000000005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13">
        <v>44145</v>
      </c>
      <c r="B444" t="s">
        <v>91</v>
      </c>
      <c r="C444">
        <v>105</v>
      </c>
      <c r="D444">
        <v>417.9</v>
      </c>
      <c r="E444">
        <v>1</v>
      </c>
      <c r="F444">
        <v>4</v>
      </c>
      <c r="G444">
        <v>1</v>
      </c>
      <c r="H444">
        <v>4</v>
      </c>
    </row>
    <row r="445" spans="1:8" x14ac:dyDescent="0.25">
      <c r="A445" s="13">
        <v>44145</v>
      </c>
      <c r="B445" t="s">
        <v>92</v>
      </c>
      <c r="C445">
        <v>88</v>
      </c>
      <c r="D445">
        <v>278.39999999999998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3">
        <v>44145</v>
      </c>
      <c r="B446" t="s">
        <v>93</v>
      </c>
      <c r="C446">
        <v>224</v>
      </c>
      <c r="D446">
        <v>618.79999999999995</v>
      </c>
      <c r="E446">
        <v>6</v>
      </c>
      <c r="F446">
        <v>16.600000000000001</v>
      </c>
      <c r="G446">
        <v>1</v>
      </c>
      <c r="H446">
        <v>2.8</v>
      </c>
    </row>
    <row r="447" spans="1:8" x14ac:dyDescent="0.25">
      <c r="A447" s="13">
        <v>44145</v>
      </c>
      <c r="B447" t="s">
        <v>94</v>
      </c>
      <c r="C447">
        <v>605</v>
      </c>
      <c r="D447">
        <v>516.4</v>
      </c>
      <c r="E447">
        <v>2</v>
      </c>
      <c r="F447">
        <v>1.7</v>
      </c>
      <c r="G447">
        <v>4</v>
      </c>
      <c r="H447">
        <v>3.4</v>
      </c>
    </row>
    <row r="448" spans="1:8" x14ac:dyDescent="0.25">
      <c r="A448" s="13">
        <v>44145</v>
      </c>
      <c r="B448" t="s">
        <v>95</v>
      </c>
      <c r="C448">
        <v>59</v>
      </c>
      <c r="D448">
        <v>638</v>
      </c>
      <c r="E448">
        <v>1</v>
      </c>
      <c r="F448">
        <v>10.8</v>
      </c>
      <c r="G448">
        <v>0</v>
      </c>
      <c r="H448">
        <v>0</v>
      </c>
    </row>
    <row r="449" spans="1:8" x14ac:dyDescent="0.25">
      <c r="A449" s="13">
        <v>44145</v>
      </c>
      <c r="B449" t="s">
        <v>96</v>
      </c>
      <c r="C449">
        <v>121</v>
      </c>
      <c r="D449">
        <v>626.5</v>
      </c>
      <c r="E449">
        <v>0</v>
      </c>
      <c r="F449">
        <v>0</v>
      </c>
      <c r="G449">
        <v>4</v>
      </c>
      <c r="H449">
        <v>20.7</v>
      </c>
    </row>
    <row r="450" spans="1:8" x14ac:dyDescent="0.25">
      <c r="A450" s="13">
        <v>44145</v>
      </c>
      <c r="B450" t="s">
        <v>97</v>
      </c>
      <c r="C450">
        <v>95</v>
      </c>
      <c r="D450">
        <v>368.7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3">
        <v>44145</v>
      </c>
      <c r="B451" t="s">
        <v>98</v>
      </c>
      <c r="C451">
        <v>1195</v>
      </c>
      <c r="D451">
        <v>509.8</v>
      </c>
      <c r="E451">
        <v>6</v>
      </c>
      <c r="F451">
        <v>2.6</v>
      </c>
      <c r="G451">
        <v>11</v>
      </c>
      <c r="H451">
        <v>4.7</v>
      </c>
    </row>
    <row r="452" spans="1:8" x14ac:dyDescent="0.25">
      <c r="A452" s="13">
        <v>44145</v>
      </c>
      <c r="B452" t="s">
        <v>99</v>
      </c>
      <c r="C452">
        <v>71</v>
      </c>
      <c r="D452">
        <v>306.5</v>
      </c>
      <c r="E452">
        <v>0</v>
      </c>
      <c r="F452">
        <v>0</v>
      </c>
      <c r="G452">
        <v>1</v>
      </c>
      <c r="H452">
        <v>4.3</v>
      </c>
    </row>
    <row r="453" spans="1:8" x14ac:dyDescent="0.25">
      <c r="A453" s="13">
        <v>44145</v>
      </c>
      <c r="B453" t="s">
        <v>100</v>
      </c>
      <c r="C453">
        <v>355</v>
      </c>
      <c r="D453">
        <v>331.6</v>
      </c>
      <c r="E453">
        <v>5</v>
      </c>
      <c r="F453">
        <v>4.7</v>
      </c>
      <c r="G453">
        <v>0</v>
      </c>
      <c r="H453">
        <v>0</v>
      </c>
    </row>
    <row r="454" spans="1:8" x14ac:dyDescent="0.25">
      <c r="A454" s="13">
        <v>44145</v>
      </c>
      <c r="B454" t="s">
        <v>101</v>
      </c>
      <c r="C454">
        <v>95</v>
      </c>
      <c r="D454">
        <v>511</v>
      </c>
      <c r="E454">
        <v>0</v>
      </c>
      <c r="F454">
        <v>0</v>
      </c>
      <c r="G454">
        <v>1</v>
      </c>
      <c r="H454">
        <v>5.4</v>
      </c>
    </row>
    <row r="455" spans="1:8" x14ac:dyDescent="0.25">
      <c r="A455" s="13">
        <v>44145</v>
      </c>
      <c r="B455" t="s">
        <v>102</v>
      </c>
      <c r="C455">
        <v>1086</v>
      </c>
      <c r="D455">
        <v>680.3</v>
      </c>
      <c r="E455">
        <v>10</v>
      </c>
      <c r="F455">
        <v>6.3</v>
      </c>
      <c r="G455">
        <v>13</v>
      </c>
      <c r="H455">
        <v>8.1</v>
      </c>
    </row>
    <row r="456" spans="1:8" x14ac:dyDescent="0.25">
      <c r="A456" s="13">
        <v>44145</v>
      </c>
      <c r="B456" t="s">
        <v>103</v>
      </c>
      <c r="C456">
        <v>118</v>
      </c>
      <c r="D456">
        <v>355.7</v>
      </c>
      <c r="E456">
        <v>0</v>
      </c>
      <c r="F456">
        <v>0</v>
      </c>
      <c r="G456">
        <v>1</v>
      </c>
      <c r="H456">
        <v>3</v>
      </c>
    </row>
    <row r="457" spans="1:8" x14ac:dyDescent="0.25">
      <c r="A457" s="13">
        <v>44145</v>
      </c>
      <c r="B457" t="s">
        <v>104</v>
      </c>
      <c r="C457">
        <v>95</v>
      </c>
      <c r="D457">
        <v>351.7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3">
        <v>44145</v>
      </c>
      <c r="B458" t="s">
        <v>105</v>
      </c>
      <c r="C458">
        <v>251</v>
      </c>
      <c r="D458">
        <v>572</v>
      </c>
      <c r="E458">
        <v>4</v>
      </c>
      <c r="F458">
        <v>9.1</v>
      </c>
      <c r="G458">
        <v>0</v>
      </c>
      <c r="H458">
        <v>0</v>
      </c>
    </row>
    <row r="459" spans="1:8" x14ac:dyDescent="0.25">
      <c r="A459" s="13">
        <v>44145</v>
      </c>
      <c r="B459" t="s">
        <v>106</v>
      </c>
      <c r="C459">
        <v>90</v>
      </c>
      <c r="D459">
        <v>417.7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3">
        <v>44145</v>
      </c>
      <c r="B460" t="s">
        <v>107</v>
      </c>
      <c r="C460">
        <v>248</v>
      </c>
      <c r="D460">
        <v>624.29999999999995</v>
      </c>
      <c r="E460">
        <v>1</v>
      </c>
      <c r="F460">
        <v>2.5</v>
      </c>
      <c r="G460">
        <v>0</v>
      </c>
      <c r="H460">
        <v>0</v>
      </c>
    </row>
    <row r="461" spans="1:8" x14ac:dyDescent="0.25">
      <c r="A461" s="13">
        <v>44145</v>
      </c>
      <c r="B461" t="s">
        <v>108</v>
      </c>
      <c r="C461">
        <v>159</v>
      </c>
      <c r="D461">
        <v>517.5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3">
        <v>44145</v>
      </c>
      <c r="B462" t="s">
        <v>109</v>
      </c>
      <c r="C462">
        <v>79</v>
      </c>
      <c r="D462">
        <v>466.9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3">
        <v>44145</v>
      </c>
      <c r="B463" t="s">
        <v>110</v>
      </c>
      <c r="C463">
        <v>181</v>
      </c>
      <c r="D463">
        <v>684.8</v>
      </c>
      <c r="E463">
        <v>1</v>
      </c>
      <c r="F463">
        <v>3.8</v>
      </c>
      <c r="G463">
        <v>0</v>
      </c>
      <c r="H463">
        <v>0</v>
      </c>
    </row>
    <row r="464" spans="1:8" x14ac:dyDescent="0.25">
      <c r="A464" s="13">
        <v>44145</v>
      </c>
      <c r="B464" t="s">
        <v>111</v>
      </c>
      <c r="C464">
        <v>278</v>
      </c>
      <c r="D464">
        <v>555.5</v>
      </c>
      <c r="E464">
        <v>3</v>
      </c>
      <c r="F464">
        <v>6</v>
      </c>
      <c r="G464">
        <v>1</v>
      </c>
      <c r="H464">
        <v>2</v>
      </c>
    </row>
    <row r="465" spans="1:8" x14ac:dyDescent="0.25">
      <c r="A465" s="13">
        <v>44145</v>
      </c>
      <c r="B465" t="s">
        <v>112</v>
      </c>
      <c r="C465">
        <v>124</v>
      </c>
      <c r="D465">
        <v>325.60000000000002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3">
        <v>44145</v>
      </c>
      <c r="B466" t="s">
        <v>113</v>
      </c>
      <c r="C466">
        <v>167</v>
      </c>
      <c r="D466">
        <v>698.6</v>
      </c>
      <c r="E466">
        <v>1</v>
      </c>
      <c r="F466">
        <v>4.2</v>
      </c>
      <c r="G466">
        <v>2</v>
      </c>
      <c r="H466">
        <v>8.4</v>
      </c>
    </row>
    <row r="467" spans="1:8" x14ac:dyDescent="0.25">
      <c r="A467" s="13">
        <v>44145</v>
      </c>
      <c r="B467" t="s">
        <v>114</v>
      </c>
      <c r="C467">
        <v>267</v>
      </c>
      <c r="D467">
        <v>459.9</v>
      </c>
      <c r="E467">
        <v>3</v>
      </c>
      <c r="F467">
        <v>5.2</v>
      </c>
      <c r="G467">
        <v>0</v>
      </c>
      <c r="H467">
        <v>0</v>
      </c>
    </row>
    <row r="468" spans="1:8" x14ac:dyDescent="0.25">
      <c r="A468" s="13">
        <v>44145</v>
      </c>
      <c r="B468" t="s">
        <v>115</v>
      </c>
      <c r="C468">
        <v>222</v>
      </c>
      <c r="D468">
        <v>599.6</v>
      </c>
      <c r="E468">
        <v>1</v>
      </c>
      <c r="F468">
        <v>2.7</v>
      </c>
      <c r="G468">
        <v>4</v>
      </c>
      <c r="H468">
        <v>10.8</v>
      </c>
    </row>
    <row r="469" spans="1:8" x14ac:dyDescent="0.25">
      <c r="A469" s="13">
        <v>44145</v>
      </c>
      <c r="B469" t="s">
        <v>116</v>
      </c>
      <c r="C469">
        <v>477</v>
      </c>
      <c r="D469">
        <v>649.6</v>
      </c>
      <c r="E469">
        <v>10</v>
      </c>
      <c r="F469">
        <v>13.6</v>
      </c>
      <c r="G469">
        <v>15</v>
      </c>
      <c r="H469">
        <v>20.399999999999999</v>
      </c>
    </row>
    <row r="470" spans="1:8" x14ac:dyDescent="0.25">
      <c r="A470" s="13">
        <v>44145</v>
      </c>
      <c r="B470" t="s">
        <v>117</v>
      </c>
      <c r="C470">
        <v>112</v>
      </c>
      <c r="D470">
        <v>900.6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13">
        <v>44145</v>
      </c>
      <c r="B471" t="s">
        <v>118</v>
      </c>
      <c r="C471">
        <v>373</v>
      </c>
      <c r="D471">
        <v>160.19999999999999</v>
      </c>
      <c r="E471">
        <v>0</v>
      </c>
      <c r="F471">
        <v>0</v>
      </c>
      <c r="G471">
        <v>1</v>
      </c>
      <c r="H471">
        <v>0.4</v>
      </c>
    </row>
    <row r="472" spans="1:8" x14ac:dyDescent="0.25">
      <c r="A472" s="13">
        <v>44145</v>
      </c>
      <c r="B472" t="s">
        <v>119</v>
      </c>
      <c r="C472">
        <v>41</v>
      </c>
      <c r="D472">
        <v>289.3</v>
      </c>
      <c r="E472">
        <v>1</v>
      </c>
      <c r="F472">
        <v>7.1</v>
      </c>
      <c r="G472">
        <v>1</v>
      </c>
      <c r="H472">
        <v>7.1</v>
      </c>
    </row>
    <row r="473" spans="1:8" x14ac:dyDescent="0.25">
      <c r="A473" s="13">
        <v>44145</v>
      </c>
      <c r="B473" t="s">
        <v>120</v>
      </c>
      <c r="C473">
        <v>143</v>
      </c>
      <c r="D473">
        <v>588.20000000000005</v>
      </c>
      <c r="E473">
        <v>2</v>
      </c>
      <c r="F473">
        <v>8.1999999999999993</v>
      </c>
      <c r="G473">
        <v>3</v>
      </c>
      <c r="H473">
        <v>12.3</v>
      </c>
    </row>
    <row r="474" spans="1:8" x14ac:dyDescent="0.25">
      <c r="A474" s="13">
        <v>44145</v>
      </c>
      <c r="B474" t="s">
        <v>121</v>
      </c>
      <c r="C474">
        <v>107</v>
      </c>
      <c r="D474">
        <v>744.6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3">
        <v>44145</v>
      </c>
      <c r="B475" t="s">
        <v>122</v>
      </c>
      <c r="C475">
        <v>602</v>
      </c>
      <c r="D475">
        <v>369.5</v>
      </c>
      <c r="E475">
        <v>7</v>
      </c>
      <c r="F475">
        <v>4.3</v>
      </c>
      <c r="G475">
        <v>4</v>
      </c>
      <c r="H475">
        <v>2.5</v>
      </c>
    </row>
    <row r="476" spans="1:8" x14ac:dyDescent="0.25">
      <c r="A476" s="13">
        <v>44145</v>
      </c>
      <c r="B476" t="s">
        <v>123</v>
      </c>
      <c r="C476">
        <v>728</v>
      </c>
      <c r="D476">
        <v>466.7</v>
      </c>
      <c r="E476">
        <v>5</v>
      </c>
      <c r="F476">
        <v>3.2</v>
      </c>
      <c r="G476">
        <v>3</v>
      </c>
      <c r="H476">
        <v>1.9</v>
      </c>
    </row>
    <row r="477" spans="1:8" x14ac:dyDescent="0.25">
      <c r="A477" s="13">
        <v>44145</v>
      </c>
      <c r="B477" t="s">
        <v>124</v>
      </c>
      <c r="C477">
        <v>221</v>
      </c>
      <c r="D477">
        <v>729.8</v>
      </c>
      <c r="E477">
        <v>2</v>
      </c>
      <c r="F477">
        <v>6.6</v>
      </c>
      <c r="G477">
        <v>2</v>
      </c>
      <c r="H477">
        <v>6.6</v>
      </c>
    </row>
    <row r="478" spans="1:8" x14ac:dyDescent="0.25">
      <c r="A478" s="13">
        <v>44145</v>
      </c>
      <c r="B478" t="s">
        <v>125</v>
      </c>
      <c r="C478">
        <v>207</v>
      </c>
      <c r="D478">
        <v>339.6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3">
        <v>44145</v>
      </c>
      <c r="B479" t="s">
        <v>126</v>
      </c>
      <c r="C479">
        <v>178</v>
      </c>
      <c r="D479">
        <v>367.7</v>
      </c>
      <c r="E479">
        <v>3</v>
      </c>
      <c r="F479">
        <v>6.2</v>
      </c>
      <c r="G479">
        <v>0</v>
      </c>
      <c r="H479">
        <v>0</v>
      </c>
    </row>
    <row r="480" spans="1:8" x14ac:dyDescent="0.25">
      <c r="A480" s="13">
        <v>44145</v>
      </c>
      <c r="B480" t="s">
        <v>127</v>
      </c>
      <c r="C480">
        <v>152</v>
      </c>
      <c r="D480">
        <v>830.8</v>
      </c>
      <c r="E480">
        <v>0</v>
      </c>
      <c r="F480">
        <v>0</v>
      </c>
      <c r="G480">
        <v>3</v>
      </c>
      <c r="H480">
        <v>16.399999999999999</v>
      </c>
    </row>
    <row r="481" spans="1:8" x14ac:dyDescent="0.25">
      <c r="A481" s="13">
        <v>44145</v>
      </c>
      <c r="B481" t="s">
        <v>128</v>
      </c>
      <c r="C481">
        <v>18</v>
      </c>
      <c r="D481">
        <v>114.5</v>
      </c>
      <c r="E481">
        <v>1</v>
      </c>
      <c r="F481">
        <v>6.4</v>
      </c>
      <c r="G481">
        <v>1</v>
      </c>
      <c r="H481">
        <v>6.4</v>
      </c>
    </row>
    <row r="482" spans="1:8" x14ac:dyDescent="0.25">
      <c r="A482" s="13">
        <v>44145</v>
      </c>
      <c r="B482" t="s">
        <v>129</v>
      </c>
      <c r="C482">
        <v>38</v>
      </c>
      <c r="D482">
        <v>311.2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3">
        <v>44145</v>
      </c>
      <c r="B483" t="s">
        <v>130</v>
      </c>
      <c r="C483">
        <v>225</v>
      </c>
      <c r="D483">
        <v>574.20000000000005</v>
      </c>
      <c r="E483">
        <v>1</v>
      </c>
      <c r="F483">
        <v>2.6</v>
      </c>
      <c r="G483">
        <v>6</v>
      </c>
      <c r="H483">
        <v>15.3</v>
      </c>
    </row>
    <row r="484" spans="1:8" x14ac:dyDescent="0.25">
      <c r="A484" s="13">
        <v>44145</v>
      </c>
      <c r="B484" t="s">
        <v>131</v>
      </c>
      <c r="C484">
        <v>66</v>
      </c>
      <c r="D484">
        <v>242.3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3">
        <v>44145</v>
      </c>
      <c r="B485" t="s">
        <v>132</v>
      </c>
      <c r="C485">
        <v>51</v>
      </c>
      <c r="D485">
        <v>274.39999999999998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3">
        <v>44145</v>
      </c>
      <c r="B486" t="s">
        <v>133</v>
      </c>
      <c r="C486">
        <v>100</v>
      </c>
      <c r="D486">
        <v>198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3">
        <v>44145</v>
      </c>
      <c r="B487" t="s">
        <v>134</v>
      </c>
      <c r="C487">
        <v>267</v>
      </c>
      <c r="D487">
        <v>463.6</v>
      </c>
      <c r="E487">
        <v>2</v>
      </c>
      <c r="F487">
        <v>3.5</v>
      </c>
      <c r="G487">
        <v>0</v>
      </c>
      <c r="H487">
        <v>0</v>
      </c>
    </row>
    <row r="488" spans="1:8" x14ac:dyDescent="0.25">
      <c r="A488" s="13">
        <v>44145</v>
      </c>
      <c r="B488" t="s">
        <v>135</v>
      </c>
      <c r="C488">
        <v>300</v>
      </c>
      <c r="D488">
        <v>344.5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13">
        <v>44145</v>
      </c>
      <c r="B489" t="s">
        <v>136</v>
      </c>
      <c r="C489">
        <v>81</v>
      </c>
      <c r="D489">
        <v>501.5</v>
      </c>
      <c r="E489">
        <v>0</v>
      </c>
      <c r="F489">
        <v>0</v>
      </c>
      <c r="G489">
        <v>3</v>
      </c>
      <c r="H489">
        <v>18.600000000000001</v>
      </c>
    </row>
    <row r="490" spans="1:8" x14ac:dyDescent="0.25">
      <c r="A490" s="13">
        <v>44145</v>
      </c>
      <c r="B490" t="s">
        <v>137</v>
      </c>
      <c r="C490">
        <v>74</v>
      </c>
      <c r="D490">
        <v>308.7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13">
        <v>44145</v>
      </c>
      <c r="B491" t="s">
        <v>138</v>
      </c>
      <c r="C491">
        <v>237</v>
      </c>
      <c r="D491">
        <v>659.9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3">
        <v>44145</v>
      </c>
      <c r="B492" t="s">
        <v>139</v>
      </c>
      <c r="C492">
        <v>194</v>
      </c>
      <c r="D492">
        <v>483.3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3">
        <v>44145</v>
      </c>
      <c r="B493" t="s">
        <v>140</v>
      </c>
      <c r="C493">
        <v>688</v>
      </c>
      <c r="D493">
        <v>744.4</v>
      </c>
      <c r="E493">
        <v>4</v>
      </c>
      <c r="F493">
        <v>4.3</v>
      </c>
      <c r="G493">
        <v>6</v>
      </c>
      <c r="H493">
        <v>6.5</v>
      </c>
    </row>
    <row r="494" spans="1:8" x14ac:dyDescent="0.25">
      <c r="A494" s="13">
        <v>44145</v>
      </c>
      <c r="B494" t="s">
        <v>141</v>
      </c>
      <c r="C494">
        <v>289</v>
      </c>
      <c r="D494">
        <v>926.2</v>
      </c>
      <c r="E494">
        <v>0</v>
      </c>
      <c r="F494">
        <v>0</v>
      </c>
      <c r="G494">
        <v>1</v>
      </c>
      <c r="H494">
        <v>3.2</v>
      </c>
    </row>
    <row r="495" spans="1:8" x14ac:dyDescent="0.25">
      <c r="A495" s="13">
        <v>44145</v>
      </c>
      <c r="B495" t="s">
        <v>142</v>
      </c>
      <c r="C495">
        <v>444</v>
      </c>
      <c r="D495">
        <v>547.20000000000005</v>
      </c>
      <c r="E495">
        <v>1</v>
      </c>
      <c r="F495">
        <v>1.2</v>
      </c>
      <c r="G495">
        <v>2</v>
      </c>
      <c r="H495">
        <v>2.5</v>
      </c>
    </row>
    <row r="496" spans="1:8" x14ac:dyDescent="0.25">
      <c r="A496" s="13">
        <v>44145</v>
      </c>
      <c r="B496" t="s">
        <v>143</v>
      </c>
      <c r="C496">
        <v>76</v>
      </c>
      <c r="D496">
        <v>159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3">
        <v>44145</v>
      </c>
      <c r="B497" t="s">
        <v>144</v>
      </c>
      <c r="C497">
        <v>78</v>
      </c>
      <c r="D497">
        <v>474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3">
        <v>44145</v>
      </c>
      <c r="B498" t="s">
        <v>145</v>
      </c>
      <c r="C498">
        <v>346</v>
      </c>
      <c r="D498">
        <v>774.2</v>
      </c>
      <c r="E498">
        <v>2</v>
      </c>
      <c r="F498">
        <v>4.5</v>
      </c>
      <c r="G498">
        <v>1</v>
      </c>
      <c r="H498">
        <v>2.2000000000000002</v>
      </c>
    </row>
    <row r="499" spans="1:8" x14ac:dyDescent="0.25">
      <c r="A499" s="13">
        <v>44145</v>
      </c>
      <c r="B499" t="s">
        <v>146</v>
      </c>
      <c r="C499">
        <v>64</v>
      </c>
      <c r="D499">
        <v>288.2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3">
        <v>44145</v>
      </c>
      <c r="B500" t="s">
        <v>147</v>
      </c>
      <c r="C500">
        <v>133</v>
      </c>
      <c r="D500">
        <v>857.1</v>
      </c>
      <c r="E500">
        <v>2</v>
      </c>
      <c r="F500">
        <v>12.9</v>
      </c>
      <c r="G500">
        <v>5</v>
      </c>
      <c r="H500">
        <v>32.200000000000003</v>
      </c>
    </row>
    <row r="501" spans="1:8" x14ac:dyDescent="0.25">
      <c r="A501" s="13">
        <v>44145</v>
      </c>
      <c r="B501" t="s">
        <v>148</v>
      </c>
      <c r="C501">
        <v>398</v>
      </c>
      <c r="D501">
        <v>438.2</v>
      </c>
      <c r="E501">
        <v>5</v>
      </c>
      <c r="F501">
        <v>5.5</v>
      </c>
      <c r="G501">
        <v>1</v>
      </c>
      <c r="H501">
        <v>1.1000000000000001</v>
      </c>
    </row>
    <row r="502" spans="1:8" x14ac:dyDescent="0.25">
      <c r="A502" s="13">
        <v>44145</v>
      </c>
      <c r="B502" t="s">
        <v>149</v>
      </c>
      <c r="C502">
        <v>446</v>
      </c>
      <c r="D502">
        <v>510.3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3">
        <v>44145</v>
      </c>
      <c r="B503" t="s">
        <v>150</v>
      </c>
      <c r="C503">
        <v>224</v>
      </c>
      <c r="D503">
        <v>639.70000000000005</v>
      </c>
      <c r="E503">
        <v>1</v>
      </c>
      <c r="F503">
        <v>2.9</v>
      </c>
      <c r="G503">
        <v>1</v>
      </c>
      <c r="H503">
        <v>2.9</v>
      </c>
    </row>
    <row r="504" spans="1:8" x14ac:dyDescent="0.25">
      <c r="A504" s="13">
        <v>44145</v>
      </c>
      <c r="B504" t="s">
        <v>151</v>
      </c>
      <c r="C504">
        <v>158</v>
      </c>
      <c r="D504">
        <v>326.2</v>
      </c>
      <c r="E504">
        <v>3</v>
      </c>
      <c r="F504">
        <v>6.2</v>
      </c>
      <c r="G504">
        <v>0</v>
      </c>
      <c r="H504">
        <v>0</v>
      </c>
    </row>
    <row r="505" spans="1:8" x14ac:dyDescent="0.25">
      <c r="A505" s="13">
        <v>44145</v>
      </c>
      <c r="B505" t="s">
        <v>152</v>
      </c>
      <c r="C505">
        <v>152</v>
      </c>
      <c r="D505">
        <v>272.89999999999998</v>
      </c>
      <c r="E505">
        <v>3</v>
      </c>
      <c r="F505">
        <v>5.4</v>
      </c>
      <c r="G505">
        <v>1</v>
      </c>
      <c r="H505">
        <v>1.8</v>
      </c>
    </row>
    <row r="506" spans="1:8" x14ac:dyDescent="0.25">
      <c r="A506" s="13">
        <v>44145</v>
      </c>
      <c r="B506" t="s">
        <v>153</v>
      </c>
      <c r="C506">
        <v>323</v>
      </c>
      <c r="D506">
        <v>440.9</v>
      </c>
      <c r="E506">
        <v>2</v>
      </c>
      <c r="F506">
        <v>2.7</v>
      </c>
      <c r="G506">
        <v>1</v>
      </c>
      <c r="H506">
        <v>1.4</v>
      </c>
    </row>
    <row r="507" spans="1:8" x14ac:dyDescent="0.25">
      <c r="A507" s="13">
        <v>44145</v>
      </c>
      <c r="B507" t="s">
        <v>154</v>
      </c>
      <c r="C507">
        <v>218</v>
      </c>
      <c r="D507">
        <v>513.79999999999995</v>
      </c>
      <c r="E507">
        <v>2</v>
      </c>
      <c r="F507">
        <v>4.7</v>
      </c>
      <c r="G507">
        <v>0</v>
      </c>
      <c r="H507">
        <v>0</v>
      </c>
    </row>
    <row r="508" spans="1:8" x14ac:dyDescent="0.25">
      <c r="A508" s="13">
        <v>44145</v>
      </c>
      <c r="B508" t="s">
        <v>155</v>
      </c>
      <c r="C508">
        <v>274</v>
      </c>
      <c r="D508">
        <v>546.4</v>
      </c>
      <c r="E508">
        <v>2</v>
      </c>
      <c r="F508">
        <v>4</v>
      </c>
      <c r="G508">
        <v>17</v>
      </c>
      <c r="H508">
        <v>33.9</v>
      </c>
    </row>
    <row r="509" spans="1:8" x14ac:dyDescent="0.25">
      <c r="A509" s="13">
        <v>44145</v>
      </c>
      <c r="B509" t="s">
        <v>156</v>
      </c>
      <c r="C509">
        <v>271</v>
      </c>
      <c r="D509">
        <v>656.6</v>
      </c>
      <c r="E509">
        <v>2</v>
      </c>
      <c r="F509">
        <v>4.8</v>
      </c>
      <c r="G509">
        <v>5</v>
      </c>
      <c r="H509">
        <v>12.1</v>
      </c>
    </row>
    <row r="510" spans="1:8" x14ac:dyDescent="0.25">
      <c r="A510" s="13">
        <v>44145</v>
      </c>
      <c r="B510" t="s">
        <v>157</v>
      </c>
      <c r="C510">
        <v>178</v>
      </c>
      <c r="D510">
        <v>646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3">
        <v>44145</v>
      </c>
      <c r="B511" t="s">
        <v>158</v>
      </c>
      <c r="C511">
        <v>197</v>
      </c>
      <c r="D511">
        <v>577.6</v>
      </c>
      <c r="E511">
        <v>2</v>
      </c>
      <c r="F511">
        <v>5.9</v>
      </c>
      <c r="G511">
        <v>4</v>
      </c>
      <c r="H511">
        <v>11.7</v>
      </c>
    </row>
    <row r="512" spans="1:8" x14ac:dyDescent="0.25">
      <c r="A512" s="13">
        <v>44145</v>
      </c>
      <c r="B512" t="s">
        <v>159</v>
      </c>
      <c r="C512">
        <v>114</v>
      </c>
      <c r="D512">
        <v>417.6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3">
        <v>44145</v>
      </c>
      <c r="B513" t="s">
        <v>160</v>
      </c>
      <c r="C513">
        <v>118</v>
      </c>
      <c r="D513">
        <v>217.2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13">
        <v>44145</v>
      </c>
      <c r="B514" t="s">
        <v>161</v>
      </c>
      <c r="C514">
        <v>25</v>
      </c>
      <c r="D514">
        <v>196.9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3">
        <v>44145</v>
      </c>
      <c r="B515" t="s">
        <v>162</v>
      </c>
      <c r="C515">
        <v>590</v>
      </c>
      <c r="D515">
        <v>897.3</v>
      </c>
      <c r="E515">
        <v>4</v>
      </c>
      <c r="F515">
        <v>6.1</v>
      </c>
      <c r="G515">
        <v>3</v>
      </c>
      <c r="H515">
        <v>4.5999999999999996</v>
      </c>
    </row>
    <row r="516" spans="1:8" x14ac:dyDescent="0.25">
      <c r="A516" s="13">
        <v>44145</v>
      </c>
      <c r="B516" t="s">
        <v>163</v>
      </c>
      <c r="C516">
        <v>135</v>
      </c>
      <c r="D516">
        <v>295.10000000000002</v>
      </c>
      <c r="E516">
        <v>4</v>
      </c>
      <c r="F516">
        <v>8.6999999999999993</v>
      </c>
      <c r="G516">
        <v>0</v>
      </c>
      <c r="H516">
        <v>0</v>
      </c>
    </row>
    <row r="517" spans="1:8" x14ac:dyDescent="0.25">
      <c r="A517" s="13">
        <v>44145</v>
      </c>
      <c r="B517" t="s">
        <v>164</v>
      </c>
      <c r="C517">
        <v>126</v>
      </c>
      <c r="D517">
        <v>553.9</v>
      </c>
      <c r="E517">
        <v>2</v>
      </c>
      <c r="F517">
        <v>8.8000000000000007</v>
      </c>
      <c r="G517">
        <v>0</v>
      </c>
      <c r="H517">
        <v>0</v>
      </c>
    </row>
    <row r="518" spans="1:8" x14ac:dyDescent="0.25">
      <c r="A518" s="13">
        <v>44145</v>
      </c>
      <c r="B518" t="s">
        <v>165</v>
      </c>
      <c r="C518">
        <v>164</v>
      </c>
      <c r="D518">
        <v>555.4</v>
      </c>
      <c r="E518">
        <v>2</v>
      </c>
      <c r="F518">
        <v>6.8</v>
      </c>
      <c r="G518">
        <v>0</v>
      </c>
      <c r="H518">
        <v>0</v>
      </c>
    </row>
    <row r="519" spans="1:8" x14ac:dyDescent="0.25">
      <c r="A519" s="13">
        <v>44145</v>
      </c>
      <c r="B519" t="s">
        <v>166</v>
      </c>
      <c r="C519">
        <v>356</v>
      </c>
      <c r="D519">
        <v>632.1</v>
      </c>
      <c r="E519">
        <v>7</v>
      </c>
      <c r="F519">
        <v>12.4</v>
      </c>
      <c r="G519">
        <v>4</v>
      </c>
      <c r="H519">
        <v>7.1</v>
      </c>
    </row>
    <row r="520" spans="1:8" x14ac:dyDescent="0.25">
      <c r="A520" s="13">
        <v>44145</v>
      </c>
      <c r="B520" t="s">
        <v>167</v>
      </c>
      <c r="C520">
        <v>130</v>
      </c>
      <c r="D520">
        <v>577.20000000000005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3">
        <v>44145</v>
      </c>
      <c r="B521" t="s">
        <v>168</v>
      </c>
      <c r="C521">
        <v>90</v>
      </c>
      <c r="D521">
        <v>572.20000000000005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3">
        <v>44145</v>
      </c>
      <c r="B522" t="s">
        <v>169</v>
      </c>
      <c r="C522">
        <v>98</v>
      </c>
      <c r="D522">
        <v>261.7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3">
        <v>44145</v>
      </c>
      <c r="B523" t="s">
        <v>170</v>
      </c>
      <c r="C523">
        <v>74</v>
      </c>
      <c r="D523">
        <v>644</v>
      </c>
      <c r="E523">
        <v>1</v>
      </c>
      <c r="F523">
        <v>8.6999999999999993</v>
      </c>
      <c r="G523">
        <v>0</v>
      </c>
      <c r="H523">
        <v>0</v>
      </c>
    </row>
    <row r="524" spans="1:8" x14ac:dyDescent="0.25">
      <c r="A524" s="13">
        <v>44145</v>
      </c>
      <c r="B524" t="s">
        <v>171</v>
      </c>
      <c r="C524">
        <v>149</v>
      </c>
      <c r="D524">
        <v>529.1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3">
        <v>44145</v>
      </c>
      <c r="B525" t="s">
        <v>172</v>
      </c>
      <c r="C525">
        <v>338</v>
      </c>
      <c r="D525">
        <v>541.79999999999995</v>
      </c>
      <c r="E525">
        <v>2</v>
      </c>
      <c r="F525">
        <v>3.2</v>
      </c>
      <c r="G525">
        <v>0</v>
      </c>
      <c r="H525">
        <v>0</v>
      </c>
    </row>
    <row r="526" spans="1:8" x14ac:dyDescent="0.25">
      <c r="A526" s="13">
        <v>44145</v>
      </c>
      <c r="B526" t="s">
        <v>173</v>
      </c>
      <c r="C526">
        <v>66</v>
      </c>
      <c r="D526">
        <v>585.1</v>
      </c>
      <c r="E526">
        <v>0</v>
      </c>
      <c r="F526">
        <v>0</v>
      </c>
      <c r="G526">
        <v>2</v>
      </c>
      <c r="H526">
        <v>17.7</v>
      </c>
    </row>
    <row r="527" spans="1:8" x14ac:dyDescent="0.25">
      <c r="A527" s="13">
        <v>44145</v>
      </c>
      <c r="B527" t="s">
        <v>174</v>
      </c>
      <c r="C527">
        <v>178</v>
      </c>
      <c r="D527">
        <v>143.5</v>
      </c>
      <c r="E527">
        <v>1</v>
      </c>
      <c r="F527">
        <v>0.8</v>
      </c>
      <c r="G527">
        <v>2</v>
      </c>
      <c r="H527">
        <v>1.6</v>
      </c>
    </row>
    <row r="528" spans="1:8" x14ac:dyDescent="0.25">
      <c r="A528" s="13">
        <v>44145</v>
      </c>
      <c r="B528" t="s">
        <v>175</v>
      </c>
      <c r="C528">
        <v>667</v>
      </c>
      <c r="D528">
        <v>533.20000000000005</v>
      </c>
      <c r="E528">
        <v>2</v>
      </c>
      <c r="F528">
        <v>1.6</v>
      </c>
      <c r="G528">
        <v>1</v>
      </c>
      <c r="H528">
        <v>0.8</v>
      </c>
    </row>
    <row r="529" spans="1:8" x14ac:dyDescent="0.25">
      <c r="A529" s="13">
        <v>44145</v>
      </c>
      <c r="B529" t="s">
        <v>176</v>
      </c>
      <c r="C529">
        <v>155</v>
      </c>
      <c r="D529">
        <v>572.9</v>
      </c>
      <c r="E529">
        <v>1</v>
      </c>
      <c r="F529">
        <v>3.7</v>
      </c>
      <c r="G529">
        <v>2</v>
      </c>
      <c r="H529">
        <v>7.4</v>
      </c>
    </row>
    <row r="530" spans="1:8" x14ac:dyDescent="0.25">
      <c r="A530" s="13">
        <v>44145</v>
      </c>
      <c r="B530" t="s">
        <v>177</v>
      </c>
      <c r="C530">
        <v>353</v>
      </c>
      <c r="D530">
        <v>461.2</v>
      </c>
      <c r="E530">
        <v>7</v>
      </c>
      <c r="F530">
        <v>9.1</v>
      </c>
      <c r="G530">
        <v>6</v>
      </c>
      <c r="H530">
        <v>7.8</v>
      </c>
    </row>
    <row r="531" spans="1:8" x14ac:dyDescent="0.25">
      <c r="A531" s="13">
        <v>44145</v>
      </c>
      <c r="B531" t="s">
        <v>178</v>
      </c>
      <c r="C531">
        <v>294</v>
      </c>
      <c r="D531">
        <v>374.1</v>
      </c>
      <c r="E531">
        <v>7</v>
      </c>
      <c r="F531">
        <v>8.9</v>
      </c>
      <c r="G531">
        <v>1</v>
      </c>
      <c r="H531">
        <v>1.3</v>
      </c>
    </row>
    <row r="532" spans="1:8" x14ac:dyDescent="0.25">
      <c r="A532" s="13">
        <v>44145</v>
      </c>
      <c r="B532" t="s">
        <v>179</v>
      </c>
      <c r="C532">
        <v>140</v>
      </c>
      <c r="D532">
        <v>390.2</v>
      </c>
      <c r="E532">
        <v>1</v>
      </c>
      <c r="F532">
        <v>2.8</v>
      </c>
      <c r="G532">
        <v>4</v>
      </c>
      <c r="H532">
        <v>11.1</v>
      </c>
    </row>
    <row r="533" spans="1:8" x14ac:dyDescent="0.25">
      <c r="A533" s="13">
        <v>44145</v>
      </c>
      <c r="B533" t="s">
        <v>180</v>
      </c>
      <c r="C533">
        <v>132</v>
      </c>
      <c r="D533">
        <v>434.2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3">
        <v>44145</v>
      </c>
      <c r="B534" t="s">
        <v>181</v>
      </c>
      <c r="C534">
        <v>250</v>
      </c>
      <c r="D534">
        <v>536.5</v>
      </c>
      <c r="E534">
        <v>3</v>
      </c>
      <c r="F534">
        <v>6.4</v>
      </c>
      <c r="G534">
        <v>2</v>
      </c>
      <c r="H534">
        <v>4.3</v>
      </c>
    </row>
    <row r="535" spans="1:8" x14ac:dyDescent="0.25">
      <c r="A535" s="13">
        <v>44145</v>
      </c>
      <c r="B535" t="s">
        <v>182</v>
      </c>
      <c r="C535">
        <v>120</v>
      </c>
      <c r="D535">
        <v>522.79999999999995</v>
      </c>
      <c r="E535">
        <v>0</v>
      </c>
      <c r="F535">
        <v>0</v>
      </c>
      <c r="G535">
        <v>1</v>
      </c>
      <c r="H535">
        <v>4.4000000000000004</v>
      </c>
    </row>
    <row r="536" spans="1:8" x14ac:dyDescent="0.25">
      <c r="A536" s="13">
        <v>44145</v>
      </c>
      <c r="B536" t="s">
        <v>183</v>
      </c>
      <c r="C536">
        <v>75</v>
      </c>
      <c r="D536">
        <v>222.4</v>
      </c>
      <c r="E536">
        <v>1</v>
      </c>
      <c r="F536">
        <v>3</v>
      </c>
      <c r="G536">
        <v>1</v>
      </c>
      <c r="H536">
        <v>3</v>
      </c>
    </row>
    <row r="537" spans="1:8" x14ac:dyDescent="0.25">
      <c r="A537" s="13">
        <v>44145</v>
      </c>
      <c r="B537" t="s">
        <v>184</v>
      </c>
      <c r="C537">
        <v>204</v>
      </c>
      <c r="D537">
        <v>871.5</v>
      </c>
      <c r="E537">
        <v>0</v>
      </c>
      <c r="F537">
        <v>0</v>
      </c>
      <c r="G537">
        <v>5</v>
      </c>
      <c r="H537">
        <v>21.4</v>
      </c>
    </row>
    <row r="538" spans="1:8" x14ac:dyDescent="0.25">
      <c r="A538" s="13">
        <v>44145</v>
      </c>
      <c r="B538" t="s">
        <v>185</v>
      </c>
      <c r="C538">
        <v>121</v>
      </c>
      <c r="D538">
        <v>836.4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3">
        <v>44145</v>
      </c>
      <c r="B539" t="s">
        <v>186</v>
      </c>
      <c r="C539">
        <v>11</v>
      </c>
      <c r="D539">
        <v>115.3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3">
        <v>44145</v>
      </c>
      <c r="B540" t="s">
        <v>187</v>
      </c>
      <c r="C540">
        <v>140</v>
      </c>
      <c r="D540">
        <v>617.20000000000005</v>
      </c>
      <c r="E540">
        <v>2</v>
      </c>
      <c r="F540">
        <v>8.8000000000000007</v>
      </c>
      <c r="G540">
        <v>1</v>
      </c>
      <c r="H540">
        <v>4.4000000000000004</v>
      </c>
    </row>
    <row r="541" spans="1:8" x14ac:dyDescent="0.25">
      <c r="A541" s="13">
        <v>44145</v>
      </c>
      <c r="B541" t="s">
        <v>188</v>
      </c>
      <c r="C541">
        <v>225</v>
      </c>
      <c r="D541">
        <v>898.9</v>
      </c>
      <c r="E541">
        <v>5</v>
      </c>
      <c r="F541">
        <v>20</v>
      </c>
      <c r="G541">
        <v>1</v>
      </c>
      <c r="H541">
        <v>4</v>
      </c>
    </row>
    <row r="542" spans="1:8" x14ac:dyDescent="0.25">
      <c r="A542" s="13">
        <v>44145</v>
      </c>
      <c r="B542" t="s">
        <v>189</v>
      </c>
      <c r="C542">
        <v>73</v>
      </c>
      <c r="D542">
        <v>304.60000000000002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3">
        <v>44145</v>
      </c>
      <c r="B543" t="s">
        <v>190</v>
      </c>
      <c r="C543">
        <v>193</v>
      </c>
      <c r="D543">
        <v>581.1</v>
      </c>
      <c r="E543">
        <v>2</v>
      </c>
      <c r="F543">
        <v>6</v>
      </c>
      <c r="G543">
        <v>1</v>
      </c>
      <c r="H543">
        <v>3</v>
      </c>
    </row>
    <row r="544" spans="1:8" x14ac:dyDescent="0.25">
      <c r="A544" s="13">
        <v>44145</v>
      </c>
      <c r="B544" t="s">
        <v>191</v>
      </c>
      <c r="C544">
        <v>351</v>
      </c>
      <c r="D544">
        <v>288.7</v>
      </c>
      <c r="E544">
        <v>5</v>
      </c>
      <c r="F544">
        <v>4.0999999999999996</v>
      </c>
      <c r="G544">
        <v>1</v>
      </c>
      <c r="H544">
        <v>0.8</v>
      </c>
    </row>
    <row r="545" spans="1:8" x14ac:dyDescent="0.25">
      <c r="A545" s="13">
        <v>44145</v>
      </c>
      <c r="B545" t="s">
        <v>192</v>
      </c>
      <c r="C545">
        <v>198</v>
      </c>
      <c r="D545">
        <v>439</v>
      </c>
      <c r="E545">
        <v>1</v>
      </c>
      <c r="F545">
        <v>2.2000000000000002</v>
      </c>
      <c r="G545">
        <v>0</v>
      </c>
      <c r="H545">
        <v>0</v>
      </c>
    </row>
    <row r="546" spans="1:8" x14ac:dyDescent="0.25">
      <c r="A546" s="13">
        <v>44145</v>
      </c>
      <c r="B546" t="s">
        <v>193</v>
      </c>
      <c r="C546">
        <v>50</v>
      </c>
      <c r="D546">
        <v>265.60000000000002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3">
        <v>44145</v>
      </c>
      <c r="B547" t="s">
        <v>194</v>
      </c>
      <c r="C547">
        <v>359</v>
      </c>
      <c r="D547">
        <v>442.2</v>
      </c>
      <c r="E547">
        <v>2</v>
      </c>
      <c r="F547">
        <v>2.5</v>
      </c>
      <c r="G547">
        <v>1</v>
      </c>
      <c r="H547">
        <v>1.2</v>
      </c>
    </row>
    <row r="548" spans="1:8" x14ac:dyDescent="0.25">
      <c r="A548" s="13">
        <v>44145</v>
      </c>
      <c r="B548" t="s">
        <v>195</v>
      </c>
      <c r="C548">
        <v>84</v>
      </c>
      <c r="D548">
        <v>247.6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3">
        <v>44145</v>
      </c>
      <c r="B549" t="s">
        <v>196</v>
      </c>
      <c r="C549">
        <v>162</v>
      </c>
      <c r="D549">
        <v>331.8</v>
      </c>
      <c r="E549">
        <v>0</v>
      </c>
      <c r="F549">
        <v>0</v>
      </c>
      <c r="G549">
        <v>1</v>
      </c>
      <c r="H549">
        <v>2</v>
      </c>
    </row>
    <row r="550" spans="1:8" x14ac:dyDescent="0.25">
      <c r="A550" s="13">
        <v>44145</v>
      </c>
      <c r="B550" t="s">
        <v>197</v>
      </c>
      <c r="C550">
        <v>83</v>
      </c>
      <c r="D550">
        <v>429.1</v>
      </c>
      <c r="E550">
        <v>1</v>
      </c>
      <c r="F550">
        <v>5.2</v>
      </c>
      <c r="G550">
        <v>1</v>
      </c>
      <c r="H550">
        <v>5.2</v>
      </c>
    </row>
    <row r="551" spans="1:8" x14ac:dyDescent="0.25">
      <c r="A551" s="13">
        <v>44145</v>
      </c>
      <c r="B551" t="s">
        <v>198</v>
      </c>
      <c r="C551">
        <v>78</v>
      </c>
      <c r="D551">
        <v>235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3">
        <v>44145</v>
      </c>
      <c r="B552" t="s">
        <v>199</v>
      </c>
      <c r="C552">
        <v>68</v>
      </c>
      <c r="D552">
        <v>111.8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3">
        <v>44145</v>
      </c>
      <c r="B553" t="s">
        <v>200</v>
      </c>
      <c r="C553">
        <v>65</v>
      </c>
      <c r="D553">
        <v>594.20000000000005</v>
      </c>
      <c r="E553">
        <v>3</v>
      </c>
      <c r="F553">
        <v>27.4</v>
      </c>
      <c r="G553">
        <v>1</v>
      </c>
      <c r="H553">
        <v>9.1</v>
      </c>
    </row>
    <row r="554" spans="1:8" x14ac:dyDescent="0.25">
      <c r="A554" s="13">
        <v>44145</v>
      </c>
      <c r="B554" t="s">
        <v>201</v>
      </c>
      <c r="C554">
        <v>264</v>
      </c>
      <c r="D554">
        <v>711</v>
      </c>
      <c r="E554">
        <v>4</v>
      </c>
      <c r="F554">
        <v>10.8</v>
      </c>
      <c r="G554">
        <v>5</v>
      </c>
      <c r="H554">
        <v>13.5</v>
      </c>
    </row>
    <row r="555" spans="1:8" x14ac:dyDescent="0.25">
      <c r="A555" s="13">
        <v>44145</v>
      </c>
      <c r="B555" t="s">
        <v>202</v>
      </c>
      <c r="C555">
        <v>344</v>
      </c>
      <c r="D555">
        <v>783.4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3">
        <v>44145</v>
      </c>
      <c r="B556" t="s">
        <v>203</v>
      </c>
      <c r="C556">
        <v>181</v>
      </c>
      <c r="D556">
        <v>502.6</v>
      </c>
      <c r="E556">
        <v>1</v>
      </c>
      <c r="F556">
        <v>2.8</v>
      </c>
      <c r="G556">
        <v>2</v>
      </c>
      <c r="H556">
        <v>5.6</v>
      </c>
    </row>
    <row r="557" spans="1:8" x14ac:dyDescent="0.25">
      <c r="A557" s="13">
        <v>44145</v>
      </c>
      <c r="B557" t="s">
        <v>204</v>
      </c>
      <c r="C557">
        <v>97</v>
      </c>
      <c r="D557">
        <v>697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3">
        <v>44145</v>
      </c>
      <c r="B558" t="s">
        <v>205</v>
      </c>
      <c r="C558">
        <v>32</v>
      </c>
      <c r="D558">
        <v>407.8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3">
        <v>44145</v>
      </c>
      <c r="B559" t="s">
        <v>206</v>
      </c>
      <c r="C559">
        <v>131</v>
      </c>
      <c r="D559">
        <v>538.20000000000005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3">
        <v>44145</v>
      </c>
      <c r="B560" t="s">
        <v>207</v>
      </c>
      <c r="C560">
        <v>94</v>
      </c>
      <c r="D560">
        <v>552.29999999999995</v>
      </c>
      <c r="E560">
        <v>1</v>
      </c>
      <c r="F560">
        <v>5.9</v>
      </c>
      <c r="G560">
        <v>1</v>
      </c>
      <c r="H560">
        <v>5.9</v>
      </c>
    </row>
    <row r="561" spans="1:8" x14ac:dyDescent="0.25">
      <c r="A561" s="13">
        <v>44145</v>
      </c>
      <c r="B561" t="s">
        <v>208</v>
      </c>
      <c r="C561">
        <v>320</v>
      </c>
      <c r="D561">
        <v>504.2</v>
      </c>
      <c r="E561">
        <v>2</v>
      </c>
      <c r="F561">
        <v>3.2</v>
      </c>
      <c r="G561">
        <v>2</v>
      </c>
      <c r="H561">
        <v>3.2</v>
      </c>
    </row>
    <row r="562" spans="1:8" x14ac:dyDescent="0.25">
      <c r="A562" s="13">
        <v>44145</v>
      </c>
      <c r="B562" t="s">
        <v>209</v>
      </c>
      <c r="C562">
        <v>163</v>
      </c>
      <c r="D562">
        <v>565.79999999999995</v>
      </c>
      <c r="E562">
        <v>2</v>
      </c>
      <c r="F562">
        <v>6.9</v>
      </c>
      <c r="G562">
        <v>1</v>
      </c>
      <c r="H562">
        <v>3.5</v>
      </c>
    </row>
    <row r="563" spans="1:8" x14ac:dyDescent="0.25">
      <c r="A563" s="13">
        <v>44145</v>
      </c>
      <c r="B563" t="s">
        <v>210</v>
      </c>
      <c r="C563">
        <v>229</v>
      </c>
      <c r="D563">
        <v>530.4</v>
      </c>
      <c r="E563">
        <v>2</v>
      </c>
      <c r="F563">
        <v>4.5999999999999996</v>
      </c>
      <c r="G563">
        <v>2</v>
      </c>
      <c r="H563">
        <v>4.5999999999999996</v>
      </c>
    </row>
    <row r="564" spans="1:8" x14ac:dyDescent="0.25">
      <c r="A564" s="13">
        <v>44145</v>
      </c>
      <c r="B564" t="s">
        <v>211</v>
      </c>
      <c r="C564">
        <v>749</v>
      </c>
      <c r="D564">
        <v>421.6</v>
      </c>
      <c r="E564">
        <v>8</v>
      </c>
      <c r="F564">
        <v>4.5</v>
      </c>
      <c r="G564">
        <v>9</v>
      </c>
      <c r="H564">
        <v>5.0999999999999996</v>
      </c>
    </row>
    <row r="565" spans="1:8" x14ac:dyDescent="0.25">
      <c r="A565" s="13">
        <v>44145</v>
      </c>
      <c r="B565" t="s">
        <v>212</v>
      </c>
      <c r="C565">
        <v>671</v>
      </c>
      <c r="D565">
        <v>787.4</v>
      </c>
      <c r="E565">
        <v>6</v>
      </c>
      <c r="F565">
        <v>7</v>
      </c>
      <c r="G565">
        <v>2</v>
      </c>
      <c r="H565">
        <v>2.2999999999999998</v>
      </c>
    </row>
    <row r="566" spans="1:8" x14ac:dyDescent="0.25">
      <c r="A566" s="13">
        <v>44145</v>
      </c>
      <c r="B566" t="s">
        <v>361</v>
      </c>
      <c r="C566">
        <v>74</v>
      </c>
      <c r="D566">
        <v>163.6</v>
      </c>
      <c r="E566">
        <v>2</v>
      </c>
      <c r="F566">
        <v>4.4000000000000004</v>
      </c>
      <c r="G566">
        <v>0</v>
      </c>
      <c r="H566">
        <v>0</v>
      </c>
    </row>
    <row r="567" spans="1:8" x14ac:dyDescent="0.25">
      <c r="A567" s="13">
        <v>44145</v>
      </c>
      <c r="B567" t="s">
        <v>213</v>
      </c>
      <c r="C567">
        <v>27</v>
      </c>
      <c r="D567">
        <v>365.3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3">
        <v>44145</v>
      </c>
      <c r="B568" t="s">
        <v>214</v>
      </c>
      <c r="C568">
        <v>15</v>
      </c>
      <c r="D568">
        <v>48</v>
      </c>
      <c r="E568">
        <v>1</v>
      </c>
      <c r="F568">
        <v>3.2</v>
      </c>
      <c r="G568">
        <v>0</v>
      </c>
      <c r="H568">
        <v>0</v>
      </c>
    </row>
    <row r="569" spans="1:8" x14ac:dyDescent="0.25">
      <c r="A569" s="13">
        <v>44145</v>
      </c>
      <c r="B569" t="s">
        <v>215</v>
      </c>
      <c r="C569">
        <v>115</v>
      </c>
      <c r="D569">
        <v>243.2</v>
      </c>
      <c r="E569">
        <v>0</v>
      </c>
      <c r="F569">
        <v>0</v>
      </c>
      <c r="G569">
        <v>1</v>
      </c>
      <c r="H569">
        <v>2.1</v>
      </c>
    </row>
    <row r="570" spans="1:8" x14ac:dyDescent="0.25">
      <c r="A570" s="13">
        <v>44145</v>
      </c>
      <c r="B570" t="s">
        <v>216</v>
      </c>
      <c r="C570">
        <v>263</v>
      </c>
      <c r="D570">
        <v>604.5</v>
      </c>
      <c r="E570">
        <v>4</v>
      </c>
      <c r="F570">
        <v>9.1999999999999993</v>
      </c>
      <c r="G570">
        <v>2</v>
      </c>
      <c r="H570">
        <v>4.5999999999999996</v>
      </c>
    </row>
    <row r="571" spans="1:8" x14ac:dyDescent="0.25">
      <c r="A571" s="13">
        <v>44145</v>
      </c>
      <c r="B571" t="s">
        <v>217</v>
      </c>
      <c r="C571">
        <v>126</v>
      </c>
      <c r="D571">
        <v>538.9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3">
        <v>44145</v>
      </c>
      <c r="B572" t="s">
        <v>218</v>
      </c>
      <c r="C572">
        <v>85</v>
      </c>
      <c r="D572">
        <v>305.2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3">
        <v>44145</v>
      </c>
      <c r="B573" t="s">
        <v>219</v>
      </c>
      <c r="C573">
        <v>113</v>
      </c>
      <c r="D573">
        <v>454.9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3">
        <v>44145</v>
      </c>
      <c r="B574" t="s">
        <v>220</v>
      </c>
      <c r="C574">
        <v>120</v>
      </c>
      <c r="D574">
        <v>641.20000000000005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13">
        <v>44145</v>
      </c>
      <c r="B575" t="s">
        <v>221</v>
      </c>
      <c r="C575">
        <v>159</v>
      </c>
      <c r="D575">
        <v>605.79999999999995</v>
      </c>
      <c r="E575">
        <v>1</v>
      </c>
      <c r="F575">
        <v>3.8</v>
      </c>
      <c r="G575">
        <v>2</v>
      </c>
      <c r="H575">
        <v>7.6</v>
      </c>
    </row>
    <row r="576" spans="1:8" x14ac:dyDescent="0.25">
      <c r="A576" s="13">
        <v>44145</v>
      </c>
      <c r="B576" t="s">
        <v>222</v>
      </c>
      <c r="C576">
        <v>47</v>
      </c>
      <c r="D576">
        <v>123</v>
      </c>
      <c r="E576">
        <v>1</v>
      </c>
      <c r="F576">
        <v>2.6</v>
      </c>
      <c r="G576">
        <v>1</v>
      </c>
      <c r="H576">
        <v>2.6</v>
      </c>
    </row>
    <row r="577" spans="1:8" x14ac:dyDescent="0.25">
      <c r="A577" s="13">
        <v>44145</v>
      </c>
      <c r="B577" t="s">
        <v>223</v>
      </c>
      <c r="C577">
        <v>59</v>
      </c>
      <c r="D577">
        <v>249.5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3">
        <v>44145</v>
      </c>
      <c r="B578" t="s">
        <v>224</v>
      </c>
      <c r="C578">
        <v>182</v>
      </c>
      <c r="D578">
        <v>571.70000000000005</v>
      </c>
      <c r="E578">
        <v>3</v>
      </c>
      <c r="F578">
        <v>9.4</v>
      </c>
      <c r="G578">
        <v>5</v>
      </c>
      <c r="H578">
        <v>15.7</v>
      </c>
    </row>
    <row r="579" spans="1:8" x14ac:dyDescent="0.25">
      <c r="A579" s="13">
        <v>44145</v>
      </c>
      <c r="B579" t="s">
        <v>225</v>
      </c>
      <c r="C579">
        <v>58</v>
      </c>
      <c r="D579">
        <v>317.8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3">
        <v>44145</v>
      </c>
      <c r="B580" t="s">
        <v>226</v>
      </c>
      <c r="C580">
        <v>74</v>
      </c>
      <c r="D580">
        <v>410.9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3">
        <v>44145</v>
      </c>
      <c r="B581" t="s">
        <v>227</v>
      </c>
      <c r="C581">
        <v>191</v>
      </c>
      <c r="D581">
        <v>644.70000000000005</v>
      </c>
      <c r="E581">
        <v>0</v>
      </c>
      <c r="F581">
        <v>0</v>
      </c>
      <c r="G581">
        <v>8</v>
      </c>
      <c r="H581">
        <v>27</v>
      </c>
    </row>
    <row r="582" spans="1:8" x14ac:dyDescent="0.25">
      <c r="A582" s="13">
        <v>44145</v>
      </c>
      <c r="B582" t="s">
        <v>228</v>
      </c>
      <c r="C582">
        <v>468</v>
      </c>
      <c r="D582">
        <v>836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3">
        <v>44145</v>
      </c>
      <c r="B583" t="s">
        <v>229</v>
      </c>
      <c r="C583">
        <v>51</v>
      </c>
      <c r="D583">
        <v>200.2</v>
      </c>
      <c r="E583">
        <v>1</v>
      </c>
      <c r="F583">
        <v>3.9</v>
      </c>
      <c r="G583">
        <v>0</v>
      </c>
      <c r="H583">
        <v>0</v>
      </c>
    </row>
    <row r="584" spans="1:8" x14ac:dyDescent="0.25">
      <c r="A584" s="13">
        <v>44145</v>
      </c>
      <c r="B584" t="s">
        <v>230</v>
      </c>
      <c r="C584">
        <v>53</v>
      </c>
      <c r="D584">
        <v>544.4</v>
      </c>
      <c r="E584">
        <v>1</v>
      </c>
      <c r="F584">
        <v>10.3</v>
      </c>
      <c r="G584">
        <v>0</v>
      </c>
      <c r="H584">
        <v>0</v>
      </c>
    </row>
    <row r="585" spans="1:8" x14ac:dyDescent="0.25">
      <c r="A585" s="13">
        <v>44145</v>
      </c>
      <c r="B585" t="s">
        <v>231</v>
      </c>
      <c r="C585">
        <v>54</v>
      </c>
      <c r="D585">
        <v>456.2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3">
        <v>44145</v>
      </c>
      <c r="B586" t="s">
        <v>232</v>
      </c>
      <c r="C586">
        <v>28</v>
      </c>
      <c r="D586">
        <v>94.2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3">
        <v>44145</v>
      </c>
      <c r="B587" t="s">
        <v>233</v>
      </c>
      <c r="C587">
        <v>680</v>
      </c>
      <c r="D587">
        <v>739.8</v>
      </c>
      <c r="E587">
        <v>4</v>
      </c>
      <c r="F587">
        <v>4.4000000000000004</v>
      </c>
      <c r="G587">
        <v>1</v>
      </c>
      <c r="H587">
        <v>1.1000000000000001</v>
      </c>
    </row>
    <row r="588" spans="1:8" x14ac:dyDescent="0.25">
      <c r="A588" s="13">
        <v>44145</v>
      </c>
      <c r="B588" t="s">
        <v>234</v>
      </c>
      <c r="C588">
        <v>189</v>
      </c>
      <c r="D588">
        <v>479.8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3">
        <v>44145</v>
      </c>
      <c r="B589" t="s">
        <v>235</v>
      </c>
      <c r="C589">
        <v>55</v>
      </c>
      <c r="D589">
        <v>392.1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3">
        <v>44145</v>
      </c>
      <c r="B590" t="s">
        <v>236</v>
      </c>
      <c r="C590">
        <v>46</v>
      </c>
      <c r="D590">
        <v>449.7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3">
        <v>44145</v>
      </c>
      <c r="B591" t="s">
        <v>237</v>
      </c>
      <c r="C591">
        <v>193</v>
      </c>
      <c r="D591">
        <v>402.9</v>
      </c>
      <c r="E591">
        <v>1</v>
      </c>
      <c r="F591">
        <v>2.1</v>
      </c>
      <c r="G591">
        <v>0</v>
      </c>
      <c r="H591">
        <v>0</v>
      </c>
    </row>
    <row r="592" spans="1:8" x14ac:dyDescent="0.25">
      <c r="A592" s="13">
        <v>44145</v>
      </c>
      <c r="B592" t="s">
        <v>238</v>
      </c>
      <c r="C592">
        <v>242</v>
      </c>
      <c r="D592">
        <v>753</v>
      </c>
      <c r="E592">
        <v>0</v>
      </c>
      <c r="F592">
        <v>0</v>
      </c>
      <c r="G592">
        <v>2</v>
      </c>
      <c r="H592">
        <v>6.2</v>
      </c>
    </row>
    <row r="593" spans="1:8" x14ac:dyDescent="0.25">
      <c r="A593" s="13">
        <v>44145</v>
      </c>
      <c r="B593" t="s">
        <v>239</v>
      </c>
      <c r="C593">
        <v>154</v>
      </c>
      <c r="D593">
        <v>354.6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3">
        <v>44145</v>
      </c>
      <c r="B594" t="s">
        <v>240</v>
      </c>
      <c r="C594">
        <v>22</v>
      </c>
      <c r="D594">
        <v>180.4</v>
      </c>
      <c r="E594">
        <v>1</v>
      </c>
      <c r="F594">
        <v>8.1999999999999993</v>
      </c>
      <c r="G594">
        <v>2</v>
      </c>
      <c r="H594">
        <v>16.399999999999999</v>
      </c>
    </row>
    <row r="595" spans="1:8" x14ac:dyDescent="0.25">
      <c r="A595" s="13">
        <v>44145</v>
      </c>
      <c r="B595" t="s">
        <v>241</v>
      </c>
      <c r="C595">
        <v>330</v>
      </c>
      <c r="D595">
        <v>596.70000000000005</v>
      </c>
      <c r="E595">
        <v>1</v>
      </c>
      <c r="F595">
        <v>1.8</v>
      </c>
      <c r="G595">
        <v>1</v>
      </c>
      <c r="H595">
        <v>1.8</v>
      </c>
    </row>
    <row r="596" spans="1:8" x14ac:dyDescent="0.25">
      <c r="A596" s="13">
        <v>44145</v>
      </c>
      <c r="B596" t="s">
        <v>242</v>
      </c>
      <c r="C596">
        <v>365</v>
      </c>
      <c r="D596">
        <v>449.2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13">
        <v>44145</v>
      </c>
      <c r="B597" t="s">
        <v>243</v>
      </c>
      <c r="C597">
        <v>134</v>
      </c>
      <c r="D597">
        <v>555.70000000000005</v>
      </c>
      <c r="E597">
        <v>0</v>
      </c>
      <c r="F597">
        <v>0</v>
      </c>
      <c r="G597">
        <v>1</v>
      </c>
      <c r="H597">
        <v>4.0999999999999996</v>
      </c>
    </row>
    <row r="598" spans="1:8" x14ac:dyDescent="0.25">
      <c r="A598" s="13">
        <v>44145</v>
      </c>
      <c r="B598" t="s">
        <v>244</v>
      </c>
      <c r="C598">
        <v>183</v>
      </c>
      <c r="D598">
        <v>485.3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3">
        <v>44145</v>
      </c>
      <c r="B599" t="s">
        <v>245</v>
      </c>
      <c r="C599">
        <v>72</v>
      </c>
      <c r="D599">
        <v>316.8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3">
        <v>44145</v>
      </c>
      <c r="B600" t="s">
        <v>246</v>
      </c>
      <c r="C600">
        <v>127</v>
      </c>
      <c r="D600">
        <v>404.2</v>
      </c>
      <c r="E600">
        <v>2</v>
      </c>
      <c r="F600">
        <v>6.4</v>
      </c>
      <c r="G600">
        <v>0</v>
      </c>
      <c r="H600">
        <v>0</v>
      </c>
    </row>
    <row r="601" spans="1:8" x14ac:dyDescent="0.25">
      <c r="A601" s="13">
        <v>44145</v>
      </c>
      <c r="B601" t="s">
        <v>247</v>
      </c>
      <c r="C601">
        <v>26</v>
      </c>
      <c r="D601">
        <v>477.6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3">
        <v>44145</v>
      </c>
      <c r="B602" t="s">
        <v>248</v>
      </c>
      <c r="C602">
        <v>113</v>
      </c>
      <c r="D602">
        <v>861.8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13">
        <v>44145</v>
      </c>
      <c r="B603" t="s">
        <v>249</v>
      </c>
      <c r="C603">
        <v>229</v>
      </c>
      <c r="D603">
        <v>523.29999999999995</v>
      </c>
      <c r="E603">
        <v>3</v>
      </c>
      <c r="F603">
        <v>6.9</v>
      </c>
      <c r="G603">
        <v>2</v>
      </c>
      <c r="H603">
        <v>4.5999999999999996</v>
      </c>
    </row>
    <row r="604" spans="1:8" x14ac:dyDescent="0.25">
      <c r="A604" s="13">
        <v>44145</v>
      </c>
      <c r="B604" t="s">
        <v>250</v>
      </c>
      <c r="C604">
        <v>102</v>
      </c>
      <c r="D604">
        <v>507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3">
        <v>44145</v>
      </c>
      <c r="B605" t="s">
        <v>251</v>
      </c>
      <c r="C605">
        <v>309</v>
      </c>
      <c r="D605">
        <v>669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13">
        <v>44145</v>
      </c>
      <c r="B606" t="s">
        <v>252</v>
      </c>
      <c r="C606">
        <v>330</v>
      </c>
      <c r="D606">
        <v>864.4</v>
      </c>
      <c r="E606">
        <v>0</v>
      </c>
      <c r="F606">
        <v>0</v>
      </c>
      <c r="G606">
        <v>5</v>
      </c>
      <c r="H606">
        <v>13.1</v>
      </c>
    </row>
    <row r="607" spans="1:8" x14ac:dyDescent="0.25">
      <c r="A607" s="13">
        <v>44145</v>
      </c>
      <c r="B607" t="s">
        <v>253</v>
      </c>
      <c r="C607">
        <v>272</v>
      </c>
      <c r="D607">
        <v>499.5</v>
      </c>
      <c r="E607">
        <v>3</v>
      </c>
      <c r="F607">
        <v>5.5</v>
      </c>
      <c r="G607">
        <v>12</v>
      </c>
      <c r="H607">
        <v>22</v>
      </c>
    </row>
    <row r="608" spans="1:8" x14ac:dyDescent="0.25">
      <c r="A608" s="13">
        <v>44145</v>
      </c>
      <c r="B608" t="s">
        <v>254</v>
      </c>
      <c r="C608">
        <v>69</v>
      </c>
      <c r="D608">
        <v>335.4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13">
        <v>44145</v>
      </c>
      <c r="B609" t="s">
        <v>255</v>
      </c>
      <c r="C609">
        <v>208</v>
      </c>
      <c r="D609">
        <v>357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3">
        <v>44145</v>
      </c>
      <c r="B610" t="s">
        <v>256</v>
      </c>
      <c r="C610">
        <v>664</v>
      </c>
      <c r="D610">
        <v>859.5</v>
      </c>
      <c r="E610">
        <v>3</v>
      </c>
      <c r="F610">
        <v>3.9</v>
      </c>
      <c r="G610">
        <v>4</v>
      </c>
      <c r="H610">
        <v>5.2</v>
      </c>
    </row>
    <row r="611" spans="1:8" x14ac:dyDescent="0.25">
      <c r="A611" s="13">
        <v>44145</v>
      </c>
      <c r="B611" t="s">
        <v>257</v>
      </c>
      <c r="C611">
        <v>5302</v>
      </c>
      <c r="D611">
        <v>814.2</v>
      </c>
      <c r="E611">
        <v>55</v>
      </c>
      <c r="F611">
        <v>8.4</v>
      </c>
      <c r="G611">
        <v>29</v>
      </c>
      <c r="H611">
        <v>4.5</v>
      </c>
    </row>
    <row r="612" spans="1:8" x14ac:dyDescent="0.25">
      <c r="A612" s="13">
        <v>44145</v>
      </c>
      <c r="B612" t="s">
        <v>258</v>
      </c>
      <c r="C612">
        <v>4</v>
      </c>
      <c r="D612">
        <v>234.7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3">
        <v>44145</v>
      </c>
      <c r="B613" t="s">
        <v>259</v>
      </c>
      <c r="C613">
        <v>204</v>
      </c>
      <c r="D613">
        <v>891.7</v>
      </c>
      <c r="E613">
        <v>3</v>
      </c>
      <c r="F613">
        <v>13.1</v>
      </c>
      <c r="G613">
        <v>1</v>
      </c>
      <c r="H613">
        <v>4.4000000000000004</v>
      </c>
    </row>
    <row r="614" spans="1:8" x14ac:dyDescent="0.25">
      <c r="A614" s="13">
        <v>44145</v>
      </c>
      <c r="B614" t="s">
        <v>260</v>
      </c>
      <c r="C614">
        <v>228</v>
      </c>
      <c r="D614">
        <v>490.5</v>
      </c>
      <c r="E614">
        <v>2</v>
      </c>
      <c r="F614">
        <v>4.3</v>
      </c>
      <c r="G614">
        <v>3</v>
      </c>
      <c r="H614">
        <v>6.5</v>
      </c>
    </row>
    <row r="615" spans="1:8" x14ac:dyDescent="0.25">
      <c r="A615" s="13">
        <v>44145</v>
      </c>
      <c r="B615" t="s">
        <v>261</v>
      </c>
      <c r="C615">
        <v>45</v>
      </c>
      <c r="D615">
        <v>455.5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3">
        <v>44145</v>
      </c>
      <c r="B616" t="s">
        <v>262</v>
      </c>
      <c r="C616">
        <v>681</v>
      </c>
      <c r="D616">
        <v>865</v>
      </c>
      <c r="E616">
        <v>12</v>
      </c>
      <c r="F616">
        <v>15.2</v>
      </c>
      <c r="G616">
        <v>4</v>
      </c>
      <c r="H616">
        <v>5.0999999999999996</v>
      </c>
    </row>
    <row r="617" spans="1:8" x14ac:dyDescent="0.25">
      <c r="A617" s="13">
        <v>44145</v>
      </c>
      <c r="B617" t="s">
        <v>263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3">
        <v>44145</v>
      </c>
      <c r="B618" t="s">
        <v>264</v>
      </c>
      <c r="C618">
        <v>95</v>
      </c>
      <c r="D618">
        <v>280.7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3">
        <v>44145</v>
      </c>
      <c r="B619" t="s">
        <v>265</v>
      </c>
      <c r="C619">
        <v>3153</v>
      </c>
      <c r="D619">
        <v>577.6</v>
      </c>
      <c r="E619">
        <v>55</v>
      </c>
      <c r="F619">
        <v>10.1</v>
      </c>
      <c r="G619">
        <v>12</v>
      </c>
      <c r="H619">
        <v>2.2000000000000002</v>
      </c>
    </row>
    <row r="620" spans="1:8" x14ac:dyDescent="0.25">
      <c r="A620" s="13">
        <v>44145</v>
      </c>
      <c r="B620" t="s">
        <v>266</v>
      </c>
      <c r="C620">
        <v>938</v>
      </c>
      <c r="D620">
        <v>604.70000000000005</v>
      </c>
      <c r="E620">
        <v>4</v>
      </c>
      <c r="F620">
        <v>2.6</v>
      </c>
      <c r="G620">
        <v>6</v>
      </c>
      <c r="H620">
        <v>3.9</v>
      </c>
    </row>
    <row r="621" spans="1:8" x14ac:dyDescent="0.25">
      <c r="A621" s="13">
        <v>44145</v>
      </c>
      <c r="B621" t="s">
        <v>267</v>
      </c>
      <c r="C621">
        <v>31</v>
      </c>
      <c r="D621">
        <v>293.7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3">
        <v>44145</v>
      </c>
      <c r="B622" t="s">
        <v>268</v>
      </c>
      <c r="C622">
        <v>46</v>
      </c>
      <c r="D622">
        <v>394.4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3">
        <v>44145</v>
      </c>
      <c r="B623" t="s">
        <v>269</v>
      </c>
      <c r="C623">
        <v>160</v>
      </c>
      <c r="D623">
        <v>547.79999999999995</v>
      </c>
      <c r="E623">
        <v>0</v>
      </c>
      <c r="F623">
        <v>0</v>
      </c>
      <c r="G623">
        <v>1</v>
      </c>
      <c r="H623">
        <v>3.4</v>
      </c>
    </row>
    <row r="624" spans="1:8" x14ac:dyDescent="0.25">
      <c r="A624" s="13">
        <v>44145</v>
      </c>
      <c r="B624" t="s">
        <v>270</v>
      </c>
      <c r="C624">
        <v>248</v>
      </c>
      <c r="D624">
        <v>268.3</v>
      </c>
      <c r="E624">
        <v>1</v>
      </c>
      <c r="F624">
        <v>1.1000000000000001</v>
      </c>
      <c r="G624">
        <v>1</v>
      </c>
      <c r="H624">
        <v>1.1000000000000001</v>
      </c>
    </row>
    <row r="625" spans="1:8" x14ac:dyDescent="0.25">
      <c r="A625" s="13">
        <v>44145</v>
      </c>
      <c r="B625" t="s">
        <v>271</v>
      </c>
      <c r="C625">
        <v>194</v>
      </c>
      <c r="D625">
        <v>769.2</v>
      </c>
      <c r="E625">
        <v>0</v>
      </c>
      <c r="F625">
        <v>0</v>
      </c>
      <c r="G625">
        <v>2</v>
      </c>
      <c r="H625">
        <v>7.9</v>
      </c>
    </row>
    <row r="626" spans="1:8" x14ac:dyDescent="0.25">
      <c r="A626" s="13">
        <v>44145</v>
      </c>
      <c r="B626" t="s">
        <v>272</v>
      </c>
      <c r="C626">
        <v>135</v>
      </c>
      <c r="D626">
        <v>581.6</v>
      </c>
      <c r="E626">
        <v>3</v>
      </c>
      <c r="F626">
        <v>12.9</v>
      </c>
      <c r="G626">
        <v>0</v>
      </c>
      <c r="H626">
        <v>0</v>
      </c>
    </row>
    <row r="627" spans="1:8" x14ac:dyDescent="0.25">
      <c r="A627" s="13">
        <v>44145</v>
      </c>
      <c r="B627" t="s">
        <v>273</v>
      </c>
      <c r="C627">
        <v>84</v>
      </c>
      <c r="D627">
        <v>149.6</v>
      </c>
      <c r="E627">
        <v>0</v>
      </c>
      <c r="F627">
        <v>0</v>
      </c>
      <c r="G627">
        <v>1</v>
      </c>
      <c r="H627">
        <v>1.8</v>
      </c>
    </row>
    <row r="628" spans="1:8" x14ac:dyDescent="0.25">
      <c r="A628" s="13">
        <v>44145</v>
      </c>
      <c r="B628" t="s">
        <v>274</v>
      </c>
      <c r="C628">
        <v>229</v>
      </c>
      <c r="D628">
        <v>491.4</v>
      </c>
      <c r="E628">
        <v>3</v>
      </c>
      <c r="F628">
        <v>6.4</v>
      </c>
      <c r="G628">
        <v>12</v>
      </c>
      <c r="H628">
        <v>25.7</v>
      </c>
    </row>
    <row r="629" spans="1:8" x14ac:dyDescent="0.25">
      <c r="A629" s="13">
        <v>44145</v>
      </c>
      <c r="B629" t="s">
        <v>275</v>
      </c>
      <c r="C629">
        <v>108</v>
      </c>
      <c r="D629">
        <v>557.6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3">
        <v>44145</v>
      </c>
      <c r="B630" t="s">
        <v>276</v>
      </c>
      <c r="C630">
        <v>86</v>
      </c>
      <c r="D630">
        <v>496.5</v>
      </c>
      <c r="E630">
        <v>1</v>
      </c>
      <c r="F630">
        <v>5.8</v>
      </c>
      <c r="G630">
        <v>2</v>
      </c>
      <c r="H630">
        <v>11.5</v>
      </c>
    </row>
    <row r="631" spans="1:8" x14ac:dyDescent="0.25">
      <c r="A631" s="13">
        <v>44145</v>
      </c>
      <c r="B631" t="s">
        <v>277</v>
      </c>
      <c r="C631">
        <v>144</v>
      </c>
      <c r="D631">
        <v>454.5</v>
      </c>
      <c r="E631">
        <v>2</v>
      </c>
      <c r="F631">
        <v>6.3</v>
      </c>
      <c r="G631">
        <v>5</v>
      </c>
      <c r="H631">
        <v>15.8</v>
      </c>
    </row>
    <row r="632" spans="1:8" x14ac:dyDescent="0.25">
      <c r="A632" s="13">
        <v>44145</v>
      </c>
      <c r="B632" t="s">
        <v>278</v>
      </c>
      <c r="C632">
        <v>65</v>
      </c>
      <c r="D632">
        <v>379.1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3">
        <v>44145</v>
      </c>
      <c r="B633" t="s">
        <v>279</v>
      </c>
      <c r="C633">
        <v>92</v>
      </c>
      <c r="D633">
        <v>423.5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13">
        <v>44145</v>
      </c>
      <c r="B634" t="s">
        <v>280</v>
      </c>
      <c r="C634">
        <v>163</v>
      </c>
      <c r="D634">
        <v>667.6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3">
        <v>44145</v>
      </c>
      <c r="B635" t="s">
        <v>281</v>
      </c>
      <c r="C635">
        <v>89</v>
      </c>
      <c r="D635">
        <v>201.7</v>
      </c>
      <c r="E635">
        <v>0</v>
      </c>
      <c r="F635">
        <v>0</v>
      </c>
      <c r="G635">
        <v>1</v>
      </c>
      <c r="H635">
        <v>2.2999999999999998</v>
      </c>
    </row>
    <row r="636" spans="1:8" x14ac:dyDescent="0.25">
      <c r="A636" s="13">
        <v>44145</v>
      </c>
      <c r="B636" t="s">
        <v>282</v>
      </c>
      <c r="C636">
        <v>66</v>
      </c>
      <c r="D636">
        <v>263.89999999999998</v>
      </c>
      <c r="E636">
        <v>1</v>
      </c>
      <c r="F636">
        <v>4</v>
      </c>
      <c r="G636">
        <v>1</v>
      </c>
      <c r="H636">
        <v>4</v>
      </c>
    </row>
    <row r="637" spans="1:8" x14ac:dyDescent="0.25">
      <c r="A637" s="13">
        <v>44145</v>
      </c>
      <c r="B637" t="s">
        <v>283</v>
      </c>
      <c r="C637">
        <v>359</v>
      </c>
      <c r="D637">
        <v>552.9</v>
      </c>
      <c r="E637">
        <v>5</v>
      </c>
      <c r="F637">
        <v>7.7</v>
      </c>
      <c r="G637">
        <v>0</v>
      </c>
      <c r="H637">
        <v>0</v>
      </c>
    </row>
    <row r="638" spans="1:8" x14ac:dyDescent="0.25">
      <c r="A638" s="13">
        <v>44145</v>
      </c>
      <c r="B638" t="s">
        <v>362</v>
      </c>
      <c r="C638">
        <v>298</v>
      </c>
      <c r="D638">
        <v>331.2</v>
      </c>
      <c r="E638">
        <v>2</v>
      </c>
      <c r="F638">
        <v>2.2000000000000002</v>
      </c>
      <c r="G638">
        <v>4</v>
      </c>
      <c r="H638">
        <v>4.4000000000000004</v>
      </c>
    </row>
    <row r="639" spans="1:8" x14ac:dyDescent="0.25">
      <c r="A639" s="13">
        <v>44145</v>
      </c>
      <c r="B639" t="s">
        <v>284</v>
      </c>
      <c r="C639">
        <v>217</v>
      </c>
      <c r="D639">
        <v>398.7</v>
      </c>
      <c r="E639">
        <v>3</v>
      </c>
      <c r="F639">
        <v>5.5</v>
      </c>
      <c r="G639">
        <v>0</v>
      </c>
      <c r="H639">
        <v>0</v>
      </c>
    </row>
    <row r="640" spans="1:8" x14ac:dyDescent="0.25">
      <c r="A640" s="13">
        <v>44145</v>
      </c>
      <c r="B640" t="s">
        <v>285</v>
      </c>
      <c r="C640">
        <v>8</v>
      </c>
      <c r="D640">
        <v>163.69999999999999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3">
        <v>44145</v>
      </c>
      <c r="B641" t="s">
        <v>286</v>
      </c>
      <c r="C641">
        <v>21</v>
      </c>
      <c r="D641">
        <v>154.69999999999999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3">
        <v>44145</v>
      </c>
      <c r="B642" t="s">
        <v>287</v>
      </c>
      <c r="C642">
        <v>217</v>
      </c>
      <c r="D642">
        <v>579.6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3">
        <v>44145</v>
      </c>
      <c r="B643" t="s">
        <v>288</v>
      </c>
      <c r="C643">
        <v>162</v>
      </c>
      <c r="D643">
        <v>629</v>
      </c>
      <c r="E643">
        <v>2</v>
      </c>
      <c r="F643">
        <v>7.8</v>
      </c>
      <c r="G643">
        <v>0</v>
      </c>
      <c r="H643">
        <v>0</v>
      </c>
    </row>
    <row r="644" spans="1:8" x14ac:dyDescent="0.25">
      <c r="A644" s="13">
        <v>44145</v>
      </c>
      <c r="B644" t="s">
        <v>289</v>
      </c>
      <c r="C644">
        <v>331</v>
      </c>
      <c r="D644">
        <v>785.1</v>
      </c>
      <c r="E644">
        <v>5</v>
      </c>
      <c r="F644">
        <v>11.9</v>
      </c>
      <c r="G644">
        <v>2</v>
      </c>
      <c r="H644">
        <v>4.7</v>
      </c>
    </row>
    <row r="645" spans="1:8" x14ac:dyDescent="0.25">
      <c r="A645" s="13">
        <v>44145</v>
      </c>
      <c r="B645" t="s">
        <v>290</v>
      </c>
      <c r="C645">
        <v>1419</v>
      </c>
      <c r="D645">
        <v>645.6</v>
      </c>
      <c r="E645">
        <v>8</v>
      </c>
      <c r="F645">
        <v>3.6</v>
      </c>
      <c r="G645">
        <v>8</v>
      </c>
      <c r="H645">
        <v>3.6</v>
      </c>
    </row>
    <row r="646" spans="1:8" x14ac:dyDescent="0.25">
      <c r="A646" s="13">
        <v>44145</v>
      </c>
      <c r="B646" t="s">
        <v>291</v>
      </c>
      <c r="C646">
        <v>190</v>
      </c>
      <c r="D646">
        <v>893.1</v>
      </c>
      <c r="E646">
        <v>0</v>
      </c>
      <c r="F646">
        <v>0</v>
      </c>
      <c r="G646">
        <v>2</v>
      </c>
      <c r="H646">
        <v>9.4</v>
      </c>
    </row>
    <row r="647" spans="1:8" x14ac:dyDescent="0.25">
      <c r="A647" s="13">
        <v>44145</v>
      </c>
      <c r="B647" t="s">
        <v>292</v>
      </c>
      <c r="C647">
        <v>280</v>
      </c>
      <c r="D647">
        <v>829.8</v>
      </c>
      <c r="E647">
        <v>1</v>
      </c>
      <c r="F647">
        <v>3</v>
      </c>
      <c r="G647">
        <v>0</v>
      </c>
      <c r="H647">
        <v>0</v>
      </c>
    </row>
    <row r="648" spans="1:8" x14ac:dyDescent="0.25">
      <c r="A648" s="13">
        <v>44145</v>
      </c>
      <c r="B648" t="s">
        <v>293</v>
      </c>
      <c r="C648">
        <v>61</v>
      </c>
      <c r="D648">
        <v>180</v>
      </c>
      <c r="E648">
        <v>0</v>
      </c>
      <c r="F648">
        <v>0</v>
      </c>
      <c r="G648">
        <v>4</v>
      </c>
      <c r="H648">
        <v>11.8</v>
      </c>
    </row>
    <row r="649" spans="1:8" x14ac:dyDescent="0.25">
      <c r="A649" s="13">
        <v>44145</v>
      </c>
      <c r="B649" t="s">
        <v>294</v>
      </c>
      <c r="C649">
        <v>43</v>
      </c>
      <c r="D649">
        <v>134.19999999999999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3">
        <v>44145</v>
      </c>
      <c r="B650" t="s">
        <v>295</v>
      </c>
      <c r="C650">
        <v>163</v>
      </c>
      <c r="D650">
        <v>387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13">
        <v>44145</v>
      </c>
      <c r="B651" t="s">
        <v>296</v>
      </c>
      <c r="C651">
        <v>63</v>
      </c>
      <c r="D651">
        <v>461</v>
      </c>
      <c r="E651">
        <v>0</v>
      </c>
      <c r="F651">
        <v>0</v>
      </c>
      <c r="G651">
        <v>1</v>
      </c>
      <c r="H651">
        <v>7.3</v>
      </c>
    </row>
    <row r="652" spans="1:8" x14ac:dyDescent="0.25">
      <c r="A652" s="13">
        <v>44145</v>
      </c>
      <c r="B652" t="s">
        <v>297</v>
      </c>
      <c r="C652">
        <v>155</v>
      </c>
      <c r="D652">
        <v>525.79999999999995</v>
      </c>
      <c r="E652">
        <v>1</v>
      </c>
      <c r="F652">
        <v>3.4</v>
      </c>
      <c r="G652">
        <v>1</v>
      </c>
      <c r="H652">
        <v>3.4</v>
      </c>
    </row>
    <row r="653" spans="1:8" x14ac:dyDescent="0.25">
      <c r="A653" s="13">
        <v>44145</v>
      </c>
      <c r="B653" t="s">
        <v>298</v>
      </c>
      <c r="C653">
        <v>176</v>
      </c>
      <c r="D653">
        <v>836.9</v>
      </c>
      <c r="E653">
        <v>2</v>
      </c>
      <c r="F653">
        <v>9.5</v>
      </c>
      <c r="G653">
        <v>1</v>
      </c>
      <c r="H653">
        <v>4.8</v>
      </c>
    </row>
    <row r="654" spans="1:8" x14ac:dyDescent="0.25">
      <c r="A654" s="13">
        <v>44145</v>
      </c>
      <c r="B654" t="s">
        <v>299</v>
      </c>
      <c r="C654">
        <v>2169</v>
      </c>
      <c r="D654">
        <v>606.5</v>
      </c>
      <c r="E654">
        <v>16</v>
      </c>
      <c r="F654">
        <v>4.5</v>
      </c>
      <c r="G654">
        <v>10</v>
      </c>
      <c r="H654">
        <v>2.8</v>
      </c>
    </row>
    <row r="655" spans="1:8" x14ac:dyDescent="0.25">
      <c r="A655" s="13">
        <v>44145</v>
      </c>
      <c r="B655" t="s">
        <v>300</v>
      </c>
      <c r="C655">
        <v>203</v>
      </c>
      <c r="D655">
        <v>409.4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3">
        <v>44145</v>
      </c>
      <c r="B656" t="s">
        <v>301</v>
      </c>
      <c r="C656">
        <v>19</v>
      </c>
      <c r="D656">
        <v>188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3">
        <v>44145</v>
      </c>
      <c r="B657" t="s">
        <v>302</v>
      </c>
      <c r="C657">
        <v>36</v>
      </c>
      <c r="D657">
        <v>220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13">
        <v>44145</v>
      </c>
      <c r="B658" t="s">
        <v>303</v>
      </c>
      <c r="C658">
        <v>158</v>
      </c>
      <c r="D658">
        <v>506.5</v>
      </c>
      <c r="E658">
        <v>0</v>
      </c>
      <c r="F658">
        <v>0</v>
      </c>
      <c r="G658">
        <v>3</v>
      </c>
      <c r="H658">
        <v>9.6</v>
      </c>
    </row>
    <row r="659" spans="1:8" x14ac:dyDescent="0.25">
      <c r="A659" s="13">
        <v>44145</v>
      </c>
      <c r="B659" t="s">
        <v>304</v>
      </c>
      <c r="C659">
        <v>31</v>
      </c>
      <c r="D659">
        <v>113.2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3">
        <v>44145</v>
      </c>
      <c r="B660" t="s">
        <v>305</v>
      </c>
      <c r="C660">
        <v>444</v>
      </c>
      <c r="D660">
        <v>667.7</v>
      </c>
      <c r="E660">
        <v>6</v>
      </c>
      <c r="F660">
        <v>9</v>
      </c>
      <c r="G660">
        <v>1</v>
      </c>
      <c r="H660">
        <v>1.5</v>
      </c>
    </row>
    <row r="661" spans="1:8" x14ac:dyDescent="0.25">
      <c r="A661" s="13">
        <v>44145</v>
      </c>
      <c r="B661" t="s">
        <v>306</v>
      </c>
      <c r="C661">
        <v>24</v>
      </c>
      <c r="D661">
        <v>109.7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3">
        <v>44145</v>
      </c>
      <c r="B662" t="s">
        <v>307</v>
      </c>
      <c r="C662">
        <v>286</v>
      </c>
      <c r="D662">
        <v>629</v>
      </c>
      <c r="E662">
        <v>2</v>
      </c>
      <c r="F662">
        <v>4.4000000000000004</v>
      </c>
      <c r="G662">
        <v>2</v>
      </c>
      <c r="H662">
        <v>4.4000000000000004</v>
      </c>
    </row>
    <row r="663" spans="1:8" x14ac:dyDescent="0.25">
      <c r="A663" s="13">
        <v>44145</v>
      </c>
      <c r="B663" t="s">
        <v>308</v>
      </c>
      <c r="C663">
        <v>318</v>
      </c>
      <c r="D663">
        <v>463.2</v>
      </c>
      <c r="E663">
        <v>2</v>
      </c>
      <c r="F663">
        <v>2.9</v>
      </c>
      <c r="G663">
        <v>3</v>
      </c>
      <c r="H663">
        <v>4.4000000000000004</v>
      </c>
    </row>
    <row r="664" spans="1:8" x14ac:dyDescent="0.25">
      <c r="A664" s="13">
        <v>44145</v>
      </c>
      <c r="B664" t="s">
        <v>309</v>
      </c>
      <c r="C664">
        <v>486</v>
      </c>
      <c r="D664">
        <v>477.4</v>
      </c>
      <c r="E664">
        <v>3</v>
      </c>
      <c r="F664">
        <v>2.9</v>
      </c>
      <c r="G664">
        <v>4</v>
      </c>
      <c r="H664">
        <v>3.9</v>
      </c>
    </row>
    <row r="665" spans="1:8" x14ac:dyDescent="0.25">
      <c r="A665" s="13">
        <v>44145</v>
      </c>
      <c r="B665" t="s">
        <v>310</v>
      </c>
      <c r="C665">
        <v>243</v>
      </c>
      <c r="D665">
        <v>557.20000000000005</v>
      </c>
      <c r="E665">
        <v>1</v>
      </c>
      <c r="F665">
        <v>2.2999999999999998</v>
      </c>
      <c r="G665">
        <v>3</v>
      </c>
      <c r="H665">
        <v>6.9</v>
      </c>
    </row>
    <row r="666" spans="1:8" x14ac:dyDescent="0.25">
      <c r="A666" s="13">
        <v>44145</v>
      </c>
      <c r="B666" t="s">
        <v>311</v>
      </c>
      <c r="C666">
        <v>375</v>
      </c>
      <c r="D666">
        <v>660.1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3">
        <v>44145</v>
      </c>
      <c r="B667" t="s">
        <v>312</v>
      </c>
      <c r="C667">
        <v>601</v>
      </c>
      <c r="D667">
        <v>818.8</v>
      </c>
      <c r="E667">
        <v>4</v>
      </c>
      <c r="F667">
        <v>5.4</v>
      </c>
      <c r="G667">
        <v>4</v>
      </c>
      <c r="H667">
        <v>5.4</v>
      </c>
    </row>
    <row r="668" spans="1:8" x14ac:dyDescent="0.25">
      <c r="A668" s="13">
        <v>44145</v>
      </c>
      <c r="B668" t="s">
        <v>313</v>
      </c>
      <c r="C668">
        <v>2</v>
      </c>
      <c r="D668">
        <v>173.2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3">
        <v>44145</v>
      </c>
      <c r="B669" t="s">
        <v>314</v>
      </c>
      <c r="C669">
        <v>108</v>
      </c>
      <c r="D669">
        <v>243.5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13">
        <v>44145</v>
      </c>
      <c r="B670" t="s">
        <v>315</v>
      </c>
      <c r="C670">
        <v>50</v>
      </c>
      <c r="D670">
        <v>400.8</v>
      </c>
      <c r="E670">
        <v>1</v>
      </c>
      <c r="F670">
        <v>8</v>
      </c>
      <c r="G670">
        <v>0</v>
      </c>
      <c r="H670">
        <v>0</v>
      </c>
    </row>
    <row r="671" spans="1:8" x14ac:dyDescent="0.25">
      <c r="A671" s="13">
        <v>44145</v>
      </c>
      <c r="B671" t="s">
        <v>316</v>
      </c>
      <c r="C671">
        <v>113</v>
      </c>
      <c r="D671">
        <v>441.5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3">
        <v>44145</v>
      </c>
      <c r="B672" t="s">
        <v>317</v>
      </c>
      <c r="C672">
        <v>79</v>
      </c>
      <c r="D672">
        <v>321.8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3">
        <v>44145</v>
      </c>
      <c r="B673" t="s">
        <v>318</v>
      </c>
      <c r="C673">
        <v>166</v>
      </c>
      <c r="D673">
        <v>625</v>
      </c>
      <c r="E673">
        <v>1</v>
      </c>
      <c r="F673">
        <v>3.8</v>
      </c>
      <c r="G673">
        <v>2</v>
      </c>
      <c r="H673">
        <v>7.5</v>
      </c>
    </row>
    <row r="674" spans="1:8" x14ac:dyDescent="0.25">
      <c r="A674" s="13">
        <v>44145</v>
      </c>
      <c r="B674" t="s">
        <v>319</v>
      </c>
      <c r="C674">
        <v>64</v>
      </c>
      <c r="D674">
        <v>138.9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3">
        <v>44145</v>
      </c>
      <c r="B675" t="s">
        <v>320</v>
      </c>
      <c r="C675">
        <v>111</v>
      </c>
      <c r="D675">
        <v>635.9</v>
      </c>
      <c r="E675">
        <v>0</v>
      </c>
      <c r="F675">
        <v>0</v>
      </c>
      <c r="G675">
        <v>1</v>
      </c>
      <c r="H675">
        <v>5.7</v>
      </c>
    </row>
    <row r="676" spans="1:8" x14ac:dyDescent="0.25">
      <c r="A676" s="13">
        <v>44145</v>
      </c>
      <c r="B676" t="s">
        <v>321</v>
      </c>
      <c r="C676">
        <v>400</v>
      </c>
      <c r="D676">
        <v>822.4</v>
      </c>
      <c r="E676">
        <v>1</v>
      </c>
      <c r="F676">
        <v>2.1</v>
      </c>
      <c r="G676">
        <v>4</v>
      </c>
      <c r="H676">
        <v>8.1999999999999993</v>
      </c>
    </row>
    <row r="677" spans="1:8" x14ac:dyDescent="0.25">
      <c r="A677" s="13">
        <v>44145</v>
      </c>
      <c r="B677" t="s">
        <v>322</v>
      </c>
      <c r="C677">
        <v>182</v>
      </c>
      <c r="D677">
        <v>621.4</v>
      </c>
      <c r="E677">
        <v>5</v>
      </c>
      <c r="F677">
        <v>17.100000000000001</v>
      </c>
      <c r="G677">
        <v>0</v>
      </c>
      <c r="H677">
        <v>0</v>
      </c>
    </row>
    <row r="678" spans="1:8" x14ac:dyDescent="0.25">
      <c r="A678" s="13">
        <v>44145</v>
      </c>
      <c r="B678" t="s">
        <v>323</v>
      </c>
      <c r="C678">
        <v>144</v>
      </c>
      <c r="D678">
        <v>363</v>
      </c>
      <c r="E678">
        <v>2</v>
      </c>
      <c r="F678">
        <v>5</v>
      </c>
      <c r="G678">
        <v>1</v>
      </c>
      <c r="H678">
        <v>2.5</v>
      </c>
    </row>
    <row r="679" spans="1:8" x14ac:dyDescent="0.25">
      <c r="A679" s="13">
        <v>44145</v>
      </c>
      <c r="B679" t="s">
        <v>324</v>
      </c>
      <c r="C679">
        <v>86</v>
      </c>
      <c r="D679">
        <v>326.89999999999998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3">
        <v>44145</v>
      </c>
      <c r="B680" t="s">
        <v>325</v>
      </c>
      <c r="C680">
        <v>96</v>
      </c>
      <c r="D680">
        <v>551</v>
      </c>
      <c r="E680">
        <v>2</v>
      </c>
      <c r="F680">
        <v>11.5</v>
      </c>
      <c r="G680">
        <v>2</v>
      </c>
      <c r="H680">
        <v>11.5</v>
      </c>
    </row>
    <row r="681" spans="1:8" x14ac:dyDescent="0.25">
      <c r="A681" s="13">
        <v>44145</v>
      </c>
      <c r="B681" t="s">
        <v>326</v>
      </c>
      <c r="C681">
        <v>319</v>
      </c>
      <c r="D681">
        <v>636.70000000000005</v>
      </c>
      <c r="E681">
        <v>1</v>
      </c>
      <c r="F681">
        <v>2</v>
      </c>
      <c r="G681">
        <v>3</v>
      </c>
      <c r="H681">
        <v>6</v>
      </c>
    </row>
    <row r="682" spans="1:8" x14ac:dyDescent="0.25">
      <c r="A682" s="13">
        <v>44145</v>
      </c>
      <c r="B682" t="s">
        <v>327</v>
      </c>
      <c r="C682">
        <v>144</v>
      </c>
      <c r="D682">
        <v>729.6</v>
      </c>
      <c r="E682">
        <v>1</v>
      </c>
      <c r="F682">
        <v>5.0999999999999996</v>
      </c>
      <c r="G682">
        <v>1</v>
      </c>
      <c r="H682">
        <v>5.0999999999999996</v>
      </c>
    </row>
    <row r="683" spans="1:8" x14ac:dyDescent="0.25">
      <c r="A683" s="13">
        <v>44145</v>
      </c>
      <c r="B683" t="s">
        <v>328</v>
      </c>
      <c r="C683">
        <v>314</v>
      </c>
      <c r="D683">
        <v>614.1</v>
      </c>
      <c r="E683">
        <v>4</v>
      </c>
      <c r="F683">
        <v>7.8</v>
      </c>
      <c r="G683">
        <v>2</v>
      </c>
      <c r="H683">
        <v>3.9</v>
      </c>
    </row>
    <row r="684" spans="1:8" x14ac:dyDescent="0.25">
      <c r="A684" s="13">
        <v>44145</v>
      </c>
      <c r="B684" t="s">
        <v>329</v>
      </c>
      <c r="C684">
        <v>88</v>
      </c>
      <c r="D684">
        <v>455.4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3">
        <v>44145</v>
      </c>
      <c r="B685" t="s">
        <v>330</v>
      </c>
      <c r="C685">
        <v>73</v>
      </c>
      <c r="D685">
        <v>115.3</v>
      </c>
      <c r="E685">
        <v>1</v>
      </c>
      <c r="F685">
        <v>1.6</v>
      </c>
      <c r="G685">
        <v>3</v>
      </c>
      <c r="H685">
        <v>4.7</v>
      </c>
    </row>
    <row r="686" spans="1:8" x14ac:dyDescent="0.25">
      <c r="A686" s="13">
        <v>44145</v>
      </c>
      <c r="B686" t="s">
        <v>331</v>
      </c>
      <c r="C686">
        <v>47</v>
      </c>
      <c r="D686">
        <v>241.5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3">
        <v>44145</v>
      </c>
      <c r="B687" t="s">
        <v>332</v>
      </c>
      <c r="C687">
        <v>67</v>
      </c>
      <c r="D687">
        <v>447.5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3">
        <v>44145</v>
      </c>
      <c r="B688" t="s">
        <v>333</v>
      </c>
      <c r="C688">
        <v>35</v>
      </c>
      <c r="D688">
        <v>136</v>
      </c>
      <c r="E688">
        <v>0</v>
      </c>
      <c r="F688">
        <v>0</v>
      </c>
      <c r="G688">
        <v>1</v>
      </c>
      <c r="H688">
        <v>3.9</v>
      </c>
    </row>
    <row r="689" spans="1:8" x14ac:dyDescent="0.25">
      <c r="A689" s="13">
        <v>44145</v>
      </c>
      <c r="B689" t="s">
        <v>334</v>
      </c>
      <c r="C689">
        <v>705</v>
      </c>
      <c r="D689">
        <v>638.70000000000005</v>
      </c>
      <c r="E689">
        <v>4</v>
      </c>
      <c r="F689">
        <v>3.6</v>
      </c>
      <c r="G689">
        <v>5</v>
      </c>
      <c r="H689">
        <v>4.5</v>
      </c>
    </row>
    <row r="690" spans="1:8" x14ac:dyDescent="0.25">
      <c r="A690" s="13">
        <v>44145</v>
      </c>
      <c r="B690" t="s">
        <v>335</v>
      </c>
      <c r="C690">
        <v>66</v>
      </c>
      <c r="D690">
        <v>254.7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3">
        <v>44145</v>
      </c>
      <c r="B691" t="s">
        <v>336</v>
      </c>
      <c r="C691">
        <v>62</v>
      </c>
      <c r="D691">
        <v>420.9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3">
        <v>44145</v>
      </c>
      <c r="B692" t="s">
        <v>337</v>
      </c>
      <c r="C692">
        <v>237</v>
      </c>
      <c r="D692">
        <v>969.5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13">
        <v>44145</v>
      </c>
      <c r="B693" t="s">
        <v>338</v>
      </c>
      <c r="C693">
        <v>210</v>
      </c>
      <c r="D693">
        <v>510.8</v>
      </c>
      <c r="E693">
        <v>2</v>
      </c>
      <c r="F693">
        <v>4.9000000000000004</v>
      </c>
      <c r="G693">
        <v>1</v>
      </c>
      <c r="H693">
        <v>2.4</v>
      </c>
    </row>
    <row r="694" spans="1:8" x14ac:dyDescent="0.25">
      <c r="A694" s="13">
        <v>44145</v>
      </c>
      <c r="B694" t="s">
        <v>339</v>
      </c>
      <c r="C694">
        <v>98</v>
      </c>
      <c r="D694">
        <v>402.3</v>
      </c>
      <c r="E694">
        <v>2</v>
      </c>
      <c r="F694">
        <v>8.1999999999999993</v>
      </c>
      <c r="G694">
        <v>3</v>
      </c>
      <c r="H694">
        <v>12.3</v>
      </c>
    </row>
    <row r="695" spans="1:8" x14ac:dyDescent="0.25">
      <c r="A695" s="13">
        <v>44145</v>
      </c>
      <c r="B695" t="s">
        <v>340</v>
      </c>
      <c r="C695">
        <v>114</v>
      </c>
      <c r="D695">
        <v>476.7</v>
      </c>
      <c r="E695">
        <v>0</v>
      </c>
      <c r="F695">
        <v>0</v>
      </c>
      <c r="G695">
        <v>2</v>
      </c>
      <c r="H695">
        <v>8.4</v>
      </c>
    </row>
    <row r="696" spans="1:8" x14ac:dyDescent="0.25">
      <c r="A696" s="13">
        <v>44145</v>
      </c>
      <c r="B696" t="s">
        <v>341</v>
      </c>
      <c r="C696">
        <v>162</v>
      </c>
      <c r="D696">
        <v>561.4</v>
      </c>
      <c r="E696">
        <v>0</v>
      </c>
      <c r="F696">
        <v>0</v>
      </c>
      <c r="G696">
        <v>1</v>
      </c>
      <c r="H696">
        <v>3.5</v>
      </c>
    </row>
    <row r="697" spans="1:8" x14ac:dyDescent="0.25">
      <c r="A697" s="13">
        <v>44145</v>
      </c>
      <c r="B697" t="s">
        <v>342</v>
      </c>
      <c r="C697">
        <v>144</v>
      </c>
      <c r="D697">
        <v>658.3</v>
      </c>
      <c r="E697">
        <v>0</v>
      </c>
      <c r="F697">
        <v>0</v>
      </c>
      <c r="G697">
        <v>4</v>
      </c>
      <c r="H697">
        <v>18.3</v>
      </c>
    </row>
    <row r="698" spans="1:8" x14ac:dyDescent="0.25">
      <c r="A698" s="13">
        <v>44145</v>
      </c>
      <c r="B698" t="s">
        <v>343</v>
      </c>
      <c r="C698">
        <v>277</v>
      </c>
      <c r="D698">
        <v>529.6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13">
        <v>44145</v>
      </c>
      <c r="B699" t="s">
        <v>344</v>
      </c>
      <c r="C699">
        <v>95</v>
      </c>
      <c r="D699">
        <v>583.9</v>
      </c>
      <c r="E699">
        <v>1</v>
      </c>
      <c r="F699">
        <v>6.1</v>
      </c>
      <c r="G699">
        <v>0</v>
      </c>
      <c r="H699">
        <v>0</v>
      </c>
    </row>
    <row r="700" spans="1:8" x14ac:dyDescent="0.25">
      <c r="A700" s="13">
        <v>44145</v>
      </c>
      <c r="B700" t="s">
        <v>345</v>
      </c>
      <c r="C700">
        <v>74</v>
      </c>
      <c r="D700">
        <v>553.79999999999995</v>
      </c>
      <c r="E700">
        <v>1</v>
      </c>
      <c r="F700">
        <v>7.5</v>
      </c>
      <c r="G700">
        <v>1</v>
      </c>
      <c r="H700">
        <v>7.5</v>
      </c>
    </row>
    <row r="701" spans="1:8" x14ac:dyDescent="0.25">
      <c r="A701" s="13">
        <v>44145</v>
      </c>
      <c r="B701" t="s">
        <v>346</v>
      </c>
      <c r="C701">
        <v>1101</v>
      </c>
      <c r="D701">
        <v>702.2</v>
      </c>
      <c r="E701">
        <v>13</v>
      </c>
      <c r="F701">
        <v>8.3000000000000007</v>
      </c>
      <c r="G701">
        <v>9</v>
      </c>
      <c r="H701">
        <v>5.7</v>
      </c>
    </row>
    <row r="702" spans="1:8" x14ac:dyDescent="0.25">
      <c r="A702" s="13">
        <v>44145</v>
      </c>
      <c r="B702" t="s">
        <v>347</v>
      </c>
      <c r="C702">
        <v>211</v>
      </c>
      <c r="D702">
        <v>730.6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3">
        <v>44145</v>
      </c>
      <c r="B703" t="s">
        <v>348</v>
      </c>
      <c r="C703">
        <v>53</v>
      </c>
      <c r="D703">
        <v>309.7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3">
        <v>44145</v>
      </c>
      <c r="B704" t="s">
        <v>349</v>
      </c>
      <c r="C704">
        <v>57</v>
      </c>
      <c r="D704">
        <v>251.6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3">
        <v>44145</v>
      </c>
      <c r="B705" t="s">
        <v>350</v>
      </c>
      <c r="C705">
        <v>257</v>
      </c>
      <c r="D705">
        <v>396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13">
        <v>44145</v>
      </c>
      <c r="B706" t="s">
        <v>351</v>
      </c>
      <c r="C706">
        <v>194</v>
      </c>
      <c r="D706">
        <v>443.4</v>
      </c>
      <c r="E706">
        <v>1</v>
      </c>
      <c r="F706">
        <v>2.2999999999999998</v>
      </c>
      <c r="G706">
        <v>1</v>
      </c>
      <c r="H706">
        <v>2.2999999999999998</v>
      </c>
    </row>
    <row r="707" spans="1:8" x14ac:dyDescent="0.25">
      <c r="A707" s="13">
        <v>44145</v>
      </c>
      <c r="B707" t="s">
        <v>352</v>
      </c>
      <c r="C707">
        <v>638</v>
      </c>
      <c r="D707">
        <v>509.2</v>
      </c>
      <c r="E707">
        <v>3</v>
      </c>
      <c r="F707">
        <v>2.4</v>
      </c>
      <c r="G707">
        <v>0</v>
      </c>
      <c r="H707">
        <v>0</v>
      </c>
    </row>
    <row r="708" spans="1:8" x14ac:dyDescent="0.25">
      <c r="A708" s="13">
        <v>44145</v>
      </c>
      <c r="B708" t="s">
        <v>353</v>
      </c>
      <c r="C708">
        <v>39</v>
      </c>
      <c r="D708">
        <v>453.2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3">
        <v>44145</v>
      </c>
      <c r="B709" t="s">
        <v>354</v>
      </c>
      <c r="C709">
        <v>263</v>
      </c>
      <c r="D709">
        <v>599.29999999999995</v>
      </c>
      <c r="E709">
        <v>4</v>
      </c>
      <c r="F709">
        <v>9.1</v>
      </c>
      <c r="G709">
        <v>0</v>
      </c>
      <c r="H709">
        <v>0</v>
      </c>
    </row>
    <row r="710" spans="1:8" x14ac:dyDescent="0.25">
      <c r="A710" s="13">
        <v>44145</v>
      </c>
      <c r="B710" t="s">
        <v>355</v>
      </c>
      <c r="C710">
        <v>117</v>
      </c>
      <c r="D710">
        <v>536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13">
        <v>44145</v>
      </c>
      <c r="B711" t="s">
        <v>356</v>
      </c>
      <c r="C711">
        <v>245</v>
      </c>
      <c r="D711">
        <v>511.1</v>
      </c>
      <c r="E711">
        <v>1</v>
      </c>
      <c r="F711">
        <v>2.1</v>
      </c>
      <c r="G711">
        <v>1</v>
      </c>
      <c r="H711">
        <v>2.1</v>
      </c>
    </row>
    <row r="712" spans="1:8" x14ac:dyDescent="0.25">
      <c r="A712" s="13">
        <v>44145</v>
      </c>
      <c r="B712" t="s">
        <v>357</v>
      </c>
      <c r="C712">
        <v>105</v>
      </c>
      <c r="D712">
        <v>462.9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3">
        <v>44145</v>
      </c>
      <c r="B713" t="s">
        <v>358</v>
      </c>
      <c r="C713">
        <v>386</v>
      </c>
      <c r="D713">
        <v>862.8</v>
      </c>
      <c r="E713">
        <v>1</v>
      </c>
      <c r="F713">
        <v>2.2000000000000002</v>
      </c>
      <c r="G713">
        <v>9</v>
      </c>
      <c r="H713">
        <v>20.100000000000001</v>
      </c>
    </row>
    <row r="714" spans="1:8" x14ac:dyDescent="0.25">
      <c r="A714" s="13">
        <v>44145</v>
      </c>
      <c r="B714" t="s">
        <v>359</v>
      </c>
      <c r="C714">
        <v>453</v>
      </c>
      <c r="D714">
        <v>351.6</v>
      </c>
      <c r="E714">
        <v>1</v>
      </c>
      <c r="F714">
        <v>0.8</v>
      </c>
      <c r="G714">
        <v>3</v>
      </c>
      <c r="H714">
        <v>2.2999999999999998</v>
      </c>
    </row>
    <row r="715" spans="1:8" x14ac:dyDescent="0.25">
      <c r="A715" s="13"/>
    </row>
    <row r="716" spans="1:8" x14ac:dyDescent="0.25">
      <c r="A716" s="13"/>
    </row>
    <row r="717" spans="1:8" x14ac:dyDescent="0.25">
      <c r="A717" s="13"/>
    </row>
    <row r="718" spans="1:8" x14ac:dyDescent="0.25">
      <c r="A718" s="13"/>
    </row>
    <row r="719" spans="1:8" x14ac:dyDescent="0.25">
      <c r="A719" s="13"/>
    </row>
    <row r="720" spans="1:8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A3A-BC0A-46F9-9361-C029B07ED799}">
  <dimension ref="A1:Q6749"/>
  <sheetViews>
    <sheetView tabSelected="1"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383</v>
      </c>
      <c r="C2">
        <f>SUM(C3:C4)</f>
        <v>458216</v>
      </c>
      <c r="D2">
        <f t="shared" ref="D2:H2" si="0">SUM(D3:D4)</f>
        <v>833409.19999999972</v>
      </c>
      <c r="E2">
        <f t="shared" si="0"/>
        <v>15234</v>
      </c>
      <c r="F2">
        <f t="shared" si="0"/>
        <v>31377.299999999992</v>
      </c>
      <c r="G2">
        <f t="shared" si="0"/>
        <v>7949</v>
      </c>
      <c r="H2">
        <f t="shared" si="0"/>
        <v>16058.9</v>
      </c>
    </row>
    <row r="3" spans="1:17" x14ac:dyDescent="0.25">
      <c r="A3" t="s">
        <v>384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2*355+4</f>
        <v>714</v>
      </c>
      <c r="B4" t="s">
        <v>363</v>
      </c>
      <c r="C4">
        <f>SUM(C5:C714)</f>
        <v>184636</v>
      </c>
      <c r="D4">
        <f t="shared" ref="D4:H4" si="1">SUM(D5:D714)</f>
        <v>351114.5</v>
      </c>
      <c r="E4">
        <f t="shared" si="1"/>
        <v>1416</v>
      </c>
      <c r="F4">
        <f t="shared" si="1"/>
        <v>2279.7999999999993</v>
      </c>
      <c r="G4">
        <f t="shared" si="1"/>
        <v>1197</v>
      </c>
      <c r="H4">
        <f t="shared" si="1"/>
        <v>2377.9999999999986</v>
      </c>
      <c r="K4" t="s">
        <v>363</v>
      </c>
      <c r="L4">
        <f t="shared" ref="L4:Q4" si="2">SUM(L5:L359)</f>
        <v>184636</v>
      </c>
      <c r="M4">
        <f t="shared" si="2"/>
        <v>351114.49999999994</v>
      </c>
      <c r="N4">
        <f t="shared" si="2"/>
        <v>1416</v>
      </c>
      <c r="O4">
        <f t="shared" si="2"/>
        <v>2279.8000000000011</v>
      </c>
      <c r="P4">
        <f t="shared" si="2"/>
        <v>1197</v>
      </c>
      <c r="Q4">
        <f t="shared" si="2"/>
        <v>2378</v>
      </c>
    </row>
    <row r="5" spans="1:17" x14ac:dyDescent="0.25">
      <c r="A5" s="1">
        <v>44152</v>
      </c>
      <c r="B5" t="s">
        <v>7</v>
      </c>
      <c r="C5">
        <v>30</v>
      </c>
      <c r="D5">
        <v>117.9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72</v>
      </c>
      <c r="M5">
        <f>SUMIF($B5:$B360,$K5,D5:$D360)</f>
        <v>283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44152</v>
      </c>
      <c r="B6" t="s">
        <v>8</v>
      </c>
      <c r="C6">
        <v>164</v>
      </c>
      <c r="D6">
        <v>514.79999999999995</v>
      </c>
      <c r="E6">
        <v>3</v>
      </c>
      <c r="F6">
        <v>9.4</v>
      </c>
      <c r="G6">
        <v>7</v>
      </c>
      <c r="H6">
        <v>22</v>
      </c>
      <c r="J6" t="b">
        <f t="shared" ref="J6:J69" si="3">EXACT(B6,K6)</f>
        <v>1</v>
      </c>
      <c r="K6" t="s">
        <v>8</v>
      </c>
      <c r="L6">
        <f>SUMIF($B6:$B361,$K6,C6:$C361)</f>
        <v>449</v>
      </c>
      <c r="M6">
        <f>SUMIF($B6:$B361,$K6,D6:$D361)</f>
        <v>1409.4</v>
      </c>
      <c r="N6">
        <f>SUMIF($B6:$B361,$K6,E6:$E361)</f>
        <v>5</v>
      </c>
      <c r="O6">
        <f>SUMIF($B6:$B361,$K6,F6:$F361)</f>
        <v>15.7</v>
      </c>
      <c r="P6">
        <f>SUMIF($B6:$B361,$K6,G6:$G361)</f>
        <v>10</v>
      </c>
      <c r="Q6">
        <f>SUMIF($B6:$B361,$K6,H6:$H361)</f>
        <v>31.4</v>
      </c>
    </row>
    <row r="7" spans="1:17" x14ac:dyDescent="0.25">
      <c r="A7" s="1">
        <v>44152</v>
      </c>
      <c r="B7" t="s">
        <v>9</v>
      </c>
      <c r="C7">
        <v>113</v>
      </c>
      <c r="D7">
        <v>416.7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224</v>
      </c>
      <c r="M7">
        <f>SUMIF($B7:$B362,$K7,D7:$D362)</f>
        <v>826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">
        <v>44152</v>
      </c>
      <c r="B8" t="s">
        <v>10</v>
      </c>
      <c r="C8">
        <v>36</v>
      </c>
      <c r="D8">
        <v>129.30000000000001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89</v>
      </c>
      <c r="M8">
        <f>SUMIF($B8:$B363,$K8,D8:$D363)</f>
        <v>319.70000000000005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44152</v>
      </c>
      <c r="B9" t="s">
        <v>11</v>
      </c>
      <c r="C9">
        <v>150</v>
      </c>
      <c r="D9">
        <v>743.9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409</v>
      </c>
      <c r="M9">
        <f>SUMIF($B9:$B364,$K9,D9:$D364)</f>
        <v>2028.3000000000002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1">
        <v>44152</v>
      </c>
      <c r="B10" t="s">
        <v>12</v>
      </c>
      <c r="C10">
        <v>130</v>
      </c>
      <c r="D10">
        <v>508</v>
      </c>
      <c r="E10">
        <v>2</v>
      </c>
      <c r="F10">
        <v>7.8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453</v>
      </c>
      <c r="M10">
        <f>SUMIF($B10:$B365,$K10,D10:$D365)</f>
        <v>1770.2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44152</v>
      </c>
      <c r="B11" t="s">
        <v>13</v>
      </c>
      <c r="C11">
        <v>451</v>
      </c>
      <c r="D11">
        <v>412.1</v>
      </c>
      <c r="E11">
        <v>4</v>
      </c>
      <c r="F11">
        <v>3.7</v>
      </c>
      <c r="G11">
        <v>5</v>
      </c>
      <c r="H11">
        <v>4.5999999999999996</v>
      </c>
      <c r="J11" t="b">
        <f t="shared" si="3"/>
        <v>1</v>
      </c>
      <c r="K11" t="s">
        <v>13</v>
      </c>
      <c r="L11">
        <f>SUMIF($B11:$B366,$K11,C11:$C366)</f>
        <v>1069</v>
      </c>
      <c r="M11">
        <f>SUMIF($B11:$B366,$K11,D11:$D366)</f>
        <v>976.80000000000007</v>
      </c>
      <c r="N11">
        <f>SUMIF($B11:$B366,$K11,E11:$E366)</f>
        <v>9</v>
      </c>
      <c r="O11">
        <f>SUMIF($B11:$B366,$K11,F11:$F366)</f>
        <v>8.3000000000000007</v>
      </c>
      <c r="P11">
        <f>SUMIF($B11:$B366,$K11,G11:$G366)</f>
        <v>5</v>
      </c>
      <c r="Q11">
        <f>SUMIF($B11:$B366,$K11,H11:$H366)</f>
        <v>4.5999999999999996</v>
      </c>
    </row>
    <row r="12" spans="1:17" x14ac:dyDescent="0.25">
      <c r="A12" s="1">
        <v>44152</v>
      </c>
      <c r="B12" t="s">
        <v>14</v>
      </c>
      <c r="C12">
        <v>559</v>
      </c>
      <c r="D12">
        <v>764.6</v>
      </c>
      <c r="E12">
        <v>1</v>
      </c>
      <c r="F12">
        <v>1.4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1241</v>
      </c>
      <c r="M12">
        <f>SUMIF($B12:$B367,$K12,D12:$D367)</f>
        <v>1697.5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44152</v>
      </c>
      <c r="B13" t="s">
        <v>15</v>
      </c>
      <c r="C13">
        <v>883</v>
      </c>
      <c r="D13">
        <v>416.7</v>
      </c>
      <c r="E13">
        <v>3</v>
      </c>
      <c r="F13">
        <v>1.4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2226</v>
      </c>
      <c r="M13">
        <f>SUMIF($B13:$B368,$K13,D13:$D368)</f>
        <v>1050.5</v>
      </c>
      <c r="N13">
        <f>SUMIF($B13:$B368,$K13,E13:$E368)</f>
        <v>9</v>
      </c>
      <c r="O13">
        <f>SUMIF($B13:$B368,$K13,F13:$F368)</f>
        <v>4.1999999999999993</v>
      </c>
      <c r="P13">
        <f>SUMIF($B13:$B368,$K13,G13:$G368)</f>
        <v>6</v>
      </c>
      <c r="Q13">
        <f>SUMIF($B13:$B368,$K13,H13:$H368)</f>
        <v>2.8</v>
      </c>
    </row>
    <row r="14" spans="1:17" x14ac:dyDescent="0.25">
      <c r="A14" s="1">
        <v>44152</v>
      </c>
      <c r="B14" t="s">
        <v>16</v>
      </c>
      <c r="C14">
        <v>635</v>
      </c>
      <c r="D14">
        <v>567.5</v>
      </c>
      <c r="E14">
        <v>5</v>
      </c>
      <c r="F14">
        <v>4.5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1620</v>
      </c>
      <c r="M14">
        <f>SUMIF($B14:$B369,$K14,D14:$D369)</f>
        <v>1447.8</v>
      </c>
      <c r="N14">
        <f>SUMIF($B14:$B369,$K14,E14:$E369)</f>
        <v>15</v>
      </c>
      <c r="O14">
        <f>SUMIF($B14:$B369,$K14,F14:$F369)</f>
        <v>13.4</v>
      </c>
      <c r="P14">
        <f>SUMIF($B14:$B369,$K14,G14:$G369)</f>
        <v>11</v>
      </c>
      <c r="Q14">
        <f>SUMIF($B14:$B369,$K14,H14:$H369)</f>
        <v>9.9</v>
      </c>
    </row>
    <row r="15" spans="1:17" x14ac:dyDescent="0.25">
      <c r="A15" s="1">
        <v>44152</v>
      </c>
      <c r="B15" t="s">
        <v>17</v>
      </c>
      <c r="C15">
        <v>72</v>
      </c>
      <c r="D15">
        <v>705.7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129</v>
      </c>
      <c r="M15">
        <f>SUMIF($B15:$B370,$K15,D15:$D370)</f>
        <v>1264.4000000000001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44152</v>
      </c>
      <c r="B16" t="s">
        <v>18</v>
      </c>
      <c r="C16">
        <v>329</v>
      </c>
      <c r="D16">
        <v>587.79999999999995</v>
      </c>
      <c r="E16">
        <v>2</v>
      </c>
      <c r="F16">
        <v>3.6</v>
      </c>
      <c r="G16">
        <v>9</v>
      </c>
      <c r="H16">
        <v>16.100000000000001</v>
      </c>
      <c r="J16" t="b">
        <f t="shared" si="3"/>
        <v>1</v>
      </c>
      <c r="K16" t="s">
        <v>18</v>
      </c>
      <c r="L16">
        <f>SUMIF($B16:$B371,$K16,C16:$C371)</f>
        <v>771</v>
      </c>
      <c r="M16">
        <f>SUMIF($B16:$B371,$K16,D16:$D371)</f>
        <v>1377.6</v>
      </c>
      <c r="N16">
        <f>SUMIF($B16:$B371,$K16,E16:$E371)</f>
        <v>4</v>
      </c>
      <c r="O16">
        <f>SUMIF($B16:$B371,$K16,F16:$F371)</f>
        <v>7.2</v>
      </c>
      <c r="P16">
        <f>SUMIF($B16:$B371,$K16,G16:$G371)</f>
        <v>10</v>
      </c>
      <c r="Q16">
        <f>SUMIF($B16:$B371,$K16,H16:$H371)</f>
        <v>17.900000000000002</v>
      </c>
    </row>
    <row r="17" spans="1:17" x14ac:dyDescent="0.25">
      <c r="A17" s="1">
        <v>44152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44152</v>
      </c>
      <c r="B18" t="s">
        <v>20</v>
      </c>
      <c r="C18">
        <v>643</v>
      </c>
      <c r="D18">
        <v>408.8</v>
      </c>
      <c r="E18">
        <v>5</v>
      </c>
      <c r="F18">
        <v>3.2</v>
      </c>
      <c r="G18">
        <v>10</v>
      </c>
      <c r="H18">
        <v>6.4</v>
      </c>
      <c r="J18" t="b">
        <f t="shared" si="3"/>
        <v>1</v>
      </c>
      <c r="K18" t="s">
        <v>20</v>
      </c>
      <c r="L18">
        <f>SUMIF($B18:$B373,$K18,C18:$C373)</f>
        <v>1882</v>
      </c>
      <c r="M18">
        <f>SUMIF($B18:$B373,$K18,D18:$D373)</f>
        <v>1196.5999999999999</v>
      </c>
      <c r="N18">
        <f>SUMIF($B18:$B373,$K18,E18:$E373)</f>
        <v>14</v>
      </c>
      <c r="O18">
        <f>SUMIF($B18:$B373,$K18,F18:$F373)</f>
        <v>8.9</v>
      </c>
      <c r="P18">
        <f>SUMIF($B18:$B373,$K18,G18:$G373)</f>
        <v>14</v>
      </c>
      <c r="Q18">
        <f>SUMIF($B18:$B373,$K18,H18:$H373)</f>
        <v>8.9</v>
      </c>
    </row>
    <row r="19" spans="1:17" x14ac:dyDescent="0.25">
      <c r="A19" s="1">
        <v>44152</v>
      </c>
      <c r="B19" t="s">
        <v>21</v>
      </c>
      <c r="C19">
        <v>327</v>
      </c>
      <c r="D19">
        <v>356.7</v>
      </c>
      <c r="E19">
        <v>3</v>
      </c>
      <c r="F19">
        <v>3.3</v>
      </c>
      <c r="G19">
        <v>1</v>
      </c>
      <c r="H19">
        <v>1.1000000000000001</v>
      </c>
      <c r="J19" t="b">
        <f t="shared" si="3"/>
        <v>1</v>
      </c>
      <c r="K19" t="s">
        <v>21</v>
      </c>
      <c r="L19">
        <f>SUMIF($B19:$B374,$K19,C19:$C374)</f>
        <v>932</v>
      </c>
      <c r="M19">
        <f>SUMIF($B19:$B374,$K19,D19:$D374)</f>
        <v>1016.5999999999999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44152</v>
      </c>
      <c r="B20" t="s">
        <v>22</v>
      </c>
      <c r="C20">
        <v>4194</v>
      </c>
      <c r="D20">
        <v>480.5</v>
      </c>
      <c r="E20">
        <v>50</v>
      </c>
      <c r="F20">
        <v>5.7</v>
      </c>
      <c r="G20">
        <v>33</v>
      </c>
      <c r="H20">
        <v>3.8</v>
      </c>
      <c r="J20" t="b">
        <f t="shared" si="3"/>
        <v>1</v>
      </c>
      <c r="K20" t="s">
        <v>22</v>
      </c>
      <c r="L20">
        <f>SUMIF($B20:$B375,$K20,C20:$C375)</f>
        <v>11709</v>
      </c>
      <c r="M20">
        <f>SUMIF($B20:$B375,$K20,D20:$D375)</f>
        <v>1341.6</v>
      </c>
      <c r="N20">
        <f>SUMIF($B20:$B375,$K20,E20:$E375)</f>
        <v>149</v>
      </c>
      <c r="O20">
        <f>SUMIF($B20:$B375,$K20,F20:$F375)</f>
        <v>17</v>
      </c>
      <c r="P20">
        <f>SUMIF($B20:$B375,$K20,G20:$G375)</f>
        <v>62</v>
      </c>
      <c r="Q20">
        <f>SUMIF($B20:$B375,$K20,H20:$H375)</f>
        <v>7.1</v>
      </c>
    </row>
    <row r="21" spans="1:17" x14ac:dyDescent="0.25">
      <c r="A21" s="1">
        <v>44152</v>
      </c>
      <c r="B21" t="s">
        <v>23</v>
      </c>
      <c r="C21">
        <v>477</v>
      </c>
      <c r="D21">
        <v>291.2</v>
      </c>
      <c r="E21">
        <v>1</v>
      </c>
      <c r="F21">
        <v>0.6</v>
      </c>
      <c r="G21">
        <v>2</v>
      </c>
      <c r="H21">
        <v>1.2</v>
      </c>
      <c r="J21" t="b">
        <f t="shared" si="3"/>
        <v>1</v>
      </c>
      <c r="K21" t="s">
        <v>23</v>
      </c>
      <c r="L21">
        <f>SUMIF($B21:$B376,$K21,C21:$C376)</f>
        <v>1240</v>
      </c>
      <c r="M21">
        <f>SUMIF($B21:$B376,$K21,D21:$D376)</f>
        <v>757</v>
      </c>
      <c r="N21">
        <f>SUMIF($B21:$B376,$K21,E21:$E376)</f>
        <v>8</v>
      </c>
      <c r="O21">
        <f>SUMIF($B21:$B376,$K21,F21:$F376)</f>
        <v>4.8999999999999995</v>
      </c>
      <c r="P21">
        <f>SUMIF($B21:$B376,$K21,G21:$G376)</f>
        <v>5</v>
      </c>
      <c r="Q21">
        <f>SUMIF($B21:$B376,$K21,H21:$H376)</f>
        <v>3</v>
      </c>
    </row>
    <row r="22" spans="1:17" x14ac:dyDescent="0.25">
      <c r="A22" s="1">
        <v>44152</v>
      </c>
      <c r="B22" t="s">
        <v>24</v>
      </c>
      <c r="C22">
        <v>10</v>
      </c>
      <c r="D22">
        <v>85.9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28</v>
      </c>
      <c r="M22">
        <f>SUMIF($B22:$B377,$K22,D22:$D377)</f>
        <v>240.5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44152</v>
      </c>
      <c r="B23" t="s">
        <v>25</v>
      </c>
      <c r="C23">
        <v>650</v>
      </c>
      <c r="D23">
        <v>402.9</v>
      </c>
      <c r="E23">
        <v>6</v>
      </c>
      <c r="F23">
        <v>3.7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1627</v>
      </c>
      <c r="M23">
        <f>SUMIF($B23:$B378,$K23,D23:$D378)</f>
        <v>1008.4</v>
      </c>
      <c r="N23">
        <f>SUMIF($B23:$B378,$K23,E23:$E378)</f>
        <v>18</v>
      </c>
      <c r="O23">
        <f>SUMIF($B23:$B378,$K23,F23:$F378)</f>
        <v>11.100000000000001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">
        <v>44152</v>
      </c>
      <c r="B24" t="s">
        <v>26</v>
      </c>
      <c r="C24">
        <v>102</v>
      </c>
      <c r="D24">
        <v>148.69999999999999</v>
      </c>
      <c r="E24">
        <v>2</v>
      </c>
      <c r="F24">
        <v>2.9</v>
      </c>
      <c r="G24">
        <v>1</v>
      </c>
      <c r="H24">
        <v>1.5</v>
      </c>
      <c r="J24" t="b">
        <f t="shared" si="3"/>
        <v>1</v>
      </c>
      <c r="K24" t="s">
        <v>26</v>
      </c>
      <c r="L24">
        <f>SUMIF($B24:$B379,$K24,C24:$C379)</f>
        <v>355</v>
      </c>
      <c r="M24">
        <f>SUMIF($B24:$B379,$K24,D24:$D379)</f>
        <v>517.5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44152</v>
      </c>
      <c r="B25" t="s">
        <v>27</v>
      </c>
      <c r="C25">
        <v>60</v>
      </c>
      <c r="D25">
        <v>358.8</v>
      </c>
      <c r="E25">
        <v>0</v>
      </c>
      <c r="F25">
        <v>0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193</v>
      </c>
      <c r="M25">
        <f>SUMIF($B25:$B380,$K25,D25:$D380)</f>
        <v>1154.2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44152</v>
      </c>
      <c r="B26" t="s">
        <v>28</v>
      </c>
      <c r="C26">
        <v>29</v>
      </c>
      <c r="D26">
        <v>422.8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88</v>
      </c>
      <c r="M26">
        <f>SUMIF($B26:$B381,$K26,D26:$D381)</f>
        <v>1283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44152</v>
      </c>
      <c r="B27" t="s">
        <v>29</v>
      </c>
      <c r="C27">
        <v>80</v>
      </c>
      <c r="D27">
        <v>321.7</v>
      </c>
      <c r="E27">
        <v>2</v>
      </c>
      <c r="F27">
        <v>8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254</v>
      </c>
      <c r="M27">
        <f>SUMIF($B27:$B382,$K27,D27:$D382)</f>
        <v>1021.4000000000001</v>
      </c>
      <c r="N27">
        <f>SUMIF($B27:$B382,$K27,E27:$E382)</f>
        <v>6</v>
      </c>
      <c r="O27">
        <f>SUMIF($B27:$B382,$K27,F27:$F382)</f>
        <v>24.1</v>
      </c>
      <c r="P27">
        <f>SUMIF($B27:$B382,$K27,G27:$G382)</f>
        <v>2</v>
      </c>
      <c r="Q27">
        <f>SUMIF($B27:$B382,$K27,H27:$H382)</f>
        <v>8</v>
      </c>
    </row>
    <row r="28" spans="1:17" x14ac:dyDescent="0.25">
      <c r="A28" s="1">
        <v>44152</v>
      </c>
      <c r="B28" t="s">
        <v>30</v>
      </c>
      <c r="C28">
        <v>176</v>
      </c>
      <c r="D28">
        <v>361.3</v>
      </c>
      <c r="E28">
        <v>3</v>
      </c>
      <c r="F28">
        <v>6.2</v>
      </c>
      <c r="G28">
        <v>3</v>
      </c>
      <c r="H28">
        <v>6.2</v>
      </c>
      <c r="J28" t="b">
        <f t="shared" si="3"/>
        <v>1</v>
      </c>
      <c r="K28" t="s">
        <v>30</v>
      </c>
      <c r="L28">
        <f>SUMIF($B28:$B383,$K28,C28:$C383)</f>
        <v>654</v>
      </c>
      <c r="M28">
        <f>SUMIF($B28:$B383,$K28,D28:$D383)</f>
        <v>1342.5</v>
      </c>
      <c r="N28">
        <f>SUMIF($B28:$B383,$K28,E28:$E383)</f>
        <v>7</v>
      </c>
      <c r="O28">
        <f>SUMIF($B28:$B383,$K28,F28:$F383)</f>
        <v>14.399999999999999</v>
      </c>
      <c r="P28">
        <f>SUMIF($B28:$B383,$K28,G28:$G383)</f>
        <v>4</v>
      </c>
      <c r="Q28">
        <f>SUMIF($B28:$B383,$K28,H28:$H383)</f>
        <v>8.3000000000000007</v>
      </c>
    </row>
    <row r="29" spans="1:17" x14ac:dyDescent="0.25">
      <c r="A29" s="1">
        <v>44152</v>
      </c>
      <c r="B29" t="s">
        <v>31</v>
      </c>
      <c r="C29">
        <v>347</v>
      </c>
      <c r="D29">
        <v>587.29999999999995</v>
      </c>
      <c r="E29">
        <v>4</v>
      </c>
      <c r="F29">
        <v>6.8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786</v>
      </c>
      <c r="M29">
        <f>SUMIF($B29:$B384,$K29,D29:$D384)</f>
        <v>1330.3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">
        <v>44152</v>
      </c>
      <c r="B30" t="s">
        <v>32</v>
      </c>
      <c r="C30">
        <v>55</v>
      </c>
      <c r="D30">
        <v>346.7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32</v>
      </c>
      <c r="L30">
        <f>SUMIF($B30:$B385,$K30,C30:$C385)</f>
        <v>113</v>
      </c>
      <c r="M30">
        <f>SUMIF($B30:$B385,$K30,D30:$D385)</f>
        <v>712.3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44152</v>
      </c>
      <c r="B31" t="s">
        <v>33</v>
      </c>
      <c r="C31">
        <v>93</v>
      </c>
      <c r="D31">
        <v>258.8</v>
      </c>
      <c r="E31">
        <v>1</v>
      </c>
      <c r="F31">
        <v>2.8</v>
      </c>
      <c r="G31">
        <v>0</v>
      </c>
      <c r="H31">
        <v>0</v>
      </c>
      <c r="J31" t="b">
        <f t="shared" si="3"/>
        <v>1</v>
      </c>
      <c r="K31" t="s">
        <v>33</v>
      </c>
      <c r="L31">
        <f>SUMIF($B31:$B386,$K31,C31:$C386)</f>
        <v>223</v>
      </c>
      <c r="M31">
        <f>SUMIF($B31:$B386,$K31,D31:$D386)</f>
        <v>620.5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44152</v>
      </c>
      <c r="B32" t="s">
        <v>34</v>
      </c>
      <c r="C32">
        <v>49</v>
      </c>
      <c r="D32">
        <v>488.9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95</v>
      </c>
      <c r="M32">
        <f>SUMIF($B32:$B387,$K32,D32:$D387)</f>
        <v>947.9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44152</v>
      </c>
      <c r="B33" t="s">
        <v>35</v>
      </c>
      <c r="C33">
        <v>35</v>
      </c>
      <c r="D33">
        <v>259.60000000000002</v>
      </c>
      <c r="E33">
        <v>2</v>
      </c>
      <c r="F33">
        <v>14.8</v>
      </c>
      <c r="G33">
        <v>0</v>
      </c>
      <c r="H33">
        <v>0</v>
      </c>
      <c r="J33" t="b">
        <f t="shared" si="3"/>
        <v>1</v>
      </c>
      <c r="K33" t="s">
        <v>35</v>
      </c>
      <c r="L33">
        <f>SUMIF($B33:$B388,$K33,C33:$C388)</f>
        <v>80</v>
      </c>
      <c r="M33">
        <f>SUMIF($B33:$B388,$K33,D33:$D388)</f>
        <v>593.40000000000009</v>
      </c>
      <c r="N33">
        <f>SUMIF($B33:$B388,$K33,E33:$E388)</f>
        <v>2</v>
      </c>
      <c r="O33">
        <f>SUMIF($B33:$B388,$K33,F33:$F388)</f>
        <v>14.8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44152</v>
      </c>
      <c r="B34" t="s">
        <v>36</v>
      </c>
      <c r="C34">
        <v>179</v>
      </c>
      <c r="D34">
        <v>511.5</v>
      </c>
      <c r="E34">
        <v>0</v>
      </c>
      <c r="F34">
        <v>0</v>
      </c>
      <c r="G34">
        <v>3</v>
      </c>
      <c r="H34">
        <v>8.6</v>
      </c>
      <c r="J34" t="b">
        <f t="shared" si="3"/>
        <v>1</v>
      </c>
      <c r="K34" t="s">
        <v>36</v>
      </c>
      <c r="L34">
        <f>SUMIF($B34:$B389,$K34,C34:$C389)</f>
        <v>472</v>
      </c>
      <c r="M34">
        <f>SUMIF($B34:$B389,$K34,D34:$D389)</f>
        <v>1348.8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7</v>
      </c>
      <c r="Q34">
        <f>SUMIF($B34:$B389,$K34,H34:$H389)</f>
        <v>20</v>
      </c>
    </row>
    <row r="35" spans="1:17" x14ac:dyDescent="0.25">
      <c r="A35" s="1">
        <v>44152</v>
      </c>
      <c r="B35" t="s">
        <v>37</v>
      </c>
      <c r="C35">
        <v>67</v>
      </c>
      <c r="D35">
        <v>359.5</v>
      </c>
      <c r="E35">
        <v>0</v>
      </c>
      <c r="F35">
        <v>0</v>
      </c>
      <c r="G35">
        <v>1</v>
      </c>
      <c r="H35">
        <v>5.4</v>
      </c>
      <c r="J35" t="b">
        <f t="shared" si="3"/>
        <v>1</v>
      </c>
      <c r="K35" t="s">
        <v>37</v>
      </c>
      <c r="L35">
        <f>SUMIF($B35:$B390,$K35,C35:$C390)</f>
        <v>237</v>
      </c>
      <c r="M35">
        <f>SUMIF($B35:$B390,$K35,D35:$D390)</f>
        <v>1271.8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44152</v>
      </c>
      <c r="B36" t="s">
        <v>38</v>
      </c>
      <c r="C36">
        <v>41</v>
      </c>
      <c r="D36">
        <v>313.3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38</v>
      </c>
      <c r="L36">
        <f>SUMIF($B36:$B391,$K36,C36:$C391)</f>
        <v>110</v>
      </c>
      <c r="M36">
        <f>SUMIF($B36:$B391,$K36,D36:$D391)</f>
        <v>840.59999999999991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44152</v>
      </c>
      <c r="B37" t="s">
        <v>39</v>
      </c>
      <c r="C37">
        <v>57</v>
      </c>
      <c r="D37">
        <v>191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39</v>
      </c>
      <c r="L37">
        <f>SUMIF($B37:$B392,$K37,C37:$C392)</f>
        <v>211</v>
      </c>
      <c r="M37">
        <f>SUMIF($B37:$B392,$K37,D37:$D392)</f>
        <v>707.1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7</v>
      </c>
      <c r="Q37">
        <f>SUMIF($B37:$B392,$K37,H37:$H392)</f>
        <v>23.5</v>
      </c>
    </row>
    <row r="38" spans="1:17" x14ac:dyDescent="0.25">
      <c r="A38" s="1">
        <v>44152</v>
      </c>
      <c r="B38" t="s">
        <v>40</v>
      </c>
      <c r="C38">
        <v>465</v>
      </c>
      <c r="D38">
        <v>688.9</v>
      </c>
      <c r="E38">
        <v>2</v>
      </c>
      <c r="F38">
        <v>3</v>
      </c>
      <c r="G38">
        <v>5</v>
      </c>
      <c r="H38">
        <v>7.4</v>
      </c>
      <c r="J38" t="b">
        <f t="shared" si="3"/>
        <v>1</v>
      </c>
      <c r="K38" t="s">
        <v>40</v>
      </c>
      <c r="L38">
        <f>SUMIF($B38:$B393,$K38,C38:$C393)</f>
        <v>1136</v>
      </c>
      <c r="M38">
        <f>SUMIF($B38:$B393,$K38,D38:$D393)</f>
        <v>1683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9</v>
      </c>
      <c r="Q38">
        <f>SUMIF($B38:$B393,$K38,H38:$H393)</f>
        <v>13.3</v>
      </c>
    </row>
    <row r="39" spans="1:17" x14ac:dyDescent="0.25">
      <c r="A39" s="1">
        <v>44152</v>
      </c>
      <c r="B39" t="s">
        <v>41</v>
      </c>
      <c r="C39">
        <v>211</v>
      </c>
      <c r="D39">
        <v>482.3</v>
      </c>
      <c r="E39">
        <v>2</v>
      </c>
      <c r="F39">
        <v>4.5999999999999996</v>
      </c>
      <c r="G39">
        <v>7</v>
      </c>
      <c r="H39">
        <v>16</v>
      </c>
      <c r="J39" t="b">
        <f t="shared" si="3"/>
        <v>1</v>
      </c>
      <c r="K39" t="s">
        <v>41</v>
      </c>
      <c r="L39">
        <f>SUMIF($B39:$B394,$K39,C39:$C394)</f>
        <v>568</v>
      </c>
      <c r="M39">
        <f>SUMIF($B39:$B394,$K39,D39:$D394)</f>
        <v>1298.4000000000001</v>
      </c>
      <c r="N39">
        <f>SUMIF($B39:$B394,$K39,E39:$E394)</f>
        <v>4</v>
      </c>
      <c r="O39">
        <f>SUMIF($B39:$B394,$K39,F39:$F394)</f>
        <v>9.1999999999999993</v>
      </c>
      <c r="P39">
        <f>SUMIF($B39:$B394,$K39,G39:$G394)</f>
        <v>12</v>
      </c>
      <c r="Q39">
        <f>SUMIF($B39:$B394,$K39,H39:$H394)</f>
        <v>27.4</v>
      </c>
    </row>
    <row r="40" spans="1:17" x14ac:dyDescent="0.25">
      <c r="A40" s="1">
        <v>44152</v>
      </c>
      <c r="B40" t="s">
        <v>42</v>
      </c>
      <c r="C40">
        <v>149</v>
      </c>
      <c r="D40">
        <v>477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42</v>
      </c>
      <c r="L40">
        <f>SUMIF($B40:$B395,$K40,C40:$C395)</f>
        <v>426</v>
      </c>
      <c r="M40">
        <f>SUMIF($B40:$B395,$K40,D40:$D395)</f>
        <v>1363.7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44152</v>
      </c>
      <c r="B41" t="s">
        <v>43</v>
      </c>
      <c r="C41">
        <v>121</v>
      </c>
      <c r="D41">
        <v>403.5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43</v>
      </c>
      <c r="L41">
        <f>SUMIF($B41:$B396,$K41,C41:$C396)</f>
        <v>317</v>
      </c>
      <c r="M41">
        <f>SUMIF($B41:$B396,$K41,D41:$D396)</f>
        <v>1057.0999999999999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44152</v>
      </c>
      <c r="B42" t="s">
        <v>44</v>
      </c>
      <c r="C42">
        <v>109</v>
      </c>
      <c r="D42">
        <v>421</v>
      </c>
      <c r="E42">
        <v>2</v>
      </c>
      <c r="F42">
        <v>7.7</v>
      </c>
      <c r="G42">
        <v>1</v>
      </c>
      <c r="H42">
        <v>3.9</v>
      </c>
      <c r="J42" t="b">
        <f t="shared" si="3"/>
        <v>1</v>
      </c>
      <c r="K42" t="s">
        <v>44</v>
      </c>
      <c r="L42">
        <f>SUMIF($B42:$B397,$K42,C42:$C397)</f>
        <v>253</v>
      </c>
      <c r="M42">
        <f>SUMIF($B42:$B397,$K42,D42:$D397)</f>
        <v>977.2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44152</v>
      </c>
      <c r="B43" t="s">
        <v>45</v>
      </c>
      <c r="C43">
        <v>199</v>
      </c>
      <c r="D43">
        <v>478.1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SUMIF($B43:$B398,$K43,C43:$C398)</f>
        <v>479</v>
      </c>
      <c r="M43">
        <f>SUMIF($B43:$B398,$K43,D43:$D398)</f>
        <v>1150.8000000000002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44152</v>
      </c>
      <c r="B44" t="s">
        <v>46</v>
      </c>
      <c r="C44">
        <v>137</v>
      </c>
      <c r="D44">
        <v>671.9</v>
      </c>
      <c r="E44">
        <v>0</v>
      </c>
      <c r="F44">
        <v>0</v>
      </c>
      <c r="G44">
        <v>1</v>
      </c>
      <c r="H44">
        <v>4.9000000000000004</v>
      </c>
      <c r="J44" t="b">
        <f t="shared" si="3"/>
        <v>1</v>
      </c>
      <c r="K44" t="s">
        <v>46</v>
      </c>
      <c r="L44">
        <f>SUMIF($B44:$B399,$K44,C44:$C399)</f>
        <v>351</v>
      </c>
      <c r="M44">
        <f>SUMIF($B44:$B399,$K44,D44:$D399)</f>
        <v>1721.4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44152</v>
      </c>
      <c r="B45" t="s">
        <v>47</v>
      </c>
      <c r="C45">
        <v>55</v>
      </c>
      <c r="D45">
        <v>476.6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124</v>
      </c>
      <c r="M45">
        <f>SUMIF($B45:$B400,$K45,D45:$D400)</f>
        <v>1074.5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44152</v>
      </c>
      <c r="B46" t="s">
        <v>48</v>
      </c>
      <c r="C46">
        <v>65</v>
      </c>
      <c r="D46">
        <v>275.8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48</v>
      </c>
      <c r="L46">
        <f>SUMIF($B46:$B401,$K46,C46:$C401)</f>
        <v>157</v>
      </c>
      <c r="M46">
        <f>SUMIF($B46:$B401,$K46,D46:$D401)</f>
        <v>666.1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44152</v>
      </c>
      <c r="B47" t="s">
        <v>49</v>
      </c>
      <c r="C47">
        <v>171</v>
      </c>
      <c r="D47">
        <v>490.4</v>
      </c>
      <c r="E47">
        <v>6</v>
      </c>
      <c r="F47">
        <v>17.2</v>
      </c>
      <c r="G47">
        <v>0</v>
      </c>
      <c r="H47">
        <v>0</v>
      </c>
      <c r="J47" t="b">
        <f t="shared" si="3"/>
        <v>1</v>
      </c>
      <c r="K47" t="s">
        <v>49</v>
      </c>
      <c r="L47">
        <f>SUMIF($B47:$B402,$K47,C47:$C402)</f>
        <v>426</v>
      </c>
      <c r="M47">
        <f>SUMIF($B47:$B402,$K47,D47:$D402)</f>
        <v>1221.5999999999999</v>
      </c>
      <c r="N47">
        <f>SUMIF($B47:$B402,$K47,E47:$E402)</f>
        <v>10</v>
      </c>
      <c r="O47">
        <f>SUMIF($B47:$B402,$K47,F47:$F402)</f>
        <v>28.7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44152</v>
      </c>
      <c r="B48" t="s">
        <v>50</v>
      </c>
      <c r="C48">
        <v>23</v>
      </c>
      <c r="D48">
        <v>213.3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95</v>
      </c>
      <c r="M48">
        <f>SUMIF($B48:$B403,$K48,D48:$D403)</f>
        <v>880.90000000000009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44152</v>
      </c>
      <c r="B49" t="s">
        <v>51</v>
      </c>
      <c r="C49">
        <v>48</v>
      </c>
      <c r="D49">
        <v>187.8</v>
      </c>
      <c r="E49">
        <v>0</v>
      </c>
      <c r="F49">
        <v>0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SUMIF($B49:$B404,$K49,C49:$C404)</f>
        <v>119</v>
      </c>
      <c r="M49">
        <f>SUMIF($B49:$B404,$K49,D49:$D404)</f>
        <v>465.6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44152</v>
      </c>
      <c r="B50" t="s">
        <v>52</v>
      </c>
      <c r="C50">
        <v>88</v>
      </c>
      <c r="D50">
        <v>377.5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52</v>
      </c>
      <c r="L50">
        <f>SUMIF($B50:$B405,$K50,C50:$C405)</f>
        <v>233</v>
      </c>
      <c r="M50">
        <f>SUMIF($B50:$B405,$K50,D50:$D405)</f>
        <v>999.5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44152</v>
      </c>
      <c r="B51" t="s">
        <v>53</v>
      </c>
      <c r="C51">
        <v>44</v>
      </c>
      <c r="D51">
        <v>193.5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89</v>
      </c>
      <c r="M51">
        <f>SUMIF($B51:$B406,$K51,D51:$D406)</f>
        <v>391.4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44152</v>
      </c>
      <c r="B52" t="s">
        <v>54</v>
      </c>
      <c r="C52">
        <v>110</v>
      </c>
      <c r="D52">
        <v>374.6</v>
      </c>
      <c r="E52">
        <v>0</v>
      </c>
      <c r="F52">
        <v>0</v>
      </c>
      <c r="G52">
        <v>2</v>
      </c>
      <c r="H52">
        <v>6.8</v>
      </c>
      <c r="J52" t="b">
        <f t="shared" si="3"/>
        <v>1</v>
      </c>
      <c r="K52" t="s">
        <v>54</v>
      </c>
      <c r="L52">
        <f>SUMIF($B52:$B407,$K52,C52:$C407)</f>
        <v>330</v>
      </c>
      <c r="M52">
        <f>SUMIF($B52:$B407,$K52,D52:$D407)</f>
        <v>1123.8000000000002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44152</v>
      </c>
      <c r="B53" t="s">
        <v>55</v>
      </c>
      <c r="C53">
        <v>117</v>
      </c>
      <c r="D53">
        <v>379.9</v>
      </c>
      <c r="E53">
        <v>0</v>
      </c>
      <c r="F53">
        <v>0</v>
      </c>
      <c r="G53">
        <v>1</v>
      </c>
      <c r="H53">
        <v>3.2</v>
      </c>
      <c r="J53" t="b">
        <f t="shared" si="3"/>
        <v>1</v>
      </c>
      <c r="K53" t="s">
        <v>55</v>
      </c>
      <c r="L53">
        <f>SUMIF($B53:$B408,$K53,C53:$C408)</f>
        <v>375</v>
      </c>
      <c r="M53">
        <f>SUMIF($B53:$B408,$K53,D53:$D408)</f>
        <v>1217.5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1">
        <v>44152</v>
      </c>
      <c r="B54" t="s">
        <v>56</v>
      </c>
      <c r="C54">
        <v>713</v>
      </c>
      <c r="D54">
        <v>387.4</v>
      </c>
      <c r="E54">
        <v>6</v>
      </c>
      <c r="F54">
        <v>3.3</v>
      </c>
      <c r="G54">
        <v>14</v>
      </c>
      <c r="H54">
        <v>7.6</v>
      </c>
      <c r="J54" t="b">
        <f t="shared" si="3"/>
        <v>1</v>
      </c>
      <c r="K54" t="s">
        <v>56</v>
      </c>
      <c r="L54">
        <f>SUMIF($B54:$B409,$K54,C54:$C409)</f>
        <v>2328</v>
      </c>
      <c r="M54">
        <f>SUMIF($B54:$B409,$K54,D54:$D409)</f>
        <v>1264.8</v>
      </c>
      <c r="N54">
        <f>SUMIF($B54:$B409,$K54,E54:$E409)</f>
        <v>18</v>
      </c>
      <c r="O54">
        <f>SUMIF($B54:$B409,$K54,F54:$F409)</f>
        <v>9.8000000000000007</v>
      </c>
      <c r="P54">
        <f>SUMIF($B54:$B409,$K54,G54:$G409)</f>
        <v>26</v>
      </c>
      <c r="Q54">
        <f>SUMIF($B54:$B409,$K54,H54:$H409)</f>
        <v>14.1</v>
      </c>
    </row>
    <row r="55" spans="1:17" x14ac:dyDescent="0.25">
      <c r="A55" s="1">
        <v>44152</v>
      </c>
      <c r="B55" t="s">
        <v>57</v>
      </c>
      <c r="C55">
        <v>68</v>
      </c>
      <c r="D55">
        <v>393.7</v>
      </c>
      <c r="E55">
        <v>0</v>
      </c>
      <c r="F55">
        <v>0</v>
      </c>
      <c r="G55">
        <v>1</v>
      </c>
      <c r="H55">
        <v>5.8</v>
      </c>
      <c r="J55" t="b">
        <f t="shared" si="3"/>
        <v>1</v>
      </c>
      <c r="K55" t="s">
        <v>57</v>
      </c>
      <c r="L55">
        <f>SUMIF($B55:$B410,$K55,C55:$C410)</f>
        <v>166</v>
      </c>
      <c r="M55">
        <f>SUMIF($B55:$B410,$K55,D55:$D410)</f>
        <v>961.09999999999991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">
        <v>44152</v>
      </c>
      <c r="B56" t="s">
        <v>58</v>
      </c>
      <c r="C56">
        <v>123</v>
      </c>
      <c r="D56">
        <v>341.1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58</v>
      </c>
      <c r="L56">
        <f>SUMIF($B56:$B411,$K56,C56:$C411)</f>
        <v>343</v>
      </c>
      <c r="M56">
        <f>SUMIF($B56:$B411,$K56,D56:$D411)</f>
        <v>951.30000000000007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44152</v>
      </c>
      <c r="B57" t="s">
        <v>59</v>
      </c>
      <c r="C57">
        <v>76</v>
      </c>
      <c r="D57">
        <v>366.7</v>
      </c>
      <c r="E57">
        <v>2</v>
      </c>
      <c r="F57">
        <v>9.6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183</v>
      </c>
      <c r="M57">
        <f>SUMIF($B57:$B412,$K57,D57:$D412)</f>
        <v>883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44152</v>
      </c>
      <c r="B58" t="s">
        <v>60</v>
      </c>
      <c r="C58">
        <v>74</v>
      </c>
      <c r="D58">
        <v>266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60</v>
      </c>
      <c r="L58">
        <f>SUMIF($B58:$B413,$K58,C58:$C413)</f>
        <v>147</v>
      </c>
      <c r="M58">
        <f>SUMIF($B58:$B413,$K58,D58:$D413)</f>
        <v>528.4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44152</v>
      </c>
      <c r="B59" t="s">
        <v>61</v>
      </c>
      <c r="C59">
        <v>55</v>
      </c>
      <c r="D59">
        <v>362.1</v>
      </c>
      <c r="E59">
        <v>0</v>
      </c>
      <c r="F59">
        <v>0</v>
      </c>
      <c r="G59">
        <v>2</v>
      </c>
      <c r="H59">
        <v>13.2</v>
      </c>
      <c r="J59" t="b">
        <f t="shared" si="3"/>
        <v>1</v>
      </c>
      <c r="K59" t="s">
        <v>61</v>
      </c>
      <c r="L59">
        <f>SUMIF($B59:$B414,$K59,C59:$C414)</f>
        <v>170</v>
      </c>
      <c r="M59">
        <f>SUMIF($B59:$B414,$K59,D59:$D414)</f>
        <v>1119.0999999999999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4</v>
      </c>
      <c r="Q59">
        <f>SUMIF($B59:$B414,$K59,H59:$H414)</f>
        <v>26.4</v>
      </c>
    </row>
    <row r="60" spans="1:17" x14ac:dyDescent="0.25">
      <c r="A60" s="1">
        <v>44152</v>
      </c>
      <c r="B60" t="s">
        <v>62</v>
      </c>
      <c r="C60">
        <v>186</v>
      </c>
      <c r="D60">
        <v>850.6</v>
      </c>
      <c r="E60">
        <v>2</v>
      </c>
      <c r="F60">
        <v>9.1</v>
      </c>
      <c r="G60">
        <v>3</v>
      </c>
      <c r="H60">
        <v>13.7</v>
      </c>
      <c r="J60" t="b">
        <f t="shared" si="3"/>
        <v>1</v>
      </c>
      <c r="K60" t="s">
        <v>62</v>
      </c>
      <c r="L60">
        <f>SUMIF($B60:$B415,$K60,C60:$C415)</f>
        <v>535</v>
      </c>
      <c r="M60">
        <f>SUMIF($B60:$B415,$K60,D60:$D415)</f>
        <v>2446.6999999999998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4</v>
      </c>
      <c r="Q60">
        <f>SUMIF($B60:$B415,$K60,H60:$H415)</f>
        <v>18.299999999999997</v>
      </c>
    </row>
    <row r="61" spans="1:17" x14ac:dyDescent="0.25">
      <c r="A61" s="1">
        <v>44152</v>
      </c>
      <c r="B61" t="s">
        <v>63</v>
      </c>
      <c r="C61">
        <v>99</v>
      </c>
      <c r="D61">
        <v>370.1</v>
      </c>
      <c r="E61">
        <v>0</v>
      </c>
      <c r="F61">
        <v>0</v>
      </c>
      <c r="G61">
        <v>2</v>
      </c>
      <c r="H61">
        <v>7.5</v>
      </c>
      <c r="J61" t="b">
        <f t="shared" si="3"/>
        <v>1</v>
      </c>
      <c r="K61" t="s">
        <v>63</v>
      </c>
      <c r="L61">
        <f>SUMIF($B61:$B416,$K61,C61:$C416)</f>
        <v>287</v>
      </c>
      <c r="M61">
        <f>SUMIF($B61:$B416,$K61,D61:$D416)</f>
        <v>1072.9000000000001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">
        <v>44152</v>
      </c>
      <c r="B62" t="s">
        <v>64</v>
      </c>
      <c r="C62">
        <v>320</v>
      </c>
      <c r="D62">
        <v>476.7</v>
      </c>
      <c r="E62">
        <v>3</v>
      </c>
      <c r="F62">
        <v>4.5</v>
      </c>
      <c r="G62">
        <v>1</v>
      </c>
      <c r="H62">
        <v>1.5</v>
      </c>
      <c r="J62" t="b">
        <f t="shared" si="3"/>
        <v>1</v>
      </c>
      <c r="K62" t="s">
        <v>64</v>
      </c>
      <c r="L62">
        <f>SUMIF($B62:$B417,$K62,C62:$C417)</f>
        <v>839</v>
      </c>
      <c r="M62">
        <f>SUMIF($B62:$B417,$K62,D62:$D417)</f>
        <v>1249.9000000000001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44152</v>
      </c>
      <c r="B63" t="s">
        <v>65</v>
      </c>
      <c r="C63">
        <v>111</v>
      </c>
      <c r="D63">
        <v>308.5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65</v>
      </c>
      <c r="L63">
        <f>SUMIF($B63:$B418,$K63,C63:$C418)</f>
        <v>260</v>
      </c>
      <c r="M63">
        <f>SUMIF($B63:$B418,$K63,D63:$D418)</f>
        <v>722.5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44152</v>
      </c>
      <c r="B64" t="s">
        <v>66</v>
      </c>
      <c r="C64">
        <v>96</v>
      </c>
      <c r="D64">
        <v>272</v>
      </c>
      <c r="E64">
        <v>0</v>
      </c>
      <c r="F64">
        <v>0</v>
      </c>
      <c r="G64">
        <v>3</v>
      </c>
      <c r="H64">
        <v>8.5</v>
      </c>
      <c r="J64" t="b">
        <f t="shared" si="3"/>
        <v>1</v>
      </c>
      <c r="K64" t="s">
        <v>66</v>
      </c>
      <c r="L64">
        <f>SUMIF($B64:$B419,$K64,C64:$C419)</f>
        <v>204</v>
      </c>
      <c r="M64">
        <f>SUMIF($B64:$B419,$K64,D64:$D419)</f>
        <v>578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4</v>
      </c>
      <c r="Q64">
        <f>SUMIF($B64:$B419,$K64,H64:$H419)</f>
        <v>11.3</v>
      </c>
    </row>
    <row r="65" spans="1:17" x14ac:dyDescent="0.25">
      <c r="A65" s="1">
        <v>44152</v>
      </c>
      <c r="B65" t="s">
        <v>67</v>
      </c>
      <c r="C65">
        <v>111</v>
      </c>
      <c r="D65">
        <v>525.1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256</v>
      </c>
      <c r="M65">
        <f>SUMIF($B65:$B420,$K65,D65:$D420)</f>
        <v>1211.0999999999999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44152</v>
      </c>
      <c r="B66" t="s">
        <v>68</v>
      </c>
      <c r="C66">
        <v>102</v>
      </c>
      <c r="D66">
        <v>405.9</v>
      </c>
      <c r="E66">
        <v>1</v>
      </c>
      <c r="F66">
        <v>4</v>
      </c>
      <c r="G66">
        <v>1</v>
      </c>
      <c r="H66">
        <v>4</v>
      </c>
      <c r="J66" t="b">
        <f t="shared" si="3"/>
        <v>1</v>
      </c>
      <c r="K66" t="s">
        <v>68</v>
      </c>
      <c r="L66">
        <f>SUMIF($B66:$B421,$K66,C66:$C421)</f>
        <v>336</v>
      </c>
      <c r="M66">
        <f>SUMIF($B66:$B421,$K66,D66:$D421)</f>
        <v>1337.1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1">
        <v>44152</v>
      </c>
      <c r="B67" t="s">
        <v>69</v>
      </c>
      <c r="C67">
        <v>103</v>
      </c>
      <c r="D67">
        <v>355.7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302</v>
      </c>
      <c r="M67">
        <f>SUMIF($B67:$B422,$K67,D67:$D422)</f>
        <v>1043</v>
      </c>
      <c r="N67">
        <f>SUMIF($B67:$B422,$K67,E67:$E422)</f>
        <v>5</v>
      </c>
      <c r="O67">
        <f>SUMIF($B67:$B422,$K67,F67:$F422)</f>
        <v>17.3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44152</v>
      </c>
      <c r="B68" t="s">
        <v>70</v>
      </c>
      <c r="C68">
        <v>103</v>
      </c>
      <c r="D68">
        <v>360.3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70</v>
      </c>
      <c r="L68">
        <f>SUMIF($B68:$B423,$K68,C68:$C423)</f>
        <v>268</v>
      </c>
      <c r="M68">
        <f>SUMIF($B68:$B423,$K68,D68:$D423)</f>
        <v>937.5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44152</v>
      </c>
      <c r="B69" t="s">
        <v>71</v>
      </c>
      <c r="C69">
        <v>35</v>
      </c>
      <c r="D69">
        <v>185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63</v>
      </c>
      <c r="M69">
        <f>SUMIF($B69:$B424,$K69,D69:$D424)</f>
        <v>333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44152</v>
      </c>
      <c r="B70" t="s">
        <v>72</v>
      </c>
      <c r="C70">
        <v>198</v>
      </c>
      <c r="D70">
        <v>459</v>
      </c>
      <c r="E70">
        <v>1</v>
      </c>
      <c r="F70">
        <v>2.2999999999999998</v>
      </c>
      <c r="G70">
        <v>2</v>
      </c>
      <c r="H70">
        <v>4.5999999999999996</v>
      </c>
      <c r="J70" t="b">
        <f t="shared" ref="J70:J133" si="4">EXACT(B70,K70)</f>
        <v>1</v>
      </c>
      <c r="K70" t="s">
        <v>72</v>
      </c>
      <c r="L70">
        <f>SUMIF($B70:$B425,$K70,C70:$C425)</f>
        <v>488</v>
      </c>
      <c r="M70">
        <f>SUMIF($B70:$B425,$K70,D70:$D425)</f>
        <v>1131.3</v>
      </c>
      <c r="N70">
        <f>SUMIF($B70:$B425,$K70,E70:$E425)</f>
        <v>4</v>
      </c>
      <c r="O70">
        <f>SUMIF($B70:$B425,$K70,F70:$F425)</f>
        <v>9.3000000000000007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44152</v>
      </c>
      <c r="B71" t="s">
        <v>73</v>
      </c>
      <c r="C71">
        <v>61</v>
      </c>
      <c r="D71">
        <v>118.3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73</v>
      </c>
      <c r="L71">
        <f>SUMIF($B71:$B426,$K71,C71:$C426)</f>
        <v>210</v>
      </c>
      <c r="M71">
        <f>SUMIF($B71:$B426,$K71,D71:$D426)</f>
        <v>407.3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44152</v>
      </c>
      <c r="B72" t="s">
        <v>74</v>
      </c>
      <c r="C72">
        <v>190</v>
      </c>
      <c r="D72">
        <v>427.4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74</v>
      </c>
      <c r="L72">
        <f>SUMIF($B72:$B427,$K72,C72:$C427)</f>
        <v>491</v>
      </c>
      <c r="M72">
        <f>SUMIF($B72:$B427,$K72,D72:$D427)</f>
        <v>1104.5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4</v>
      </c>
      <c r="Q72">
        <f>SUMIF($B72:$B427,$K72,H72:$H427)</f>
        <v>8.9</v>
      </c>
    </row>
    <row r="73" spans="1:17" x14ac:dyDescent="0.25">
      <c r="A73" s="1">
        <v>44152</v>
      </c>
      <c r="B73" t="s">
        <v>75</v>
      </c>
      <c r="C73">
        <v>58</v>
      </c>
      <c r="D73">
        <v>238.4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147</v>
      </c>
      <c r="M73">
        <f>SUMIF($B73:$B428,$K73,D73:$D428)</f>
        <v>604.20000000000005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44152</v>
      </c>
      <c r="B74" t="s">
        <v>76</v>
      </c>
      <c r="C74">
        <v>497</v>
      </c>
      <c r="D74">
        <v>479.8</v>
      </c>
      <c r="E74">
        <v>2</v>
      </c>
      <c r="F74">
        <v>1.9</v>
      </c>
      <c r="G74">
        <v>3</v>
      </c>
      <c r="H74">
        <v>2.9</v>
      </c>
      <c r="J74" t="b">
        <f t="shared" si="4"/>
        <v>1</v>
      </c>
      <c r="K74" t="s">
        <v>76</v>
      </c>
      <c r="L74">
        <f>SUMIF($B74:$B429,$K74,C74:$C429)</f>
        <v>1264</v>
      </c>
      <c r="M74">
        <f>SUMIF($B74:$B429,$K74,D74:$D429)</f>
        <v>1220.2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">
        <v>44152</v>
      </c>
      <c r="B75" t="s">
        <v>77</v>
      </c>
      <c r="C75">
        <v>17</v>
      </c>
      <c r="D75">
        <v>68.900000000000006</v>
      </c>
      <c r="E75">
        <v>1</v>
      </c>
      <c r="F75">
        <v>4.0999999999999996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51</v>
      </c>
      <c r="M75">
        <f>SUMIF($B75:$B430,$K75,D75:$D430)</f>
        <v>206.70000000000002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44152</v>
      </c>
      <c r="B76" t="s">
        <v>78</v>
      </c>
      <c r="C76">
        <v>124</v>
      </c>
      <c r="D76">
        <v>220.3</v>
      </c>
      <c r="E76">
        <v>1</v>
      </c>
      <c r="F76">
        <v>1.8</v>
      </c>
      <c r="G76">
        <v>2</v>
      </c>
      <c r="H76">
        <v>3.6</v>
      </c>
      <c r="J76" t="b">
        <f t="shared" si="4"/>
        <v>1</v>
      </c>
      <c r="K76" t="s">
        <v>78</v>
      </c>
      <c r="L76">
        <f>SUMIF($B76:$B431,$K76,C76:$C431)</f>
        <v>309</v>
      </c>
      <c r="M76">
        <f>SUMIF($B76:$B431,$K76,D76:$D431)</f>
        <v>548.90000000000009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4</v>
      </c>
      <c r="Q76">
        <f>SUMIF($B76:$B431,$K76,H76:$H431)</f>
        <v>7.2</v>
      </c>
    </row>
    <row r="77" spans="1:17" x14ac:dyDescent="0.25">
      <c r="A77" s="1">
        <v>44152</v>
      </c>
      <c r="B77" t="s">
        <v>79</v>
      </c>
      <c r="C77">
        <v>141</v>
      </c>
      <c r="D77">
        <v>434.2</v>
      </c>
      <c r="E77">
        <v>1</v>
      </c>
      <c r="F77">
        <v>3.1</v>
      </c>
      <c r="G77">
        <v>0</v>
      </c>
      <c r="H77">
        <v>0</v>
      </c>
      <c r="J77" t="b">
        <f t="shared" si="4"/>
        <v>1</v>
      </c>
      <c r="K77" t="s">
        <v>79</v>
      </c>
      <c r="L77">
        <f>SUMIF($B77:$B432,$K77,C77:$C432)</f>
        <v>439</v>
      </c>
      <c r="M77">
        <f>SUMIF($B77:$B432,$K77,D77:$D432)</f>
        <v>1351.9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44152</v>
      </c>
      <c r="B78" t="s">
        <v>80</v>
      </c>
      <c r="C78">
        <v>277</v>
      </c>
      <c r="D78">
        <v>275</v>
      </c>
      <c r="E78">
        <v>1</v>
      </c>
      <c r="F78">
        <v>1</v>
      </c>
      <c r="G78">
        <v>3</v>
      </c>
      <c r="H78">
        <v>3</v>
      </c>
      <c r="J78" t="b">
        <f t="shared" si="4"/>
        <v>1</v>
      </c>
      <c r="K78" t="s">
        <v>80</v>
      </c>
      <c r="L78">
        <f>SUMIF($B78:$B433,$K78,C78:$C433)</f>
        <v>745</v>
      </c>
      <c r="M78">
        <f>SUMIF($B78:$B433,$K78,D78:$D433)</f>
        <v>739.7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7</v>
      </c>
      <c r="Q78">
        <f>SUMIF($B78:$B433,$K78,H78:$H433)</f>
        <v>7</v>
      </c>
    </row>
    <row r="79" spans="1:17" x14ac:dyDescent="0.25">
      <c r="A79" s="1">
        <v>44152</v>
      </c>
      <c r="B79" t="s">
        <v>81</v>
      </c>
      <c r="C79">
        <v>147</v>
      </c>
      <c r="D79">
        <v>477.6</v>
      </c>
      <c r="E79">
        <v>1</v>
      </c>
      <c r="F79">
        <v>3.2</v>
      </c>
      <c r="G79">
        <v>0</v>
      </c>
      <c r="H79">
        <v>0</v>
      </c>
      <c r="J79" t="b">
        <f t="shared" si="4"/>
        <v>1</v>
      </c>
      <c r="K79" t="s">
        <v>81</v>
      </c>
      <c r="L79">
        <f>SUMIF($B79:$B434,$K79,C79:$C434)</f>
        <v>368</v>
      </c>
      <c r="M79">
        <f>SUMIF($B79:$B434,$K79,D79:$D434)</f>
        <v>1195.5999999999999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">
        <v>44152</v>
      </c>
      <c r="B80" t="s">
        <v>82</v>
      </c>
      <c r="C80">
        <v>143</v>
      </c>
      <c r="D80">
        <v>540.4</v>
      </c>
      <c r="E80">
        <v>0</v>
      </c>
      <c r="F80">
        <v>0</v>
      </c>
      <c r="G80">
        <v>4</v>
      </c>
      <c r="H80">
        <v>15.1</v>
      </c>
      <c r="J80" t="b">
        <f t="shared" si="4"/>
        <v>1</v>
      </c>
      <c r="K80" t="s">
        <v>82</v>
      </c>
      <c r="L80">
        <f>SUMIF($B80:$B435,$K80,C80:$C435)</f>
        <v>413</v>
      </c>
      <c r="M80">
        <f>SUMIF($B80:$B435,$K80,D80:$D435)</f>
        <v>1560.8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7</v>
      </c>
      <c r="Q80">
        <f>SUMIF($B80:$B435,$K80,H80:$H435)</f>
        <v>26.4</v>
      </c>
    </row>
    <row r="81" spans="1:17" x14ac:dyDescent="0.25">
      <c r="A81" s="1">
        <v>44152</v>
      </c>
      <c r="B81" t="s">
        <v>83</v>
      </c>
      <c r="C81">
        <v>27</v>
      </c>
      <c r="D81">
        <v>243.7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83</v>
      </c>
      <c r="L81">
        <f>SUMIF($B81:$B436,$K81,C81:$C436)</f>
        <v>74</v>
      </c>
      <c r="M81">
        <f>SUMIF($B81:$B436,$K81,D81:$D436)</f>
        <v>668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44152</v>
      </c>
      <c r="B82" t="s">
        <v>84</v>
      </c>
      <c r="C82">
        <v>187</v>
      </c>
      <c r="D82">
        <v>322.39999999999998</v>
      </c>
      <c r="E82">
        <v>3</v>
      </c>
      <c r="F82">
        <v>5.2</v>
      </c>
      <c r="G82">
        <v>0</v>
      </c>
      <c r="H82">
        <v>0</v>
      </c>
      <c r="J82" t="b">
        <f t="shared" si="4"/>
        <v>1</v>
      </c>
      <c r="K82" t="s">
        <v>84</v>
      </c>
      <c r="L82">
        <f>SUMIF($B82:$B437,$K82,C82:$C437)</f>
        <v>449</v>
      </c>
      <c r="M82">
        <f>SUMIF($B82:$B437,$K82,D82:$D437)</f>
        <v>774.09999999999991</v>
      </c>
      <c r="N82">
        <f>SUMIF($B82:$B437,$K82,E82:$E437)</f>
        <v>7</v>
      </c>
      <c r="O82">
        <f>SUMIF($B82:$B437,$K82,F82:$F437)</f>
        <v>12.100000000000001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44152</v>
      </c>
      <c r="B83" t="s">
        <v>85</v>
      </c>
      <c r="C83">
        <v>172</v>
      </c>
      <c r="D83">
        <v>655.9</v>
      </c>
      <c r="E83">
        <v>3</v>
      </c>
      <c r="F83">
        <v>11.4</v>
      </c>
      <c r="G83">
        <v>2</v>
      </c>
      <c r="H83">
        <v>7.6</v>
      </c>
      <c r="J83" t="b">
        <f t="shared" si="4"/>
        <v>1</v>
      </c>
      <c r="K83" t="s">
        <v>85</v>
      </c>
      <c r="L83">
        <f>SUMIF($B83:$B438,$K83,C83:$C438)</f>
        <v>416</v>
      </c>
      <c r="M83">
        <f>SUMIF($B83:$B438,$K83,D83:$D438)</f>
        <v>1586.4</v>
      </c>
      <c r="N83">
        <f>SUMIF($B83:$B438,$K83,E83:$E438)</f>
        <v>6</v>
      </c>
      <c r="O83">
        <f>SUMIF($B83:$B438,$K83,F83:$F438)</f>
        <v>22.8</v>
      </c>
      <c r="P83">
        <f>SUMIF($B83:$B438,$K83,G83:$G438)</f>
        <v>5</v>
      </c>
      <c r="Q83">
        <f>SUMIF($B83:$B438,$K83,H83:$H438)</f>
        <v>19</v>
      </c>
    </row>
    <row r="84" spans="1:17" x14ac:dyDescent="0.25">
      <c r="A84" s="1">
        <v>44152</v>
      </c>
      <c r="B84" t="s">
        <v>86</v>
      </c>
      <c r="C84">
        <v>744</v>
      </c>
      <c r="D84">
        <v>623.70000000000005</v>
      </c>
      <c r="E84">
        <v>1</v>
      </c>
      <c r="F84">
        <v>0.8</v>
      </c>
      <c r="G84">
        <v>8</v>
      </c>
      <c r="H84">
        <v>6.7</v>
      </c>
      <c r="J84" t="b">
        <f t="shared" si="4"/>
        <v>1</v>
      </c>
      <c r="K84" t="s">
        <v>86</v>
      </c>
      <c r="L84">
        <f>SUMIF($B84:$B439,$K84,C84:$C439)</f>
        <v>2003</v>
      </c>
      <c r="M84">
        <f>SUMIF($B84:$B439,$K84,D84:$D439)</f>
        <v>1679.2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12</v>
      </c>
      <c r="Q84">
        <f>SUMIF($B84:$B439,$K84,H84:$H439)</f>
        <v>10.1</v>
      </c>
    </row>
    <row r="85" spans="1:17" x14ac:dyDescent="0.25">
      <c r="A85" s="1">
        <v>44152</v>
      </c>
      <c r="B85" t="s">
        <v>87</v>
      </c>
      <c r="C85">
        <v>71</v>
      </c>
      <c r="D85">
        <v>360.1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191</v>
      </c>
      <c r="M85">
        <f>SUMIF($B85:$B440,$K85,D85:$D440)</f>
        <v>968.7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44152</v>
      </c>
      <c r="B86" t="s">
        <v>88</v>
      </c>
      <c r="C86">
        <v>125</v>
      </c>
      <c r="D86">
        <v>458.3</v>
      </c>
      <c r="E86">
        <v>1</v>
      </c>
      <c r="F86">
        <v>3.7</v>
      </c>
      <c r="G86">
        <v>1</v>
      </c>
      <c r="H86">
        <v>3.7</v>
      </c>
      <c r="J86" t="b">
        <f t="shared" si="4"/>
        <v>1</v>
      </c>
      <c r="K86" t="s">
        <v>88</v>
      </c>
      <c r="L86">
        <f>SUMIF($B86:$B441,$K86,C86:$C441)</f>
        <v>352</v>
      </c>
      <c r="M86">
        <f>SUMIF($B86:$B441,$K86,D86:$D441)</f>
        <v>1290.7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44152</v>
      </c>
      <c r="B87" t="s">
        <v>89</v>
      </c>
      <c r="C87">
        <v>80</v>
      </c>
      <c r="D87">
        <v>192.5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89</v>
      </c>
      <c r="L87">
        <f>SUMIF($B87:$B442,$K87,C87:$C442)</f>
        <v>199</v>
      </c>
      <c r="M87">
        <f>SUMIF($B87:$B442,$K87,D87:$D442)</f>
        <v>478.9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44152</v>
      </c>
      <c r="B88" t="s">
        <v>90</v>
      </c>
      <c r="C88">
        <v>69</v>
      </c>
      <c r="D88">
        <v>364.6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90</v>
      </c>
      <c r="L88">
        <f>SUMIF($B88:$B443,$K88,C88:$C443)</f>
        <v>175</v>
      </c>
      <c r="M88">
        <f>SUMIF($B88:$B443,$K88,D88:$D443)</f>
        <v>924.7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44152</v>
      </c>
      <c r="B89" t="s">
        <v>91</v>
      </c>
      <c r="C89">
        <v>103</v>
      </c>
      <c r="D89">
        <v>409.9</v>
      </c>
      <c r="E89">
        <v>0</v>
      </c>
      <c r="F89">
        <v>0</v>
      </c>
      <c r="G89">
        <v>2</v>
      </c>
      <c r="H89">
        <v>8</v>
      </c>
      <c r="J89" t="b">
        <f t="shared" si="4"/>
        <v>1</v>
      </c>
      <c r="K89" t="s">
        <v>91</v>
      </c>
      <c r="L89">
        <f>SUMIF($B89:$B444,$K89,C89:$C444)</f>
        <v>232</v>
      </c>
      <c r="M89">
        <f>SUMIF($B89:$B444,$K89,D89:$D444)</f>
        <v>923.3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44152</v>
      </c>
      <c r="B90" t="s">
        <v>92</v>
      </c>
      <c r="C90">
        <v>69</v>
      </c>
      <c r="D90">
        <v>218.3</v>
      </c>
      <c r="E90">
        <v>1</v>
      </c>
      <c r="F90">
        <v>3.2</v>
      </c>
      <c r="G90">
        <v>1</v>
      </c>
      <c r="H90">
        <v>3.2</v>
      </c>
      <c r="J90" t="b">
        <f t="shared" si="4"/>
        <v>1</v>
      </c>
      <c r="K90" t="s">
        <v>92</v>
      </c>
      <c r="L90">
        <f>SUMIF($B90:$B445,$K90,C90:$C445)</f>
        <v>151</v>
      </c>
      <c r="M90">
        <f>SUMIF($B90:$B445,$K90,D90:$D445)</f>
        <v>477.7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44152</v>
      </c>
      <c r="B91" t="s">
        <v>93</v>
      </c>
      <c r="C91">
        <v>202</v>
      </c>
      <c r="D91">
        <v>558.1</v>
      </c>
      <c r="E91">
        <v>3</v>
      </c>
      <c r="F91">
        <v>8.3000000000000007</v>
      </c>
      <c r="G91">
        <v>1</v>
      </c>
      <c r="H91">
        <v>2.8</v>
      </c>
      <c r="J91" t="b">
        <f t="shared" si="4"/>
        <v>1</v>
      </c>
      <c r="K91" t="s">
        <v>93</v>
      </c>
      <c r="L91">
        <f>SUMIF($B91:$B446,$K91,C91:$C446)</f>
        <v>502</v>
      </c>
      <c r="M91">
        <f>SUMIF($B91:$B446,$K91,D91:$D446)</f>
        <v>1386.9</v>
      </c>
      <c r="N91">
        <f>SUMIF($B91:$B446,$K91,E91:$E446)</f>
        <v>8</v>
      </c>
      <c r="O91">
        <f>SUMIF($B91:$B446,$K91,F91:$F446)</f>
        <v>22.1</v>
      </c>
      <c r="P91">
        <f>SUMIF($B91:$B446,$K91,G91:$G446)</f>
        <v>2</v>
      </c>
      <c r="Q91">
        <f>SUMIF($B91:$B446,$K91,H91:$H446)</f>
        <v>5.6</v>
      </c>
    </row>
    <row r="92" spans="1:17" x14ac:dyDescent="0.25">
      <c r="A92" s="1">
        <v>44152</v>
      </c>
      <c r="B92" t="s">
        <v>94</v>
      </c>
      <c r="C92">
        <v>479</v>
      </c>
      <c r="D92">
        <v>408.8</v>
      </c>
      <c r="E92">
        <v>3</v>
      </c>
      <c r="F92">
        <v>2.6</v>
      </c>
      <c r="G92">
        <v>5</v>
      </c>
      <c r="H92">
        <v>4.3</v>
      </c>
      <c r="J92" t="b">
        <f t="shared" si="4"/>
        <v>1</v>
      </c>
      <c r="K92" t="s">
        <v>94</v>
      </c>
      <c r="L92">
        <f>SUMIF($B92:$B447,$K92,C92:$C447)</f>
        <v>1214</v>
      </c>
      <c r="M92">
        <f>SUMIF($B92:$B447,$K92,D92:$D447)</f>
        <v>1036.0999999999999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10</v>
      </c>
      <c r="Q92">
        <f>SUMIF($B92:$B447,$K92,H92:$H447)</f>
        <v>8.6</v>
      </c>
    </row>
    <row r="93" spans="1:17" x14ac:dyDescent="0.25">
      <c r="A93" s="1">
        <v>44152</v>
      </c>
      <c r="B93" t="s">
        <v>95</v>
      </c>
      <c r="C93">
        <v>67</v>
      </c>
      <c r="D93">
        <v>724.6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137</v>
      </c>
      <c r="M93">
        <f>SUMIF($B93:$B448,$K93,D93:$D448)</f>
        <v>1481.6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44152</v>
      </c>
      <c r="B94" t="s">
        <v>96</v>
      </c>
      <c r="C94">
        <v>115</v>
      </c>
      <c r="D94">
        <v>595.5</v>
      </c>
      <c r="E94">
        <v>2</v>
      </c>
      <c r="F94">
        <v>10.4</v>
      </c>
      <c r="G94">
        <v>2</v>
      </c>
      <c r="H94">
        <v>10.4</v>
      </c>
      <c r="J94" t="b">
        <f t="shared" si="4"/>
        <v>1</v>
      </c>
      <c r="K94" t="s">
        <v>96</v>
      </c>
      <c r="L94">
        <f>SUMIF($B94:$B449,$K94,C94:$C449)</f>
        <v>287</v>
      </c>
      <c r="M94">
        <f>SUMIF($B94:$B449,$K94,D94:$D449)</f>
        <v>1486.1</v>
      </c>
      <c r="N94">
        <f>SUMIF($B94:$B449,$K94,E94:$E449)</f>
        <v>3</v>
      </c>
      <c r="O94">
        <f>SUMIF($B94:$B449,$K94,F94:$F449)</f>
        <v>15.600000000000001</v>
      </c>
      <c r="P94">
        <f>SUMIF($B94:$B449,$K94,G94:$G449)</f>
        <v>3</v>
      </c>
      <c r="Q94">
        <f>SUMIF($B94:$B449,$K94,H94:$H449)</f>
        <v>15.600000000000001</v>
      </c>
    </row>
    <row r="95" spans="1:17" x14ac:dyDescent="0.25">
      <c r="A95" s="1">
        <v>44152</v>
      </c>
      <c r="B95" t="s">
        <v>97</v>
      </c>
      <c r="C95">
        <v>63</v>
      </c>
      <c r="D95">
        <v>244.5</v>
      </c>
      <c r="E95">
        <v>0</v>
      </c>
      <c r="F95">
        <v>0</v>
      </c>
      <c r="G95">
        <v>1</v>
      </c>
      <c r="H95">
        <v>3.9</v>
      </c>
      <c r="J95" t="b">
        <f t="shared" si="4"/>
        <v>1</v>
      </c>
      <c r="K95" t="s">
        <v>97</v>
      </c>
      <c r="L95">
        <f>SUMIF($B95:$B450,$K95,C95:$C450)</f>
        <v>184</v>
      </c>
      <c r="M95">
        <f>SUMIF($B95:$B450,$K95,D95:$D450)</f>
        <v>714.1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1">
        <v>44152</v>
      </c>
      <c r="B96" t="s">
        <v>98</v>
      </c>
      <c r="C96">
        <v>1080</v>
      </c>
      <c r="D96">
        <v>460.8</v>
      </c>
      <c r="E96">
        <v>6</v>
      </c>
      <c r="F96">
        <v>2.6</v>
      </c>
      <c r="G96">
        <v>14</v>
      </c>
      <c r="H96">
        <v>6</v>
      </c>
      <c r="J96" t="b">
        <f t="shared" si="4"/>
        <v>1</v>
      </c>
      <c r="K96" t="s">
        <v>98</v>
      </c>
      <c r="L96">
        <f>SUMIF($B96:$B451,$K96,C96:$C451)</f>
        <v>2546</v>
      </c>
      <c r="M96">
        <f>SUMIF($B96:$B451,$K96,D96:$D451)</f>
        <v>1086.2</v>
      </c>
      <c r="N96">
        <f>SUMIF($B96:$B451,$K96,E96:$E451)</f>
        <v>10</v>
      </c>
      <c r="O96">
        <f>SUMIF($B96:$B451,$K96,F96:$F451)</f>
        <v>4.3</v>
      </c>
      <c r="P96">
        <f>SUMIF($B96:$B451,$K96,G96:$G451)</f>
        <v>23</v>
      </c>
      <c r="Q96">
        <f>SUMIF($B96:$B451,$K96,H96:$H451)</f>
        <v>9.8000000000000007</v>
      </c>
    </row>
    <row r="97" spans="1:17" x14ac:dyDescent="0.25">
      <c r="A97" s="1">
        <v>44152</v>
      </c>
      <c r="B97" t="s">
        <v>99</v>
      </c>
      <c r="C97">
        <v>51</v>
      </c>
      <c r="D97">
        <v>220.2</v>
      </c>
      <c r="E97">
        <v>1</v>
      </c>
      <c r="F97">
        <v>4.3</v>
      </c>
      <c r="G97">
        <v>0</v>
      </c>
      <c r="H97">
        <v>0</v>
      </c>
      <c r="J97" t="b">
        <f t="shared" si="4"/>
        <v>1</v>
      </c>
      <c r="K97" t="s">
        <v>99</v>
      </c>
      <c r="L97">
        <f>SUMIF($B97:$B452,$K97,C97:$C452)</f>
        <v>149</v>
      </c>
      <c r="M97">
        <f>SUMIF($B97:$B452,$K97,D97:$D452)</f>
        <v>643.29999999999995</v>
      </c>
      <c r="N97">
        <f>SUMIF($B97:$B452,$K97,E97:$E452)</f>
        <v>2</v>
      </c>
      <c r="O97">
        <f>SUMIF($B97:$B452,$K97,F97:$F452)</f>
        <v>8.6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44152</v>
      </c>
      <c r="B98" t="s">
        <v>100</v>
      </c>
      <c r="C98">
        <v>332</v>
      </c>
      <c r="D98">
        <v>310.10000000000002</v>
      </c>
      <c r="E98">
        <v>1</v>
      </c>
      <c r="F98">
        <v>0.9</v>
      </c>
      <c r="G98">
        <v>2</v>
      </c>
      <c r="H98">
        <v>1.9</v>
      </c>
      <c r="J98" t="b">
        <f t="shared" si="4"/>
        <v>1</v>
      </c>
      <c r="K98" t="s">
        <v>100</v>
      </c>
      <c r="L98">
        <f>SUMIF($B98:$B453,$K98,C98:$C453)</f>
        <v>695</v>
      </c>
      <c r="M98">
        <f>SUMIF($B98:$B453,$K98,D98:$D453)</f>
        <v>649.20000000000005</v>
      </c>
      <c r="N98">
        <f>SUMIF($B98:$B453,$K98,E98:$E453)</f>
        <v>6</v>
      </c>
      <c r="O98">
        <f>SUMIF($B98:$B453,$K98,F98:$F453)</f>
        <v>5.6000000000000005</v>
      </c>
      <c r="P98">
        <f>SUMIF($B98:$B453,$K98,G98:$G453)</f>
        <v>7</v>
      </c>
      <c r="Q98">
        <f>SUMIF($B98:$B453,$K98,H98:$H453)</f>
        <v>6.6</v>
      </c>
    </row>
    <row r="99" spans="1:17" x14ac:dyDescent="0.25">
      <c r="A99" s="1">
        <v>44152</v>
      </c>
      <c r="B99" t="s">
        <v>101</v>
      </c>
      <c r="C99">
        <v>85</v>
      </c>
      <c r="D99">
        <v>457.2</v>
      </c>
      <c r="E99">
        <v>0</v>
      </c>
      <c r="F99">
        <v>0</v>
      </c>
      <c r="G99">
        <v>1</v>
      </c>
      <c r="H99">
        <v>5.4</v>
      </c>
      <c r="J99" t="b">
        <f t="shared" si="4"/>
        <v>1</v>
      </c>
      <c r="K99" t="s">
        <v>101</v>
      </c>
      <c r="L99">
        <f>SUMIF($B99:$B454,$K99,C99:$C454)</f>
        <v>206</v>
      </c>
      <c r="M99">
        <f>SUMIF($B99:$B454,$K99,D99:$D454)</f>
        <v>1108.0999999999999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44152</v>
      </c>
      <c r="B100" t="s">
        <v>102</v>
      </c>
      <c r="C100">
        <v>825</v>
      </c>
      <c r="D100">
        <v>516.79999999999995</v>
      </c>
      <c r="E100">
        <v>15</v>
      </c>
      <c r="F100">
        <v>9.4</v>
      </c>
      <c r="G100">
        <v>15</v>
      </c>
      <c r="H100">
        <v>9.4</v>
      </c>
      <c r="J100" t="b">
        <f t="shared" si="4"/>
        <v>1</v>
      </c>
      <c r="K100" t="s">
        <v>102</v>
      </c>
      <c r="L100">
        <f>SUMIF($B100:$B455,$K100,C100:$C455)</f>
        <v>2157</v>
      </c>
      <c r="M100">
        <f>SUMIF($B100:$B455,$K100,D100:$D455)</f>
        <v>1351.1999999999998</v>
      </c>
      <c r="N100">
        <f>SUMIF($B100:$B455,$K100,E100:$E455)</f>
        <v>15</v>
      </c>
      <c r="O100">
        <f>SUMIF($B100:$B455,$K100,F100:$F455)</f>
        <v>9.4</v>
      </c>
      <c r="P100">
        <f>SUMIF($B100:$B455,$K100,G100:$G455)</f>
        <v>29</v>
      </c>
      <c r="Q100">
        <f>SUMIF($B100:$B455,$K100,H100:$H455)</f>
        <v>18.200000000000003</v>
      </c>
    </row>
    <row r="101" spans="1:17" x14ac:dyDescent="0.25">
      <c r="A101" s="1">
        <v>44152</v>
      </c>
      <c r="B101" t="s">
        <v>103</v>
      </c>
      <c r="C101">
        <v>69</v>
      </c>
      <c r="D101">
        <v>208</v>
      </c>
      <c r="E101">
        <v>1</v>
      </c>
      <c r="F101">
        <v>3</v>
      </c>
      <c r="G101">
        <v>1</v>
      </c>
      <c r="H101">
        <v>3</v>
      </c>
      <c r="J101" t="b">
        <f t="shared" si="4"/>
        <v>1</v>
      </c>
      <c r="K101" t="s">
        <v>103</v>
      </c>
      <c r="L101">
        <f>SUMIF($B101:$B456,$K101,C101:$C456)</f>
        <v>243</v>
      </c>
      <c r="M101">
        <f>SUMIF($B101:$B456,$K101,D101:$D456)</f>
        <v>732.4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44152</v>
      </c>
      <c r="B102" t="s">
        <v>104</v>
      </c>
      <c r="C102">
        <v>72</v>
      </c>
      <c r="D102">
        <v>266.60000000000002</v>
      </c>
      <c r="E102">
        <v>0</v>
      </c>
      <c r="F102">
        <v>0</v>
      </c>
      <c r="G102">
        <v>1</v>
      </c>
      <c r="H102">
        <v>3.7</v>
      </c>
      <c r="J102" t="b">
        <f t="shared" si="4"/>
        <v>1</v>
      </c>
      <c r="K102" t="s">
        <v>104</v>
      </c>
      <c r="L102">
        <f>SUMIF($B102:$B457,$K102,C102:$C457)</f>
        <v>204</v>
      </c>
      <c r="M102">
        <f>SUMIF($B102:$B457,$K102,D102:$D457)</f>
        <v>755.3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44152</v>
      </c>
      <c r="B103" t="s">
        <v>105</v>
      </c>
      <c r="C103">
        <v>152</v>
      </c>
      <c r="D103">
        <v>346.4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4"/>
        <v>1</v>
      </c>
      <c r="K103" t="s">
        <v>105</v>
      </c>
      <c r="L103">
        <f>SUMIF($B103:$B458,$K103,C103:$C458)</f>
        <v>503</v>
      </c>
      <c r="M103">
        <f>SUMIF($B103:$B458,$K103,D103:$D458)</f>
        <v>1146.3</v>
      </c>
      <c r="N103">
        <f>SUMIF($B103:$B458,$K103,E103:$E458)</f>
        <v>7</v>
      </c>
      <c r="O103">
        <f>SUMIF($B103:$B458,$K103,F103:$F458)</f>
        <v>16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44152</v>
      </c>
      <c r="B104" t="s">
        <v>106</v>
      </c>
      <c r="C104">
        <v>68</v>
      </c>
      <c r="D104">
        <v>315.60000000000002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106</v>
      </c>
      <c r="L104">
        <f>SUMIF($B104:$B459,$K104,C104:$C459)</f>
        <v>200</v>
      </c>
      <c r="M104">
        <f>SUMIF($B104:$B459,$K104,D104:$D459)</f>
        <v>928.30000000000007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44152</v>
      </c>
      <c r="B105" t="s">
        <v>107</v>
      </c>
      <c r="C105">
        <v>225</v>
      </c>
      <c r="D105">
        <v>566.4</v>
      </c>
      <c r="E105">
        <v>2</v>
      </c>
      <c r="F105">
        <v>5</v>
      </c>
      <c r="G105">
        <v>1</v>
      </c>
      <c r="H105">
        <v>2.5</v>
      </c>
      <c r="J105" t="b">
        <f t="shared" si="4"/>
        <v>1</v>
      </c>
      <c r="K105" t="s">
        <v>107</v>
      </c>
      <c r="L105">
        <f>SUMIF($B105:$B460,$K105,C105:$C460)</f>
        <v>555</v>
      </c>
      <c r="M105">
        <f>SUMIF($B105:$B460,$K105,D105:$D460)</f>
        <v>1397.1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44152</v>
      </c>
      <c r="B106" t="s">
        <v>108</v>
      </c>
      <c r="C106">
        <v>129</v>
      </c>
      <c r="D106">
        <v>419.9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SUMIF($B106:$B461,$K106,C106:$C461)</f>
        <v>304</v>
      </c>
      <c r="M106">
        <f>SUMIF($B106:$B461,$K106,D106:$D461)</f>
        <v>989.5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44152</v>
      </c>
      <c r="B107" t="s">
        <v>109</v>
      </c>
      <c r="C107">
        <v>51</v>
      </c>
      <c r="D107">
        <v>301.39999999999998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148</v>
      </c>
      <c r="M107">
        <f>SUMIF($B107:$B462,$K107,D107:$D462)</f>
        <v>874.69999999999993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44152</v>
      </c>
      <c r="B108" t="s">
        <v>110</v>
      </c>
      <c r="C108">
        <v>115</v>
      </c>
      <c r="D108">
        <v>435.1</v>
      </c>
      <c r="E108">
        <v>2</v>
      </c>
      <c r="F108">
        <v>7.6</v>
      </c>
      <c r="G108">
        <v>1</v>
      </c>
      <c r="H108">
        <v>3.8</v>
      </c>
      <c r="J108" t="b">
        <f t="shared" si="4"/>
        <v>1</v>
      </c>
      <c r="K108" t="s">
        <v>110</v>
      </c>
      <c r="L108">
        <f>SUMIF($B108:$B463,$K108,C108:$C463)</f>
        <v>330</v>
      </c>
      <c r="M108">
        <f>SUMIF($B108:$B463,$K108,D108:$D463)</f>
        <v>1248.5</v>
      </c>
      <c r="N108">
        <f>SUMIF($B108:$B463,$K108,E108:$E463)</f>
        <v>4</v>
      </c>
      <c r="O108">
        <f>SUMIF($B108:$B463,$K108,F108:$F463)</f>
        <v>15.2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44152</v>
      </c>
      <c r="B109" t="s">
        <v>111</v>
      </c>
      <c r="C109">
        <v>227</v>
      </c>
      <c r="D109">
        <v>453.6</v>
      </c>
      <c r="E109">
        <v>2</v>
      </c>
      <c r="F109">
        <v>4</v>
      </c>
      <c r="G109">
        <v>1</v>
      </c>
      <c r="H109">
        <v>2</v>
      </c>
      <c r="J109" t="b">
        <f t="shared" si="4"/>
        <v>1</v>
      </c>
      <c r="K109" t="s">
        <v>111</v>
      </c>
      <c r="L109">
        <f>SUMIF($B109:$B464,$K109,C109:$C464)</f>
        <v>548</v>
      </c>
      <c r="M109">
        <f>SUMIF($B109:$B464,$K109,D109:$D464)</f>
        <v>1095</v>
      </c>
      <c r="N109">
        <f>SUMIF($B109:$B464,$K109,E109:$E464)</f>
        <v>5</v>
      </c>
      <c r="O109">
        <f>SUMIF($B109:$B464,$K109,F109:$F464)</f>
        <v>10</v>
      </c>
      <c r="P109">
        <f>SUMIF($B109:$B464,$K109,G109:$G464)</f>
        <v>4</v>
      </c>
      <c r="Q109">
        <f>SUMIF($B109:$B464,$K109,H109:$H464)</f>
        <v>8</v>
      </c>
    </row>
    <row r="110" spans="1:17" x14ac:dyDescent="0.25">
      <c r="A110" s="1">
        <v>44152</v>
      </c>
      <c r="B110" t="s">
        <v>112</v>
      </c>
      <c r="C110">
        <v>91</v>
      </c>
      <c r="D110">
        <v>239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SUMIF($B110:$B465,$K110,C110:$C465)</f>
        <v>214</v>
      </c>
      <c r="M110">
        <f>SUMIF($B110:$B465,$K110,D110:$D465)</f>
        <v>562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44152</v>
      </c>
      <c r="B111" t="s">
        <v>113</v>
      </c>
      <c r="C111">
        <v>121</v>
      </c>
      <c r="D111">
        <v>506.2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113</v>
      </c>
      <c r="L111">
        <f>SUMIF($B111:$B466,$K111,C111:$C466)</f>
        <v>312</v>
      </c>
      <c r="M111">
        <f>SUMIF($B111:$B466,$K111,D111:$D466)</f>
        <v>1305.2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44152</v>
      </c>
      <c r="B112" t="s">
        <v>114</v>
      </c>
      <c r="C112">
        <v>210</v>
      </c>
      <c r="D112">
        <v>361.7</v>
      </c>
      <c r="E112">
        <v>1</v>
      </c>
      <c r="F112">
        <v>1.7</v>
      </c>
      <c r="G112">
        <v>1</v>
      </c>
      <c r="H112">
        <v>1.7</v>
      </c>
      <c r="J112" t="b">
        <f t="shared" si="4"/>
        <v>1</v>
      </c>
      <c r="K112" t="s">
        <v>114</v>
      </c>
      <c r="L112">
        <f>SUMIF($B112:$B467,$K112,C112:$C467)</f>
        <v>521</v>
      </c>
      <c r="M112">
        <f>SUMIF($B112:$B467,$K112,D112:$D467)</f>
        <v>897.40000000000009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44152</v>
      </c>
      <c r="B113" t="s">
        <v>115</v>
      </c>
      <c r="C113">
        <v>184</v>
      </c>
      <c r="D113">
        <v>497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115</v>
      </c>
      <c r="L113">
        <f>SUMIF($B113:$B468,$K113,C113:$C468)</f>
        <v>486</v>
      </c>
      <c r="M113">
        <f>SUMIF($B113:$B468,$K113,D113:$D468)</f>
        <v>1312.7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44152</v>
      </c>
      <c r="B114" t="s">
        <v>116</v>
      </c>
      <c r="C114">
        <v>386</v>
      </c>
      <c r="D114">
        <v>525.70000000000005</v>
      </c>
      <c r="E114">
        <v>8</v>
      </c>
      <c r="F114">
        <v>10.9</v>
      </c>
      <c r="G114">
        <v>13</v>
      </c>
      <c r="H114">
        <v>17.7</v>
      </c>
      <c r="J114" t="b">
        <f t="shared" si="4"/>
        <v>1</v>
      </c>
      <c r="K114" t="s">
        <v>116</v>
      </c>
      <c r="L114">
        <f>SUMIF($B114:$B469,$K114,C114:$C469)</f>
        <v>965</v>
      </c>
      <c r="M114">
        <f>SUMIF($B114:$B469,$K114,D114:$D469)</f>
        <v>1314.2</v>
      </c>
      <c r="N114">
        <f>SUMIF($B114:$B469,$K114,E114:$E469)</f>
        <v>25</v>
      </c>
      <c r="O114">
        <f>SUMIF($B114:$B469,$K114,F114:$F469)</f>
        <v>34.1</v>
      </c>
      <c r="P114">
        <f>SUMIF($B114:$B469,$K114,G114:$G469)</f>
        <v>27</v>
      </c>
      <c r="Q114">
        <f>SUMIF($B114:$B469,$K114,H114:$H469)</f>
        <v>36.799999999999997</v>
      </c>
    </row>
    <row r="115" spans="1:17" x14ac:dyDescent="0.25">
      <c r="A115" s="1">
        <v>44152</v>
      </c>
      <c r="B115" t="s">
        <v>117</v>
      </c>
      <c r="C115">
        <v>81</v>
      </c>
      <c r="D115">
        <v>651.29999999999995</v>
      </c>
      <c r="E115">
        <v>0</v>
      </c>
      <c r="F115">
        <v>0</v>
      </c>
      <c r="G115">
        <v>4</v>
      </c>
      <c r="H115">
        <v>32.200000000000003</v>
      </c>
      <c r="J115" t="b">
        <f t="shared" si="4"/>
        <v>1</v>
      </c>
      <c r="K115" t="s">
        <v>117</v>
      </c>
      <c r="L115">
        <f>SUMIF($B115:$B470,$K115,C115:$C470)</f>
        <v>208</v>
      </c>
      <c r="M115">
        <f>SUMIF($B115:$B470,$K115,D115:$D470)</f>
        <v>1672.5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">
        <v>44152</v>
      </c>
      <c r="B116" t="s">
        <v>118</v>
      </c>
      <c r="C116">
        <v>371</v>
      </c>
      <c r="D116">
        <v>159.30000000000001</v>
      </c>
      <c r="E116">
        <v>1</v>
      </c>
      <c r="F116">
        <v>0.4</v>
      </c>
      <c r="G116">
        <v>1</v>
      </c>
      <c r="H116">
        <v>0.4</v>
      </c>
      <c r="J116" t="b">
        <f t="shared" si="4"/>
        <v>1</v>
      </c>
      <c r="K116" t="s">
        <v>118</v>
      </c>
      <c r="L116">
        <f>SUMIF($B116:$B471,$K116,C116:$C471)</f>
        <v>902</v>
      </c>
      <c r="M116">
        <f>SUMIF($B116:$B471,$K116,D116:$D471)</f>
        <v>387.3</v>
      </c>
      <c r="N116">
        <f>SUMIF($B116:$B471,$K116,E116:$E471)</f>
        <v>3</v>
      </c>
      <c r="O116">
        <f>SUMIF($B116:$B471,$K116,F116:$F471)</f>
        <v>1.3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">
        <v>44152</v>
      </c>
      <c r="B117" t="s">
        <v>119</v>
      </c>
      <c r="C117">
        <v>35</v>
      </c>
      <c r="D117">
        <v>247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SUMIF($B117:$B472,$K117,C117:$C472)</f>
        <v>94</v>
      </c>
      <c r="M117">
        <f>SUMIF($B117:$B472,$K117,D117:$D472)</f>
        <v>663.3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44152</v>
      </c>
      <c r="B118" t="s">
        <v>120</v>
      </c>
      <c r="C118">
        <v>111</v>
      </c>
      <c r="D118">
        <v>456.6</v>
      </c>
      <c r="E118">
        <v>2</v>
      </c>
      <c r="F118">
        <v>8.1999999999999993</v>
      </c>
      <c r="G118">
        <v>5</v>
      </c>
      <c r="H118">
        <v>20.6</v>
      </c>
      <c r="J118" t="b">
        <f t="shared" si="4"/>
        <v>1</v>
      </c>
      <c r="K118" t="s">
        <v>120</v>
      </c>
      <c r="L118">
        <f>SUMIF($B118:$B473,$K118,C118:$C473)</f>
        <v>289</v>
      </c>
      <c r="M118">
        <f>SUMIF($B118:$B473,$K118,D118:$D473)</f>
        <v>1188.8000000000002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6</v>
      </c>
      <c r="Q118">
        <f>SUMIF($B118:$B473,$K118,H118:$H473)</f>
        <v>24.700000000000003</v>
      </c>
    </row>
    <row r="119" spans="1:17" x14ac:dyDescent="0.25">
      <c r="A119" s="1">
        <v>44152</v>
      </c>
      <c r="B119" t="s">
        <v>121</v>
      </c>
      <c r="C119">
        <v>77</v>
      </c>
      <c r="D119">
        <v>535.79999999999995</v>
      </c>
      <c r="E119">
        <v>0</v>
      </c>
      <c r="F119">
        <v>0</v>
      </c>
      <c r="G119">
        <v>1</v>
      </c>
      <c r="H119">
        <v>7</v>
      </c>
      <c r="J119" t="b">
        <f t="shared" si="4"/>
        <v>1</v>
      </c>
      <c r="K119" t="s">
        <v>121</v>
      </c>
      <c r="L119">
        <f>SUMIF($B119:$B474,$K119,C119:$C474)</f>
        <v>223</v>
      </c>
      <c r="M119">
        <f>SUMIF($B119:$B474,$K119,D119:$D474)</f>
        <v>1551.8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44152</v>
      </c>
      <c r="B120" t="s">
        <v>122</v>
      </c>
      <c r="C120">
        <v>512</v>
      </c>
      <c r="D120">
        <v>314.3</v>
      </c>
      <c r="E120">
        <v>1</v>
      </c>
      <c r="F120">
        <v>0.6</v>
      </c>
      <c r="G120">
        <v>6</v>
      </c>
      <c r="H120">
        <v>3.7</v>
      </c>
      <c r="J120" t="b">
        <f t="shared" si="4"/>
        <v>1</v>
      </c>
      <c r="K120" t="s">
        <v>122</v>
      </c>
      <c r="L120">
        <f>SUMIF($B120:$B475,$K120,C120:$C475)</f>
        <v>1412</v>
      </c>
      <c r="M120">
        <f>SUMIF($B120:$B475,$K120,D120:$D475)</f>
        <v>866.8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11</v>
      </c>
      <c r="Q120">
        <f>SUMIF($B120:$B475,$K120,H120:$H475)</f>
        <v>6.8000000000000007</v>
      </c>
    </row>
    <row r="121" spans="1:17" x14ac:dyDescent="0.25">
      <c r="A121" s="1">
        <v>44152</v>
      </c>
      <c r="B121" t="s">
        <v>123</v>
      </c>
      <c r="C121">
        <v>622</v>
      </c>
      <c r="D121">
        <v>398.7</v>
      </c>
      <c r="E121">
        <v>7</v>
      </c>
      <c r="F121">
        <v>4.5</v>
      </c>
      <c r="G121">
        <v>1</v>
      </c>
      <c r="H121">
        <v>0.6</v>
      </c>
      <c r="J121" t="b">
        <f t="shared" si="4"/>
        <v>1</v>
      </c>
      <c r="K121" t="s">
        <v>123</v>
      </c>
      <c r="L121">
        <f>SUMIF($B121:$B476,$K121,C121:$C476)</f>
        <v>1574</v>
      </c>
      <c r="M121">
        <f>SUMIF($B121:$B476,$K121,D121:$D476)</f>
        <v>1008.9000000000001</v>
      </c>
      <c r="N121">
        <f>SUMIF($B121:$B476,$K121,E121:$E476)</f>
        <v>15</v>
      </c>
      <c r="O121">
        <f>SUMIF($B121:$B476,$K121,F121:$F476)</f>
        <v>9.6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44152</v>
      </c>
      <c r="B122" t="s">
        <v>124</v>
      </c>
      <c r="C122">
        <v>145</v>
      </c>
      <c r="D122">
        <v>478.8</v>
      </c>
      <c r="E122">
        <v>0</v>
      </c>
      <c r="F122">
        <v>0</v>
      </c>
      <c r="G122">
        <v>2</v>
      </c>
      <c r="H122">
        <v>6.6</v>
      </c>
      <c r="J122" t="b">
        <f t="shared" si="4"/>
        <v>1</v>
      </c>
      <c r="K122" t="s">
        <v>124</v>
      </c>
      <c r="L122">
        <f>SUMIF($B122:$B477,$K122,C122:$C477)</f>
        <v>424</v>
      </c>
      <c r="M122">
        <f>SUMIF($B122:$B477,$K122,D122:$D477)</f>
        <v>1400.1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44152</v>
      </c>
      <c r="B123" t="s">
        <v>125</v>
      </c>
      <c r="C123">
        <v>196</v>
      </c>
      <c r="D123">
        <v>321.60000000000002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125</v>
      </c>
      <c r="L123">
        <f>SUMIF($B123:$B478,$K123,C123:$C478)</f>
        <v>478</v>
      </c>
      <c r="M123">
        <f>SUMIF($B123:$B478,$K123,D123:$D478)</f>
        <v>784.3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44152</v>
      </c>
      <c r="B124" t="s">
        <v>126</v>
      </c>
      <c r="C124">
        <v>146</v>
      </c>
      <c r="D124">
        <v>301.60000000000002</v>
      </c>
      <c r="E124">
        <v>3</v>
      </c>
      <c r="F124">
        <v>6.2</v>
      </c>
      <c r="G124">
        <v>0</v>
      </c>
      <c r="H124">
        <v>0</v>
      </c>
      <c r="J124" t="b">
        <f t="shared" si="4"/>
        <v>1</v>
      </c>
      <c r="K124" t="s">
        <v>126</v>
      </c>
      <c r="L124">
        <f>SUMIF($B124:$B479,$K124,C124:$C479)</f>
        <v>337</v>
      </c>
      <c r="M124">
        <f>SUMIF($B124:$B479,$K124,D124:$D479)</f>
        <v>696.1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44152</v>
      </c>
      <c r="B125" t="s">
        <v>127</v>
      </c>
      <c r="C125">
        <v>150</v>
      </c>
      <c r="D125">
        <v>819.9</v>
      </c>
      <c r="E125">
        <v>0</v>
      </c>
      <c r="F125">
        <v>0</v>
      </c>
      <c r="G125">
        <v>2</v>
      </c>
      <c r="H125">
        <v>10.9</v>
      </c>
      <c r="J125" t="b">
        <f t="shared" si="4"/>
        <v>1</v>
      </c>
      <c r="K125" t="s">
        <v>127</v>
      </c>
      <c r="L125">
        <f>SUMIF($B125:$B480,$K125,C125:$C480)</f>
        <v>326</v>
      </c>
      <c r="M125">
        <f>SUMIF($B125:$B480,$K125,D125:$D480)</f>
        <v>1781.9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5</v>
      </c>
      <c r="Q125">
        <f>SUMIF($B125:$B480,$K125,H125:$H480)</f>
        <v>27.299999999999997</v>
      </c>
    </row>
    <row r="126" spans="1:17" x14ac:dyDescent="0.25">
      <c r="A126" s="1">
        <v>44152</v>
      </c>
      <c r="B126" t="s">
        <v>128</v>
      </c>
      <c r="C126">
        <v>11</v>
      </c>
      <c r="D126">
        <v>70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44</v>
      </c>
      <c r="M126">
        <f>SUMIF($B126:$B481,$K126,D126:$D481)</f>
        <v>279.89999999999998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44152</v>
      </c>
      <c r="B127" t="s">
        <v>129</v>
      </c>
      <c r="C127">
        <v>36</v>
      </c>
      <c r="D127">
        <v>294.89999999999998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81</v>
      </c>
      <c r="M127">
        <f>SUMIF($B127:$B482,$K127,D127:$D482)</f>
        <v>663.5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44152</v>
      </c>
      <c r="B128" t="s">
        <v>130</v>
      </c>
      <c r="C128">
        <v>167</v>
      </c>
      <c r="D128">
        <v>426.2</v>
      </c>
      <c r="E128">
        <v>1</v>
      </c>
      <c r="F128">
        <v>2.6</v>
      </c>
      <c r="G128">
        <v>3</v>
      </c>
      <c r="H128">
        <v>7.7</v>
      </c>
      <c r="J128" t="b">
        <f t="shared" si="4"/>
        <v>1</v>
      </c>
      <c r="K128" t="s">
        <v>130</v>
      </c>
      <c r="L128">
        <f>SUMIF($B128:$B483,$K128,C128:$C483)</f>
        <v>447</v>
      </c>
      <c r="M128">
        <f>SUMIF($B128:$B483,$K128,D128:$D483)</f>
        <v>1140.8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4</v>
      </c>
      <c r="Q128">
        <f>SUMIF($B128:$B483,$K128,H128:$H483)</f>
        <v>10.3</v>
      </c>
    </row>
    <row r="129" spans="1:17" x14ac:dyDescent="0.25">
      <c r="A129" s="1">
        <v>44152</v>
      </c>
      <c r="B129" t="s">
        <v>131</v>
      </c>
      <c r="C129">
        <v>76</v>
      </c>
      <c r="D129">
        <v>279.10000000000002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131</v>
      </c>
      <c r="L129">
        <f>SUMIF($B129:$B484,$K129,C129:$C484)</f>
        <v>173</v>
      </c>
      <c r="M129">
        <f>SUMIF($B129:$B484,$K129,D129:$D484)</f>
        <v>635.29999999999995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44152</v>
      </c>
      <c r="B130" t="s">
        <v>132</v>
      </c>
      <c r="C130">
        <v>33</v>
      </c>
      <c r="D130">
        <v>177.5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85</v>
      </c>
      <c r="M130">
        <f>SUMIF($B130:$B485,$K130,D130:$D485)</f>
        <v>457.2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44152</v>
      </c>
      <c r="B131" t="s">
        <v>133</v>
      </c>
      <c r="C131">
        <v>76</v>
      </c>
      <c r="D131">
        <v>150.5</v>
      </c>
      <c r="E131">
        <v>1</v>
      </c>
      <c r="F131">
        <v>2</v>
      </c>
      <c r="G131">
        <v>0</v>
      </c>
      <c r="H131">
        <v>0</v>
      </c>
      <c r="J131" t="b">
        <f t="shared" si="4"/>
        <v>1</v>
      </c>
      <c r="K131" t="s">
        <v>133</v>
      </c>
      <c r="L131">
        <f>SUMIF($B131:$B486,$K131,C131:$C486)</f>
        <v>173</v>
      </c>
      <c r="M131">
        <f>SUMIF($B131:$B486,$K131,D131:$D486)</f>
        <v>342.6</v>
      </c>
      <c r="N131">
        <f>SUMIF($B131:$B486,$K131,E131:$E486)</f>
        <v>1</v>
      </c>
      <c r="O131">
        <f>SUMIF($B131:$B486,$K131,F131:$F486)</f>
        <v>2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44152</v>
      </c>
      <c r="B132" t="s">
        <v>134</v>
      </c>
      <c r="C132">
        <v>214</v>
      </c>
      <c r="D132">
        <v>371.6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134</v>
      </c>
      <c r="L132">
        <f>SUMIF($B132:$B487,$K132,C132:$C487)</f>
        <v>512</v>
      </c>
      <c r="M132">
        <f>SUMIF($B132:$B487,$K132,D132:$D487)</f>
        <v>889.1</v>
      </c>
      <c r="N132">
        <f>SUMIF($B132:$B487,$K132,E132:$E487)</f>
        <v>2</v>
      </c>
      <c r="O132">
        <f>SUMIF($B132:$B487,$K132,F132:$F487)</f>
        <v>3.4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44152</v>
      </c>
      <c r="B133" t="s">
        <v>135</v>
      </c>
      <c r="C133">
        <v>263</v>
      </c>
      <c r="D133">
        <v>302</v>
      </c>
      <c r="E133">
        <v>3</v>
      </c>
      <c r="F133">
        <v>3.4</v>
      </c>
      <c r="G133">
        <v>1</v>
      </c>
      <c r="H133">
        <v>1.1000000000000001</v>
      </c>
      <c r="J133" t="b">
        <f t="shared" si="4"/>
        <v>1</v>
      </c>
      <c r="K133" t="s">
        <v>135</v>
      </c>
      <c r="L133">
        <f>SUMIF($B133:$B488,$K133,C133:$C488)</f>
        <v>557</v>
      </c>
      <c r="M133">
        <f>SUMIF($B133:$B488,$K133,D133:$D488)</f>
        <v>639.6</v>
      </c>
      <c r="N133">
        <f>SUMIF($B133:$B488,$K133,E133:$E488)</f>
        <v>4</v>
      </c>
      <c r="O133">
        <f>SUMIF($B133:$B488,$K133,F133:$F488)</f>
        <v>4.5</v>
      </c>
      <c r="P133">
        <f>SUMIF($B133:$B488,$K133,G133:$G488)</f>
        <v>2</v>
      </c>
      <c r="Q133">
        <f>SUMIF($B133:$B488,$K133,H133:$H488)</f>
        <v>2.2000000000000002</v>
      </c>
    </row>
    <row r="134" spans="1:17" x14ac:dyDescent="0.25">
      <c r="A134" s="1">
        <v>44152</v>
      </c>
      <c r="B134" t="s">
        <v>136</v>
      </c>
      <c r="C134">
        <v>45</v>
      </c>
      <c r="D134">
        <v>278.60000000000002</v>
      </c>
      <c r="E134">
        <v>0</v>
      </c>
      <c r="F134">
        <v>0</v>
      </c>
      <c r="G134">
        <v>3</v>
      </c>
      <c r="H134">
        <v>18.600000000000001</v>
      </c>
      <c r="J134" t="b">
        <f t="shared" ref="J134:J197" si="5">EXACT(B134,K134)</f>
        <v>1</v>
      </c>
      <c r="K134" t="s">
        <v>136</v>
      </c>
      <c r="L134">
        <f>SUMIF($B134:$B489,$K134,C134:$C489)</f>
        <v>196</v>
      </c>
      <c r="M134">
        <f>SUMIF($B134:$B489,$K134,D134:$D489)</f>
        <v>1213.5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44152</v>
      </c>
      <c r="B135" t="s">
        <v>137</v>
      </c>
      <c r="C135">
        <v>72</v>
      </c>
      <c r="D135">
        <v>300.39999999999998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176</v>
      </c>
      <c r="M135">
        <f>SUMIF($B135:$B490,$K135,D135:$D490)</f>
        <v>734.3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44152</v>
      </c>
      <c r="B136" t="s">
        <v>138</v>
      </c>
      <c r="C136">
        <v>182</v>
      </c>
      <c r="D136">
        <v>506.7</v>
      </c>
      <c r="E136">
        <v>1</v>
      </c>
      <c r="F136">
        <v>2.8</v>
      </c>
      <c r="G136">
        <v>1</v>
      </c>
      <c r="H136">
        <v>2.8</v>
      </c>
      <c r="J136" t="b">
        <f t="shared" si="5"/>
        <v>1</v>
      </c>
      <c r="K136" t="s">
        <v>138</v>
      </c>
      <c r="L136">
        <f>SUMIF($B136:$B491,$K136,C136:$C491)</f>
        <v>457</v>
      </c>
      <c r="M136">
        <f>SUMIF($B136:$B491,$K136,D136:$D491)</f>
        <v>1272.4000000000001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44152</v>
      </c>
      <c r="B137" t="s">
        <v>139</v>
      </c>
      <c r="C137">
        <v>160</v>
      </c>
      <c r="D137">
        <v>398.6</v>
      </c>
      <c r="E137">
        <v>2</v>
      </c>
      <c r="F137">
        <v>5</v>
      </c>
      <c r="G137">
        <v>1</v>
      </c>
      <c r="H137">
        <v>2.5</v>
      </c>
      <c r="J137" t="b">
        <f t="shared" si="5"/>
        <v>1</v>
      </c>
      <c r="K137" t="s">
        <v>139</v>
      </c>
      <c r="L137">
        <f>SUMIF($B137:$B492,$K137,C137:$C492)</f>
        <v>421</v>
      </c>
      <c r="M137">
        <f>SUMIF($B137:$B492,$K137,D137:$D492)</f>
        <v>1048.8000000000002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44152</v>
      </c>
      <c r="B138" t="s">
        <v>140</v>
      </c>
      <c r="C138">
        <v>429</v>
      </c>
      <c r="D138">
        <v>464.2</v>
      </c>
      <c r="E138">
        <v>3</v>
      </c>
      <c r="F138">
        <v>3.2</v>
      </c>
      <c r="G138">
        <v>3</v>
      </c>
      <c r="H138">
        <v>3.2</v>
      </c>
      <c r="J138" t="b">
        <f t="shared" si="5"/>
        <v>1</v>
      </c>
      <c r="K138" t="s">
        <v>140</v>
      </c>
      <c r="L138">
        <f>SUMIF($B138:$B493,$K138,C138:$C493)</f>
        <v>1229</v>
      </c>
      <c r="M138">
        <f>SUMIF($B138:$B493,$K138,D138:$D493)</f>
        <v>1329.8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4</v>
      </c>
      <c r="Q138">
        <f>SUMIF($B138:$B493,$K138,H138:$H493)</f>
        <v>4.3000000000000007</v>
      </c>
    </row>
    <row r="139" spans="1:17" x14ac:dyDescent="0.25">
      <c r="A139" s="1">
        <v>44152</v>
      </c>
      <c r="B139" t="s">
        <v>141</v>
      </c>
      <c r="C139">
        <v>186</v>
      </c>
      <c r="D139">
        <v>596.1</v>
      </c>
      <c r="E139">
        <v>0</v>
      </c>
      <c r="F139">
        <v>0</v>
      </c>
      <c r="G139">
        <v>2</v>
      </c>
      <c r="H139">
        <v>6.4</v>
      </c>
      <c r="J139" t="b">
        <f t="shared" si="5"/>
        <v>1</v>
      </c>
      <c r="K139" t="s">
        <v>141</v>
      </c>
      <c r="L139">
        <f>SUMIF($B139:$B494,$K139,C139:$C494)</f>
        <v>510</v>
      </c>
      <c r="M139">
        <f>SUMIF($B139:$B494,$K139,D139:$D494)</f>
        <v>1634.5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3</v>
      </c>
      <c r="Q139">
        <f>SUMIF($B139:$B494,$K139,H139:$H494)</f>
        <v>9.6000000000000014</v>
      </c>
    </row>
    <row r="140" spans="1:17" x14ac:dyDescent="0.25">
      <c r="A140" s="1">
        <v>44152</v>
      </c>
      <c r="B140" t="s">
        <v>142</v>
      </c>
      <c r="C140">
        <v>363</v>
      </c>
      <c r="D140">
        <v>447.4</v>
      </c>
      <c r="E140">
        <v>1</v>
      </c>
      <c r="F140">
        <v>1.2</v>
      </c>
      <c r="G140">
        <v>2</v>
      </c>
      <c r="H140">
        <v>2.5</v>
      </c>
      <c r="J140" t="b">
        <f t="shared" si="5"/>
        <v>1</v>
      </c>
      <c r="K140" t="s">
        <v>142</v>
      </c>
      <c r="L140">
        <f>SUMIF($B140:$B495,$K140,C140:$C495)</f>
        <v>904</v>
      </c>
      <c r="M140">
        <f>SUMIF($B140:$B495,$K140,D140:$D495)</f>
        <v>1114.0999999999999</v>
      </c>
      <c r="N140">
        <f>SUMIF($B140:$B495,$K140,E140:$E495)</f>
        <v>2</v>
      </c>
      <c r="O140">
        <f>SUMIF($B140:$B495,$K140,F140:$F495)</f>
        <v>2.4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1">
        <v>44152</v>
      </c>
      <c r="B141" t="s">
        <v>143</v>
      </c>
      <c r="C141">
        <v>55</v>
      </c>
      <c r="D141">
        <v>115.1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150</v>
      </c>
      <c r="M141">
        <f>SUMIF($B141:$B496,$K141,D141:$D496)</f>
        <v>313.79999999999995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44152</v>
      </c>
      <c r="B142" t="s">
        <v>144</v>
      </c>
      <c r="C142">
        <v>48</v>
      </c>
      <c r="D142">
        <v>291.7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SUMIF($B142:$B497,$K142,C142:$C497)</f>
        <v>137</v>
      </c>
      <c r="M142">
        <f>SUMIF($B142:$B497,$K142,D142:$D497)</f>
        <v>832.59999999999991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44152</v>
      </c>
      <c r="B143" t="s">
        <v>145</v>
      </c>
      <c r="C143">
        <v>284</v>
      </c>
      <c r="D143">
        <v>635.5</v>
      </c>
      <c r="E143">
        <v>2</v>
      </c>
      <c r="F143">
        <v>4.5</v>
      </c>
      <c r="G143">
        <v>3</v>
      </c>
      <c r="H143">
        <v>6.7</v>
      </c>
      <c r="J143" t="b">
        <f t="shared" si="5"/>
        <v>1</v>
      </c>
      <c r="K143" t="s">
        <v>145</v>
      </c>
      <c r="L143">
        <f>SUMIF($B143:$B498,$K143,C143:$C498)</f>
        <v>671</v>
      </c>
      <c r="M143">
        <f>SUMIF($B143:$B498,$K143,D143:$D498)</f>
        <v>1501.4</v>
      </c>
      <c r="N143">
        <f>SUMIF($B143:$B498,$K143,E143:$E498)</f>
        <v>5</v>
      </c>
      <c r="O143">
        <f>SUMIF($B143:$B498,$K143,F143:$F498)</f>
        <v>11.2</v>
      </c>
      <c r="P143">
        <f>SUMIF($B143:$B498,$K143,G143:$G498)</f>
        <v>4</v>
      </c>
      <c r="Q143">
        <f>SUMIF($B143:$B498,$K143,H143:$H498)</f>
        <v>8.9</v>
      </c>
    </row>
    <row r="144" spans="1:17" x14ac:dyDescent="0.25">
      <c r="A144" s="1">
        <v>44152</v>
      </c>
      <c r="B144" t="s">
        <v>146</v>
      </c>
      <c r="C144">
        <v>57</v>
      </c>
      <c r="D144">
        <v>256.7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188</v>
      </c>
      <c r="M144">
        <f>SUMIF($B144:$B499,$K144,D144:$D499)</f>
        <v>846.59999999999991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44152</v>
      </c>
      <c r="B145" t="s">
        <v>147</v>
      </c>
      <c r="C145">
        <v>88</v>
      </c>
      <c r="D145">
        <v>567.1</v>
      </c>
      <c r="E145">
        <v>1</v>
      </c>
      <c r="F145">
        <v>6.4</v>
      </c>
      <c r="G145">
        <v>3</v>
      </c>
      <c r="H145">
        <v>19.3</v>
      </c>
      <c r="J145" t="b">
        <f t="shared" si="5"/>
        <v>1</v>
      </c>
      <c r="K145" t="s">
        <v>147</v>
      </c>
      <c r="L145">
        <f>SUMIF($B145:$B500,$K145,C145:$C500)</f>
        <v>239</v>
      </c>
      <c r="M145">
        <f>SUMIF($B145:$B500,$K145,D145:$D500)</f>
        <v>1540.2</v>
      </c>
      <c r="N145">
        <f>SUMIF($B145:$B500,$K145,E145:$E500)</f>
        <v>2</v>
      </c>
      <c r="O145">
        <f>SUMIF($B145:$B500,$K145,F145:$F500)</f>
        <v>12.8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1">
        <v>44152</v>
      </c>
      <c r="B146" t="s">
        <v>148</v>
      </c>
      <c r="C146">
        <v>319</v>
      </c>
      <c r="D146">
        <v>351.2</v>
      </c>
      <c r="E146">
        <v>4</v>
      </c>
      <c r="F146">
        <v>4.4000000000000004</v>
      </c>
      <c r="G146">
        <v>1</v>
      </c>
      <c r="H146">
        <v>1.1000000000000001</v>
      </c>
      <c r="J146" t="b">
        <f t="shared" si="5"/>
        <v>1</v>
      </c>
      <c r="K146" t="s">
        <v>148</v>
      </c>
      <c r="L146">
        <f>SUMIF($B146:$B501,$K146,C146:$C501)</f>
        <v>800</v>
      </c>
      <c r="M146">
        <f>SUMIF($B146:$B501,$K146,D146:$D501)</f>
        <v>880.8</v>
      </c>
      <c r="N146">
        <f>SUMIF($B146:$B501,$K146,E146:$E501)</f>
        <v>6</v>
      </c>
      <c r="O146">
        <f>SUMIF($B146:$B501,$K146,F146:$F501)</f>
        <v>6.6000000000000005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44152</v>
      </c>
      <c r="B147" t="s">
        <v>149</v>
      </c>
      <c r="C147">
        <v>269</v>
      </c>
      <c r="D147">
        <v>307.8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149</v>
      </c>
      <c r="L147">
        <f>SUMIF($B147:$B502,$K147,C147:$C502)</f>
        <v>822</v>
      </c>
      <c r="M147">
        <f>SUMIF($B147:$B502,$K147,D147:$D502)</f>
        <v>940.5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44152</v>
      </c>
      <c r="B148" t="s">
        <v>150</v>
      </c>
      <c r="C148">
        <v>229</v>
      </c>
      <c r="D148">
        <v>654</v>
      </c>
      <c r="E148">
        <v>0</v>
      </c>
      <c r="F148">
        <v>0</v>
      </c>
      <c r="G148">
        <v>1</v>
      </c>
      <c r="H148">
        <v>2.9</v>
      </c>
      <c r="J148" t="b">
        <f t="shared" si="5"/>
        <v>1</v>
      </c>
      <c r="K148" t="s">
        <v>150</v>
      </c>
      <c r="L148">
        <f>SUMIF($B148:$B503,$K148,C148:$C503)</f>
        <v>456</v>
      </c>
      <c r="M148">
        <f>SUMIF($B148:$B503,$K148,D148:$D503)</f>
        <v>1302.3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44152</v>
      </c>
      <c r="B149" t="s">
        <v>151</v>
      </c>
      <c r="C149">
        <v>121</v>
      </c>
      <c r="D149">
        <v>249.8</v>
      </c>
      <c r="E149">
        <v>3</v>
      </c>
      <c r="F149">
        <v>6.2</v>
      </c>
      <c r="G149">
        <v>0</v>
      </c>
      <c r="H149">
        <v>0</v>
      </c>
      <c r="J149" t="b">
        <f t="shared" si="5"/>
        <v>1</v>
      </c>
      <c r="K149" t="s">
        <v>151</v>
      </c>
      <c r="L149">
        <f>SUMIF($B149:$B504,$K149,C149:$C504)</f>
        <v>321</v>
      </c>
      <c r="M149">
        <f>SUMIF($B149:$B504,$K149,D149:$D504)</f>
        <v>662.8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44152</v>
      </c>
      <c r="B150" t="s">
        <v>152</v>
      </c>
      <c r="C150">
        <v>120</v>
      </c>
      <c r="D150">
        <v>215.4</v>
      </c>
      <c r="E150">
        <v>0</v>
      </c>
      <c r="F150">
        <v>0</v>
      </c>
      <c r="G150">
        <v>1</v>
      </c>
      <c r="H150">
        <v>1.8</v>
      </c>
      <c r="J150" t="b">
        <f t="shared" si="5"/>
        <v>1</v>
      </c>
      <c r="K150" t="s">
        <v>152</v>
      </c>
      <c r="L150">
        <f>SUMIF($B150:$B505,$K150,C150:$C505)</f>
        <v>353</v>
      </c>
      <c r="M150">
        <f>SUMIF($B150:$B505,$K150,D150:$D505)</f>
        <v>633.70000000000005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44152</v>
      </c>
      <c r="B151" t="s">
        <v>153</v>
      </c>
      <c r="C151">
        <v>270</v>
      </c>
      <c r="D151">
        <v>368.5</v>
      </c>
      <c r="E151">
        <v>3</v>
      </c>
      <c r="F151">
        <v>4.0999999999999996</v>
      </c>
      <c r="G151">
        <v>2</v>
      </c>
      <c r="H151">
        <v>2.7</v>
      </c>
      <c r="J151" t="b">
        <f t="shared" si="5"/>
        <v>1</v>
      </c>
      <c r="K151" t="s">
        <v>153</v>
      </c>
      <c r="L151">
        <f>SUMIF($B151:$B506,$K151,C151:$C506)</f>
        <v>678</v>
      </c>
      <c r="M151">
        <f>SUMIF($B151:$B506,$K151,D151:$D506)</f>
        <v>925.4</v>
      </c>
      <c r="N151">
        <f>SUMIF($B151:$B506,$K151,E151:$E506)</f>
        <v>4</v>
      </c>
      <c r="O151">
        <f>SUMIF($B151:$B506,$K151,F151:$F506)</f>
        <v>5.5</v>
      </c>
      <c r="P151">
        <f>SUMIF($B151:$B506,$K151,G151:$G506)</f>
        <v>3</v>
      </c>
      <c r="Q151">
        <f>SUMIF($B151:$B506,$K151,H151:$H506)</f>
        <v>4.0999999999999996</v>
      </c>
    </row>
    <row r="152" spans="1:17" x14ac:dyDescent="0.25">
      <c r="A152" s="1">
        <v>44152</v>
      </c>
      <c r="B152" t="s">
        <v>154</v>
      </c>
      <c r="C152">
        <v>159</v>
      </c>
      <c r="D152">
        <v>374.7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154</v>
      </c>
      <c r="L152">
        <f>SUMIF($B152:$B507,$K152,C152:$C507)</f>
        <v>443</v>
      </c>
      <c r="M152">
        <f>SUMIF($B152:$B507,$K152,D152:$D507)</f>
        <v>1044.0999999999999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44152</v>
      </c>
      <c r="B153" t="s">
        <v>155</v>
      </c>
      <c r="C153">
        <v>185</v>
      </c>
      <c r="D153">
        <v>368.9</v>
      </c>
      <c r="E153">
        <v>3</v>
      </c>
      <c r="F153">
        <v>6</v>
      </c>
      <c r="G153">
        <v>10</v>
      </c>
      <c r="H153">
        <v>19.899999999999999</v>
      </c>
      <c r="J153" t="b">
        <f t="shared" si="5"/>
        <v>1</v>
      </c>
      <c r="K153" t="s">
        <v>155</v>
      </c>
      <c r="L153">
        <f>SUMIF($B153:$B508,$K153,C153:$C508)</f>
        <v>575</v>
      </c>
      <c r="M153">
        <f>SUMIF($B153:$B508,$K153,D153:$D508)</f>
        <v>1146.5999999999999</v>
      </c>
      <c r="N153">
        <f>SUMIF($B153:$B508,$K153,E153:$E508)</f>
        <v>4</v>
      </c>
      <c r="O153">
        <f>SUMIF($B153:$B508,$K153,F153:$F508)</f>
        <v>8</v>
      </c>
      <c r="P153">
        <f>SUMIF($B153:$B508,$K153,G153:$G508)</f>
        <v>19</v>
      </c>
      <c r="Q153">
        <f>SUMIF($B153:$B508,$K153,H153:$H508)</f>
        <v>37.799999999999997</v>
      </c>
    </row>
    <row r="154" spans="1:17" x14ac:dyDescent="0.25">
      <c r="A154" s="1">
        <v>44152</v>
      </c>
      <c r="B154" t="s">
        <v>156</v>
      </c>
      <c r="C154">
        <v>207</v>
      </c>
      <c r="D154">
        <v>501.5</v>
      </c>
      <c r="E154">
        <v>2</v>
      </c>
      <c r="F154">
        <v>4.8</v>
      </c>
      <c r="G154">
        <v>0</v>
      </c>
      <c r="H154">
        <v>0</v>
      </c>
      <c r="J154" t="b">
        <f t="shared" si="5"/>
        <v>1</v>
      </c>
      <c r="K154" t="s">
        <v>156</v>
      </c>
      <c r="L154">
        <f>SUMIF($B154:$B509,$K154,C154:$C509)</f>
        <v>539</v>
      </c>
      <c r="M154">
        <f>SUMIF($B154:$B509,$K154,D154:$D509)</f>
        <v>1305.9000000000001</v>
      </c>
      <c r="N154">
        <f>SUMIF($B154:$B509,$K154,E154:$E509)</f>
        <v>4</v>
      </c>
      <c r="O154">
        <f>SUMIF($B154:$B509,$K154,F154:$F509)</f>
        <v>9.6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">
        <v>44152</v>
      </c>
      <c r="B155" t="s">
        <v>157</v>
      </c>
      <c r="C155">
        <v>145</v>
      </c>
      <c r="D155">
        <v>526.20000000000005</v>
      </c>
      <c r="E155">
        <v>2</v>
      </c>
      <c r="F155">
        <v>7.3</v>
      </c>
      <c r="G155">
        <v>2</v>
      </c>
      <c r="H155">
        <v>7.3</v>
      </c>
      <c r="J155" t="b">
        <f t="shared" si="5"/>
        <v>1</v>
      </c>
      <c r="K155" t="s">
        <v>157</v>
      </c>
      <c r="L155">
        <f>SUMIF($B155:$B510,$K155,C155:$C510)</f>
        <v>307</v>
      </c>
      <c r="M155">
        <f>SUMIF($B155:$B510,$K155,D155:$D510)</f>
        <v>1114.0999999999999</v>
      </c>
      <c r="N155">
        <f>SUMIF($B155:$B510,$K155,E155:$E510)</f>
        <v>5</v>
      </c>
      <c r="O155">
        <f>SUMIF($B155:$B510,$K155,F155:$F510)</f>
        <v>18.2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">
        <v>44152</v>
      </c>
      <c r="B156" t="s">
        <v>158</v>
      </c>
      <c r="C156">
        <v>130</v>
      </c>
      <c r="D156">
        <v>381.1</v>
      </c>
      <c r="E156">
        <v>1</v>
      </c>
      <c r="F156">
        <v>2.9</v>
      </c>
      <c r="G156">
        <v>3</v>
      </c>
      <c r="H156">
        <v>8.8000000000000007</v>
      </c>
      <c r="J156" t="b">
        <f t="shared" si="5"/>
        <v>1</v>
      </c>
      <c r="K156" t="s">
        <v>158</v>
      </c>
      <c r="L156">
        <f>SUMIF($B156:$B511,$K156,C156:$C511)</f>
        <v>379</v>
      </c>
      <c r="M156">
        <f>SUMIF($B156:$B511,$K156,D156:$D511)</f>
        <v>1111.0999999999999</v>
      </c>
      <c r="N156">
        <f>SUMIF($B156:$B511,$K156,E156:$E511)</f>
        <v>4</v>
      </c>
      <c r="O156">
        <f>SUMIF($B156:$B511,$K156,F156:$F511)</f>
        <v>11.700000000000001</v>
      </c>
      <c r="P156">
        <f>SUMIF($B156:$B511,$K156,G156:$G511)</f>
        <v>5</v>
      </c>
      <c r="Q156">
        <f>SUMIF($B156:$B511,$K156,H156:$H511)</f>
        <v>14.700000000000001</v>
      </c>
    </row>
    <row r="157" spans="1:17" x14ac:dyDescent="0.25">
      <c r="A157" s="1">
        <v>44152</v>
      </c>
      <c r="B157" t="s">
        <v>159</v>
      </c>
      <c r="C157">
        <v>80</v>
      </c>
      <c r="D157">
        <v>293.10000000000002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282</v>
      </c>
      <c r="M157">
        <f>SUMIF($B157:$B512,$K157,D157:$D512)</f>
        <v>1033.0999999999999</v>
      </c>
      <c r="N157">
        <f>SUMIF($B157:$B512,$K157,E157:$E512)</f>
        <v>2</v>
      </c>
      <c r="O157">
        <f>SUMIF($B157:$B512,$K157,F157:$F512)</f>
        <v>7.4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44152</v>
      </c>
      <c r="B158" t="s">
        <v>160</v>
      </c>
      <c r="C158">
        <v>117</v>
      </c>
      <c r="D158">
        <v>215.4</v>
      </c>
      <c r="E158">
        <v>1</v>
      </c>
      <c r="F158">
        <v>1.8</v>
      </c>
      <c r="G158">
        <v>0</v>
      </c>
      <c r="H158">
        <v>0</v>
      </c>
      <c r="J158" t="b">
        <f t="shared" si="5"/>
        <v>1</v>
      </c>
      <c r="K158" t="s">
        <v>160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44152</v>
      </c>
      <c r="B159" t="s">
        <v>161</v>
      </c>
      <c r="C159">
        <v>13</v>
      </c>
      <c r="D159">
        <v>102.4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44</v>
      </c>
      <c r="M159">
        <f>SUMIF($B159:$B514,$K159,D159:$D514)</f>
        <v>346.6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44152</v>
      </c>
      <c r="B160" t="s">
        <v>162</v>
      </c>
      <c r="C160">
        <v>339</v>
      </c>
      <c r="D160">
        <v>515.6</v>
      </c>
      <c r="E160">
        <v>3</v>
      </c>
      <c r="F160">
        <v>4.5999999999999996</v>
      </c>
      <c r="G160">
        <v>3</v>
      </c>
      <c r="H160">
        <v>4.5999999999999996</v>
      </c>
      <c r="J160" t="b">
        <f t="shared" si="5"/>
        <v>1</v>
      </c>
      <c r="K160" t="s">
        <v>162</v>
      </c>
      <c r="L160">
        <f>SUMIF($B160:$B515,$K160,C160:$C515)</f>
        <v>1087</v>
      </c>
      <c r="M160">
        <f>SUMIF($B160:$B515,$K160,D160:$D515)</f>
        <v>1653.1999999999998</v>
      </c>
      <c r="N160">
        <f>SUMIF($B160:$B515,$K160,E160:$E515)</f>
        <v>8</v>
      </c>
      <c r="O160">
        <f>SUMIF($B160:$B515,$K160,F160:$F515)</f>
        <v>12.2</v>
      </c>
      <c r="P160">
        <f>SUMIF($B160:$B515,$K160,G160:$G515)</f>
        <v>8</v>
      </c>
      <c r="Q160">
        <f>SUMIF($B160:$B515,$K160,H160:$H515)</f>
        <v>12.2</v>
      </c>
    </row>
    <row r="161" spans="1:17" x14ac:dyDescent="0.25">
      <c r="A161" s="1">
        <v>44152</v>
      </c>
      <c r="B161" t="s">
        <v>163</v>
      </c>
      <c r="C161">
        <v>91</v>
      </c>
      <c r="D161">
        <v>198.9</v>
      </c>
      <c r="E161">
        <v>1</v>
      </c>
      <c r="F161">
        <v>2.2000000000000002</v>
      </c>
      <c r="G161">
        <v>3</v>
      </c>
      <c r="H161">
        <v>6.6</v>
      </c>
      <c r="J161" t="b">
        <f t="shared" si="5"/>
        <v>1</v>
      </c>
      <c r="K161" t="s">
        <v>163</v>
      </c>
      <c r="L161">
        <f>SUMIF($B161:$B516,$K161,C161:$C516)</f>
        <v>245</v>
      </c>
      <c r="M161">
        <f>SUMIF($B161:$B516,$K161,D161:$D516)</f>
        <v>535.5</v>
      </c>
      <c r="N161">
        <f>SUMIF($B161:$B516,$K161,E161:$E516)</f>
        <v>6</v>
      </c>
      <c r="O161">
        <f>SUMIF($B161:$B516,$K161,F161:$F516)</f>
        <v>13.100000000000001</v>
      </c>
      <c r="P161">
        <f>SUMIF($B161:$B516,$K161,G161:$G516)</f>
        <v>3</v>
      </c>
      <c r="Q161">
        <f>SUMIF($B161:$B516,$K161,H161:$H516)</f>
        <v>6.6</v>
      </c>
    </row>
    <row r="162" spans="1:17" x14ac:dyDescent="0.25">
      <c r="A162" s="1">
        <v>44152</v>
      </c>
      <c r="B162" t="s">
        <v>164</v>
      </c>
      <c r="C162">
        <v>108</v>
      </c>
      <c r="D162">
        <v>474.7</v>
      </c>
      <c r="E162">
        <v>2</v>
      </c>
      <c r="F162">
        <v>8.8000000000000007</v>
      </c>
      <c r="G162">
        <v>1</v>
      </c>
      <c r="H162">
        <v>4.4000000000000004</v>
      </c>
      <c r="J162" t="b">
        <f t="shared" si="5"/>
        <v>1</v>
      </c>
      <c r="K162" t="s">
        <v>164</v>
      </c>
      <c r="L162">
        <f>SUMIF($B162:$B517,$K162,C162:$C517)</f>
        <v>244</v>
      </c>
      <c r="M162">
        <f>SUMIF($B162:$B517,$K162,D162:$D517)</f>
        <v>1072.5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">
        <v>44152</v>
      </c>
      <c r="B163" t="s">
        <v>165</v>
      </c>
      <c r="C163">
        <v>127</v>
      </c>
      <c r="D163">
        <v>430.1</v>
      </c>
      <c r="E163">
        <v>2</v>
      </c>
      <c r="F163">
        <v>6.8</v>
      </c>
      <c r="G163">
        <v>8</v>
      </c>
      <c r="H163">
        <v>27.1</v>
      </c>
      <c r="J163" t="b">
        <f t="shared" si="5"/>
        <v>1</v>
      </c>
      <c r="K163" t="s">
        <v>165</v>
      </c>
      <c r="L163">
        <f>SUMIF($B163:$B518,$K163,C163:$C518)</f>
        <v>366</v>
      </c>
      <c r="M163">
        <f>SUMIF($B163:$B518,$K163,D163:$D518)</f>
        <v>1239.5999999999999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12</v>
      </c>
      <c r="Q163">
        <f>SUMIF($B163:$B518,$K163,H163:$H518)</f>
        <v>40.6</v>
      </c>
    </row>
    <row r="164" spans="1:17" x14ac:dyDescent="0.25">
      <c r="A164" s="1">
        <v>44152</v>
      </c>
      <c r="B164" t="s">
        <v>166</v>
      </c>
      <c r="C164">
        <v>301</v>
      </c>
      <c r="D164">
        <v>534.5</v>
      </c>
      <c r="E164">
        <v>2</v>
      </c>
      <c r="F164">
        <v>3.6</v>
      </c>
      <c r="G164">
        <v>3</v>
      </c>
      <c r="H164">
        <v>5.3</v>
      </c>
      <c r="J164" t="b">
        <f t="shared" si="5"/>
        <v>1</v>
      </c>
      <c r="K164" t="s">
        <v>166</v>
      </c>
      <c r="L164">
        <f>SUMIF($B164:$B519,$K164,C164:$C519)</f>
        <v>689</v>
      </c>
      <c r="M164">
        <f>SUMIF($B164:$B519,$K164,D164:$D519)</f>
        <v>1223.4000000000001</v>
      </c>
      <c r="N164">
        <f>SUMIF($B164:$B519,$K164,E164:$E519)</f>
        <v>8</v>
      </c>
      <c r="O164">
        <f>SUMIF($B164:$B519,$K164,F164:$F519)</f>
        <v>14.299999999999999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44152</v>
      </c>
      <c r="B165" t="s">
        <v>167</v>
      </c>
      <c r="C165">
        <v>97</v>
      </c>
      <c r="D165">
        <v>430.7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167</v>
      </c>
      <c r="L165">
        <f>SUMIF($B165:$B520,$K165,C165:$C520)</f>
        <v>261</v>
      </c>
      <c r="M165">
        <f>SUMIF($B165:$B520,$K165,D165:$D520)</f>
        <v>1158.8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44152</v>
      </c>
      <c r="B166" t="s">
        <v>168</v>
      </c>
      <c r="C166">
        <v>69</v>
      </c>
      <c r="D166">
        <v>438.7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SUMIF($B166:$B521,$K166,C166:$C521)</f>
        <v>206</v>
      </c>
      <c r="M166">
        <f>SUMIF($B166:$B521,$K166,D166:$D521)</f>
        <v>1309.5999999999999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44152</v>
      </c>
      <c r="B167" t="s">
        <v>169</v>
      </c>
      <c r="C167">
        <v>76</v>
      </c>
      <c r="D167">
        <v>203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169</v>
      </c>
      <c r="L167">
        <f>SUMIF($B167:$B522,$K167,C167:$C522)</f>
        <v>196</v>
      </c>
      <c r="M167">
        <f>SUMIF($B167:$B522,$K167,D167:$D522)</f>
        <v>523.5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44152</v>
      </c>
      <c r="B168" t="s">
        <v>170</v>
      </c>
      <c r="C168">
        <v>56</v>
      </c>
      <c r="D168">
        <v>487.3</v>
      </c>
      <c r="E168">
        <v>1</v>
      </c>
      <c r="F168">
        <v>8.6999999999999993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SUMIF($B168:$B523,$K168,C168:$C523)</f>
        <v>146</v>
      </c>
      <c r="M168">
        <f>SUMIF($B168:$B523,$K168,D168:$D523)</f>
        <v>1270.5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44152</v>
      </c>
      <c r="B169" t="s">
        <v>171</v>
      </c>
      <c r="C169">
        <v>106</v>
      </c>
      <c r="D169">
        <v>376.4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SUMIF($B169:$B524,$K169,C169:$C524)</f>
        <v>279</v>
      </c>
      <c r="M169">
        <f>SUMIF($B169:$B524,$K169,D169:$D524)</f>
        <v>990.69999999999993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44152</v>
      </c>
      <c r="B170" t="s">
        <v>172</v>
      </c>
      <c r="C170">
        <v>247</v>
      </c>
      <c r="D170">
        <v>395.9</v>
      </c>
      <c r="E170">
        <v>1</v>
      </c>
      <c r="F170">
        <v>1.6</v>
      </c>
      <c r="G170">
        <v>1</v>
      </c>
      <c r="H170">
        <v>1.6</v>
      </c>
      <c r="J170" t="b">
        <f t="shared" si="5"/>
        <v>1</v>
      </c>
      <c r="K170" t="s">
        <v>172</v>
      </c>
      <c r="L170">
        <f>SUMIF($B170:$B525,$K170,C170:$C525)</f>
        <v>775</v>
      </c>
      <c r="M170">
        <f>SUMIF($B170:$B525,$K170,D170:$D525)</f>
        <v>1242.3</v>
      </c>
      <c r="N170">
        <f>SUMIF($B170:$B525,$K170,E170:$E525)</f>
        <v>4</v>
      </c>
      <c r="O170">
        <f>SUMIF($B170:$B525,$K170,F170:$F525)</f>
        <v>6.4</v>
      </c>
      <c r="P170">
        <f>SUMIF($B170:$B525,$K170,G170:$G525)</f>
        <v>5</v>
      </c>
      <c r="Q170">
        <f>SUMIF($B170:$B525,$K170,H170:$H525)</f>
        <v>8</v>
      </c>
    </row>
    <row r="171" spans="1:17" x14ac:dyDescent="0.25">
      <c r="A171" s="1">
        <v>44152</v>
      </c>
      <c r="B171" t="s">
        <v>173</v>
      </c>
      <c r="C171">
        <v>59</v>
      </c>
      <c r="D171">
        <v>523</v>
      </c>
      <c r="E171">
        <v>0</v>
      </c>
      <c r="F171">
        <v>0</v>
      </c>
      <c r="G171">
        <v>2</v>
      </c>
      <c r="H171">
        <v>17.7</v>
      </c>
      <c r="J171" t="b">
        <f t="shared" si="5"/>
        <v>1</v>
      </c>
      <c r="K171" t="s">
        <v>173</v>
      </c>
      <c r="L171">
        <f>SUMIF($B171:$B526,$K171,C171:$C526)</f>
        <v>145</v>
      </c>
      <c r="M171">
        <f>SUMIF($B171:$B526,$K171,D171:$D526)</f>
        <v>1285.4000000000001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">
        <v>44152</v>
      </c>
      <c r="B172" t="s">
        <v>174</v>
      </c>
      <c r="C172">
        <v>178</v>
      </c>
      <c r="D172">
        <v>143.5</v>
      </c>
      <c r="E172">
        <v>0</v>
      </c>
      <c r="F172">
        <v>0</v>
      </c>
      <c r="G172">
        <v>1</v>
      </c>
      <c r="H172">
        <v>0.8</v>
      </c>
      <c r="J172" t="b">
        <f t="shared" si="5"/>
        <v>1</v>
      </c>
      <c r="K172" t="s">
        <v>174</v>
      </c>
      <c r="L172">
        <f>SUMIF($B172:$B527,$K172,C172:$C527)</f>
        <v>434</v>
      </c>
      <c r="M172">
        <f>SUMIF($B172:$B527,$K172,D172:$D527)</f>
        <v>349.8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">
        <v>44152</v>
      </c>
      <c r="B173" t="s">
        <v>175</v>
      </c>
      <c r="C173">
        <v>516</v>
      </c>
      <c r="D173">
        <v>412.5</v>
      </c>
      <c r="E173">
        <v>1</v>
      </c>
      <c r="F173">
        <v>0.8</v>
      </c>
      <c r="G173">
        <v>4</v>
      </c>
      <c r="H173">
        <v>3.2</v>
      </c>
      <c r="J173" t="b">
        <f t="shared" si="5"/>
        <v>1</v>
      </c>
      <c r="K173" t="s">
        <v>175</v>
      </c>
      <c r="L173">
        <f>SUMIF($B173:$B528,$K173,C173:$C528)</f>
        <v>1549</v>
      </c>
      <c r="M173">
        <f>SUMIF($B173:$B528,$K173,D173:$D528)</f>
        <v>1238.2</v>
      </c>
      <c r="N173">
        <f>SUMIF($B173:$B528,$K173,E173:$E528)</f>
        <v>6</v>
      </c>
      <c r="O173">
        <f>SUMIF($B173:$B528,$K173,F173:$F528)</f>
        <v>4.8</v>
      </c>
      <c r="P173">
        <f>SUMIF($B173:$B528,$K173,G173:$G528)</f>
        <v>5</v>
      </c>
      <c r="Q173">
        <f>SUMIF($B173:$B528,$K173,H173:$H528)</f>
        <v>4</v>
      </c>
    </row>
    <row r="174" spans="1:17" x14ac:dyDescent="0.25">
      <c r="A174" s="1">
        <v>44152</v>
      </c>
      <c r="B174" t="s">
        <v>176</v>
      </c>
      <c r="C174">
        <v>83</v>
      </c>
      <c r="D174">
        <v>306.8</v>
      </c>
      <c r="E174">
        <v>1</v>
      </c>
      <c r="F174">
        <v>3.7</v>
      </c>
      <c r="G174">
        <v>2</v>
      </c>
      <c r="H174">
        <v>7.4</v>
      </c>
      <c r="J174" t="b">
        <f t="shared" si="5"/>
        <v>1</v>
      </c>
      <c r="K174" t="s">
        <v>176</v>
      </c>
      <c r="L174">
        <f>SUMIF($B174:$B529,$K174,C174:$C529)</f>
        <v>308</v>
      </c>
      <c r="M174">
        <f>SUMIF($B174:$B529,$K174,D174:$D529)</f>
        <v>1138.4000000000001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">
        <v>44152</v>
      </c>
      <c r="B175" t="s">
        <v>177</v>
      </c>
      <c r="C175">
        <v>295</v>
      </c>
      <c r="D175">
        <v>385.4</v>
      </c>
      <c r="E175">
        <v>6</v>
      </c>
      <c r="F175">
        <v>7.8</v>
      </c>
      <c r="G175">
        <v>3</v>
      </c>
      <c r="H175">
        <v>3.9</v>
      </c>
      <c r="J175" t="b">
        <f t="shared" si="5"/>
        <v>1</v>
      </c>
      <c r="K175" t="s">
        <v>177</v>
      </c>
      <c r="L175">
        <f>SUMIF($B175:$B530,$K175,C175:$C530)</f>
        <v>784</v>
      </c>
      <c r="M175">
        <f>SUMIF($B175:$B530,$K175,D175:$D530)</f>
        <v>1024.3</v>
      </c>
      <c r="N175">
        <f>SUMIF($B175:$B530,$K175,E175:$E530)</f>
        <v>11</v>
      </c>
      <c r="O175">
        <f>SUMIF($B175:$B530,$K175,F175:$F530)</f>
        <v>14.3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44152</v>
      </c>
      <c r="B176" t="s">
        <v>178</v>
      </c>
      <c r="C176">
        <v>271</v>
      </c>
      <c r="D176">
        <v>344.8</v>
      </c>
      <c r="E176">
        <v>5</v>
      </c>
      <c r="F176">
        <v>6.4</v>
      </c>
      <c r="G176">
        <v>3</v>
      </c>
      <c r="H176">
        <v>3.8</v>
      </c>
      <c r="J176" t="b">
        <f t="shared" si="5"/>
        <v>1</v>
      </c>
      <c r="K176" t="s">
        <v>178</v>
      </c>
      <c r="L176">
        <f>SUMIF($B176:$B531,$K176,C176:$C531)</f>
        <v>644</v>
      </c>
      <c r="M176">
        <f>SUMIF($B176:$B531,$K176,D176:$D531)</f>
        <v>819.40000000000009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5</v>
      </c>
      <c r="Q176">
        <f>SUMIF($B176:$B531,$K176,H176:$H531)</f>
        <v>6.3</v>
      </c>
    </row>
    <row r="177" spans="1:17" x14ac:dyDescent="0.25">
      <c r="A177" s="1">
        <v>44152</v>
      </c>
      <c r="B177" t="s">
        <v>179</v>
      </c>
      <c r="C177">
        <v>147</v>
      </c>
      <c r="D177">
        <v>409.7</v>
      </c>
      <c r="E177">
        <v>2</v>
      </c>
      <c r="F177">
        <v>5.6</v>
      </c>
      <c r="G177">
        <v>0</v>
      </c>
      <c r="H177">
        <v>0</v>
      </c>
      <c r="J177" t="b">
        <f t="shared" si="5"/>
        <v>1</v>
      </c>
      <c r="K177" t="s">
        <v>179</v>
      </c>
      <c r="L177">
        <f>SUMIF($B177:$B532,$K177,C177:$C532)</f>
        <v>257</v>
      </c>
      <c r="M177">
        <f>SUMIF($B177:$B532,$K177,D177:$D532)</f>
        <v>716.3</v>
      </c>
      <c r="N177">
        <f>SUMIF($B177:$B532,$K177,E177:$E532)</f>
        <v>2</v>
      </c>
      <c r="O177">
        <f>SUMIF($B177:$B532,$K177,F177:$F532)</f>
        <v>5.6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44152</v>
      </c>
      <c r="B178" t="s">
        <v>180</v>
      </c>
      <c r="C178">
        <v>96</v>
      </c>
      <c r="D178">
        <v>315.8</v>
      </c>
      <c r="E178">
        <v>2</v>
      </c>
      <c r="F178">
        <v>6.6</v>
      </c>
      <c r="G178">
        <v>1</v>
      </c>
      <c r="H178">
        <v>3.3</v>
      </c>
      <c r="J178" t="b">
        <f t="shared" si="5"/>
        <v>1</v>
      </c>
      <c r="K178" t="s">
        <v>180</v>
      </c>
      <c r="L178">
        <f>SUMIF($B178:$B533,$K178,C178:$C533)</f>
        <v>301</v>
      </c>
      <c r="M178">
        <f>SUMIF($B178:$B533,$K178,D178:$D533)</f>
        <v>990.09999999999991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44152</v>
      </c>
      <c r="B179" t="s">
        <v>181</v>
      </c>
      <c r="C179">
        <v>170</v>
      </c>
      <c r="D179">
        <v>364.8</v>
      </c>
      <c r="E179">
        <v>2</v>
      </c>
      <c r="F179">
        <v>4.3</v>
      </c>
      <c r="G179">
        <v>2</v>
      </c>
      <c r="H179">
        <v>4.3</v>
      </c>
      <c r="J179" t="b">
        <f t="shared" si="5"/>
        <v>1</v>
      </c>
      <c r="K179" t="s">
        <v>181</v>
      </c>
      <c r="L179">
        <f>SUMIF($B179:$B534,$K179,C179:$C534)</f>
        <v>494</v>
      </c>
      <c r="M179">
        <f>SUMIF($B179:$B534,$K179,D179:$D534)</f>
        <v>1060.0999999999999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8.6</v>
      </c>
    </row>
    <row r="180" spans="1:17" x14ac:dyDescent="0.25">
      <c r="A180" s="1">
        <v>44152</v>
      </c>
      <c r="B180" t="s">
        <v>182</v>
      </c>
      <c r="C180">
        <v>73</v>
      </c>
      <c r="D180">
        <v>318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249</v>
      </c>
      <c r="M180">
        <f>SUMIF($B180:$B535,$K180,D180:$D535)</f>
        <v>1084.7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">
        <v>44152</v>
      </c>
      <c r="B181" t="s">
        <v>183</v>
      </c>
      <c r="C181">
        <v>72</v>
      </c>
      <c r="D181">
        <v>213.5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183</v>
      </c>
      <c r="L181">
        <f>SUMIF($B181:$B536,$K181,C181:$C536)</f>
        <v>192</v>
      </c>
      <c r="M181">
        <f>SUMIF($B181:$B536,$K181,D181:$D536)</f>
        <v>569.29999999999995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44152</v>
      </c>
      <c r="B182" t="s">
        <v>184</v>
      </c>
      <c r="C182">
        <v>153</v>
      </c>
      <c r="D182">
        <v>653.6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184</v>
      </c>
      <c r="L182">
        <f>SUMIF($B182:$B537,$K182,C182:$C537)</f>
        <v>374</v>
      </c>
      <c r="M182">
        <f>SUMIF($B182:$B537,$K182,D182:$D537)</f>
        <v>1597.7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44152</v>
      </c>
      <c r="B183" t="s">
        <v>185</v>
      </c>
      <c r="C183">
        <v>77</v>
      </c>
      <c r="D183">
        <v>532.20000000000005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SUMIF($B183:$B538,$K183,C183:$C538)</f>
        <v>195</v>
      </c>
      <c r="M183">
        <f>SUMIF($B183:$B538,$K183,D183:$D538)</f>
        <v>1347.8000000000002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44152</v>
      </c>
      <c r="B184" t="s">
        <v>186</v>
      </c>
      <c r="C184">
        <v>14</v>
      </c>
      <c r="D184">
        <v>146.80000000000001</v>
      </c>
      <c r="E184">
        <v>1</v>
      </c>
      <c r="F184">
        <v>10.5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36</v>
      </c>
      <c r="M184">
        <f>SUMIF($B184:$B539,$K184,D184:$D539)</f>
        <v>377.5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44152</v>
      </c>
      <c r="B185" t="s">
        <v>187</v>
      </c>
      <c r="C185">
        <v>112</v>
      </c>
      <c r="D185">
        <v>493.8</v>
      </c>
      <c r="E185">
        <v>0</v>
      </c>
      <c r="F185">
        <v>0</v>
      </c>
      <c r="G185">
        <v>1</v>
      </c>
      <c r="H185">
        <v>4.4000000000000004</v>
      </c>
      <c r="J185" t="b">
        <f t="shared" si="5"/>
        <v>1</v>
      </c>
      <c r="K185" t="s">
        <v>187</v>
      </c>
      <c r="L185">
        <f>SUMIF($B185:$B540,$K185,C185:$C540)</f>
        <v>302</v>
      </c>
      <c r="M185">
        <f>SUMIF($B185:$B540,$K185,D185:$D540)</f>
        <v>1331.4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44152</v>
      </c>
      <c r="B186" t="s">
        <v>188</v>
      </c>
      <c r="C186">
        <v>171</v>
      </c>
      <c r="D186">
        <v>683.2</v>
      </c>
      <c r="E186">
        <v>1</v>
      </c>
      <c r="F186">
        <v>4</v>
      </c>
      <c r="G186">
        <v>3</v>
      </c>
      <c r="H186">
        <v>12</v>
      </c>
      <c r="J186" t="b">
        <f t="shared" si="5"/>
        <v>1</v>
      </c>
      <c r="K186" t="s">
        <v>188</v>
      </c>
      <c r="L186">
        <f>SUMIF($B186:$B541,$K186,C186:$C541)</f>
        <v>384</v>
      </c>
      <c r="M186">
        <f>SUMIF($B186:$B541,$K186,D186:$D541)</f>
        <v>1534.2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4</v>
      </c>
      <c r="Q186">
        <f>SUMIF($B186:$B541,$K186,H186:$H541)</f>
        <v>16</v>
      </c>
    </row>
    <row r="187" spans="1:17" x14ac:dyDescent="0.25">
      <c r="A187" s="1">
        <v>44152</v>
      </c>
      <c r="B187" t="s">
        <v>189</v>
      </c>
      <c r="C187">
        <v>77</v>
      </c>
      <c r="D187">
        <v>321.3</v>
      </c>
      <c r="E187">
        <v>0</v>
      </c>
      <c r="F187">
        <v>0</v>
      </c>
      <c r="G187">
        <v>1</v>
      </c>
      <c r="H187">
        <v>4.2</v>
      </c>
      <c r="J187" t="b">
        <f t="shared" si="5"/>
        <v>1</v>
      </c>
      <c r="K187" t="s">
        <v>189</v>
      </c>
      <c r="L187">
        <f>SUMIF($B187:$B542,$K187,C187:$C542)</f>
        <v>132</v>
      </c>
      <c r="M187">
        <f>SUMIF($B187:$B542,$K187,D187:$D542)</f>
        <v>550.79999999999995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44152</v>
      </c>
      <c r="B188" t="s">
        <v>190</v>
      </c>
      <c r="C188">
        <v>148</v>
      </c>
      <c r="D188">
        <v>445.6</v>
      </c>
      <c r="E188">
        <v>4</v>
      </c>
      <c r="F188">
        <v>12</v>
      </c>
      <c r="G188">
        <v>1</v>
      </c>
      <c r="H188">
        <v>3</v>
      </c>
      <c r="J188" t="b">
        <f t="shared" si="5"/>
        <v>1</v>
      </c>
      <c r="K188" t="s">
        <v>190</v>
      </c>
      <c r="L188">
        <f>SUMIF($B188:$B543,$K188,C188:$C543)</f>
        <v>421</v>
      </c>
      <c r="M188">
        <f>SUMIF($B188:$B543,$K188,D188:$D543)</f>
        <v>1267.5999999999999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44152</v>
      </c>
      <c r="B189" t="s">
        <v>191</v>
      </c>
      <c r="C189">
        <v>355</v>
      </c>
      <c r="D189">
        <v>292</v>
      </c>
      <c r="E189">
        <v>4</v>
      </c>
      <c r="F189">
        <v>3.3</v>
      </c>
      <c r="G189">
        <v>2</v>
      </c>
      <c r="H189">
        <v>1.6</v>
      </c>
      <c r="J189" t="b">
        <f t="shared" si="5"/>
        <v>1</v>
      </c>
      <c r="K189" t="s">
        <v>191</v>
      </c>
      <c r="L189">
        <f>SUMIF($B189:$B544,$K189,C189:$C544)</f>
        <v>835</v>
      </c>
      <c r="M189">
        <f>SUMIF($B189:$B544,$K189,D189:$D544)</f>
        <v>686.8</v>
      </c>
      <c r="N189">
        <f>SUMIF($B189:$B544,$K189,E189:$E544)</f>
        <v>8</v>
      </c>
      <c r="O189">
        <f>SUMIF($B189:$B544,$K189,F189:$F544)</f>
        <v>6.6</v>
      </c>
      <c r="P189">
        <f>SUMIF($B189:$B544,$K189,G189:$G544)</f>
        <v>3</v>
      </c>
      <c r="Q189">
        <f>SUMIF($B189:$B544,$K189,H189:$H544)</f>
        <v>2.4000000000000004</v>
      </c>
    </row>
    <row r="190" spans="1:17" x14ac:dyDescent="0.25">
      <c r="A190" s="1">
        <v>44152</v>
      </c>
      <c r="B190" t="s">
        <v>192</v>
      </c>
      <c r="C190">
        <v>141</v>
      </c>
      <c r="D190">
        <v>312.60000000000002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192</v>
      </c>
      <c r="L190">
        <f>SUMIF($B190:$B545,$K190,C190:$C545)</f>
        <v>412</v>
      </c>
      <c r="M190">
        <f>SUMIF($B190:$B545,$K190,D190:$D545)</f>
        <v>913.5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44152</v>
      </c>
      <c r="B191" t="s">
        <v>193</v>
      </c>
      <c r="C191">
        <v>46</v>
      </c>
      <c r="D191">
        <v>244.3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193</v>
      </c>
      <c r="L191">
        <f>SUMIF($B191:$B546,$K191,C191:$C546)</f>
        <v>83</v>
      </c>
      <c r="M191">
        <f>SUMIF($B191:$B546,$K191,D191:$D546)</f>
        <v>440.8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44152</v>
      </c>
      <c r="B192" t="s">
        <v>194</v>
      </c>
      <c r="C192">
        <v>285</v>
      </c>
      <c r="D192">
        <v>351</v>
      </c>
      <c r="E192">
        <v>4</v>
      </c>
      <c r="F192">
        <v>4.9000000000000004</v>
      </c>
      <c r="G192">
        <v>1</v>
      </c>
      <c r="H192">
        <v>1.2</v>
      </c>
      <c r="J192" t="b">
        <f t="shared" si="5"/>
        <v>1</v>
      </c>
      <c r="K192" t="s">
        <v>194</v>
      </c>
      <c r="L192">
        <f>SUMIF($B192:$B547,$K192,C192:$C547)</f>
        <v>839</v>
      </c>
      <c r="M192">
        <f>SUMIF($B192:$B547,$K192,D192:$D547)</f>
        <v>1033.3</v>
      </c>
      <c r="N192">
        <f>SUMIF($B192:$B547,$K192,E192:$E547)</f>
        <v>9</v>
      </c>
      <c r="O192">
        <f>SUMIF($B192:$B547,$K192,F192:$F547)</f>
        <v>11.100000000000001</v>
      </c>
      <c r="P192">
        <f>SUMIF($B192:$B547,$K192,G192:$G547)</f>
        <v>2</v>
      </c>
      <c r="Q192">
        <f>SUMIF($B192:$B547,$K192,H192:$H547)</f>
        <v>2.4</v>
      </c>
    </row>
    <row r="193" spans="1:17" x14ac:dyDescent="0.25">
      <c r="A193" s="1">
        <v>44152</v>
      </c>
      <c r="B193" t="s">
        <v>195</v>
      </c>
      <c r="C193">
        <v>74</v>
      </c>
      <c r="D193">
        <v>218.2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184</v>
      </c>
      <c r="M193">
        <f>SUMIF($B193:$B548,$K193,D193:$D548)</f>
        <v>542.5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44152</v>
      </c>
      <c r="B194" t="s">
        <v>196</v>
      </c>
      <c r="C194">
        <v>84</v>
      </c>
      <c r="D194">
        <v>172.1</v>
      </c>
      <c r="E194">
        <v>0</v>
      </c>
      <c r="F194">
        <v>0</v>
      </c>
      <c r="G194">
        <v>3</v>
      </c>
      <c r="H194">
        <v>6.1</v>
      </c>
      <c r="J194" t="b">
        <f t="shared" si="5"/>
        <v>1</v>
      </c>
      <c r="K194" t="s">
        <v>196</v>
      </c>
      <c r="L194">
        <f>SUMIF($B194:$B549,$K194,C194:$C549)</f>
        <v>215</v>
      </c>
      <c r="M194">
        <f>SUMIF($B194:$B549,$K194,D194:$D549)</f>
        <v>440.4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44152</v>
      </c>
      <c r="B195" t="s">
        <v>197</v>
      </c>
      <c r="C195">
        <v>88</v>
      </c>
      <c r="D195">
        <v>455</v>
      </c>
      <c r="E195">
        <v>2</v>
      </c>
      <c r="F195">
        <v>10.3</v>
      </c>
      <c r="G195">
        <v>3</v>
      </c>
      <c r="H195">
        <v>15.5</v>
      </c>
      <c r="J195" t="b">
        <f t="shared" si="5"/>
        <v>1</v>
      </c>
      <c r="K195" t="s">
        <v>197</v>
      </c>
      <c r="L195">
        <f>SUMIF($B195:$B550,$K195,C195:$C550)</f>
        <v>236</v>
      </c>
      <c r="M195">
        <f>SUMIF($B195:$B550,$K195,D195:$D550)</f>
        <v>1220.2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4</v>
      </c>
      <c r="Q195">
        <f>SUMIF($B195:$B550,$K195,H195:$H550)</f>
        <v>20.7</v>
      </c>
    </row>
    <row r="196" spans="1:17" x14ac:dyDescent="0.25">
      <c r="A196" s="1">
        <v>44152</v>
      </c>
      <c r="B196" t="s">
        <v>198</v>
      </c>
      <c r="C196">
        <v>86</v>
      </c>
      <c r="D196">
        <v>259.2</v>
      </c>
      <c r="E196">
        <v>1</v>
      </c>
      <c r="F196">
        <v>3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212</v>
      </c>
      <c r="M196">
        <f>SUMIF($B196:$B551,$K196,D196:$D551)</f>
        <v>638.9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44152</v>
      </c>
      <c r="B197" t="s">
        <v>199</v>
      </c>
      <c r="C197">
        <v>65</v>
      </c>
      <c r="D197">
        <v>106.9</v>
      </c>
      <c r="E197">
        <v>4</v>
      </c>
      <c r="F197">
        <v>6.6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178</v>
      </c>
      <c r="M197">
        <f>SUMIF($B197:$B552,$K197,D197:$D552)</f>
        <v>292.8</v>
      </c>
      <c r="N197">
        <f>SUMIF($B197:$B552,$K197,E197:$E552)</f>
        <v>5</v>
      </c>
      <c r="O197">
        <f>SUMIF($B197:$B552,$K197,F197:$F552)</f>
        <v>8.1999999999999993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44152</v>
      </c>
      <c r="B198" t="s">
        <v>200</v>
      </c>
      <c r="C198">
        <v>47</v>
      </c>
      <c r="D198">
        <v>429.7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EXACT(B198,K198)</f>
        <v>1</v>
      </c>
      <c r="K198" t="s">
        <v>200</v>
      </c>
      <c r="L198">
        <f>SUMIF($B198:$B553,$K198,C198:$C553)</f>
        <v>129</v>
      </c>
      <c r="M198">
        <f>SUMIF($B198:$B553,$K198,D198:$D553)</f>
        <v>1179.3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44152</v>
      </c>
      <c r="B199" t="s">
        <v>201</v>
      </c>
      <c r="C199">
        <v>153</v>
      </c>
      <c r="D199">
        <v>412.1</v>
      </c>
      <c r="E199">
        <v>2</v>
      </c>
      <c r="F199">
        <v>5.4</v>
      </c>
      <c r="G199">
        <v>5</v>
      </c>
      <c r="H199">
        <v>13.5</v>
      </c>
      <c r="J199" t="b">
        <f t="shared" si="6"/>
        <v>1</v>
      </c>
      <c r="K199" t="s">
        <v>201</v>
      </c>
      <c r="L199">
        <f>SUMIF($B199:$B554,$K199,C199:$C554)</f>
        <v>501</v>
      </c>
      <c r="M199">
        <f>SUMIF($B199:$B554,$K199,D199:$D554)</f>
        <v>1349.4</v>
      </c>
      <c r="N199">
        <f>SUMIF($B199:$B554,$K199,E199:$E554)</f>
        <v>5</v>
      </c>
      <c r="O199">
        <f>SUMIF($B199:$B554,$K199,F199:$F554)</f>
        <v>13.5</v>
      </c>
      <c r="P199">
        <f>SUMIF($B199:$B554,$K199,G199:$G554)</f>
        <v>11</v>
      </c>
      <c r="Q199">
        <f>SUMIF($B199:$B554,$K199,H199:$H554)</f>
        <v>29.7</v>
      </c>
    </row>
    <row r="200" spans="1:17" x14ac:dyDescent="0.25">
      <c r="A200" s="1">
        <v>44152</v>
      </c>
      <c r="B200" t="s">
        <v>202</v>
      </c>
      <c r="C200">
        <v>260</v>
      </c>
      <c r="D200">
        <v>592.1</v>
      </c>
      <c r="E200">
        <v>0</v>
      </c>
      <c r="F200">
        <v>0</v>
      </c>
      <c r="G200">
        <v>2</v>
      </c>
      <c r="H200">
        <v>4.5999999999999996</v>
      </c>
      <c r="J200" t="b">
        <f t="shared" si="6"/>
        <v>1</v>
      </c>
      <c r="K200" t="s">
        <v>202</v>
      </c>
      <c r="L200">
        <f>SUMIF($B200:$B555,$K200,C200:$C555)</f>
        <v>691</v>
      </c>
      <c r="M200">
        <f>SUMIF($B200:$B555,$K200,D200:$D555)</f>
        <v>1573.7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">
        <v>44152</v>
      </c>
      <c r="B201" t="s">
        <v>203</v>
      </c>
      <c r="C201">
        <v>123</v>
      </c>
      <c r="D201">
        <v>341.6</v>
      </c>
      <c r="E201">
        <v>0</v>
      </c>
      <c r="F201">
        <v>0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339</v>
      </c>
      <c r="M201">
        <f>SUMIF($B201:$B556,$K201,D201:$D556)</f>
        <v>941.4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1">
        <v>44152</v>
      </c>
      <c r="B202" t="s">
        <v>204</v>
      </c>
      <c r="C202">
        <v>71</v>
      </c>
      <c r="D202">
        <v>510.2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189</v>
      </c>
      <c r="M202">
        <f>SUMIF($B202:$B557,$K202,D202:$D557)</f>
        <v>1358.1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44152</v>
      </c>
      <c r="B203" t="s">
        <v>205</v>
      </c>
      <c r="C203">
        <v>25</v>
      </c>
      <c r="D203">
        <v>318.60000000000002</v>
      </c>
      <c r="E203">
        <v>0</v>
      </c>
      <c r="F203">
        <v>0</v>
      </c>
      <c r="G203">
        <v>1</v>
      </c>
      <c r="H203">
        <v>12.7</v>
      </c>
      <c r="J203" t="b">
        <f t="shared" si="6"/>
        <v>1</v>
      </c>
      <c r="K203" t="s">
        <v>205</v>
      </c>
      <c r="L203">
        <f>SUMIF($B203:$B558,$K203,C203:$C558)</f>
        <v>68</v>
      </c>
      <c r="M203">
        <f>SUMIF($B203:$B558,$K203,D203:$D558)</f>
        <v>866.6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44152</v>
      </c>
      <c r="B204" t="s">
        <v>206</v>
      </c>
      <c r="C204">
        <v>100</v>
      </c>
      <c r="D204">
        <v>410.9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206</v>
      </c>
      <c r="L204">
        <f>SUMIF($B204:$B559,$K204,C204:$C559)</f>
        <v>269</v>
      </c>
      <c r="M204">
        <f>SUMIF($B204:$B559,$K204,D204:$D559)</f>
        <v>1105.3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44152</v>
      </c>
      <c r="B205" t="s">
        <v>207</v>
      </c>
      <c r="C205">
        <v>66</v>
      </c>
      <c r="D205">
        <v>387.8</v>
      </c>
      <c r="E205">
        <v>3</v>
      </c>
      <c r="F205">
        <v>17.600000000000001</v>
      </c>
      <c r="G205">
        <v>1</v>
      </c>
      <c r="H205">
        <v>5.9</v>
      </c>
      <c r="J205" t="b">
        <f t="shared" si="6"/>
        <v>1</v>
      </c>
      <c r="K205" t="s">
        <v>207</v>
      </c>
      <c r="L205">
        <f>SUMIF($B205:$B560,$K205,C205:$C560)</f>
        <v>174</v>
      </c>
      <c r="M205">
        <f>SUMIF($B205:$B560,$K205,D205:$D560)</f>
        <v>1022.4000000000001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44152</v>
      </c>
      <c r="B206" t="s">
        <v>208</v>
      </c>
      <c r="C206">
        <v>215</v>
      </c>
      <c r="D206">
        <v>338.8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208</v>
      </c>
      <c r="L206">
        <f>SUMIF($B206:$B561,$K206,C206:$C561)</f>
        <v>667</v>
      </c>
      <c r="M206">
        <f>SUMIF($B206:$B561,$K206,D206:$D561)</f>
        <v>1051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44152</v>
      </c>
      <c r="B207" t="s">
        <v>209</v>
      </c>
      <c r="C207">
        <v>118</v>
      </c>
      <c r="D207">
        <v>409.6</v>
      </c>
      <c r="E207">
        <v>2</v>
      </c>
      <c r="F207">
        <v>6.9</v>
      </c>
      <c r="G207">
        <v>1</v>
      </c>
      <c r="H207">
        <v>3.5</v>
      </c>
      <c r="J207" t="b">
        <f t="shared" si="6"/>
        <v>1</v>
      </c>
      <c r="K207" t="s">
        <v>209</v>
      </c>
      <c r="L207">
        <f>SUMIF($B207:$B562,$K207,C207:$C562)</f>
        <v>351</v>
      </c>
      <c r="M207">
        <f>SUMIF($B207:$B562,$K207,D207:$D562)</f>
        <v>1218.3000000000002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2</v>
      </c>
      <c r="Q207">
        <f>SUMIF($B207:$B562,$K207,H207:$H562)</f>
        <v>7</v>
      </c>
    </row>
    <row r="208" spans="1:17" x14ac:dyDescent="0.25">
      <c r="A208" s="1">
        <v>44152</v>
      </c>
      <c r="B208" t="s">
        <v>210</v>
      </c>
      <c r="C208">
        <v>147</v>
      </c>
      <c r="D208">
        <v>340.5</v>
      </c>
      <c r="E208">
        <v>0</v>
      </c>
      <c r="F208">
        <v>0</v>
      </c>
      <c r="G208">
        <v>2</v>
      </c>
      <c r="H208">
        <v>4.5999999999999996</v>
      </c>
      <c r="J208" t="b">
        <f t="shared" si="6"/>
        <v>1</v>
      </c>
      <c r="K208" t="s">
        <v>210</v>
      </c>
      <c r="L208">
        <f>SUMIF($B208:$B563,$K208,C208:$C563)</f>
        <v>402</v>
      </c>
      <c r="M208">
        <f>SUMIF($B208:$B563,$K208,D208:$D563)</f>
        <v>931.2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44152</v>
      </c>
      <c r="B209" t="s">
        <v>211</v>
      </c>
      <c r="C209">
        <v>592</v>
      </c>
      <c r="D209">
        <v>333.2</v>
      </c>
      <c r="E209">
        <v>5</v>
      </c>
      <c r="F209">
        <v>2.8</v>
      </c>
      <c r="G209">
        <v>12</v>
      </c>
      <c r="H209">
        <v>6.8</v>
      </c>
      <c r="J209" t="b">
        <f t="shared" si="6"/>
        <v>1</v>
      </c>
      <c r="K209" t="s">
        <v>211</v>
      </c>
      <c r="L209">
        <f>SUMIF($B209:$B564,$K209,C209:$C564)</f>
        <v>1566</v>
      </c>
      <c r="M209">
        <f>SUMIF($B209:$B564,$K209,D209:$D564)</f>
        <v>881.40000000000009</v>
      </c>
      <c r="N209">
        <f>SUMIF($B209:$B564,$K209,E209:$E564)</f>
        <v>14</v>
      </c>
      <c r="O209">
        <f>SUMIF($B209:$B564,$K209,F209:$F564)</f>
        <v>7.8999999999999995</v>
      </c>
      <c r="P209">
        <f>SUMIF($B209:$B564,$K209,G209:$G564)</f>
        <v>22</v>
      </c>
      <c r="Q209">
        <f>SUMIF($B209:$B564,$K209,H209:$H564)</f>
        <v>12.399999999999999</v>
      </c>
    </row>
    <row r="210" spans="1:17" x14ac:dyDescent="0.25">
      <c r="A210" s="1">
        <v>44152</v>
      </c>
      <c r="B210" t="s">
        <v>212</v>
      </c>
      <c r="C210">
        <v>488</v>
      </c>
      <c r="D210">
        <v>572.6</v>
      </c>
      <c r="E210">
        <v>3</v>
      </c>
      <c r="F210">
        <v>3.5</v>
      </c>
      <c r="G210">
        <v>2</v>
      </c>
      <c r="H210">
        <v>2.2999999999999998</v>
      </c>
      <c r="J210" t="b">
        <f t="shared" si="6"/>
        <v>1</v>
      </c>
      <c r="K210" t="s">
        <v>212</v>
      </c>
      <c r="L210">
        <f>SUMIF($B210:$B565,$K210,C210:$C565)</f>
        <v>1361</v>
      </c>
      <c r="M210">
        <f>SUMIF($B210:$B565,$K210,D210:$D565)</f>
        <v>1597</v>
      </c>
      <c r="N210">
        <f>SUMIF($B210:$B565,$K210,E210:$E565)</f>
        <v>11</v>
      </c>
      <c r="O210">
        <f>SUMIF($B210:$B565,$K210,F210:$F565)</f>
        <v>12.9</v>
      </c>
      <c r="P210">
        <f>SUMIF($B210:$B565,$K210,G210:$G565)</f>
        <v>5</v>
      </c>
      <c r="Q210">
        <f>SUMIF($B210:$B565,$K210,H210:$H565)</f>
        <v>5.8</v>
      </c>
    </row>
    <row r="211" spans="1:17" x14ac:dyDescent="0.25">
      <c r="A211" s="1">
        <v>44152</v>
      </c>
      <c r="B211" t="s">
        <v>361</v>
      </c>
      <c r="C211">
        <v>84</v>
      </c>
      <c r="D211">
        <v>185.7</v>
      </c>
      <c r="E211">
        <v>1</v>
      </c>
      <c r="F211">
        <v>2.2000000000000002</v>
      </c>
      <c r="G211">
        <v>0</v>
      </c>
      <c r="H211">
        <v>0</v>
      </c>
      <c r="J211" t="b">
        <f t="shared" si="6"/>
        <v>1</v>
      </c>
      <c r="K211" t="s">
        <v>361</v>
      </c>
      <c r="L211">
        <f>SUMIF($B211:$B566,$K211,C211:$C566)</f>
        <v>163</v>
      </c>
      <c r="M211">
        <f>SUMIF($B211:$B566,$K211,D211:$D566)</f>
        <v>360.4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44152</v>
      </c>
      <c r="B212" t="s">
        <v>213</v>
      </c>
      <c r="C212">
        <v>12</v>
      </c>
      <c r="D212">
        <v>162.30000000000001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45</v>
      </c>
      <c r="M212">
        <f>SUMIF($B212:$B567,$K212,D212:$D567)</f>
        <v>608.70000000000005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44152</v>
      </c>
      <c r="B213" t="s">
        <v>214</v>
      </c>
      <c r="C213">
        <v>16</v>
      </c>
      <c r="D213">
        <v>51.2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50</v>
      </c>
      <c r="M213">
        <f>SUMIF($B213:$B568,$K213,D213:$D568)</f>
        <v>160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44152</v>
      </c>
      <c r="B214" t="s">
        <v>215</v>
      </c>
      <c r="C214">
        <v>132</v>
      </c>
      <c r="D214">
        <v>279.10000000000002</v>
      </c>
      <c r="E214">
        <v>1</v>
      </c>
      <c r="F214">
        <v>2.1</v>
      </c>
      <c r="G214">
        <v>1</v>
      </c>
      <c r="H214">
        <v>2.1</v>
      </c>
      <c r="J214" t="b">
        <f t="shared" si="6"/>
        <v>1</v>
      </c>
      <c r="K214" t="s">
        <v>215</v>
      </c>
      <c r="L214">
        <f>SUMIF($B214:$B569,$K214,C214:$C569)</f>
        <v>241</v>
      </c>
      <c r="M214">
        <f>SUMIF($B214:$B569,$K214,D214:$D569)</f>
        <v>509.6</v>
      </c>
      <c r="N214">
        <f>SUMIF($B214:$B569,$K214,E214:$E569)</f>
        <v>3</v>
      </c>
      <c r="O214">
        <f>SUMIF($B214:$B569,$K214,F214:$F569)</f>
        <v>6.3000000000000007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44152</v>
      </c>
      <c r="B215" t="s">
        <v>216</v>
      </c>
      <c r="C215">
        <v>139</v>
      </c>
      <c r="D215">
        <v>319.5</v>
      </c>
      <c r="E215">
        <v>6</v>
      </c>
      <c r="F215">
        <v>13.8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515</v>
      </c>
      <c r="M215">
        <f>SUMIF($B215:$B570,$K215,D215:$D570)</f>
        <v>1183.7</v>
      </c>
      <c r="N215">
        <f>SUMIF($B215:$B570,$K215,E215:$E570)</f>
        <v>9</v>
      </c>
      <c r="O215">
        <f>SUMIF($B215:$B570,$K215,F215:$F570)</f>
        <v>20.700000000000003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44152</v>
      </c>
      <c r="B216" t="s">
        <v>217</v>
      </c>
      <c r="C216">
        <v>96</v>
      </c>
      <c r="D216">
        <v>410.6</v>
      </c>
      <c r="E216">
        <v>0</v>
      </c>
      <c r="F216">
        <v>0</v>
      </c>
      <c r="G216">
        <v>2</v>
      </c>
      <c r="H216">
        <v>8.6</v>
      </c>
      <c r="J216" t="b">
        <f t="shared" si="6"/>
        <v>1</v>
      </c>
      <c r="K216" t="s">
        <v>217</v>
      </c>
      <c r="L216">
        <f>SUMIF($B216:$B571,$K216,C216:$C571)</f>
        <v>249</v>
      </c>
      <c r="M216">
        <f>SUMIF($B216:$B571,$K216,D216:$D571)</f>
        <v>1064.9000000000001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44152</v>
      </c>
      <c r="B217" t="s">
        <v>218</v>
      </c>
      <c r="C217">
        <v>75</v>
      </c>
      <c r="D217">
        <v>269.3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218</v>
      </c>
      <c r="L217">
        <f>SUMIF($B217:$B572,$K217,C217:$C572)</f>
        <v>176</v>
      </c>
      <c r="M217">
        <f>SUMIF($B217:$B572,$K217,D217:$D572)</f>
        <v>631.90000000000009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44152</v>
      </c>
      <c r="B218" t="s">
        <v>219</v>
      </c>
      <c r="C218">
        <v>70</v>
      </c>
      <c r="D218">
        <v>281.8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226</v>
      </c>
      <c r="M218">
        <f>SUMIF($B218:$B573,$K218,D218:$D573)</f>
        <v>909.8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44152</v>
      </c>
      <c r="B219" t="s">
        <v>220</v>
      </c>
      <c r="C219">
        <v>113</v>
      </c>
      <c r="D219">
        <v>603.79999999999995</v>
      </c>
      <c r="E219">
        <v>0</v>
      </c>
      <c r="F219">
        <v>0</v>
      </c>
      <c r="G219">
        <v>5</v>
      </c>
      <c r="H219">
        <v>26.7</v>
      </c>
      <c r="J219" t="b">
        <f t="shared" si="6"/>
        <v>1</v>
      </c>
      <c r="K219" t="s">
        <v>220</v>
      </c>
      <c r="L219">
        <f>SUMIF($B219:$B574,$K219,C219:$C574)</f>
        <v>242</v>
      </c>
      <c r="M219">
        <f>SUMIF($B219:$B574,$K219,D219:$D574)</f>
        <v>1293.0999999999999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6</v>
      </c>
      <c r="Q219">
        <f>SUMIF($B219:$B574,$K219,H219:$H574)</f>
        <v>32</v>
      </c>
    </row>
    <row r="220" spans="1:17" x14ac:dyDescent="0.25">
      <c r="A220" s="1">
        <v>44152</v>
      </c>
      <c r="B220" t="s">
        <v>221</v>
      </c>
      <c r="C220">
        <v>128</v>
      </c>
      <c r="D220">
        <v>487.7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221</v>
      </c>
      <c r="L220">
        <f>SUMIF($B220:$B575,$K220,C220:$C575)</f>
        <v>319</v>
      </c>
      <c r="M220">
        <f>SUMIF($B220:$B575,$K220,D220:$D575)</f>
        <v>1215.5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44152</v>
      </c>
      <c r="B221" t="s">
        <v>222</v>
      </c>
      <c r="C221">
        <v>34</v>
      </c>
      <c r="D221">
        <v>89</v>
      </c>
      <c r="E221">
        <v>0</v>
      </c>
      <c r="F221">
        <v>0</v>
      </c>
      <c r="G221">
        <v>1</v>
      </c>
      <c r="H221">
        <v>2.6</v>
      </c>
      <c r="J221" t="b">
        <f t="shared" si="6"/>
        <v>1</v>
      </c>
      <c r="K221" t="s">
        <v>222</v>
      </c>
      <c r="L221">
        <f>SUMIF($B221:$B576,$K221,C221:$C576)</f>
        <v>88</v>
      </c>
      <c r="M221">
        <f>SUMIF($B221:$B576,$K221,D221:$D576)</f>
        <v>230.3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44152</v>
      </c>
      <c r="B222" t="s">
        <v>223</v>
      </c>
      <c r="C222">
        <v>63</v>
      </c>
      <c r="D222">
        <v>266.39999999999998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223</v>
      </c>
      <c r="L222">
        <f>SUMIF($B222:$B577,$K222,C222:$C577)</f>
        <v>132</v>
      </c>
      <c r="M222">
        <f>SUMIF($B222:$B577,$K222,D222:$D577)</f>
        <v>558.20000000000005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44152</v>
      </c>
      <c r="B223" t="s">
        <v>224</v>
      </c>
      <c r="C223">
        <v>163</v>
      </c>
      <c r="D223">
        <v>512</v>
      </c>
      <c r="E223">
        <v>5</v>
      </c>
      <c r="F223">
        <v>15.7</v>
      </c>
      <c r="G223">
        <v>4</v>
      </c>
      <c r="H223">
        <v>12.6</v>
      </c>
      <c r="J223" t="b">
        <f t="shared" si="6"/>
        <v>1</v>
      </c>
      <c r="K223" t="s">
        <v>224</v>
      </c>
      <c r="L223">
        <f>SUMIF($B223:$B578,$K223,C223:$C578)</f>
        <v>405</v>
      </c>
      <c r="M223">
        <f>SUMIF($B223:$B578,$K223,D223:$D578)</f>
        <v>1272.0999999999999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8</v>
      </c>
      <c r="Q223">
        <f>SUMIF($B223:$B578,$K223,H223:$H578)</f>
        <v>25.2</v>
      </c>
    </row>
    <row r="224" spans="1:17" x14ac:dyDescent="0.25">
      <c r="A224" s="1">
        <v>44152</v>
      </c>
      <c r="B224" t="s">
        <v>225</v>
      </c>
      <c r="C224">
        <v>35</v>
      </c>
      <c r="D224">
        <v>191.8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102</v>
      </c>
      <c r="M224">
        <f>SUMIF($B224:$B579,$K224,D224:$D579)</f>
        <v>558.90000000000009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44152</v>
      </c>
      <c r="B225" t="s">
        <v>226</v>
      </c>
      <c r="C225">
        <v>44</v>
      </c>
      <c r="D225">
        <v>244.3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122</v>
      </c>
      <c r="M225">
        <f>SUMIF($B225:$B580,$K225,D225:$D580)</f>
        <v>677.40000000000009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44152</v>
      </c>
      <c r="B226" t="s">
        <v>227</v>
      </c>
      <c r="C226">
        <v>118</v>
      </c>
      <c r="D226">
        <v>398.3</v>
      </c>
      <c r="E226">
        <v>1</v>
      </c>
      <c r="F226">
        <v>3.4</v>
      </c>
      <c r="G226">
        <v>4</v>
      </c>
      <c r="H226">
        <v>13.5</v>
      </c>
      <c r="J226" t="b">
        <f t="shared" si="6"/>
        <v>1</v>
      </c>
      <c r="K226" t="s">
        <v>227</v>
      </c>
      <c r="L226">
        <f>SUMIF($B226:$B581,$K226,C226:$C581)</f>
        <v>341</v>
      </c>
      <c r="M226">
        <f>SUMIF($B226:$B581,$K226,D226:$D581)</f>
        <v>1151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">
        <v>44152</v>
      </c>
      <c r="B227" t="s">
        <v>228</v>
      </c>
      <c r="C227">
        <v>301</v>
      </c>
      <c r="D227">
        <v>537.70000000000005</v>
      </c>
      <c r="E227">
        <v>0</v>
      </c>
      <c r="F227">
        <v>0</v>
      </c>
      <c r="G227">
        <v>4</v>
      </c>
      <c r="H227">
        <v>7.1</v>
      </c>
      <c r="J227" t="b">
        <f t="shared" si="6"/>
        <v>1</v>
      </c>
      <c r="K227" t="s">
        <v>228</v>
      </c>
      <c r="L227">
        <f>SUMIF($B227:$B582,$K227,C227:$C582)</f>
        <v>815</v>
      </c>
      <c r="M227">
        <f>SUMIF($B227:$B582,$K227,D227:$D582)</f>
        <v>1455.9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4</v>
      </c>
      <c r="Q227">
        <f>SUMIF($B227:$B582,$K227,H227:$H582)</f>
        <v>7.1</v>
      </c>
    </row>
    <row r="228" spans="1:17" x14ac:dyDescent="0.25">
      <c r="A228" s="1">
        <v>44152</v>
      </c>
      <c r="B228" t="s">
        <v>229</v>
      </c>
      <c r="C228">
        <v>62</v>
      </c>
      <c r="D228">
        <v>243.4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132</v>
      </c>
      <c r="M228">
        <f>SUMIF($B228:$B583,$K228,D228:$D583)</f>
        <v>518.20000000000005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44152</v>
      </c>
      <c r="B229" t="s">
        <v>230</v>
      </c>
      <c r="C229">
        <v>31</v>
      </c>
      <c r="D229">
        <v>318.39999999999998</v>
      </c>
      <c r="E229">
        <v>1</v>
      </c>
      <c r="F229">
        <v>10.3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108</v>
      </c>
      <c r="M229">
        <f>SUMIF($B229:$B584,$K229,D229:$D584)</f>
        <v>1109.4000000000001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44152</v>
      </c>
      <c r="B230" t="s">
        <v>231</v>
      </c>
      <c r="C230">
        <v>51</v>
      </c>
      <c r="D230">
        <v>430.9</v>
      </c>
      <c r="E230">
        <v>2</v>
      </c>
      <c r="F230">
        <v>16.899999999999999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122</v>
      </c>
      <c r="M230">
        <f>SUMIF($B230:$B585,$K230,D230:$D585)</f>
        <v>1030.8</v>
      </c>
      <c r="N230">
        <f>SUMIF($B230:$B585,$K230,E230:$E585)</f>
        <v>2</v>
      </c>
      <c r="O230">
        <f>SUMIF($B230:$B585,$K230,F230:$F585)</f>
        <v>16.899999999999999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44152</v>
      </c>
      <c r="B231" t="s">
        <v>232</v>
      </c>
      <c r="C231">
        <v>34</v>
      </c>
      <c r="D231">
        <v>114.4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70</v>
      </c>
      <c r="M231">
        <f>SUMIF($B231:$B586,$K231,D231:$D586)</f>
        <v>235.5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44152</v>
      </c>
      <c r="B232" t="s">
        <v>233</v>
      </c>
      <c r="C232">
        <v>446</v>
      </c>
      <c r="D232">
        <v>485.2</v>
      </c>
      <c r="E232">
        <v>6</v>
      </c>
      <c r="F232">
        <v>6.5</v>
      </c>
      <c r="G232">
        <v>3</v>
      </c>
      <c r="H232">
        <v>3.3</v>
      </c>
      <c r="J232" t="b">
        <f t="shared" si="6"/>
        <v>1</v>
      </c>
      <c r="K232" t="s">
        <v>233</v>
      </c>
      <c r="L232">
        <f>SUMIF($B232:$B587,$K232,C232:$C587)</f>
        <v>1291</v>
      </c>
      <c r="M232">
        <f>SUMIF($B232:$B587,$K232,D232:$D587)</f>
        <v>1404.5</v>
      </c>
      <c r="N232">
        <f>SUMIF($B232:$B587,$K232,E232:$E587)</f>
        <v>9</v>
      </c>
      <c r="O232">
        <f>SUMIF($B232:$B587,$K232,F232:$F587)</f>
        <v>9.8000000000000007</v>
      </c>
      <c r="P232">
        <f>SUMIF($B232:$B587,$K232,G232:$G587)</f>
        <v>5</v>
      </c>
      <c r="Q232">
        <f>SUMIF($B232:$B587,$K232,H232:$H587)</f>
        <v>5.5</v>
      </c>
    </row>
    <row r="233" spans="1:17" x14ac:dyDescent="0.25">
      <c r="A233" s="1">
        <v>44152</v>
      </c>
      <c r="B233" t="s">
        <v>234</v>
      </c>
      <c r="C233">
        <v>159</v>
      </c>
      <c r="D233">
        <v>403.7</v>
      </c>
      <c r="E233">
        <v>0</v>
      </c>
      <c r="F233">
        <v>0</v>
      </c>
      <c r="G233">
        <v>3</v>
      </c>
      <c r="H233">
        <v>7.6</v>
      </c>
      <c r="J233" t="b">
        <f t="shared" si="6"/>
        <v>1</v>
      </c>
      <c r="K233" t="s">
        <v>234</v>
      </c>
      <c r="L233">
        <f>SUMIF($B233:$B588,$K233,C233:$C588)</f>
        <v>345</v>
      </c>
      <c r="M233">
        <f>SUMIF($B233:$B588,$K233,D233:$D588)</f>
        <v>875.9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">
        <v>44152</v>
      </c>
      <c r="B234" t="s">
        <v>235</v>
      </c>
      <c r="C234">
        <v>58</v>
      </c>
      <c r="D234">
        <v>413.5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148</v>
      </c>
      <c r="M234">
        <f>SUMIF($B234:$B589,$K234,D234:$D589)</f>
        <v>1055.2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44152</v>
      </c>
      <c r="B235" t="s">
        <v>236</v>
      </c>
      <c r="C235">
        <v>39</v>
      </c>
      <c r="D235">
        <v>381.2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SUMIF($B235:$B590,$K235,C235:$C590)</f>
        <v>109</v>
      </c>
      <c r="M235">
        <f>SUMIF($B235:$B590,$K235,D235:$D590)</f>
        <v>1065.5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44152</v>
      </c>
      <c r="B236" t="s">
        <v>237</v>
      </c>
      <c r="C236">
        <v>146</v>
      </c>
      <c r="D236">
        <v>304.8</v>
      </c>
      <c r="E236">
        <v>1</v>
      </c>
      <c r="F236">
        <v>2.1</v>
      </c>
      <c r="G236">
        <v>1</v>
      </c>
      <c r="H236">
        <v>2.1</v>
      </c>
      <c r="J236" t="b">
        <f t="shared" si="6"/>
        <v>1</v>
      </c>
      <c r="K236" t="s">
        <v>237</v>
      </c>
      <c r="L236">
        <f>SUMIF($B236:$B591,$K236,C236:$C591)</f>
        <v>361</v>
      </c>
      <c r="M236">
        <f>SUMIF($B236:$B591,$K236,D236:$D591)</f>
        <v>753.6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3</v>
      </c>
      <c r="Q236">
        <f>SUMIF($B236:$B591,$K236,H236:$H591)</f>
        <v>6.3000000000000007</v>
      </c>
    </row>
    <row r="237" spans="1:17" x14ac:dyDescent="0.25">
      <c r="A237" s="1">
        <v>44152</v>
      </c>
      <c r="B237" t="s">
        <v>238</v>
      </c>
      <c r="C237">
        <v>157</v>
      </c>
      <c r="D237">
        <v>488.5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238</v>
      </c>
      <c r="L237">
        <f>SUMIF($B237:$B592,$K237,C237:$C592)</f>
        <v>495</v>
      </c>
      <c r="M237">
        <f>SUMIF($B237:$B592,$K237,D237:$D592)</f>
        <v>1540.3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">
        <v>44152</v>
      </c>
      <c r="B238" t="s">
        <v>239</v>
      </c>
      <c r="C238">
        <v>145</v>
      </c>
      <c r="D238">
        <v>333.9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332</v>
      </c>
      <c r="M238">
        <f>SUMIF($B238:$B593,$K238,D238:$D593)</f>
        <v>764.5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44152</v>
      </c>
      <c r="B239" t="s">
        <v>240</v>
      </c>
      <c r="C239">
        <v>12</v>
      </c>
      <c r="D239">
        <v>98.4</v>
      </c>
      <c r="E239">
        <v>0</v>
      </c>
      <c r="F239">
        <v>0</v>
      </c>
      <c r="G239">
        <v>1</v>
      </c>
      <c r="H239">
        <v>8.1999999999999993</v>
      </c>
      <c r="J239" t="b">
        <f t="shared" si="6"/>
        <v>1</v>
      </c>
      <c r="K239" t="s">
        <v>240</v>
      </c>
      <c r="L239">
        <f>SUMIF($B239:$B594,$K239,C239:$C594)</f>
        <v>40</v>
      </c>
      <c r="M239">
        <f>SUMIF($B239:$B594,$K239,D239:$D594)</f>
        <v>328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44152</v>
      </c>
      <c r="B240" t="s">
        <v>241</v>
      </c>
      <c r="C240">
        <v>267</v>
      </c>
      <c r="D240">
        <v>482.8</v>
      </c>
      <c r="E240">
        <v>1</v>
      </c>
      <c r="F240">
        <v>1.8</v>
      </c>
      <c r="G240">
        <v>2</v>
      </c>
      <c r="H240">
        <v>3.6</v>
      </c>
      <c r="J240" t="b">
        <f t="shared" si="6"/>
        <v>1</v>
      </c>
      <c r="K240" t="s">
        <v>241</v>
      </c>
      <c r="L240">
        <f>SUMIF($B240:$B595,$K240,C240:$C595)</f>
        <v>699</v>
      </c>
      <c r="M240">
        <f>SUMIF($B240:$B595,$K240,D240:$D595)</f>
        <v>1263.9000000000001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44152</v>
      </c>
      <c r="B241" t="s">
        <v>242</v>
      </c>
      <c r="C241">
        <v>245</v>
      </c>
      <c r="D241">
        <v>301.5</v>
      </c>
      <c r="E241">
        <v>1</v>
      </c>
      <c r="F241">
        <v>1.2</v>
      </c>
      <c r="G241">
        <v>4</v>
      </c>
      <c r="H241">
        <v>4.9000000000000004</v>
      </c>
      <c r="J241" t="b">
        <f t="shared" si="6"/>
        <v>1</v>
      </c>
      <c r="K241" t="s">
        <v>242</v>
      </c>
      <c r="L241">
        <f>SUMIF($B241:$B596,$K241,C241:$C596)</f>
        <v>747</v>
      </c>
      <c r="M241">
        <f>SUMIF($B241:$B596,$K241,D241:$D596)</f>
        <v>919.4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5</v>
      </c>
      <c r="Q241">
        <f>SUMIF($B241:$B596,$K241,H241:$H596)</f>
        <v>6.1000000000000005</v>
      </c>
    </row>
    <row r="242" spans="1:17" x14ac:dyDescent="0.25">
      <c r="A242" s="1">
        <v>44152</v>
      </c>
      <c r="B242" t="s">
        <v>243</v>
      </c>
      <c r="C242">
        <v>106</v>
      </c>
      <c r="D242">
        <v>439.6</v>
      </c>
      <c r="E242">
        <v>0</v>
      </c>
      <c r="F242">
        <v>0</v>
      </c>
      <c r="G242">
        <v>1</v>
      </c>
      <c r="H242">
        <v>4.0999999999999996</v>
      </c>
      <c r="J242" t="b">
        <f t="shared" si="6"/>
        <v>1</v>
      </c>
      <c r="K242" t="s">
        <v>243</v>
      </c>
      <c r="L242">
        <f>SUMIF($B242:$B597,$K242,C242:$C597)</f>
        <v>232</v>
      </c>
      <c r="M242">
        <f>SUMIF($B242:$B597,$K242,D242:$D597)</f>
        <v>962.2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44152</v>
      </c>
      <c r="B243" t="s">
        <v>244</v>
      </c>
      <c r="C243">
        <v>163</v>
      </c>
      <c r="D243">
        <v>432.2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244</v>
      </c>
      <c r="L243">
        <f>SUMIF($B243:$B598,$K243,C243:$C598)</f>
        <v>320</v>
      </c>
      <c r="M243">
        <f>SUMIF($B243:$B598,$K243,D243:$D598)</f>
        <v>848.5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44152</v>
      </c>
      <c r="B244" t="s">
        <v>245</v>
      </c>
      <c r="C244">
        <v>35</v>
      </c>
      <c r="D244">
        <v>154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108</v>
      </c>
      <c r="M244">
        <f>SUMIF($B244:$B599,$K244,D244:$D599)</f>
        <v>475.2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44152</v>
      </c>
      <c r="B245" t="s">
        <v>246</v>
      </c>
      <c r="C245">
        <v>88</v>
      </c>
      <c r="D245">
        <v>280.10000000000002</v>
      </c>
      <c r="E245">
        <v>1</v>
      </c>
      <c r="F245">
        <v>3.2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241</v>
      </c>
      <c r="M245">
        <f>SUMIF($B245:$B600,$K245,D245:$D600)</f>
        <v>767.1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44152</v>
      </c>
      <c r="B246" t="s">
        <v>247</v>
      </c>
      <c r="C246">
        <v>14</v>
      </c>
      <c r="D246">
        <v>257.2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56</v>
      </c>
      <c r="M246">
        <f>SUMIF($B246:$B601,$K246,D246:$D601)</f>
        <v>1028.7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44152</v>
      </c>
      <c r="B247" t="s">
        <v>248</v>
      </c>
      <c r="C247">
        <v>72</v>
      </c>
      <c r="D247">
        <v>549.1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226</v>
      </c>
      <c r="M247">
        <f>SUMIF($B247:$B602,$K247,D247:$D602)</f>
        <v>1723.6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44152</v>
      </c>
      <c r="B248" t="s">
        <v>249</v>
      </c>
      <c r="C248">
        <v>178</v>
      </c>
      <c r="D248">
        <v>406.8</v>
      </c>
      <c r="E248">
        <v>2</v>
      </c>
      <c r="F248">
        <v>4.5999999999999996</v>
      </c>
      <c r="G248">
        <v>3</v>
      </c>
      <c r="H248">
        <v>6.9</v>
      </c>
      <c r="J248" t="b">
        <f t="shared" si="6"/>
        <v>1</v>
      </c>
      <c r="K248" t="s">
        <v>249</v>
      </c>
      <c r="L248">
        <f>SUMIF($B248:$B603,$K248,C248:$C603)</f>
        <v>431</v>
      </c>
      <c r="M248">
        <f>SUMIF($B248:$B603,$K248,D248:$D603)</f>
        <v>984.90000000000009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3</v>
      </c>
      <c r="Q248">
        <f>SUMIF($B248:$B603,$K248,H248:$H603)</f>
        <v>6.9</v>
      </c>
    </row>
    <row r="249" spans="1:17" x14ac:dyDescent="0.25">
      <c r="A249" s="1">
        <v>44152</v>
      </c>
      <c r="B249" t="s">
        <v>250</v>
      </c>
      <c r="C249">
        <v>73</v>
      </c>
      <c r="D249">
        <v>362.8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250</v>
      </c>
      <c r="L249">
        <f>SUMIF($B249:$B604,$K249,C249:$C604)</f>
        <v>216</v>
      </c>
      <c r="M249">
        <f>SUMIF($B249:$B604,$K249,D249:$D604)</f>
        <v>1073.5999999999999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44152</v>
      </c>
      <c r="B250" t="s">
        <v>251</v>
      </c>
      <c r="C250">
        <v>253</v>
      </c>
      <c r="D250">
        <v>547.70000000000005</v>
      </c>
      <c r="E250">
        <v>1</v>
      </c>
      <c r="F250">
        <v>2.2000000000000002</v>
      </c>
      <c r="G250">
        <v>3</v>
      </c>
      <c r="H250">
        <v>6.5</v>
      </c>
      <c r="J250" t="b">
        <f t="shared" si="6"/>
        <v>1</v>
      </c>
      <c r="K250" t="s">
        <v>251</v>
      </c>
      <c r="L250">
        <f>SUMIF($B250:$B605,$K250,C250:$C605)</f>
        <v>677</v>
      </c>
      <c r="M250">
        <f>SUMIF($B250:$B605,$K250,D250:$D605)</f>
        <v>1465.7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6</v>
      </c>
      <c r="Q250">
        <f>SUMIF($B250:$B605,$K250,H250:$H605)</f>
        <v>13</v>
      </c>
    </row>
    <row r="251" spans="1:17" x14ac:dyDescent="0.25">
      <c r="A251" s="1">
        <v>44152</v>
      </c>
      <c r="B251" t="s">
        <v>252</v>
      </c>
      <c r="C251">
        <v>215</v>
      </c>
      <c r="D251">
        <v>563.20000000000005</v>
      </c>
      <c r="E251">
        <v>1</v>
      </c>
      <c r="F251">
        <v>2.6</v>
      </c>
      <c r="G251">
        <v>4</v>
      </c>
      <c r="H251">
        <v>10.5</v>
      </c>
      <c r="J251" t="b">
        <f t="shared" si="6"/>
        <v>1</v>
      </c>
      <c r="K251" t="s">
        <v>252</v>
      </c>
      <c r="L251">
        <f>SUMIF($B251:$B606,$K251,C251:$C606)</f>
        <v>563</v>
      </c>
      <c r="M251">
        <f>SUMIF($B251:$B606,$K251,D251:$D606)</f>
        <v>1474.7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5</v>
      </c>
      <c r="Q251">
        <f>SUMIF($B251:$B606,$K251,H251:$H606)</f>
        <v>13.1</v>
      </c>
    </row>
    <row r="252" spans="1:17" x14ac:dyDescent="0.25">
      <c r="A252" s="1">
        <v>44152</v>
      </c>
      <c r="B252" t="s">
        <v>253</v>
      </c>
      <c r="C252">
        <v>216</v>
      </c>
      <c r="D252">
        <v>396.7</v>
      </c>
      <c r="E252">
        <v>5</v>
      </c>
      <c r="F252">
        <v>9.1999999999999993</v>
      </c>
      <c r="G252">
        <v>6</v>
      </c>
      <c r="H252">
        <v>11</v>
      </c>
      <c r="J252" t="b">
        <f t="shared" si="6"/>
        <v>1</v>
      </c>
      <c r="K252" t="s">
        <v>253</v>
      </c>
      <c r="L252">
        <f>SUMIF($B252:$B607,$K252,C252:$C607)</f>
        <v>682</v>
      </c>
      <c r="M252">
        <f>SUMIF($B252:$B607,$K252,D252:$D607)</f>
        <v>1252.5</v>
      </c>
      <c r="N252">
        <f>SUMIF($B252:$B607,$K252,E252:$E607)</f>
        <v>6</v>
      </c>
      <c r="O252">
        <f>SUMIF($B252:$B607,$K252,F252:$F607)</f>
        <v>11</v>
      </c>
      <c r="P252">
        <f>SUMIF($B252:$B607,$K252,G252:$G607)</f>
        <v>17</v>
      </c>
      <c r="Q252">
        <f>SUMIF($B252:$B607,$K252,H252:$H607)</f>
        <v>31.2</v>
      </c>
    </row>
    <row r="253" spans="1:17" x14ac:dyDescent="0.25">
      <c r="A253" s="1">
        <v>44152</v>
      </c>
      <c r="B253" t="s">
        <v>254</v>
      </c>
      <c r="C253">
        <v>59</v>
      </c>
      <c r="D253">
        <v>286.8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6"/>
        <v>1</v>
      </c>
      <c r="K253" t="s">
        <v>254</v>
      </c>
      <c r="L253">
        <f>SUMIF($B253:$B608,$K253,C253:$C608)</f>
        <v>109</v>
      </c>
      <c r="M253">
        <f>SUMIF($B253:$B608,$K253,D253:$D608)</f>
        <v>529.79999999999995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44152</v>
      </c>
      <c r="B254" t="s">
        <v>255</v>
      </c>
      <c r="C254">
        <v>213</v>
      </c>
      <c r="D254">
        <v>365.6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255</v>
      </c>
      <c r="L254">
        <f>SUMIF($B254:$B609,$K254,C254:$C609)</f>
        <v>403</v>
      </c>
      <c r="M254">
        <f>SUMIF($B254:$B609,$K254,D254:$D609)</f>
        <v>691.7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44152</v>
      </c>
      <c r="B255" t="s">
        <v>256</v>
      </c>
      <c r="C255">
        <v>467</v>
      </c>
      <c r="D255">
        <v>604.5</v>
      </c>
      <c r="E255">
        <v>4</v>
      </c>
      <c r="F255">
        <v>5.2</v>
      </c>
      <c r="G255">
        <v>5</v>
      </c>
      <c r="H255">
        <v>6.5</v>
      </c>
      <c r="J255" t="b">
        <f t="shared" si="6"/>
        <v>1</v>
      </c>
      <c r="K255" t="s">
        <v>256</v>
      </c>
      <c r="L255">
        <f>SUMIF($B255:$B610,$K255,C255:$C610)</f>
        <v>1209</v>
      </c>
      <c r="M255">
        <f>SUMIF($B255:$B610,$K255,D255:$D610)</f>
        <v>1565</v>
      </c>
      <c r="N255">
        <f>SUMIF($B255:$B610,$K255,E255:$E610)</f>
        <v>6</v>
      </c>
      <c r="O255">
        <f>SUMIF($B255:$B610,$K255,F255:$F610)</f>
        <v>7.8000000000000007</v>
      </c>
      <c r="P255">
        <f>SUMIF($B255:$B610,$K255,G255:$G610)</f>
        <v>12</v>
      </c>
      <c r="Q255">
        <f>SUMIF($B255:$B610,$K255,H255:$H610)</f>
        <v>15.6</v>
      </c>
    </row>
    <row r="256" spans="1:17" x14ac:dyDescent="0.25">
      <c r="A256" s="1">
        <v>44152</v>
      </c>
      <c r="B256" t="s">
        <v>257</v>
      </c>
      <c r="C256">
        <v>3737</v>
      </c>
      <c r="D256">
        <v>573.9</v>
      </c>
      <c r="E256">
        <v>60</v>
      </c>
      <c r="F256">
        <v>9.1999999999999993</v>
      </c>
      <c r="G256">
        <v>21</v>
      </c>
      <c r="H256">
        <v>3.2</v>
      </c>
      <c r="J256" t="b">
        <f t="shared" si="6"/>
        <v>1</v>
      </c>
      <c r="K256" t="s">
        <v>257</v>
      </c>
      <c r="L256">
        <f>SUMIF($B256:$B611,$K256,C256:$C611)</f>
        <v>10498</v>
      </c>
      <c r="M256">
        <f>SUMIF($B256:$B611,$K256,D256:$D611)</f>
        <v>1612.1999999999998</v>
      </c>
      <c r="N256">
        <f>SUMIF($B256:$B611,$K256,E256:$E611)</f>
        <v>109</v>
      </c>
      <c r="O256">
        <f>SUMIF($B256:$B611,$K256,F256:$F611)</f>
        <v>16.7</v>
      </c>
      <c r="P256">
        <f>SUMIF($B256:$B611,$K256,G256:$G611)</f>
        <v>51</v>
      </c>
      <c r="Q256">
        <f>SUMIF($B256:$B611,$K256,H256:$H611)</f>
        <v>7.8</v>
      </c>
    </row>
    <row r="257" spans="1:17" x14ac:dyDescent="0.25">
      <c r="A257" s="1">
        <v>44152</v>
      </c>
      <c r="B257" t="s">
        <v>258</v>
      </c>
      <c r="C257">
        <v>4</v>
      </c>
      <c r="D257">
        <v>234.7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4</v>
      </c>
      <c r="M257">
        <f>SUMIF($B257:$B612,$K257,D257:$D612)</f>
        <v>234.7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44152</v>
      </c>
      <c r="B258" t="s">
        <v>259</v>
      </c>
      <c r="C258">
        <v>149</v>
      </c>
      <c r="D258">
        <v>651.29999999999995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259</v>
      </c>
      <c r="L258">
        <f>SUMIF($B258:$B613,$K258,C258:$C613)</f>
        <v>333</v>
      </c>
      <c r="M258">
        <f>SUMIF($B258:$B613,$K258,D258:$D613)</f>
        <v>1455.6</v>
      </c>
      <c r="N258">
        <f>SUMIF($B258:$B613,$K258,E258:$E613)</f>
        <v>4</v>
      </c>
      <c r="O258">
        <f>SUMIF($B258:$B613,$K258,F258:$F613)</f>
        <v>17.5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44152</v>
      </c>
      <c r="B259" t="s">
        <v>260</v>
      </c>
      <c r="C259">
        <v>165</v>
      </c>
      <c r="D259">
        <v>355</v>
      </c>
      <c r="E259">
        <v>2</v>
      </c>
      <c r="F259">
        <v>4.3</v>
      </c>
      <c r="G259">
        <v>1</v>
      </c>
      <c r="H259">
        <v>2.2000000000000002</v>
      </c>
      <c r="J259" t="b">
        <f t="shared" si="6"/>
        <v>1</v>
      </c>
      <c r="K259" t="s">
        <v>260</v>
      </c>
      <c r="L259">
        <f>SUMIF($B259:$B614,$K259,C259:$C614)</f>
        <v>479</v>
      </c>
      <c r="M259">
        <f>SUMIF($B259:$B614,$K259,D259:$D614)</f>
        <v>1030.5</v>
      </c>
      <c r="N259">
        <f>SUMIF($B259:$B614,$K259,E259:$E614)</f>
        <v>3</v>
      </c>
      <c r="O259">
        <f>SUMIF($B259:$B614,$K259,F259:$F614)</f>
        <v>6.5</v>
      </c>
      <c r="P259">
        <f>SUMIF($B259:$B614,$K259,G259:$G614)</f>
        <v>2</v>
      </c>
      <c r="Q259">
        <f>SUMIF($B259:$B614,$K259,H259:$H614)</f>
        <v>4.4000000000000004</v>
      </c>
    </row>
    <row r="260" spans="1:17" x14ac:dyDescent="0.25">
      <c r="A260" s="1">
        <v>44152</v>
      </c>
      <c r="B260" t="s">
        <v>261</v>
      </c>
      <c r="C260">
        <v>22</v>
      </c>
      <c r="D260">
        <v>222.7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261</v>
      </c>
      <c r="L260">
        <f>SUMIF($B260:$B615,$K260,C260:$C615)</f>
        <v>88</v>
      </c>
      <c r="M260">
        <f>SUMIF($B260:$B615,$K260,D260:$D615)</f>
        <v>890.7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44152</v>
      </c>
      <c r="B261" t="s">
        <v>262</v>
      </c>
      <c r="C261">
        <v>515</v>
      </c>
      <c r="D261">
        <v>654.1</v>
      </c>
      <c r="E261">
        <v>12</v>
      </c>
      <c r="F261">
        <v>15.2</v>
      </c>
      <c r="G261">
        <v>2</v>
      </c>
      <c r="H261">
        <v>2.5</v>
      </c>
      <c r="J261" t="b">
        <f t="shared" si="6"/>
        <v>1</v>
      </c>
      <c r="K261" t="s">
        <v>262</v>
      </c>
      <c r="L261">
        <f>SUMIF($B261:$B616,$K261,C261:$C616)</f>
        <v>1358</v>
      </c>
      <c r="M261">
        <f>SUMIF($B261:$B616,$K261,D261:$D616)</f>
        <v>1724.8000000000002</v>
      </c>
      <c r="N261">
        <f>SUMIF($B261:$B616,$K261,E261:$E616)</f>
        <v>18</v>
      </c>
      <c r="O261">
        <f>SUMIF($B261:$B616,$K261,F261:$F616)</f>
        <v>22.799999999999997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44152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EXACT(B262,K262)</f>
        <v>1</v>
      </c>
      <c r="K262" t="s">
        <v>263</v>
      </c>
      <c r="L262">
        <f>SUMIF($B262:$B617,$K262,C262:$C617)</f>
        <v>3</v>
      </c>
      <c r="M262">
        <f>SUMIF($B262:$B617,$K262,D262:$D617)</f>
        <v>316.79999999999995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44152</v>
      </c>
      <c r="B263" t="s">
        <v>264</v>
      </c>
      <c r="C263">
        <v>64</v>
      </c>
      <c r="D263">
        <v>189.1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264</v>
      </c>
      <c r="L263">
        <f>SUMIF($B263:$B618,$K263,C263:$C618)</f>
        <v>201</v>
      </c>
      <c r="M263">
        <f>SUMIF($B263:$B618,$K263,D263:$D618)</f>
        <v>594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6</v>
      </c>
    </row>
    <row r="264" spans="1:17" x14ac:dyDescent="0.25">
      <c r="A264" s="1">
        <v>44152</v>
      </c>
      <c r="B264" t="s">
        <v>265</v>
      </c>
      <c r="C264">
        <v>2102</v>
      </c>
      <c r="D264">
        <v>385.1</v>
      </c>
      <c r="E264">
        <v>44</v>
      </c>
      <c r="F264">
        <v>8.1</v>
      </c>
      <c r="G264">
        <v>13</v>
      </c>
      <c r="H264">
        <v>2.4</v>
      </c>
      <c r="J264" t="b">
        <f t="shared" si="7"/>
        <v>1</v>
      </c>
      <c r="K264" t="s">
        <v>265</v>
      </c>
      <c r="L264">
        <f>SUMIF($B264:$B619,$K264,C264:$C619)</f>
        <v>6594</v>
      </c>
      <c r="M264">
        <f>SUMIF($B264:$B619,$K264,D264:$D619)</f>
        <v>1208.0999999999999</v>
      </c>
      <c r="N264">
        <f>SUMIF($B264:$B619,$K264,E264:$E619)</f>
        <v>117</v>
      </c>
      <c r="O264">
        <f>SUMIF($B264:$B619,$K264,F264:$F619)</f>
        <v>21.5</v>
      </c>
      <c r="P264">
        <f>SUMIF($B264:$B619,$K264,G264:$G619)</f>
        <v>31</v>
      </c>
      <c r="Q264">
        <f>SUMIF($B264:$B619,$K264,H264:$H619)</f>
        <v>5.6999999999999993</v>
      </c>
    </row>
    <row r="265" spans="1:17" x14ac:dyDescent="0.25">
      <c r="A265" s="1">
        <v>44152</v>
      </c>
      <c r="B265" t="s">
        <v>266</v>
      </c>
      <c r="C265">
        <v>803</v>
      </c>
      <c r="D265">
        <v>517.70000000000005</v>
      </c>
      <c r="E265">
        <v>2</v>
      </c>
      <c r="F265">
        <v>1.3</v>
      </c>
      <c r="G265">
        <v>7</v>
      </c>
      <c r="H265">
        <v>4.5</v>
      </c>
      <c r="J265" t="b">
        <f t="shared" si="7"/>
        <v>1</v>
      </c>
      <c r="K265" t="s">
        <v>266</v>
      </c>
      <c r="L265">
        <f>SUMIF($B265:$B620,$K265,C265:$C620)</f>
        <v>1825</v>
      </c>
      <c r="M265">
        <f>SUMIF($B265:$B620,$K265,D265:$D620)</f>
        <v>1176.5999999999999</v>
      </c>
      <c r="N265">
        <f>SUMIF($B265:$B620,$K265,E265:$E620)</f>
        <v>7</v>
      </c>
      <c r="O265">
        <f>SUMIF($B265:$B620,$K265,F265:$F620)</f>
        <v>4.5</v>
      </c>
      <c r="P265">
        <f>SUMIF($B265:$B620,$K265,G265:$G620)</f>
        <v>10</v>
      </c>
      <c r="Q265">
        <f>SUMIF($B265:$B620,$K265,H265:$H620)</f>
        <v>6.4</v>
      </c>
    </row>
    <row r="266" spans="1:17" x14ac:dyDescent="0.25">
      <c r="A266" s="1">
        <v>44152</v>
      </c>
      <c r="B266" t="s">
        <v>267</v>
      </c>
      <c r="C266">
        <v>30</v>
      </c>
      <c r="D266">
        <v>284.2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66</v>
      </c>
      <c r="M266">
        <f>SUMIF($B266:$B621,$K266,D266:$D621)</f>
        <v>625.29999999999995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44152</v>
      </c>
      <c r="B267" t="s">
        <v>268</v>
      </c>
      <c r="C267">
        <v>30</v>
      </c>
      <c r="D267">
        <v>257.2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97</v>
      </c>
      <c r="M267">
        <f>SUMIF($B267:$B622,$K267,D267:$D622)</f>
        <v>831.59999999999991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44152</v>
      </c>
      <c r="B268" t="s">
        <v>269</v>
      </c>
      <c r="C268">
        <v>133</v>
      </c>
      <c r="D268">
        <v>455.4</v>
      </c>
      <c r="E268">
        <v>0</v>
      </c>
      <c r="F268">
        <v>0</v>
      </c>
      <c r="G268">
        <v>1</v>
      </c>
      <c r="H268">
        <v>3.4</v>
      </c>
      <c r="J268" t="b">
        <f t="shared" si="7"/>
        <v>1</v>
      </c>
      <c r="K268" t="s">
        <v>269</v>
      </c>
      <c r="L268">
        <f>SUMIF($B268:$B623,$K268,C268:$C623)</f>
        <v>356</v>
      </c>
      <c r="M268">
        <f>SUMIF($B268:$B623,$K268,D268:$D623)</f>
        <v>1218.9000000000001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">
        <v>44152</v>
      </c>
      <c r="B269" t="s">
        <v>270</v>
      </c>
      <c r="C269">
        <v>239</v>
      </c>
      <c r="D269">
        <v>258.60000000000002</v>
      </c>
      <c r="E269">
        <v>1</v>
      </c>
      <c r="F269">
        <v>1.1000000000000001</v>
      </c>
      <c r="G269">
        <v>3</v>
      </c>
      <c r="H269">
        <v>3.2</v>
      </c>
      <c r="J269" t="b">
        <f t="shared" si="7"/>
        <v>1</v>
      </c>
      <c r="K269" t="s">
        <v>270</v>
      </c>
      <c r="L269">
        <f>SUMIF($B269:$B624,$K269,C269:$C624)</f>
        <v>506</v>
      </c>
      <c r="M269">
        <f>SUMIF($B269:$B624,$K269,D269:$D624)</f>
        <v>547.5</v>
      </c>
      <c r="N269">
        <f>SUMIF($B269:$B624,$K269,E269:$E624)</f>
        <v>5</v>
      </c>
      <c r="O269">
        <f>SUMIF($B269:$B624,$K269,F269:$F624)</f>
        <v>5.4</v>
      </c>
      <c r="P269">
        <f>SUMIF($B269:$B624,$K269,G269:$G624)</f>
        <v>4</v>
      </c>
      <c r="Q269">
        <f>SUMIF($B269:$B624,$K269,H269:$H624)</f>
        <v>4.3000000000000007</v>
      </c>
    </row>
    <row r="270" spans="1:17" x14ac:dyDescent="0.25">
      <c r="A270" s="1">
        <v>44152</v>
      </c>
      <c r="B270" t="s">
        <v>271</v>
      </c>
      <c r="C270">
        <v>181</v>
      </c>
      <c r="D270">
        <v>717.7</v>
      </c>
      <c r="E270">
        <v>0</v>
      </c>
      <c r="F270">
        <v>0</v>
      </c>
      <c r="G270">
        <v>2</v>
      </c>
      <c r="H270">
        <v>7.9</v>
      </c>
      <c r="J270" t="b">
        <f t="shared" si="7"/>
        <v>1</v>
      </c>
      <c r="K270" t="s">
        <v>271</v>
      </c>
      <c r="L270">
        <f>SUMIF($B270:$B625,$K270,C270:$C625)</f>
        <v>439</v>
      </c>
      <c r="M270">
        <f>SUMIF($B270:$B625,$K270,D270:$D625)</f>
        <v>1740.7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44152</v>
      </c>
      <c r="B271" t="s">
        <v>272</v>
      </c>
      <c r="C271">
        <v>172</v>
      </c>
      <c r="D271">
        <v>741.1</v>
      </c>
      <c r="E271">
        <v>5</v>
      </c>
      <c r="F271">
        <v>21.5</v>
      </c>
      <c r="G271">
        <v>1</v>
      </c>
      <c r="H271">
        <v>4.3</v>
      </c>
      <c r="J271" t="b">
        <f t="shared" si="7"/>
        <v>1</v>
      </c>
      <c r="K271" t="s">
        <v>272</v>
      </c>
      <c r="L271">
        <f>SUMIF($B271:$B626,$K271,C271:$C626)</f>
        <v>230</v>
      </c>
      <c r="M271">
        <f>SUMIF($B271:$B626,$K271,D271:$D626)</f>
        <v>991</v>
      </c>
      <c r="N271">
        <f>SUMIF($B271:$B626,$K271,E271:$E626)</f>
        <v>6</v>
      </c>
      <c r="O271">
        <f>SUMIF($B271:$B626,$K271,F271:$F626)</f>
        <v>25.8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">
        <v>44152</v>
      </c>
      <c r="B272" t="s">
        <v>273</v>
      </c>
      <c r="C272">
        <v>81</v>
      </c>
      <c r="D272">
        <v>144.30000000000001</v>
      </c>
      <c r="E272">
        <v>1</v>
      </c>
      <c r="F272">
        <v>1.8</v>
      </c>
      <c r="G272">
        <v>0</v>
      </c>
      <c r="H272">
        <v>0</v>
      </c>
      <c r="J272" t="b">
        <f t="shared" si="7"/>
        <v>1</v>
      </c>
      <c r="K272" t="s">
        <v>273</v>
      </c>
      <c r="L272">
        <f>SUMIF($B272:$B627,$K272,C272:$C627)</f>
        <v>215</v>
      </c>
      <c r="M272">
        <f>SUMIF($B272:$B627,$K272,D272:$D627)</f>
        <v>382.9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44152</v>
      </c>
      <c r="B273" t="s">
        <v>274</v>
      </c>
      <c r="C273">
        <v>158</v>
      </c>
      <c r="D273">
        <v>339</v>
      </c>
      <c r="E273">
        <v>2</v>
      </c>
      <c r="F273">
        <v>4.3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530</v>
      </c>
      <c r="M273">
        <f>SUMIF($B273:$B628,$K273,D273:$D628)</f>
        <v>1137.2</v>
      </c>
      <c r="N273">
        <f>SUMIF($B273:$B628,$K273,E273:$E628)</f>
        <v>6</v>
      </c>
      <c r="O273">
        <f>SUMIF($B273:$B628,$K273,F273:$F628)</f>
        <v>12.899999999999999</v>
      </c>
      <c r="P273">
        <f>SUMIF($B273:$B628,$K273,G273:$G628)</f>
        <v>11</v>
      </c>
      <c r="Q273">
        <f>SUMIF($B273:$B628,$K273,H273:$H628)</f>
        <v>23.6</v>
      </c>
    </row>
    <row r="274" spans="1:17" x14ac:dyDescent="0.25">
      <c r="A274" s="1">
        <v>44152</v>
      </c>
      <c r="B274" t="s">
        <v>275</v>
      </c>
      <c r="C274">
        <v>77</v>
      </c>
      <c r="D274">
        <v>397.6</v>
      </c>
      <c r="E274">
        <v>0</v>
      </c>
      <c r="F274">
        <v>0</v>
      </c>
      <c r="G274">
        <v>1</v>
      </c>
      <c r="H274">
        <v>5.2</v>
      </c>
      <c r="J274" t="b">
        <f t="shared" si="7"/>
        <v>1</v>
      </c>
      <c r="K274" t="s">
        <v>275</v>
      </c>
      <c r="L274">
        <f>SUMIF($B274:$B629,$K274,C274:$C629)</f>
        <v>209</v>
      </c>
      <c r="M274">
        <f>SUMIF($B274:$B629,$K274,D274:$D629)</f>
        <v>1079.0999999999999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1">
        <v>44152</v>
      </c>
      <c r="B275" t="s">
        <v>276</v>
      </c>
      <c r="C275">
        <v>60</v>
      </c>
      <c r="D275">
        <v>346.4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276</v>
      </c>
      <c r="L275">
        <f>SUMIF($B275:$B630,$K275,C275:$C630)</f>
        <v>181</v>
      </c>
      <c r="M275">
        <f>SUMIF($B275:$B630,$K275,D275:$D630)</f>
        <v>1044.9000000000001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44152</v>
      </c>
      <c r="B276" t="s">
        <v>277</v>
      </c>
      <c r="C276">
        <v>127</v>
      </c>
      <c r="D276">
        <v>400.8</v>
      </c>
      <c r="E276">
        <v>1</v>
      </c>
      <c r="F276">
        <v>3.2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293</v>
      </c>
      <c r="M276">
        <f>SUMIF($B276:$B631,$K276,D276:$D631)</f>
        <v>924.7</v>
      </c>
      <c r="N276">
        <f>SUMIF($B276:$B631,$K276,E276:$E631)</f>
        <v>4</v>
      </c>
      <c r="O276">
        <f>SUMIF($B276:$B631,$K276,F276:$F631)</f>
        <v>12.7</v>
      </c>
      <c r="P276">
        <f>SUMIF($B276:$B631,$K276,G276:$G631)</f>
        <v>4</v>
      </c>
      <c r="Q276">
        <f>SUMIF($B276:$B631,$K276,H276:$H631)</f>
        <v>12.6</v>
      </c>
    </row>
    <row r="277" spans="1:17" x14ac:dyDescent="0.25">
      <c r="A277" s="1">
        <v>44152</v>
      </c>
      <c r="B277" t="s">
        <v>278</v>
      </c>
      <c r="C277">
        <v>40</v>
      </c>
      <c r="D277">
        <v>233.3</v>
      </c>
      <c r="E277">
        <v>0</v>
      </c>
      <c r="F277">
        <v>0</v>
      </c>
      <c r="G277">
        <v>1</v>
      </c>
      <c r="H277">
        <v>5.8</v>
      </c>
      <c r="J277" t="b">
        <f t="shared" si="7"/>
        <v>1</v>
      </c>
      <c r="K277" t="s">
        <v>278</v>
      </c>
      <c r="L277">
        <f>SUMIF($B277:$B632,$K277,C277:$C632)</f>
        <v>155</v>
      </c>
      <c r="M277">
        <f>SUMIF($B277:$B632,$K277,D277:$D632)</f>
        <v>904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1</v>
      </c>
      <c r="Q277">
        <f>SUMIF($B277:$B632,$K277,H277:$H632)</f>
        <v>5.8</v>
      </c>
    </row>
    <row r="278" spans="1:17" x14ac:dyDescent="0.25">
      <c r="A278" s="1">
        <v>44152</v>
      </c>
      <c r="B278" t="s">
        <v>279</v>
      </c>
      <c r="C278">
        <v>62</v>
      </c>
      <c r="D278">
        <v>285.39999999999998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185</v>
      </c>
      <c r="M278">
        <f>SUMIF($B278:$B633,$K278,D278:$D633)</f>
        <v>851.5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44152</v>
      </c>
      <c r="B279" t="s">
        <v>280</v>
      </c>
      <c r="C279">
        <v>107</v>
      </c>
      <c r="D279">
        <v>438.2</v>
      </c>
      <c r="E279">
        <v>1</v>
      </c>
      <c r="F279">
        <v>4.0999999999999996</v>
      </c>
      <c r="G279">
        <v>0</v>
      </c>
      <c r="H279">
        <v>0</v>
      </c>
      <c r="J279" t="b">
        <f t="shared" si="7"/>
        <v>1</v>
      </c>
      <c r="K279" t="s">
        <v>280</v>
      </c>
      <c r="L279">
        <f>SUMIF($B279:$B634,$K279,C279:$C634)</f>
        <v>309</v>
      </c>
      <c r="M279">
        <f>SUMIF($B279:$B634,$K279,D279:$D634)</f>
        <v>1265.5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44152</v>
      </c>
      <c r="B280" t="s">
        <v>281</v>
      </c>
      <c r="C280">
        <v>88</v>
      </c>
      <c r="D280">
        <v>199.4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281</v>
      </c>
      <c r="L280">
        <f>SUMIF($B280:$B635,$K280,C280:$C635)</f>
        <v>197</v>
      </c>
      <c r="M280">
        <f>SUMIF($B280:$B635,$K280,D280:$D635)</f>
        <v>446.4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2</v>
      </c>
      <c r="Q280">
        <f>SUMIF($B280:$B635,$K280,H280:$H635)</f>
        <v>4.5999999999999996</v>
      </c>
    </row>
    <row r="281" spans="1:17" x14ac:dyDescent="0.25">
      <c r="A281" s="1">
        <v>44152</v>
      </c>
      <c r="B281" t="s">
        <v>282</v>
      </c>
      <c r="C281">
        <v>57</v>
      </c>
      <c r="D281">
        <v>227.9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SUMIF($B281:$B636,$K281,C281:$C636)</f>
        <v>145</v>
      </c>
      <c r="M281">
        <f>SUMIF($B281:$B636,$K281,D281:$D636)</f>
        <v>579.79999999999995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44152</v>
      </c>
      <c r="B282" t="s">
        <v>283</v>
      </c>
      <c r="C282">
        <v>295</v>
      </c>
      <c r="D282">
        <v>454.3</v>
      </c>
      <c r="E282">
        <v>5</v>
      </c>
      <c r="F282">
        <v>7.7</v>
      </c>
      <c r="G282">
        <v>3</v>
      </c>
      <c r="H282">
        <v>4.5999999999999996</v>
      </c>
      <c r="J282" t="b">
        <f t="shared" si="7"/>
        <v>1</v>
      </c>
      <c r="K282" t="s">
        <v>283</v>
      </c>
      <c r="L282">
        <f>SUMIF($B282:$B637,$K282,C282:$C637)</f>
        <v>756</v>
      </c>
      <c r="M282">
        <f>SUMIF($B282:$B637,$K282,D282:$D637)</f>
        <v>1164.3</v>
      </c>
      <c r="N282">
        <f>SUMIF($B282:$B637,$K282,E282:$E637)</f>
        <v>10</v>
      </c>
      <c r="O282">
        <f>SUMIF($B282:$B637,$K282,F282:$F637)</f>
        <v>15.4</v>
      </c>
      <c r="P282">
        <f>SUMIF($B282:$B637,$K282,G282:$G637)</f>
        <v>6</v>
      </c>
      <c r="Q282">
        <f>SUMIF($B282:$B637,$K282,H282:$H637)</f>
        <v>9.1999999999999993</v>
      </c>
    </row>
    <row r="283" spans="1:17" x14ac:dyDescent="0.25">
      <c r="A283" s="1">
        <v>44152</v>
      </c>
      <c r="B283" t="s">
        <v>362</v>
      </c>
      <c r="C283">
        <v>258</v>
      </c>
      <c r="D283">
        <v>286.7</v>
      </c>
      <c r="E283">
        <v>0</v>
      </c>
      <c r="F283">
        <v>0</v>
      </c>
      <c r="G283">
        <v>7</v>
      </c>
      <c r="H283">
        <v>7.8</v>
      </c>
      <c r="J283" t="b">
        <f t="shared" si="7"/>
        <v>1</v>
      </c>
      <c r="K283" t="s">
        <v>362</v>
      </c>
      <c r="L283">
        <f>SUMIF($B283:$B638,$K283,C283:$C638)</f>
        <v>608</v>
      </c>
      <c r="M283">
        <f>SUMIF($B283:$B638,$K283,D283:$D638)</f>
        <v>675.59999999999991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7</v>
      </c>
      <c r="Q283">
        <f>SUMIF($B283:$B638,$K283,H283:$H638)</f>
        <v>7.8</v>
      </c>
    </row>
    <row r="284" spans="1:17" x14ac:dyDescent="0.25">
      <c r="A284" s="1">
        <v>44152</v>
      </c>
      <c r="B284" t="s">
        <v>284</v>
      </c>
      <c r="C284">
        <v>238</v>
      </c>
      <c r="D284">
        <v>437.3</v>
      </c>
      <c r="E284">
        <v>1</v>
      </c>
      <c r="F284">
        <v>1.8</v>
      </c>
      <c r="G284">
        <v>0</v>
      </c>
      <c r="H284">
        <v>0</v>
      </c>
      <c r="J284" t="b">
        <f t="shared" si="7"/>
        <v>1</v>
      </c>
      <c r="K284" t="s">
        <v>284</v>
      </c>
      <c r="L284">
        <f>SUMIF($B284:$B639,$K284,C284:$C639)</f>
        <v>394</v>
      </c>
      <c r="M284">
        <f>SUMIF($B284:$B639,$K284,D284:$D639)</f>
        <v>723.90000000000009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44152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44152</v>
      </c>
      <c r="B286" t="s">
        <v>286</v>
      </c>
      <c r="C286">
        <v>17</v>
      </c>
      <c r="D286">
        <v>125.2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44</v>
      </c>
      <c r="M286">
        <f>SUMIF($B286:$B641,$K286,D286:$D641)</f>
        <v>324.10000000000002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44152</v>
      </c>
      <c r="B287" t="s">
        <v>287</v>
      </c>
      <c r="C287">
        <v>191</v>
      </c>
      <c r="D287">
        <v>510.1</v>
      </c>
      <c r="E287">
        <v>1</v>
      </c>
      <c r="F287">
        <v>2.7</v>
      </c>
      <c r="G287">
        <v>1</v>
      </c>
      <c r="H287">
        <v>2.7</v>
      </c>
      <c r="J287" t="b">
        <f t="shared" si="7"/>
        <v>1</v>
      </c>
      <c r="K287" t="s">
        <v>287</v>
      </c>
      <c r="L287">
        <f>SUMIF($B287:$B642,$K287,C287:$C642)</f>
        <v>480</v>
      </c>
      <c r="M287">
        <f>SUMIF($B287:$B642,$K287,D287:$D642)</f>
        <v>1282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44152</v>
      </c>
      <c r="B288" t="s">
        <v>288</v>
      </c>
      <c r="C288">
        <v>140</v>
      </c>
      <c r="D288">
        <v>543.5</v>
      </c>
      <c r="E288">
        <v>1</v>
      </c>
      <c r="F288">
        <v>3.9</v>
      </c>
      <c r="G288">
        <v>0</v>
      </c>
      <c r="H288">
        <v>0</v>
      </c>
      <c r="J288" t="b">
        <f t="shared" si="7"/>
        <v>1</v>
      </c>
      <c r="K288" t="s">
        <v>288</v>
      </c>
      <c r="L288">
        <f>SUMIF($B288:$B643,$K288,C288:$C643)</f>
        <v>323</v>
      </c>
      <c r="M288">
        <f>SUMIF($B288:$B643,$K288,D288:$D643)</f>
        <v>1254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44152</v>
      </c>
      <c r="B289" t="s">
        <v>289</v>
      </c>
      <c r="C289">
        <v>174</v>
      </c>
      <c r="D289">
        <v>412.7</v>
      </c>
      <c r="E289">
        <v>4</v>
      </c>
      <c r="F289">
        <v>9.5</v>
      </c>
      <c r="G289">
        <v>6</v>
      </c>
      <c r="H289">
        <v>14.2</v>
      </c>
      <c r="J289" t="b">
        <f t="shared" si="7"/>
        <v>1</v>
      </c>
      <c r="K289" t="s">
        <v>289</v>
      </c>
      <c r="L289">
        <f>SUMIF($B289:$B644,$K289,C289:$C644)</f>
        <v>594</v>
      </c>
      <c r="M289">
        <f>SUMIF($B289:$B644,$K289,D289:$D644)</f>
        <v>1408.9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7</v>
      </c>
      <c r="Q289">
        <f>SUMIF($B289:$B644,$K289,H289:$H644)</f>
        <v>16.599999999999998</v>
      </c>
    </row>
    <row r="290" spans="1:17" x14ac:dyDescent="0.25">
      <c r="A290" s="1">
        <v>44152</v>
      </c>
      <c r="B290" t="s">
        <v>290</v>
      </c>
      <c r="C290">
        <v>1071</v>
      </c>
      <c r="D290">
        <v>487.3</v>
      </c>
      <c r="E290">
        <v>5</v>
      </c>
      <c r="F290">
        <v>2.2999999999999998</v>
      </c>
      <c r="G290">
        <v>11</v>
      </c>
      <c r="H290">
        <v>5</v>
      </c>
      <c r="J290" t="b">
        <f t="shared" si="7"/>
        <v>1</v>
      </c>
      <c r="K290" t="s">
        <v>290</v>
      </c>
      <c r="L290">
        <f>SUMIF($B290:$B645,$K290,C290:$C645)</f>
        <v>2858</v>
      </c>
      <c r="M290">
        <f>SUMIF($B290:$B645,$K290,D290:$D645)</f>
        <v>1300.4000000000001</v>
      </c>
      <c r="N290">
        <f>SUMIF($B290:$B645,$K290,E290:$E645)</f>
        <v>19</v>
      </c>
      <c r="O290">
        <f>SUMIF($B290:$B645,$K290,F290:$F645)</f>
        <v>8.6999999999999993</v>
      </c>
      <c r="P290">
        <f>SUMIF($B290:$B645,$K290,G290:$G645)</f>
        <v>16</v>
      </c>
      <c r="Q290">
        <f>SUMIF($B290:$B645,$K290,H290:$H645)</f>
        <v>7.3</v>
      </c>
    </row>
    <row r="291" spans="1:17" x14ac:dyDescent="0.25">
      <c r="A291" s="1">
        <v>44152</v>
      </c>
      <c r="B291" t="s">
        <v>291</v>
      </c>
      <c r="C291">
        <v>144</v>
      </c>
      <c r="D291">
        <v>676.9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291</v>
      </c>
      <c r="L291">
        <f>SUMIF($B291:$B646,$K291,C291:$C646)</f>
        <v>411</v>
      </c>
      <c r="M291">
        <f>SUMIF($B291:$B646,$K291,D291:$D646)</f>
        <v>1931.9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44152</v>
      </c>
      <c r="B292" t="s">
        <v>292</v>
      </c>
      <c r="C292">
        <v>220</v>
      </c>
      <c r="D292">
        <v>652</v>
      </c>
      <c r="E292">
        <v>1</v>
      </c>
      <c r="F292">
        <v>3</v>
      </c>
      <c r="G292">
        <v>2</v>
      </c>
      <c r="H292">
        <v>5.9</v>
      </c>
      <c r="J292" t="b">
        <f t="shared" si="7"/>
        <v>1</v>
      </c>
      <c r="K292" t="s">
        <v>292</v>
      </c>
      <c r="L292">
        <f>SUMIF($B292:$B647,$K292,C292:$C647)</f>
        <v>510</v>
      </c>
      <c r="M292">
        <f>SUMIF($B292:$B647,$K292,D292:$D647)</f>
        <v>1511.4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">
        <v>44152</v>
      </c>
      <c r="B293" t="s">
        <v>293</v>
      </c>
      <c r="C293">
        <v>42</v>
      </c>
      <c r="D293">
        <v>123.9</v>
      </c>
      <c r="E293">
        <v>1</v>
      </c>
      <c r="F293">
        <v>3</v>
      </c>
      <c r="G293">
        <v>4</v>
      </c>
      <c r="H293">
        <v>11.8</v>
      </c>
      <c r="J293" t="b">
        <f t="shared" si="7"/>
        <v>1</v>
      </c>
      <c r="K293" t="s">
        <v>293</v>
      </c>
      <c r="L293">
        <f>SUMIF($B293:$B648,$K293,C293:$C648)</f>
        <v>121</v>
      </c>
      <c r="M293">
        <f>SUMIF($B293:$B648,$K293,D293:$D648)</f>
        <v>357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6</v>
      </c>
      <c r="Q293">
        <f>SUMIF($B293:$B648,$K293,H293:$H648)</f>
        <v>17.700000000000003</v>
      </c>
    </row>
    <row r="294" spans="1:17" x14ac:dyDescent="0.25">
      <c r="A294" s="1">
        <v>44152</v>
      </c>
      <c r="B294" t="s">
        <v>294</v>
      </c>
      <c r="C294">
        <v>38</v>
      </c>
      <c r="D294">
        <v>118.6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99</v>
      </c>
      <c r="M294">
        <f>SUMIF($B294:$B649,$K294,D294:$D649)</f>
        <v>308.89999999999998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44152</v>
      </c>
      <c r="B295" t="s">
        <v>295</v>
      </c>
      <c r="C295">
        <v>112</v>
      </c>
      <c r="D295">
        <v>265.89999999999998</v>
      </c>
      <c r="E295">
        <v>0</v>
      </c>
      <c r="F295">
        <v>0</v>
      </c>
      <c r="G295">
        <v>2</v>
      </c>
      <c r="H295">
        <v>4.7</v>
      </c>
      <c r="J295" t="b">
        <f t="shared" si="7"/>
        <v>1</v>
      </c>
      <c r="K295" t="s">
        <v>295</v>
      </c>
      <c r="L295">
        <f>SUMIF($B295:$B650,$K295,C295:$C650)</f>
        <v>334</v>
      </c>
      <c r="M295">
        <f>SUMIF($B295:$B650,$K295,D295:$D650)</f>
        <v>793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3</v>
      </c>
      <c r="Q295">
        <f>SUMIF($B295:$B650,$K295,H295:$H650)</f>
        <v>7.1</v>
      </c>
    </row>
    <row r="296" spans="1:17" x14ac:dyDescent="0.25">
      <c r="A296" s="1">
        <v>44152</v>
      </c>
      <c r="B296" t="s">
        <v>296</v>
      </c>
      <c r="C296">
        <v>61</v>
      </c>
      <c r="D296">
        <v>446.4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138</v>
      </c>
      <c r="M296">
        <f>SUMIF($B296:$B651,$K296,D296:$D651)</f>
        <v>1009.8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44152</v>
      </c>
      <c r="B297" t="s">
        <v>297</v>
      </c>
      <c r="C297">
        <v>137</v>
      </c>
      <c r="D297">
        <v>464.8</v>
      </c>
      <c r="E297">
        <v>1</v>
      </c>
      <c r="F297">
        <v>3.4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337</v>
      </c>
      <c r="M297">
        <f>SUMIF($B297:$B652,$K297,D297:$D652)</f>
        <v>1143.3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44152</v>
      </c>
      <c r="B298" t="s">
        <v>298</v>
      </c>
      <c r="C298">
        <v>279</v>
      </c>
      <c r="D298">
        <v>1326.6</v>
      </c>
      <c r="E298">
        <v>1</v>
      </c>
      <c r="F298">
        <v>4.8</v>
      </c>
      <c r="G298">
        <v>1</v>
      </c>
      <c r="H298">
        <v>4.8</v>
      </c>
      <c r="J298" t="b">
        <f t="shared" si="7"/>
        <v>1</v>
      </c>
      <c r="K298" t="s">
        <v>298</v>
      </c>
      <c r="L298">
        <f>SUMIF($B298:$B653,$K298,C298:$C653)</f>
        <v>377</v>
      </c>
      <c r="M298">
        <f>SUMIF($B298:$B653,$K298,D298:$D653)</f>
        <v>1792.6</v>
      </c>
      <c r="N298">
        <f>SUMIF($B298:$B653,$K298,E298:$E653)</f>
        <v>2</v>
      </c>
      <c r="O298">
        <f>SUMIF($B298:$B653,$K298,F298:$F653)</f>
        <v>9.6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44152</v>
      </c>
      <c r="B299" t="s">
        <v>299</v>
      </c>
      <c r="C299">
        <v>1457</v>
      </c>
      <c r="D299">
        <v>407.4</v>
      </c>
      <c r="E299">
        <v>17</v>
      </c>
      <c r="F299">
        <v>4.8</v>
      </c>
      <c r="G299">
        <v>12</v>
      </c>
      <c r="H299">
        <v>3.4</v>
      </c>
      <c r="J299" t="b">
        <f t="shared" si="7"/>
        <v>1</v>
      </c>
      <c r="K299" t="s">
        <v>299</v>
      </c>
      <c r="L299">
        <f>SUMIF($B299:$B654,$K299,C299:$C654)</f>
        <v>4642</v>
      </c>
      <c r="M299">
        <f>SUMIF($B299:$B654,$K299,D299:$D654)</f>
        <v>1298.0999999999999</v>
      </c>
      <c r="N299">
        <f>SUMIF($B299:$B654,$K299,E299:$E654)</f>
        <v>38</v>
      </c>
      <c r="O299">
        <f>SUMIF($B299:$B654,$K299,F299:$F654)</f>
        <v>10.7</v>
      </c>
      <c r="P299">
        <f>SUMIF($B299:$B654,$K299,G299:$G654)</f>
        <v>20</v>
      </c>
      <c r="Q299">
        <f>SUMIF($B299:$B654,$K299,H299:$H654)</f>
        <v>5.6</v>
      </c>
    </row>
    <row r="300" spans="1:17" x14ac:dyDescent="0.25">
      <c r="A300" s="1">
        <v>44152</v>
      </c>
      <c r="B300" t="s">
        <v>300</v>
      </c>
      <c r="C300">
        <v>134</v>
      </c>
      <c r="D300">
        <v>270.3</v>
      </c>
      <c r="E300">
        <v>0</v>
      </c>
      <c r="F300">
        <v>0</v>
      </c>
      <c r="G300">
        <v>1</v>
      </c>
      <c r="H300">
        <v>2</v>
      </c>
      <c r="J300" t="b">
        <f t="shared" si="7"/>
        <v>1</v>
      </c>
      <c r="K300" t="s">
        <v>300</v>
      </c>
      <c r="L300">
        <f>SUMIF($B300:$B655,$K300,C300:$C655)</f>
        <v>430</v>
      </c>
      <c r="M300">
        <f>SUMIF($B300:$B655,$K300,D300:$D655)</f>
        <v>867.3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1">
        <v>44152</v>
      </c>
      <c r="B301" t="s">
        <v>301</v>
      </c>
      <c r="C301">
        <v>10</v>
      </c>
      <c r="D301">
        <v>99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32</v>
      </c>
      <c r="M301">
        <f>SUMIF($B301:$B656,$K301,D301:$D656)</f>
        <v>316.7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44152</v>
      </c>
      <c r="B302" t="s">
        <v>302</v>
      </c>
      <c r="C302">
        <v>26</v>
      </c>
      <c r="D302">
        <v>158.9</v>
      </c>
      <c r="E302">
        <v>1</v>
      </c>
      <c r="F302">
        <v>6.1</v>
      </c>
      <c r="G302">
        <v>1</v>
      </c>
      <c r="H302">
        <v>6.1</v>
      </c>
      <c r="J302" t="b">
        <f t="shared" si="7"/>
        <v>1</v>
      </c>
      <c r="K302" t="s">
        <v>302</v>
      </c>
      <c r="L302">
        <f>SUMIF($B302:$B657,$K302,C302:$C657)</f>
        <v>89</v>
      </c>
      <c r="M302">
        <f>SUMIF($B302:$B657,$K302,D302:$D657)</f>
        <v>543.79999999999995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">
        <v>44152</v>
      </c>
      <c r="B303" t="s">
        <v>303</v>
      </c>
      <c r="C303">
        <v>106</v>
      </c>
      <c r="D303">
        <v>339.8</v>
      </c>
      <c r="E303">
        <v>0</v>
      </c>
      <c r="F303">
        <v>0</v>
      </c>
      <c r="G303">
        <v>4</v>
      </c>
      <c r="H303">
        <v>12.8</v>
      </c>
      <c r="J303" t="b">
        <f t="shared" si="7"/>
        <v>1</v>
      </c>
      <c r="K303" t="s">
        <v>303</v>
      </c>
      <c r="L303">
        <f>SUMIF($B303:$B658,$K303,C303:$C658)</f>
        <v>379</v>
      </c>
      <c r="M303">
        <f>SUMIF($B303:$B658,$K303,D303:$D658)</f>
        <v>1215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5</v>
      </c>
      <c r="Q303">
        <f>SUMIF($B303:$B658,$K303,H303:$H658)</f>
        <v>16</v>
      </c>
    </row>
    <row r="304" spans="1:17" x14ac:dyDescent="0.25">
      <c r="A304" s="1">
        <v>44152</v>
      </c>
      <c r="B304" t="s">
        <v>304</v>
      </c>
      <c r="C304">
        <v>24</v>
      </c>
      <c r="D304">
        <v>87.6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79</v>
      </c>
      <c r="M304">
        <f>SUMIF($B304:$B659,$K304,D304:$D659)</f>
        <v>288.39999999999998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44152</v>
      </c>
      <c r="B305" t="s">
        <v>305</v>
      </c>
      <c r="C305">
        <v>311</v>
      </c>
      <c r="D305">
        <v>467.7</v>
      </c>
      <c r="E305">
        <v>2</v>
      </c>
      <c r="F305">
        <v>3</v>
      </c>
      <c r="G305">
        <v>0</v>
      </c>
      <c r="H305">
        <v>0</v>
      </c>
      <c r="J305" t="b">
        <f t="shared" si="7"/>
        <v>1</v>
      </c>
      <c r="K305" t="s">
        <v>305</v>
      </c>
      <c r="L305">
        <f>SUMIF($B305:$B660,$K305,C305:$C660)</f>
        <v>949</v>
      </c>
      <c r="M305">
        <f>SUMIF($B305:$B660,$K305,D305:$D660)</f>
        <v>1427.2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44152</v>
      </c>
      <c r="B306" t="s">
        <v>306</v>
      </c>
      <c r="C306">
        <v>40</v>
      </c>
      <c r="D306">
        <v>182.8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63</v>
      </c>
      <c r="M306">
        <f>SUMIF($B306:$B661,$K306,D306:$D661)</f>
        <v>287.89999999999998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44152</v>
      </c>
      <c r="B307" t="s">
        <v>307</v>
      </c>
      <c r="C307">
        <v>223</v>
      </c>
      <c r="D307">
        <v>490.5</v>
      </c>
      <c r="E307">
        <v>0</v>
      </c>
      <c r="F307">
        <v>0</v>
      </c>
      <c r="G307">
        <v>2</v>
      </c>
      <c r="H307">
        <v>4.4000000000000004</v>
      </c>
      <c r="J307" t="b">
        <f t="shared" si="7"/>
        <v>1</v>
      </c>
      <c r="K307" t="s">
        <v>307</v>
      </c>
      <c r="L307">
        <f>SUMIF($B307:$B662,$K307,C307:$C662)</f>
        <v>615</v>
      </c>
      <c r="M307">
        <f>SUMIF($B307:$B662,$K307,D307:$D662)</f>
        <v>1352.7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">
        <v>44152</v>
      </c>
      <c r="B308" t="s">
        <v>308</v>
      </c>
      <c r="C308">
        <v>252</v>
      </c>
      <c r="D308">
        <v>367.1</v>
      </c>
      <c r="E308">
        <v>2</v>
      </c>
      <c r="F308">
        <v>2.9</v>
      </c>
      <c r="G308">
        <v>2</v>
      </c>
      <c r="H308">
        <v>2.9</v>
      </c>
      <c r="J308" t="b">
        <f t="shared" si="7"/>
        <v>1</v>
      </c>
      <c r="K308" t="s">
        <v>308</v>
      </c>
      <c r="L308">
        <f>SUMIF($B308:$B663,$K308,C308:$C663)</f>
        <v>698</v>
      </c>
      <c r="M308">
        <f>SUMIF($B308:$B663,$K308,D308:$D663)</f>
        <v>1016.8000000000001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4</v>
      </c>
      <c r="Q308">
        <f>SUMIF($B308:$B663,$K308,H308:$H663)</f>
        <v>5.8</v>
      </c>
    </row>
    <row r="309" spans="1:17" x14ac:dyDescent="0.25">
      <c r="A309" s="1">
        <v>44152</v>
      </c>
      <c r="B309" t="s">
        <v>309</v>
      </c>
      <c r="C309">
        <v>363</v>
      </c>
      <c r="D309">
        <v>356.6</v>
      </c>
      <c r="E309">
        <v>1</v>
      </c>
      <c r="F309">
        <v>1</v>
      </c>
      <c r="G309">
        <v>3</v>
      </c>
      <c r="H309">
        <v>2.9</v>
      </c>
      <c r="J309" t="b">
        <f t="shared" si="7"/>
        <v>1</v>
      </c>
      <c r="K309" t="s">
        <v>309</v>
      </c>
      <c r="L309">
        <f>SUMIF($B309:$B664,$K309,C309:$C664)</f>
        <v>952</v>
      </c>
      <c r="M309">
        <f>SUMIF($B309:$B664,$K309,D309:$D664)</f>
        <v>935.2</v>
      </c>
      <c r="N309">
        <f>SUMIF($B309:$B664,$K309,E309:$E664)</f>
        <v>8</v>
      </c>
      <c r="O309">
        <f>SUMIF($B309:$B664,$K309,F309:$F664)</f>
        <v>7.9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44152</v>
      </c>
      <c r="B310" t="s">
        <v>310</v>
      </c>
      <c r="C310">
        <v>124</v>
      </c>
      <c r="D310">
        <v>284.3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310</v>
      </c>
      <c r="L310">
        <f>SUMIF($B310:$B665,$K310,C310:$C665)</f>
        <v>472</v>
      </c>
      <c r="M310">
        <f>SUMIF($B310:$B665,$K310,D310:$D665)</f>
        <v>1082.2</v>
      </c>
      <c r="N310">
        <f>SUMIF($B310:$B665,$K310,E310:$E665)</f>
        <v>4</v>
      </c>
      <c r="O310">
        <f>SUMIF($B310:$B665,$K310,F310:$F665)</f>
        <v>9.1999999999999993</v>
      </c>
      <c r="P310">
        <f>SUMIF($B310:$B665,$K310,G310:$G665)</f>
        <v>3</v>
      </c>
      <c r="Q310">
        <f>SUMIF($B310:$B665,$K310,H310:$H665)</f>
        <v>6.8999999999999995</v>
      </c>
    </row>
    <row r="311" spans="1:17" x14ac:dyDescent="0.25">
      <c r="A311" s="1">
        <v>44152</v>
      </c>
      <c r="B311" t="s">
        <v>311</v>
      </c>
      <c r="C311">
        <v>329</v>
      </c>
      <c r="D311">
        <v>579.1</v>
      </c>
      <c r="E311">
        <v>1</v>
      </c>
      <c r="F311">
        <v>1.8</v>
      </c>
      <c r="G311">
        <v>1</v>
      </c>
      <c r="H311">
        <v>1.8</v>
      </c>
      <c r="J311" t="b">
        <f t="shared" si="7"/>
        <v>1</v>
      </c>
      <c r="K311" t="s">
        <v>311</v>
      </c>
      <c r="L311">
        <f>SUMIF($B311:$B666,$K311,C311:$C666)</f>
        <v>761</v>
      </c>
      <c r="M311">
        <f>SUMIF($B311:$B666,$K311,D311:$D666)</f>
        <v>1339.5</v>
      </c>
      <c r="N311">
        <f>SUMIF($B311:$B666,$K311,E311:$E666)</f>
        <v>2</v>
      </c>
      <c r="O311">
        <f>SUMIF($B311:$B666,$K311,F311:$F666)</f>
        <v>3.6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44152</v>
      </c>
      <c r="B312" t="s">
        <v>312</v>
      </c>
      <c r="C312">
        <v>428</v>
      </c>
      <c r="D312">
        <v>583.1</v>
      </c>
      <c r="E312">
        <v>8</v>
      </c>
      <c r="F312">
        <v>10.9</v>
      </c>
      <c r="G312">
        <v>6</v>
      </c>
      <c r="H312">
        <v>8.1999999999999993</v>
      </c>
      <c r="J312" t="b">
        <f t="shared" si="7"/>
        <v>1</v>
      </c>
      <c r="K312" t="s">
        <v>312</v>
      </c>
      <c r="L312">
        <f>SUMIF($B312:$B667,$K312,C312:$C667)</f>
        <v>1259</v>
      </c>
      <c r="M312">
        <f>SUMIF($B312:$B667,$K312,D312:$D667)</f>
        <v>1715.3000000000002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12</v>
      </c>
      <c r="Q312">
        <f>SUMIF($B312:$B667,$K312,H312:$H667)</f>
        <v>16.399999999999999</v>
      </c>
    </row>
    <row r="313" spans="1:17" x14ac:dyDescent="0.25">
      <c r="A313" s="1">
        <v>44152</v>
      </c>
      <c r="B313" t="s">
        <v>313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4</v>
      </c>
      <c r="M313">
        <f>SUMIF($B313:$B668,$K313,D313:$D668)</f>
        <v>346.29999999999995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44152</v>
      </c>
      <c r="B314" t="s">
        <v>314</v>
      </c>
      <c r="C314">
        <v>102</v>
      </c>
      <c r="D314">
        <v>229.9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SUMIF($B314:$B669,$K314,C314:$C669)</f>
        <v>219</v>
      </c>
      <c r="M314">
        <f>SUMIF($B314:$B669,$K314,D314:$D669)</f>
        <v>493.70000000000005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44152</v>
      </c>
      <c r="B315" t="s">
        <v>315</v>
      </c>
      <c r="C315">
        <v>31</v>
      </c>
      <c r="D315">
        <v>248.5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78</v>
      </c>
      <c r="M315">
        <f>SUMIF($B315:$B670,$K315,D315:$D670)</f>
        <v>625.29999999999995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44152</v>
      </c>
      <c r="B316" t="s">
        <v>316</v>
      </c>
      <c r="C316">
        <v>87</v>
      </c>
      <c r="D316">
        <v>339.9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316</v>
      </c>
      <c r="L316">
        <f>SUMIF($B316:$B671,$K316,C316:$C671)</f>
        <v>244</v>
      </c>
      <c r="M316">
        <f>SUMIF($B316:$B671,$K316,D316:$D671)</f>
        <v>953.3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44152</v>
      </c>
      <c r="B317" t="s">
        <v>317</v>
      </c>
      <c r="C317">
        <v>63</v>
      </c>
      <c r="D317">
        <v>256.60000000000002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162</v>
      </c>
      <c r="M317">
        <f>SUMIF($B317:$B672,$K317,D317:$D672)</f>
        <v>659.8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44152</v>
      </c>
      <c r="B318" t="s">
        <v>318</v>
      </c>
      <c r="C318">
        <v>121</v>
      </c>
      <c r="D318">
        <v>455.6</v>
      </c>
      <c r="E318">
        <v>1</v>
      </c>
      <c r="F318">
        <v>3.8</v>
      </c>
      <c r="G318">
        <v>3</v>
      </c>
      <c r="H318">
        <v>11.3</v>
      </c>
      <c r="J318" t="b">
        <f t="shared" si="7"/>
        <v>1</v>
      </c>
      <c r="K318" t="s">
        <v>318</v>
      </c>
      <c r="L318">
        <f>SUMIF($B318:$B673,$K318,C318:$C673)</f>
        <v>299</v>
      </c>
      <c r="M318">
        <f>SUMIF($B318:$B673,$K318,D318:$D673)</f>
        <v>1125.8000000000002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4</v>
      </c>
      <c r="Q318">
        <f>SUMIF($B318:$B673,$K318,H318:$H673)</f>
        <v>15.100000000000001</v>
      </c>
    </row>
    <row r="319" spans="1:17" x14ac:dyDescent="0.25">
      <c r="A319" s="1">
        <v>44152</v>
      </c>
      <c r="B319" t="s">
        <v>319</v>
      </c>
      <c r="C319">
        <v>50</v>
      </c>
      <c r="D319">
        <v>108.5</v>
      </c>
      <c r="E319">
        <v>1</v>
      </c>
      <c r="F319">
        <v>2.2000000000000002</v>
      </c>
      <c r="G319">
        <v>0</v>
      </c>
      <c r="H319">
        <v>0</v>
      </c>
      <c r="J319" t="b">
        <f t="shared" si="7"/>
        <v>1</v>
      </c>
      <c r="K319" t="s">
        <v>319</v>
      </c>
      <c r="L319">
        <f>SUMIF($B319:$B674,$K319,C319:$C674)</f>
        <v>163</v>
      </c>
      <c r="M319">
        <f>SUMIF($B319:$B674,$K319,D319:$D674)</f>
        <v>353.7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44152</v>
      </c>
      <c r="B320" t="s">
        <v>320</v>
      </c>
      <c r="C320">
        <v>83</v>
      </c>
      <c r="D320">
        <v>475.5</v>
      </c>
      <c r="E320">
        <v>1</v>
      </c>
      <c r="F320">
        <v>5.7</v>
      </c>
      <c r="G320">
        <v>1</v>
      </c>
      <c r="H320">
        <v>5.7</v>
      </c>
      <c r="J320" t="b">
        <f t="shared" si="7"/>
        <v>1</v>
      </c>
      <c r="K320" t="s">
        <v>320</v>
      </c>
      <c r="L320">
        <f>SUMIF($B320:$B675,$K320,C320:$C675)</f>
        <v>215</v>
      </c>
      <c r="M320">
        <f>SUMIF($B320:$B675,$K320,D320:$D675)</f>
        <v>1231.7</v>
      </c>
      <c r="N320">
        <f>SUMIF($B320:$B675,$K320,E320:$E675)</f>
        <v>1</v>
      </c>
      <c r="O320">
        <f>SUMIF($B320:$B675,$K320,F320:$F675)</f>
        <v>5.7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">
        <v>44152</v>
      </c>
      <c r="B321" t="s">
        <v>321</v>
      </c>
      <c r="C321">
        <v>283</v>
      </c>
      <c r="D321">
        <v>581.9</v>
      </c>
      <c r="E321">
        <v>0</v>
      </c>
      <c r="F321">
        <v>0</v>
      </c>
      <c r="G321">
        <v>3</v>
      </c>
      <c r="H321">
        <v>6.2</v>
      </c>
      <c r="J321" t="b">
        <f t="shared" si="7"/>
        <v>1</v>
      </c>
      <c r="K321" t="s">
        <v>321</v>
      </c>
      <c r="L321">
        <f>SUMIF($B321:$B676,$K321,C321:$C676)</f>
        <v>753</v>
      </c>
      <c r="M321">
        <f>SUMIF($B321:$B676,$K321,D321:$D676)</f>
        <v>1548.1999999999998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7</v>
      </c>
      <c r="Q321">
        <f>SUMIF($B321:$B676,$K321,H321:$H676)</f>
        <v>14.399999999999999</v>
      </c>
    </row>
    <row r="322" spans="1:17" x14ac:dyDescent="0.25">
      <c r="A322" s="1">
        <v>44152</v>
      </c>
      <c r="B322" t="s">
        <v>322</v>
      </c>
      <c r="C322">
        <v>138</v>
      </c>
      <c r="D322">
        <v>471.1</v>
      </c>
      <c r="E322">
        <v>2</v>
      </c>
      <c r="F322">
        <v>6.8</v>
      </c>
      <c r="G322">
        <v>0</v>
      </c>
      <c r="H322">
        <v>0</v>
      </c>
      <c r="J322" t="b">
        <f t="shared" si="7"/>
        <v>1</v>
      </c>
      <c r="K322" t="s">
        <v>322</v>
      </c>
      <c r="L322">
        <f>SUMIF($B322:$B677,$K322,C322:$C677)</f>
        <v>361</v>
      </c>
      <c r="M322">
        <f>SUMIF($B322:$B677,$K322,D322:$D677)</f>
        <v>1232.4000000000001</v>
      </c>
      <c r="N322">
        <f>SUMIF($B322:$B677,$K322,E322:$E677)</f>
        <v>4</v>
      </c>
      <c r="O322">
        <f>SUMIF($B322:$B677,$K322,F322:$F677)</f>
        <v>13.6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44152</v>
      </c>
      <c r="B323" t="s">
        <v>323</v>
      </c>
      <c r="C323">
        <v>107</v>
      </c>
      <c r="D323">
        <v>269.8</v>
      </c>
      <c r="E323">
        <v>0</v>
      </c>
      <c r="F323">
        <v>0</v>
      </c>
      <c r="G323">
        <v>2</v>
      </c>
      <c r="H323">
        <v>5</v>
      </c>
      <c r="J323" t="b">
        <f t="shared" si="7"/>
        <v>1</v>
      </c>
      <c r="K323" t="s">
        <v>323</v>
      </c>
      <c r="L323">
        <f>SUMIF($B323:$B678,$K323,C323:$C678)</f>
        <v>298</v>
      </c>
      <c r="M323">
        <f>SUMIF($B323:$B678,$K323,D323:$D678)</f>
        <v>751.3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3</v>
      </c>
      <c r="Q323">
        <f>SUMIF($B323:$B678,$K323,H323:$H678)</f>
        <v>7.5</v>
      </c>
    </row>
    <row r="324" spans="1:17" x14ac:dyDescent="0.25">
      <c r="A324" s="1">
        <v>44152</v>
      </c>
      <c r="B324" t="s">
        <v>324</v>
      </c>
      <c r="C324">
        <v>58</v>
      </c>
      <c r="D324">
        <v>220.5</v>
      </c>
      <c r="E324">
        <v>2</v>
      </c>
      <c r="F324">
        <v>7.6</v>
      </c>
      <c r="G324">
        <v>0</v>
      </c>
      <c r="H324">
        <v>0</v>
      </c>
      <c r="J324" t="b">
        <f t="shared" si="7"/>
        <v>1</v>
      </c>
      <c r="K324" t="s">
        <v>324</v>
      </c>
      <c r="L324">
        <f>SUMIF($B324:$B679,$K324,C324:$C679)</f>
        <v>191</v>
      </c>
      <c r="M324">
        <f>SUMIF($B324:$B679,$K324,D324:$D679)</f>
        <v>726.1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44152</v>
      </c>
      <c r="B325" t="s">
        <v>325</v>
      </c>
      <c r="C325">
        <v>80</v>
      </c>
      <c r="D325">
        <v>459.1</v>
      </c>
      <c r="E325">
        <v>1</v>
      </c>
      <c r="F325">
        <v>5.7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217</v>
      </c>
      <c r="M325">
        <f>SUMIF($B325:$B680,$K325,D325:$D680)</f>
        <v>1245.4000000000001</v>
      </c>
      <c r="N325">
        <f>SUMIF($B325:$B680,$K325,E325:$E680)</f>
        <v>2</v>
      </c>
      <c r="O325">
        <f>SUMIF($B325:$B680,$K325,F325:$F680)</f>
        <v>11.4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">
        <v>44152</v>
      </c>
      <c r="B326" t="s">
        <v>326</v>
      </c>
      <c r="C326">
        <v>239</v>
      </c>
      <c r="D326">
        <v>477</v>
      </c>
      <c r="E326">
        <v>5</v>
      </c>
      <c r="F326">
        <v>10</v>
      </c>
      <c r="G326">
        <v>3</v>
      </c>
      <c r="H326">
        <v>6</v>
      </c>
      <c r="J326" t="b">
        <f t="shared" ref="J326:J359" si="8">EXACT(B326,K326)</f>
        <v>1</v>
      </c>
      <c r="K326" t="s">
        <v>326</v>
      </c>
      <c r="L326">
        <f>SUMIF($B326:$B681,$K326,C326:$C681)</f>
        <v>543</v>
      </c>
      <c r="M326">
        <f>SUMIF($B326:$B681,$K326,D326:$D681)</f>
        <v>1083.7</v>
      </c>
      <c r="N326">
        <f>SUMIF($B326:$B681,$K326,E326:$E681)</f>
        <v>8</v>
      </c>
      <c r="O326">
        <f>SUMIF($B326:$B681,$K326,F326:$F681)</f>
        <v>16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44152</v>
      </c>
      <c r="B327" t="s">
        <v>327</v>
      </c>
      <c r="C327">
        <v>125</v>
      </c>
      <c r="D327">
        <v>633.29999999999995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298</v>
      </c>
      <c r="M327">
        <f>SUMIF($B327:$B682,$K327,D327:$D682)</f>
        <v>1509.8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44152</v>
      </c>
      <c r="B328" t="s">
        <v>328</v>
      </c>
      <c r="C328">
        <v>243</v>
      </c>
      <c r="D328">
        <v>475.3</v>
      </c>
      <c r="E328">
        <v>4</v>
      </c>
      <c r="F328">
        <v>7.8</v>
      </c>
      <c r="G328">
        <v>3</v>
      </c>
      <c r="H328">
        <v>5.9</v>
      </c>
      <c r="J328" t="b">
        <f t="shared" si="8"/>
        <v>1</v>
      </c>
      <c r="K328" t="s">
        <v>328</v>
      </c>
      <c r="L328">
        <f>SUMIF($B328:$B683,$K328,C328:$C683)</f>
        <v>582</v>
      </c>
      <c r="M328">
        <f>SUMIF($B328:$B683,$K328,D328:$D683)</f>
        <v>1138.3</v>
      </c>
      <c r="N328">
        <f>SUMIF($B328:$B683,$K328,E328:$E683)</f>
        <v>10</v>
      </c>
      <c r="O328">
        <f>SUMIF($B328:$B683,$K328,F328:$F683)</f>
        <v>19.5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44152</v>
      </c>
      <c r="B329" t="s">
        <v>329</v>
      </c>
      <c r="C329">
        <v>60</v>
      </c>
      <c r="D329">
        <v>310.5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SUMIF($B329:$B684,$K329,C329:$C684)</f>
        <v>183</v>
      </c>
      <c r="M329">
        <f>SUMIF($B329:$B684,$K329,D329:$D684)</f>
        <v>947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44152</v>
      </c>
      <c r="B330" t="s">
        <v>330</v>
      </c>
      <c r="C330">
        <v>50</v>
      </c>
      <c r="D330">
        <v>79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330</v>
      </c>
      <c r="L330">
        <f>SUMIF($B330:$B685,$K330,C330:$C685)</f>
        <v>145</v>
      </c>
      <c r="M330">
        <f>SUMIF($B330:$B685,$K330,D330:$D685)</f>
        <v>229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4</v>
      </c>
      <c r="Q330">
        <f>SUMIF($B330:$B685,$K330,H330:$H685)</f>
        <v>6.4</v>
      </c>
    </row>
    <row r="331" spans="1:17" x14ac:dyDescent="0.25">
      <c r="A331" s="1">
        <v>44152</v>
      </c>
      <c r="B331" t="s">
        <v>331</v>
      </c>
      <c r="C331">
        <v>46</v>
      </c>
      <c r="D331">
        <v>236.4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86</v>
      </c>
      <c r="M331">
        <f>SUMIF($B331:$B686,$K331,D331:$D686)</f>
        <v>441.9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44152</v>
      </c>
      <c r="B332" t="s">
        <v>332</v>
      </c>
      <c r="C332">
        <v>64</v>
      </c>
      <c r="D332">
        <v>427.5</v>
      </c>
      <c r="E332">
        <v>0</v>
      </c>
      <c r="F332">
        <v>0</v>
      </c>
      <c r="G332">
        <v>1</v>
      </c>
      <c r="H332">
        <v>6.7</v>
      </c>
      <c r="J332" t="b">
        <f t="shared" si="8"/>
        <v>1</v>
      </c>
      <c r="K332" t="s">
        <v>332</v>
      </c>
      <c r="L332">
        <f>SUMIF($B332:$B687,$K332,C332:$C687)</f>
        <v>140</v>
      </c>
      <c r="M332">
        <f>SUMIF($B332:$B687,$K332,D332:$D687)</f>
        <v>935.1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44152</v>
      </c>
      <c r="B333" t="s">
        <v>333</v>
      </c>
      <c r="C333">
        <v>40</v>
      </c>
      <c r="D333">
        <v>155.4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104</v>
      </c>
      <c r="M333">
        <f>SUMIF($B333:$B688,$K333,D333:$D688)</f>
        <v>404.1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44152</v>
      </c>
      <c r="B334" t="s">
        <v>334</v>
      </c>
      <c r="C334">
        <v>640</v>
      </c>
      <c r="D334">
        <v>579.79999999999995</v>
      </c>
      <c r="E334">
        <v>7</v>
      </c>
      <c r="F334">
        <v>6.3</v>
      </c>
      <c r="G334">
        <v>3</v>
      </c>
      <c r="H334">
        <v>2.7</v>
      </c>
      <c r="J334" t="b">
        <f t="shared" si="8"/>
        <v>1</v>
      </c>
      <c r="K334" t="s">
        <v>334</v>
      </c>
      <c r="L334">
        <f>SUMIF($B334:$B689,$K334,C334:$C689)</f>
        <v>1558</v>
      </c>
      <c r="M334">
        <f>SUMIF($B334:$B689,$K334,D334:$D689)</f>
        <v>1411.5</v>
      </c>
      <c r="N334">
        <f>SUMIF($B334:$B689,$K334,E334:$E689)</f>
        <v>13</v>
      </c>
      <c r="O334">
        <f>SUMIF($B334:$B689,$K334,F334:$F689)</f>
        <v>11.7</v>
      </c>
      <c r="P334">
        <f>SUMIF($B334:$B689,$K334,G334:$G689)</f>
        <v>6</v>
      </c>
      <c r="Q334">
        <f>SUMIF($B334:$B689,$K334,H334:$H689)</f>
        <v>5.4</v>
      </c>
    </row>
    <row r="335" spans="1:17" x14ac:dyDescent="0.25">
      <c r="A335" s="1">
        <v>44152</v>
      </c>
      <c r="B335" t="s">
        <v>335</v>
      </c>
      <c r="C335">
        <v>49</v>
      </c>
      <c r="D335">
        <v>189.1</v>
      </c>
      <c r="E335">
        <v>1</v>
      </c>
      <c r="F335">
        <v>3.9</v>
      </c>
      <c r="G335">
        <v>1</v>
      </c>
      <c r="H335">
        <v>3.9</v>
      </c>
      <c r="J335" t="b">
        <f t="shared" si="8"/>
        <v>1</v>
      </c>
      <c r="K335" t="s">
        <v>335</v>
      </c>
      <c r="L335">
        <f>SUMIF($B335:$B690,$K335,C335:$C690)</f>
        <v>152</v>
      </c>
      <c r="M335">
        <f>SUMIF($B335:$B690,$K335,D335:$D690)</f>
        <v>586.6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2</v>
      </c>
      <c r="Q335">
        <f>SUMIF($B335:$B690,$K335,H335:$H690)</f>
        <v>7.8</v>
      </c>
    </row>
    <row r="336" spans="1:17" x14ac:dyDescent="0.25">
      <c r="A336" s="1">
        <v>44152</v>
      </c>
      <c r="B336" t="s">
        <v>336</v>
      </c>
      <c r="C336">
        <v>36</v>
      </c>
      <c r="D336">
        <v>244.4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113</v>
      </c>
      <c r="M336">
        <f>SUMIF($B336:$B691,$K336,D336:$D691)</f>
        <v>767.1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44152</v>
      </c>
      <c r="B337" t="s">
        <v>337</v>
      </c>
      <c r="C337">
        <v>193</v>
      </c>
      <c r="D337">
        <v>789.5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337</v>
      </c>
      <c r="L337">
        <f>SUMIF($B337:$B692,$K337,C337:$C692)</f>
        <v>445</v>
      </c>
      <c r="M337">
        <f>SUMIF($B337:$B692,$K337,D337:$D692)</f>
        <v>1820.3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44152</v>
      </c>
      <c r="B338" t="s">
        <v>338</v>
      </c>
      <c r="C338">
        <v>173</v>
      </c>
      <c r="D338">
        <v>420.8</v>
      </c>
      <c r="E338">
        <v>2</v>
      </c>
      <c r="F338">
        <v>4.9000000000000004</v>
      </c>
      <c r="G338">
        <v>1</v>
      </c>
      <c r="H338">
        <v>2.4</v>
      </c>
      <c r="J338" t="b">
        <f t="shared" si="8"/>
        <v>1</v>
      </c>
      <c r="K338" t="s">
        <v>338</v>
      </c>
      <c r="L338">
        <f>SUMIF($B338:$B693,$K338,C338:$C693)</f>
        <v>403</v>
      </c>
      <c r="M338">
        <f>SUMIF($B338:$B693,$K338,D338:$D693)</f>
        <v>980.3</v>
      </c>
      <c r="N338">
        <f>SUMIF($B338:$B693,$K338,E338:$E693)</f>
        <v>7</v>
      </c>
      <c r="O338">
        <f>SUMIF($B338:$B693,$K338,F338:$F693)</f>
        <v>17.100000000000001</v>
      </c>
      <c r="P338">
        <f>SUMIF($B338:$B693,$K338,G338:$G693)</f>
        <v>3</v>
      </c>
      <c r="Q338">
        <f>SUMIF($B338:$B693,$K338,H338:$H693)</f>
        <v>7.3000000000000007</v>
      </c>
    </row>
    <row r="339" spans="1:17" x14ac:dyDescent="0.25">
      <c r="A339" s="1">
        <v>44152</v>
      </c>
      <c r="B339" t="s">
        <v>339</v>
      </c>
      <c r="C339">
        <v>89</v>
      </c>
      <c r="D339">
        <v>365.4</v>
      </c>
      <c r="E339">
        <v>0</v>
      </c>
      <c r="F339">
        <v>0</v>
      </c>
      <c r="G339">
        <v>1</v>
      </c>
      <c r="H339">
        <v>4.0999999999999996</v>
      </c>
      <c r="J339" t="b">
        <f t="shared" si="8"/>
        <v>1</v>
      </c>
      <c r="K339" t="s">
        <v>339</v>
      </c>
      <c r="L339">
        <f>SUMIF($B339:$B694,$K339,C339:$C694)</f>
        <v>218</v>
      </c>
      <c r="M339">
        <f>SUMIF($B339:$B694,$K339,D339:$D694)</f>
        <v>895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44152</v>
      </c>
      <c r="B340" t="s">
        <v>340</v>
      </c>
      <c r="C340">
        <v>82</v>
      </c>
      <c r="D340">
        <v>342.9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242</v>
      </c>
      <c r="M340">
        <f>SUMIF($B340:$B695,$K340,D340:$D695)</f>
        <v>1012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3</v>
      </c>
      <c r="Q340">
        <f>SUMIF($B340:$B695,$K340,H340:$H695)</f>
        <v>12.600000000000001</v>
      </c>
    </row>
    <row r="341" spans="1:17" x14ac:dyDescent="0.25">
      <c r="A341" s="1">
        <v>44152</v>
      </c>
      <c r="B341" t="s">
        <v>341</v>
      </c>
      <c r="C341">
        <v>97</v>
      </c>
      <c r="D341">
        <v>336.2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341</v>
      </c>
      <c r="L341">
        <f>SUMIF($B341:$B696,$K341,C341:$C696)</f>
        <v>273</v>
      </c>
      <c r="M341">
        <f>SUMIF($B341:$B696,$K341,D341:$D696)</f>
        <v>946.2</v>
      </c>
      <c r="N341">
        <f>SUMIF($B341:$B696,$K341,E341:$E696)</f>
        <v>2</v>
      </c>
      <c r="O341">
        <f>SUMIF($B341:$B696,$K341,F341:$F696)</f>
        <v>7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">
        <v>44152</v>
      </c>
      <c r="B342" t="s">
        <v>342</v>
      </c>
      <c r="C342">
        <v>88</v>
      </c>
      <c r="D342">
        <v>402.3</v>
      </c>
      <c r="E342">
        <v>0</v>
      </c>
      <c r="F342">
        <v>0</v>
      </c>
      <c r="G342">
        <v>4</v>
      </c>
      <c r="H342">
        <v>18.3</v>
      </c>
      <c r="J342" t="b">
        <f t="shared" si="8"/>
        <v>1</v>
      </c>
      <c r="K342" t="s">
        <v>342</v>
      </c>
      <c r="L342">
        <f>SUMIF($B342:$B697,$K342,C342:$C697)</f>
        <v>254</v>
      </c>
      <c r="M342">
        <f>SUMIF($B342:$B697,$K342,D342:$D697)</f>
        <v>1161.0999999999999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8</v>
      </c>
      <c r="Q342">
        <f>SUMIF($B342:$B697,$K342,H342:$H697)</f>
        <v>36.6</v>
      </c>
    </row>
    <row r="343" spans="1:17" x14ac:dyDescent="0.25">
      <c r="A343" s="1">
        <v>44152</v>
      </c>
      <c r="B343" t="s">
        <v>343</v>
      </c>
      <c r="C343">
        <v>262</v>
      </c>
      <c r="D343">
        <v>501</v>
      </c>
      <c r="E343">
        <v>4</v>
      </c>
      <c r="F343">
        <v>7.6</v>
      </c>
      <c r="G343">
        <v>0</v>
      </c>
      <c r="H343">
        <v>0</v>
      </c>
      <c r="J343" t="b">
        <f t="shared" si="8"/>
        <v>1</v>
      </c>
      <c r="K343" t="s">
        <v>343</v>
      </c>
      <c r="L343">
        <f>SUMIF($B343:$B698,$K343,C343:$C698)</f>
        <v>586</v>
      </c>
      <c r="M343">
        <f>SUMIF($B343:$B698,$K343,D343:$D698)</f>
        <v>1120.5</v>
      </c>
      <c r="N343">
        <f>SUMIF($B343:$B698,$K343,E343:$E698)</f>
        <v>6</v>
      </c>
      <c r="O343">
        <f>SUMIF($B343:$B698,$K343,F343:$F698)</f>
        <v>11.399999999999999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44152</v>
      </c>
      <c r="B344" t="s">
        <v>344</v>
      </c>
      <c r="C344">
        <v>62</v>
      </c>
      <c r="D344">
        <v>381.1</v>
      </c>
      <c r="E344">
        <v>2</v>
      </c>
      <c r="F344">
        <v>12.3</v>
      </c>
      <c r="G344">
        <v>0</v>
      </c>
      <c r="H344">
        <v>0</v>
      </c>
      <c r="J344" t="b">
        <f t="shared" si="8"/>
        <v>1</v>
      </c>
      <c r="K344" t="s">
        <v>344</v>
      </c>
      <c r="L344">
        <f>SUMIF($B344:$B699,$K344,C344:$C699)</f>
        <v>170</v>
      </c>
      <c r="M344">
        <f>SUMIF($B344:$B699,$K344,D344:$D699)</f>
        <v>1044.9000000000001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44152</v>
      </c>
      <c r="B345" t="s">
        <v>345</v>
      </c>
      <c r="C345">
        <v>39</v>
      </c>
      <c r="D345">
        <v>291.89999999999998</v>
      </c>
      <c r="E345">
        <v>1</v>
      </c>
      <c r="F345">
        <v>7.5</v>
      </c>
      <c r="G345">
        <v>2</v>
      </c>
      <c r="H345">
        <v>15</v>
      </c>
      <c r="J345" t="b">
        <f t="shared" si="8"/>
        <v>1</v>
      </c>
      <c r="K345" t="s">
        <v>345</v>
      </c>
      <c r="L345">
        <f>SUMIF($B345:$B700,$K345,C345:$C700)</f>
        <v>139</v>
      </c>
      <c r="M345">
        <f>SUMIF($B345:$B700,$K345,D345:$D700)</f>
        <v>1040.3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">
        <v>44152</v>
      </c>
      <c r="B346" t="s">
        <v>346</v>
      </c>
      <c r="C346">
        <v>816</v>
      </c>
      <c r="D346">
        <v>520.4</v>
      </c>
      <c r="E346">
        <v>10</v>
      </c>
      <c r="F346">
        <v>6.4</v>
      </c>
      <c r="G346">
        <v>7</v>
      </c>
      <c r="H346">
        <v>4.5</v>
      </c>
      <c r="J346" t="b">
        <f t="shared" si="8"/>
        <v>1</v>
      </c>
      <c r="K346" t="s">
        <v>346</v>
      </c>
      <c r="L346">
        <f>SUMIF($B346:$B701,$K346,C346:$C701)</f>
        <v>2151</v>
      </c>
      <c r="M346">
        <f>SUMIF($B346:$B701,$K346,D346:$D701)</f>
        <v>1371.8</v>
      </c>
      <c r="N346">
        <f>SUMIF($B346:$B701,$K346,E346:$E701)</f>
        <v>20</v>
      </c>
      <c r="O346">
        <f>SUMIF($B346:$B701,$K346,F346:$F701)</f>
        <v>12.8</v>
      </c>
      <c r="P346">
        <f>SUMIF($B346:$B701,$K346,G346:$G701)</f>
        <v>18</v>
      </c>
      <c r="Q346">
        <f>SUMIF($B346:$B701,$K346,H346:$H701)</f>
        <v>11.5</v>
      </c>
    </row>
    <row r="347" spans="1:17" x14ac:dyDescent="0.25">
      <c r="A347" s="1">
        <v>44152</v>
      </c>
      <c r="B347" t="s">
        <v>347</v>
      </c>
      <c r="C347">
        <v>229</v>
      </c>
      <c r="D347">
        <v>792.9</v>
      </c>
      <c r="E347">
        <v>2</v>
      </c>
      <c r="F347">
        <v>6.9</v>
      </c>
      <c r="G347">
        <v>0</v>
      </c>
      <c r="H347">
        <v>0</v>
      </c>
      <c r="J347" t="b">
        <f t="shared" si="8"/>
        <v>1</v>
      </c>
      <c r="K347" t="s">
        <v>347</v>
      </c>
      <c r="L347">
        <f>SUMIF($B347:$B702,$K347,C347:$C702)</f>
        <v>403</v>
      </c>
      <c r="M347">
        <f>SUMIF($B347:$B702,$K347,D347:$D702)</f>
        <v>1395.4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44152</v>
      </c>
      <c r="B348" t="s">
        <v>348</v>
      </c>
      <c r="C348">
        <v>51</v>
      </c>
      <c r="D348">
        <v>298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348</v>
      </c>
      <c r="L348">
        <f>SUMIF($B348:$B703,$K348,C348:$C703)</f>
        <v>133</v>
      </c>
      <c r="M348">
        <f>SUMIF($B348:$B703,$K348,D348:$D703)</f>
        <v>777.1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44152</v>
      </c>
      <c r="B349" t="s">
        <v>349</v>
      </c>
      <c r="C349">
        <v>42</v>
      </c>
      <c r="D349">
        <v>185.4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131</v>
      </c>
      <c r="M349">
        <f>SUMIF($B349:$B704,$K349,D349:$D704)</f>
        <v>578.29999999999995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44152</v>
      </c>
      <c r="B350" t="s">
        <v>350</v>
      </c>
      <c r="C350">
        <v>196</v>
      </c>
      <c r="D350">
        <v>302</v>
      </c>
      <c r="E350">
        <v>1</v>
      </c>
      <c r="F350">
        <v>1.5</v>
      </c>
      <c r="G350">
        <v>2</v>
      </c>
      <c r="H350">
        <v>3.1</v>
      </c>
      <c r="J350" t="b">
        <f t="shared" si="8"/>
        <v>1</v>
      </c>
      <c r="K350" t="s">
        <v>350</v>
      </c>
      <c r="L350">
        <f>SUMIF($B350:$B705,$K350,C350:$C705)</f>
        <v>574</v>
      </c>
      <c r="M350">
        <f>SUMIF($B350:$B705,$K350,D350:$D705)</f>
        <v>884.4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5</v>
      </c>
      <c r="Q350">
        <f>SUMIF($B350:$B705,$K350,H350:$H705)</f>
        <v>7.6999999999999993</v>
      </c>
    </row>
    <row r="351" spans="1:17" x14ac:dyDescent="0.25">
      <c r="A351" s="1">
        <v>44152</v>
      </c>
      <c r="B351" t="s">
        <v>351</v>
      </c>
      <c r="C351">
        <v>134</v>
      </c>
      <c r="D351">
        <v>306.3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8"/>
        <v>1</v>
      </c>
      <c r="K351" t="s">
        <v>351</v>
      </c>
      <c r="L351">
        <f>SUMIF($B351:$B706,$K351,C351:$C706)</f>
        <v>348</v>
      </c>
      <c r="M351">
        <f>SUMIF($B351:$B706,$K351,D351:$D706)</f>
        <v>795.40000000000009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44152</v>
      </c>
      <c r="B352" t="s">
        <v>352</v>
      </c>
      <c r="C352">
        <v>580</v>
      </c>
      <c r="D352">
        <v>462.9</v>
      </c>
      <c r="E352">
        <v>1</v>
      </c>
      <c r="F352">
        <v>0.8</v>
      </c>
      <c r="G352">
        <v>1</v>
      </c>
      <c r="H352">
        <v>0.8</v>
      </c>
      <c r="J352" t="b">
        <f t="shared" si="8"/>
        <v>1</v>
      </c>
      <c r="K352" t="s">
        <v>352</v>
      </c>
      <c r="L352">
        <f>SUMIF($B352:$B707,$K352,C352:$C707)</f>
        <v>1500</v>
      </c>
      <c r="M352">
        <f>SUMIF($B352:$B707,$K352,D352:$D707)</f>
        <v>1197.1999999999998</v>
      </c>
      <c r="N352">
        <f>SUMIF($B352:$B707,$K352,E352:$E707)</f>
        <v>6</v>
      </c>
      <c r="O352">
        <f>SUMIF($B352:$B707,$K352,F352:$F707)</f>
        <v>4.8</v>
      </c>
      <c r="P352">
        <f>SUMIF($B352:$B707,$K352,G352:$G707)</f>
        <v>3</v>
      </c>
      <c r="Q352">
        <f>SUMIF($B352:$B707,$K352,H352:$H707)</f>
        <v>2.4000000000000004</v>
      </c>
    </row>
    <row r="353" spans="1:17" x14ac:dyDescent="0.25">
      <c r="A353" s="1">
        <v>44152</v>
      </c>
      <c r="B353" t="s">
        <v>353</v>
      </c>
      <c r="C353">
        <v>38</v>
      </c>
      <c r="D353">
        <v>441.6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100</v>
      </c>
      <c r="M353">
        <f>SUMIF($B353:$B708,$K353,D353:$D708)</f>
        <v>1162.0999999999999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44152</v>
      </c>
      <c r="B354" t="s">
        <v>354</v>
      </c>
      <c r="C354">
        <v>194</v>
      </c>
      <c r="D354">
        <v>442.1</v>
      </c>
      <c r="E354">
        <v>2</v>
      </c>
      <c r="F354">
        <v>4.5999999999999996</v>
      </c>
      <c r="G354">
        <v>0</v>
      </c>
      <c r="H354">
        <v>0</v>
      </c>
      <c r="J354" t="b">
        <f t="shared" si="8"/>
        <v>1</v>
      </c>
      <c r="K354" t="s">
        <v>354</v>
      </c>
      <c r="L354">
        <f>SUMIF($B354:$B709,$K354,C354:$C709)</f>
        <v>510</v>
      </c>
      <c r="M354">
        <f>SUMIF($B354:$B709,$K354,D354:$D709)</f>
        <v>1162.2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44152</v>
      </c>
      <c r="B355" t="s">
        <v>355</v>
      </c>
      <c r="C355">
        <v>80</v>
      </c>
      <c r="D355">
        <v>366.5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SUMIF($B355:$B710,$K355,C355:$C710)</f>
        <v>232</v>
      </c>
      <c r="M355">
        <f>SUMIF($B355:$B710,$K355,D355:$D710)</f>
        <v>1062.8</v>
      </c>
      <c r="N355">
        <f>SUMIF($B355:$B710,$K355,E355:$E710)</f>
        <v>4</v>
      </c>
      <c r="O355">
        <f>SUMIF($B355:$B710,$K355,F355:$F710)</f>
        <v>18.299999999999997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44152</v>
      </c>
      <c r="B356" t="s">
        <v>356</v>
      </c>
      <c r="C356">
        <v>165</v>
      </c>
      <c r="D356">
        <v>344.2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356</v>
      </c>
      <c r="L356">
        <f>SUMIF($B356:$B711,$K356,C356:$C711)</f>
        <v>435</v>
      </c>
      <c r="M356">
        <f>SUMIF($B356:$B711,$K356,D356:$D711)</f>
        <v>907.5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">
        <v>44152</v>
      </c>
      <c r="B357" t="s">
        <v>357</v>
      </c>
      <c r="C357">
        <v>41</v>
      </c>
      <c r="D357">
        <v>180.7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357</v>
      </c>
      <c r="L357">
        <f>SUMIF($B357:$B712,$K357,C357:$C712)</f>
        <v>178</v>
      </c>
      <c r="M357">
        <f>SUMIF($B357:$B712,$K357,D357:$D712)</f>
        <v>784.59999999999991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44152</v>
      </c>
      <c r="B358" t="s">
        <v>358</v>
      </c>
      <c r="C358">
        <v>286</v>
      </c>
      <c r="D358">
        <v>639.29999999999995</v>
      </c>
      <c r="E358">
        <v>0</v>
      </c>
      <c r="F358">
        <v>0</v>
      </c>
      <c r="G358">
        <v>8</v>
      </c>
      <c r="H358">
        <v>17.899999999999999</v>
      </c>
      <c r="J358" t="b">
        <f t="shared" si="8"/>
        <v>1</v>
      </c>
      <c r="K358" t="s">
        <v>358</v>
      </c>
      <c r="L358">
        <f>SUMIF($B358:$B713,$K358,C358:$C713)</f>
        <v>776</v>
      </c>
      <c r="M358">
        <f>SUMIF($B358:$B713,$K358,D358:$D713)</f>
        <v>1734.6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10</v>
      </c>
      <c r="Q358">
        <f>SUMIF($B358:$B713,$K358,H358:$H713)</f>
        <v>22.4</v>
      </c>
    </row>
    <row r="359" spans="1:17" x14ac:dyDescent="0.25">
      <c r="A359" s="1">
        <v>44152</v>
      </c>
      <c r="B359" t="s">
        <v>359</v>
      </c>
      <c r="C359">
        <v>312</v>
      </c>
      <c r="D359">
        <v>242.2</v>
      </c>
      <c r="E359">
        <v>0</v>
      </c>
      <c r="F359">
        <v>0</v>
      </c>
      <c r="G359">
        <v>7</v>
      </c>
      <c r="H359">
        <v>5.4</v>
      </c>
      <c r="J359" t="b">
        <f t="shared" si="8"/>
        <v>1</v>
      </c>
      <c r="K359" t="s">
        <v>359</v>
      </c>
      <c r="L359">
        <f>SUMIF($B359:$B714,$K359,C359:$C714)</f>
        <v>841</v>
      </c>
      <c r="M359">
        <f>SUMIF($B359:$B714,$K359,D359:$D714)</f>
        <v>652.79999999999995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9</v>
      </c>
      <c r="Q359">
        <f>SUMIF($B359:$B714,$K359,H359:$H714)</f>
        <v>7</v>
      </c>
    </row>
    <row r="360" spans="1:17" x14ac:dyDescent="0.25">
      <c r="A360" s="1">
        <v>44138</v>
      </c>
      <c r="B360" t="s">
        <v>7</v>
      </c>
      <c r="C360">
        <v>42</v>
      </c>
      <c r="D360">
        <v>165.1</v>
      </c>
      <c r="E360">
        <v>0</v>
      </c>
      <c r="F360">
        <v>0</v>
      </c>
      <c r="G360">
        <v>0</v>
      </c>
      <c r="H360">
        <v>0</v>
      </c>
      <c r="K360" s="11" t="s">
        <v>380</v>
      </c>
      <c r="L360" s="12">
        <f>SUM(C5:C359)</f>
        <v>69342</v>
      </c>
    </row>
    <row r="361" spans="1:17" x14ac:dyDescent="0.25">
      <c r="A361" s="1">
        <v>44138</v>
      </c>
      <c r="B361" t="s">
        <v>8</v>
      </c>
      <c r="C361">
        <v>285</v>
      </c>
      <c r="D361">
        <v>894.6</v>
      </c>
      <c r="E361">
        <v>2</v>
      </c>
      <c r="F361">
        <v>6.3</v>
      </c>
      <c r="G361">
        <v>3</v>
      </c>
      <c r="H361">
        <v>9.4</v>
      </c>
      <c r="K361" s="8" t="s">
        <v>379</v>
      </c>
      <c r="L361" s="8">
        <v>389819</v>
      </c>
      <c r="M361" s="8" t="s">
        <v>378</v>
      </c>
      <c r="N361" s="7"/>
      <c r="O361" s="7"/>
    </row>
    <row r="362" spans="1:17" x14ac:dyDescent="0.25">
      <c r="A362" s="1">
        <v>44138</v>
      </c>
      <c r="B362" t="s">
        <v>9</v>
      </c>
      <c r="C362">
        <v>111</v>
      </c>
      <c r="D362">
        <v>409.3</v>
      </c>
      <c r="E362">
        <v>0</v>
      </c>
      <c r="F362">
        <v>0</v>
      </c>
      <c r="G362">
        <v>1</v>
      </c>
      <c r="H362">
        <v>3.7</v>
      </c>
      <c r="K362" s="10" t="s">
        <v>377</v>
      </c>
      <c r="L362" s="9">
        <f>SUM(L360:L361)</f>
        <v>459161</v>
      </c>
    </row>
    <row r="363" spans="1:17" x14ac:dyDescent="0.25">
      <c r="A363" s="1">
        <v>44138</v>
      </c>
      <c r="B363" t="s">
        <v>10</v>
      </c>
      <c r="C363">
        <v>53</v>
      </c>
      <c r="D363">
        <v>190.4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44138</v>
      </c>
      <c r="B364" t="s">
        <v>11</v>
      </c>
      <c r="C364">
        <v>259</v>
      </c>
      <c r="D364">
        <v>1284.4000000000001</v>
      </c>
      <c r="E364">
        <v>0</v>
      </c>
      <c r="F364">
        <v>0</v>
      </c>
      <c r="G364">
        <v>3</v>
      </c>
      <c r="H364">
        <v>14.9</v>
      </c>
    </row>
    <row r="365" spans="1:17" x14ac:dyDescent="0.25">
      <c r="A365" s="1">
        <v>44138</v>
      </c>
      <c r="B365" t="s">
        <v>12</v>
      </c>
      <c r="C365">
        <v>323</v>
      </c>
      <c r="D365">
        <v>1262.2</v>
      </c>
      <c r="E365">
        <v>2</v>
      </c>
      <c r="F365">
        <v>7.8</v>
      </c>
      <c r="G365">
        <v>1</v>
      </c>
      <c r="H365">
        <v>3.9</v>
      </c>
    </row>
    <row r="366" spans="1:17" x14ac:dyDescent="0.25">
      <c r="A366" s="1">
        <v>44138</v>
      </c>
      <c r="B366" t="s">
        <v>13</v>
      </c>
      <c r="C366">
        <v>618</v>
      </c>
      <c r="D366">
        <v>564.70000000000005</v>
      </c>
      <c r="E366">
        <v>5</v>
      </c>
      <c r="F366">
        <v>4.5999999999999996</v>
      </c>
      <c r="G366">
        <v>0</v>
      </c>
      <c r="H366">
        <v>0</v>
      </c>
    </row>
    <row r="367" spans="1:17" x14ac:dyDescent="0.25">
      <c r="A367" s="1">
        <v>44138</v>
      </c>
      <c r="B367" t="s">
        <v>14</v>
      </c>
      <c r="C367">
        <v>682</v>
      </c>
      <c r="D367">
        <v>932.9</v>
      </c>
      <c r="E367">
        <v>0</v>
      </c>
      <c r="F367">
        <v>0</v>
      </c>
      <c r="G367">
        <v>2</v>
      </c>
      <c r="H367">
        <v>2.7</v>
      </c>
    </row>
    <row r="368" spans="1:17" x14ac:dyDescent="0.25">
      <c r="A368" s="1">
        <v>44138</v>
      </c>
      <c r="B368" t="s">
        <v>15</v>
      </c>
      <c r="C368">
        <v>1343</v>
      </c>
      <c r="D368">
        <v>633.79999999999995</v>
      </c>
      <c r="E368">
        <v>6</v>
      </c>
      <c r="F368">
        <v>2.8</v>
      </c>
      <c r="G368">
        <v>2</v>
      </c>
      <c r="H368">
        <v>0.9</v>
      </c>
    </row>
    <row r="369" spans="1:8" x14ac:dyDescent="0.25">
      <c r="A369" s="1">
        <v>44138</v>
      </c>
      <c r="B369" t="s">
        <v>16</v>
      </c>
      <c r="C369">
        <v>985</v>
      </c>
      <c r="D369">
        <v>880.3</v>
      </c>
      <c r="E369">
        <v>10</v>
      </c>
      <c r="F369">
        <v>8.9</v>
      </c>
      <c r="G369">
        <v>4</v>
      </c>
      <c r="H369">
        <v>3.6</v>
      </c>
    </row>
    <row r="370" spans="1:8" x14ac:dyDescent="0.25">
      <c r="A370" s="1">
        <v>44138</v>
      </c>
      <c r="B370" t="s">
        <v>17</v>
      </c>
      <c r="C370">
        <v>57</v>
      </c>
      <c r="D370">
        <v>558.70000000000005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44138</v>
      </c>
      <c r="B371" t="s">
        <v>18</v>
      </c>
      <c r="C371">
        <v>442</v>
      </c>
      <c r="D371">
        <v>789.8</v>
      </c>
      <c r="E371">
        <v>2</v>
      </c>
      <c r="F371">
        <v>3.6</v>
      </c>
      <c r="G371">
        <v>1</v>
      </c>
      <c r="H371">
        <v>1.8</v>
      </c>
    </row>
    <row r="372" spans="1:8" x14ac:dyDescent="0.25">
      <c r="A372" s="1">
        <v>44138</v>
      </c>
      <c r="B372" t="s">
        <v>19</v>
      </c>
      <c r="C372">
        <v>15</v>
      </c>
      <c r="D372">
        <v>403.7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44138</v>
      </c>
      <c r="B373" t="s">
        <v>20</v>
      </c>
      <c r="C373">
        <v>1239</v>
      </c>
      <c r="D373">
        <v>787.8</v>
      </c>
      <c r="E373">
        <v>9</v>
      </c>
      <c r="F373">
        <v>5.7</v>
      </c>
      <c r="G373">
        <v>4</v>
      </c>
      <c r="H373">
        <v>2.5</v>
      </c>
    </row>
    <row r="374" spans="1:8" x14ac:dyDescent="0.25">
      <c r="A374" s="1">
        <v>44138</v>
      </c>
      <c r="B374" t="s">
        <v>21</v>
      </c>
      <c r="C374">
        <v>605</v>
      </c>
      <c r="D374">
        <v>659.9</v>
      </c>
      <c r="E374">
        <v>2</v>
      </c>
      <c r="F374">
        <v>2.2000000000000002</v>
      </c>
      <c r="G374">
        <v>3</v>
      </c>
      <c r="H374">
        <v>3.3</v>
      </c>
    </row>
    <row r="375" spans="1:8" x14ac:dyDescent="0.25">
      <c r="A375" s="1">
        <v>44138</v>
      </c>
      <c r="B375" t="s">
        <v>22</v>
      </c>
      <c r="C375">
        <v>7515</v>
      </c>
      <c r="D375">
        <v>861.1</v>
      </c>
      <c r="E375">
        <v>99</v>
      </c>
      <c r="F375">
        <v>11.3</v>
      </c>
      <c r="G375">
        <v>29</v>
      </c>
      <c r="H375">
        <v>3.3</v>
      </c>
    </row>
    <row r="376" spans="1:8" x14ac:dyDescent="0.25">
      <c r="A376" s="1">
        <v>44138</v>
      </c>
      <c r="B376" t="s">
        <v>23</v>
      </c>
      <c r="C376">
        <v>763</v>
      </c>
      <c r="D376">
        <v>465.8</v>
      </c>
      <c r="E376">
        <v>7</v>
      </c>
      <c r="F376">
        <v>4.3</v>
      </c>
      <c r="G376">
        <v>3</v>
      </c>
      <c r="H376">
        <v>1.8</v>
      </c>
    </row>
    <row r="377" spans="1:8" x14ac:dyDescent="0.25">
      <c r="A377" s="1">
        <v>44138</v>
      </c>
      <c r="B377" t="s">
        <v>24</v>
      </c>
      <c r="C377">
        <v>18</v>
      </c>
      <c r="D377">
        <v>154.6</v>
      </c>
      <c r="E377">
        <v>1</v>
      </c>
      <c r="F377">
        <v>8.6</v>
      </c>
      <c r="G377">
        <v>1</v>
      </c>
      <c r="H377">
        <v>8.6</v>
      </c>
    </row>
    <row r="378" spans="1:8" x14ac:dyDescent="0.25">
      <c r="A378" s="1">
        <v>44138</v>
      </c>
      <c r="B378" t="s">
        <v>25</v>
      </c>
      <c r="C378">
        <v>977</v>
      </c>
      <c r="D378">
        <v>605.5</v>
      </c>
      <c r="E378">
        <v>12</v>
      </c>
      <c r="F378">
        <v>7.4</v>
      </c>
      <c r="G378">
        <v>7</v>
      </c>
      <c r="H378">
        <v>4.3</v>
      </c>
    </row>
    <row r="379" spans="1:8" x14ac:dyDescent="0.25">
      <c r="A379" s="1">
        <v>44138</v>
      </c>
      <c r="B379" t="s">
        <v>26</v>
      </c>
      <c r="C379">
        <v>253</v>
      </c>
      <c r="D379">
        <v>368.8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44138</v>
      </c>
      <c r="B380" t="s">
        <v>27</v>
      </c>
      <c r="C380">
        <v>133</v>
      </c>
      <c r="D380">
        <v>795.4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44138</v>
      </c>
      <c r="B381" t="s">
        <v>28</v>
      </c>
      <c r="C381">
        <v>59</v>
      </c>
      <c r="D381">
        <v>860.2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44138</v>
      </c>
      <c r="B382" t="s">
        <v>29</v>
      </c>
      <c r="C382">
        <v>174</v>
      </c>
      <c r="D382">
        <v>699.7</v>
      </c>
      <c r="E382">
        <v>4</v>
      </c>
      <c r="F382">
        <v>16.100000000000001</v>
      </c>
      <c r="G382">
        <v>1</v>
      </c>
      <c r="H382">
        <v>4</v>
      </c>
    </row>
    <row r="383" spans="1:8" x14ac:dyDescent="0.25">
      <c r="A383" s="1">
        <v>44138</v>
      </c>
      <c r="B383" t="s">
        <v>30</v>
      </c>
      <c r="C383">
        <v>478</v>
      </c>
      <c r="D383">
        <v>981.2</v>
      </c>
      <c r="E383">
        <v>4</v>
      </c>
      <c r="F383">
        <v>8.1999999999999993</v>
      </c>
      <c r="G383">
        <v>1</v>
      </c>
      <c r="H383">
        <v>2.1</v>
      </c>
    </row>
    <row r="384" spans="1:8" x14ac:dyDescent="0.25">
      <c r="A384" s="1">
        <v>44138</v>
      </c>
      <c r="B384" t="s">
        <v>31</v>
      </c>
      <c r="C384">
        <v>439</v>
      </c>
      <c r="D384">
        <v>743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44138</v>
      </c>
      <c r="B385" t="s">
        <v>32</v>
      </c>
      <c r="C385">
        <v>58</v>
      </c>
      <c r="D385">
        <v>365.6</v>
      </c>
      <c r="E385">
        <v>1</v>
      </c>
      <c r="F385">
        <v>6.3</v>
      </c>
      <c r="G385">
        <v>2</v>
      </c>
      <c r="H385">
        <v>12.6</v>
      </c>
    </row>
    <row r="386" spans="1:8" x14ac:dyDescent="0.25">
      <c r="A386" s="1">
        <v>44138</v>
      </c>
      <c r="B386" t="s">
        <v>33</v>
      </c>
      <c r="C386">
        <v>130</v>
      </c>
      <c r="D386">
        <v>361.7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44138</v>
      </c>
      <c r="B387" t="s">
        <v>34</v>
      </c>
      <c r="C387">
        <v>46</v>
      </c>
      <c r="D387">
        <v>459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44138</v>
      </c>
      <c r="B388" t="s">
        <v>35</v>
      </c>
      <c r="C388">
        <v>45</v>
      </c>
      <c r="D388">
        <v>333.8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44138</v>
      </c>
      <c r="B389" t="s">
        <v>36</v>
      </c>
      <c r="C389">
        <v>293</v>
      </c>
      <c r="D389">
        <v>837.3</v>
      </c>
      <c r="E389">
        <v>6</v>
      </c>
      <c r="F389">
        <v>17.100000000000001</v>
      </c>
      <c r="G389">
        <v>4</v>
      </c>
      <c r="H389">
        <v>11.4</v>
      </c>
    </row>
    <row r="390" spans="1:8" x14ac:dyDescent="0.25">
      <c r="A390" s="1">
        <v>44138</v>
      </c>
      <c r="B390" t="s">
        <v>37</v>
      </c>
      <c r="C390">
        <v>170</v>
      </c>
      <c r="D390">
        <v>912.3</v>
      </c>
      <c r="E390">
        <v>1</v>
      </c>
      <c r="F390">
        <v>5.4</v>
      </c>
      <c r="G390">
        <v>0</v>
      </c>
      <c r="H390">
        <v>0</v>
      </c>
    </row>
    <row r="391" spans="1:8" x14ac:dyDescent="0.25">
      <c r="A391" s="1">
        <v>44138</v>
      </c>
      <c r="B391" t="s">
        <v>38</v>
      </c>
      <c r="C391">
        <v>69</v>
      </c>
      <c r="D391">
        <v>527.29999999999995</v>
      </c>
      <c r="E391">
        <v>1</v>
      </c>
      <c r="F391">
        <v>7.6</v>
      </c>
      <c r="G391">
        <v>1</v>
      </c>
      <c r="H391">
        <v>7.6</v>
      </c>
    </row>
    <row r="392" spans="1:8" x14ac:dyDescent="0.25">
      <c r="A392" s="1">
        <v>44138</v>
      </c>
      <c r="B392" t="s">
        <v>39</v>
      </c>
      <c r="C392">
        <v>154</v>
      </c>
      <c r="D392">
        <v>516.1</v>
      </c>
      <c r="E392">
        <v>0</v>
      </c>
      <c r="F392">
        <v>0</v>
      </c>
      <c r="G392">
        <v>5</v>
      </c>
      <c r="H392">
        <v>16.8</v>
      </c>
    </row>
    <row r="393" spans="1:8" x14ac:dyDescent="0.25">
      <c r="A393" s="1">
        <v>44138</v>
      </c>
      <c r="B393" t="s">
        <v>40</v>
      </c>
      <c r="C393">
        <v>671</v>
      </c>
      <c r="D393">
        <v>994.1</v>
      </c>
      <c r="E393">
        <v>5</v>
      </c>
      <c r="F393">
        <v>7.4</v>
      </c>
      <c r="G393">
        <v>4</v>
      </c>
      <c r="H393">
        <v>5.9</v>
      </c>
    </row>
    <row r="394" spans="1:8" x14ac:dyDescent="0.25">
      <c r="A394" s="1">
        <v>44138</v>
      </c>
      <c r="B394" t="s">
        <v>41</v>
      </c>
      <c r="C394">
        <v>357</v>
      </c>
      <c r="D394">
        <v>816.1</v>
      </c>
      <c r="E394">
        <v>2</v>
      </c>
      <c r="F394">
        <v>4.5999999999999996</v>
      </c>
      <c r="G394">
        <v>5</v>
      </c>
      <c r="H394">
        <v>11.4</v>
      </c>
    </row>
    <row r="395" spans="1:8" x14ac:dyDescent="0.25">
      <c r="A395" s="1">
        <v>44138</v>
      </c>
      <c r="B395" t="s">
        <v>42</v>
      </c>
      <c r="C395">
        <v>277</v>
      </c>
      <c r="D395">
        <v>886.7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44138</v>
      </c>
      <c r="B396" t="s">
        <v>43</v>
      </c>
      <c r="C396">
        <v>196</v>
      </c>
      <c r="D396">
        <v>653.6</v>
      </c>
      <c r="E396">
        <v>1</v>
      </c>
      <c r="F396">
        <v>3.3</v>
      </c>
      <c r="G396">
        <v>1</v>
      </c>
      <c r="H396">
        <v>3.3</v>
      </c>
    </row>
    <row r="397" spans="1:8" x14ac:dyDescent="0.25">
      <c r="A397" s="1">
        <v>44138</v>
      </c>
      <c r="B397" t="s">
        <v>44</v>
      </c>
      <c r="C397">
        <v>144</v>
      </c>
      <c r="D397">
        <v>556.20000000000005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44138</v>
      </c>
      <c r="B398" t="s">
        <v>45</v>
      </c>
      <c r="C398">
        <v>280</v>
      </c>
      <c r="D398">
        <v>672.7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1">
        <v>44138</v>
      </c>
      <c r="B399" t="s">
        <v>46</v>
      </c>
      <c r="C399">
        <v>214</v>
      </c>
      <c r="D399">
        <v>1049.5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44138</v>
      </c>
      <c r="B400" t="s">
        <v>47</v>
      </c>
      <c r="C400">
        <v>69</v>
      </c>
      <c r="D400">
        <v>597.9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44138</v>
      </c>
      <c r="B401" t="s">
        <v>48</v>
      </c>
      <c r="C401">
        <v>92</v>
      </c>
      <c r="D401">
        <v>390.3</v>
      </c>
      <c r="E401">
        <v>1</v>
      </c>
      <c r="F401">
        <v>4.2</v>
      </c>
      <c r="G401">
        <v>0</v>
      </c>
      <c r="H401">
        <v>0</v>
      </c>
    </row>
    <row r="402" spans="1:8" x14ac:dyDescent="0.25">
      <c r="A402" s="1">
        <v>44138</v>
      </c>
      <c r="B402" t="s">
        <v>49</v>
      </c>
      <c r="C402">
        <v>255</v>
      </c>
      <c r="D402">
        <v>731.2</v>
      </c>
      <c r="E402">
        <v>4</v>
      </c>
      <c r="F402">
        <v>11.5</v>
      </c>
      <c r="G402">
        <v>2</v>
      </c>
      <c r="H402">
        <v>5.7</v>
      </c>
    </row>
    <row r="403" spans="1:8" x14ac:dyDescent="0.25">
      <c r="A403" s="1">
        <v>44138</v>
      </c>
      <c r="B403" t="s">
        <v>50</v>
      </c>
      <c r="C403">
        <v>72</v>
      </c>
      <c r="D403">
        <v>667.6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44138</v>
      </c>
      <c r="B404" t="s">
        <v>51</v>
      </c>
      <c r="C404">
        <v>71</v>
      </c>
      <c r="D404">
        <v>277.8</v>
      </c>
      <c r="E404">
        <v>1</v>
      </c>
      <c r="F404">
        <v>3.9</v>
      </c>
      <c r="G404">
        <v>2</v>
      </c>
      <c r="H404">
        <v>7.8</v>
      </c>
    </row>
    <row r="405" spans="1:8" x14ac:dyDescent="0.25">
      <c r="A405" s="1">
        <v>44138</v>
      </c>
      <c r="B405" t="s">
        <v>52</v>
      </c>
      <c r="C405">
        <v>145</v>
      </c>
      <c r="D405">
        <v>622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44138</v>
      </c>
      <c r="B406" t="s">
        <v>53</v>
      </c>
      <c r="C406">
        <v>45</v>
      </c>
      <c r="D406">
        <v>197.9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44138</v>
      </c>
      <c r="B407" t="s">
        <v>54</v>
      </c>
      <c r="C407">
        <v>220</v>
      </c>
      <c r="D407">
        <v>749.2</v>
      </c>
      <c r="E407">
        <v>3</v>
      </c>
      <c r="F407">
        <v>10.199999999999999</v>
      </c>
      <c r="G407">
        <v>0</v>
      </c>
      <c r="H407">
        <v>0</v>
      </c>
    </row>
    <row r="408" spans="1:8" x14ac:dyDescent="0.25">
      <c r="A408" s="1">
        <v>44138</v>
      </c>
      <c r="B408" t="s">
        <v>55</v>
      </c>
      <c r="C408">
        <v>258</v>
      </c>
      <c r="D408">
        <v>837.6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1">
        <v>44138</v>
      </c>
      <c r="B409" t="s">
        <v>56</v>
      </c>
      <c r="C409">
        <v>1615</v>
      </c>
      <c r="D409">
        <v>877.4</v>
      </c>
      <c r="E409">
        <v>12</v>
      </c>
      <c r="F409">
        <v>6.5</v>
      </c>
      <c r="G409">
        <v>12</v>
      </c>
      <c r="H409">
        <v>6.5</v>
      </c>
    </row>
    <row r="410" spans="1:8" x14ac:dyDescent="0.25">
      <c r="A410" s="1">
        <v>44138</v>
      </c>
      <c r="B410" t="s">
        <v>57</v>
      </c>
      <c r="C410">
        <v>98</v>
      </c>
      <c r="D410">
        <v>567.4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44138</v>
      </c>
      <c r="B411" t="s">
        <v>58</v>
      </c>
      <c r="C411">
        <v>220</v>
      </c>
      <c r="D411">
        <v>610.20000000000005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44138</v>
      </c>
      <c r="B412" t="s">
        <v>59</v>
      </c>
      <c r="C412">
        <v>107</v>
      </c>
      <c r="D412">
        <v>516.29999999999995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44138</v>
      </c>
      <c r="B413" t="s">
        <v>60</v>
      </c>
      <c r="C413">
        <v>73</v>
      </c>
      <c r="D413">
        <v>262.39999999999998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1">
        <v>44138</v>
      </c>
      <c r="B414" t="s">
        <v>61</v>
      </c>
      <c r="C414">
        <v>115</v>
      </c>
      <c r="D414">
        <v>757</v>
      </c>
      <c r="E414">
        <v>0</v>
      </c>
      <c r="F414">
        <v>0</v>
      </c>
      <c r="G414">
        <v>2</v>
      </c>
      <c r="H414">
        <v>13.2</v>
      </c>
    </row>
    <row r="415" spans="1:8" x14ac:dyDescent="0.25">
      <c r="A415" s="1">
        <v>44138</v>
      </c>
      <c r="B415" t="s">
        <v>62</v>
      </c>
      <c r="C415">
        <v>349</v>
      </c>
      <c r="D415">
        <v>1596.1</v>
      </c>
      <c r="E415">
        <v>6</v>
      </c>
      <c r="F415">
        <v>27.4</v>
      </c>
      <c r="G415">
        <v>1</v>
      </c>
      <c r="H415">
        <v>4.5999999999999996</v>
      </c>
    </row>
    <row r="416" spans="1:8" x14ac:dyDescent="0.25">
      <c r="A416" s="1">
        <v>44138</v>
      </c>
      <c r="B416" t="s">
        <v>63</v>
      </c>
      <c r="C416">
        <v>188</v>
      </c>
      <c r="D416">
        <v>702.8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44138</v>
      </c>
      <c r="B417" t="s">
        <v>64</v>
      </c>
      <c r="C417">
        <v>519</v>
      </c>
      <c r="D417">
        <v>773.2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44138</v>
      </c>
      <c r="B418" t="s">
        <v>65</v>
      </c>
      <c r="C418">
        <v>149</v>
      </c>
      <c r="D418">
        <v>414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">
        <v>44138</v>
      </c>
      <c r="B419" t="s">
        <v>66</v>
      </c>
      <c r="C419">
        <v>108</v>
      </c>
      <c r="D419">
        <v>306</v>
      </c>
      <c r="E419">
        <v>1</v>
      </c>
      <c r="F419">
        <v>2.8</v>
      </c>
      <c r="G419">
        <v>1</v>
      </c>
      <c r="H419">
        <v>2.8</v>
      </c>
    </row>
    <row r="420" spans="1:8" x14ac:dyDescent="0.25">
      <c r="A420" s="1">
        <v>44138</v>
      </c>
      <c r="B420" t="s">
        <v>67</v>
      </c>
      <c r="C420">
        <v>145</v>
      </c>
      <c r="D420">
        <v>686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44138</v>
      </c>
      <c r="B421" t="s">
        <v>68</v>
      </c>
      <c r="C421">
        <v>234</v>
      </c>
      <c r="D421">
        <v>931.2</v>
      </c>
      <c r="E421">
        <v>3</v>
      </c>
      <c r="F421">
        <v>11.9</v>
      </c>
      <c r="G421">
        <v>1</v>
      </c>
      <c r="H421">
        <v>4</v>
      </c>
    </row>
    <row r="422" spans="1:8" x14ac:dyDescent="0.25">
      <c r="A422" s="1">
        <v>44138</v>
      </c>
      <c r="B422" t="s">
        <v>69</v>
      </c>
      <c r="C422">
        <v>199</v>
      </c>
      <c r="D422">
        <v>687.3</v>
      </c>
      <c r="E422">
        <v>4</v>
      </c>
      <c r="F422">
        <v>13.8</v>
      </c>
      <c r="G422">
        <v>1</v>
      </c>
      <c r="H422">
        <v>3.5</v>
      </c>
    </row>
    <row r="423" spans="1:8" x14ac:dyDescent="0.25">
      <c r="A423" s="1">
        <v>44138</v>
      </c>
      <c r="B423" t="s">
        <v>70</v>
      </c>
      <c r="C423">
        <v>165</v>
      </c>
      <c r="D423">
        <v>577.20000000000005</v>
      </c>
      <c r="E423">
        <v>0</v>
      </c>
      <c r="F423">
        <v>0</v>
      </c>
      <c r="G423">
        <v>1</v>
      </c>
      <c r="H423">
        <v>3.5</v>
      </c>
    </row>
    <row r="424" spans="1:8" x14ac:dyDescent="0.25">
      <c r="A424" s="1">
        <v>44138</v>
      </c>
      <c r="B424" t="s">
        <v>71</v>
      </c>
      <c r="C424">
        <v>28</v>
      </c>
      <c r="D424">
        <v>148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44138</v>
      </c>
      <c r="B425" t="s">
        <v>72</v>
      </c>
      <c r="C425">
        <v>290</v>
      </c>
      <c r="D425">
        <v>672.3</v>
      </c>
      <c r="E425">
        <v>3</v>
      </c>
      <c r="F425">
        <v>7</v>
      </c>
      <c r="G425">
        <v>0</v>
      </c>
      <c r="H425">
        <v>0</v>
      </c>
    </row>
    <row r="426" spans="1:8" x14ac:dyDescent="0.25">
      <c r="A426" s="1">
        <v>44138</v>
      </c>
      <c r="B426" t="s">
        <v>73</v>
      </c>
      <c r="C426">
        <v>149</v>
      </c>
      <c r="D426">
        <v>289</v>
      </c>
      <c r="E426">
        <v>2</v>
      </c>
      <c r="F426">
        <v>3.9</v>
      </c>
      <c r="G426">
        <v>2</v>
      </c>
      <c r="H426">
        <v>3.9</v>
      </c>
    </row>
    <row r="427" spans="1:8" x14ac:dyDescent="0.25">
      <c r="A427" s="1">
        <v>44138</v>
      </c>
      <c r="B427" t="s">
        <v>74</v>
      </c>
      <c r="C427">
        <v>301</v>
      </c>
      <c r="D427">
        <v>677.1</v>
      </c>
      <c r="E427">
        <v>8</v>
      </c>
      <c r="F427">
        <v>18</v>
      </c>
      <c r="G427">
        <v>3</v>
      </c>
      <c r="H427">
        <v>6.7</v>
      </c>
    </row>
    <row r="428" spans="1:8" x14ac:dyDescent="0.25">
      <c r="A428" s="1">
        <v>44138</v>
      </c>
      <c r="B428" t="s">
        <v>75</v>
      </c>
      <c r="C428">
        <v>89</v>
      </c>
      <c r="D428">
        <v>365.8</v>
      </c>
      <c r="E428">
        <v>1</v>
      </c>
      <c r="F428">
        <v>4.0999999999999996</v>
      </c>
      <c r="G428">
        <v>0</v>
      </c>
      <c r="H428">
        <v>0</v>
      </c>
    </row>
    <row r="429" spans="1:8" x14ac:dyDescent="0.25">
      <c r="A429" s="1">
        <v>44138</v>
      </c>
      <c r="B429" t="s">
        <v>76</v>
      </c>
      <c r="C429">
        <v>767</v>
      </c>
      <c r="D429">
        <v>740.4</v>
      </c>
      <c r="E429">
        <v>3</v>
      </c>
      <c r="F429">
        <v>2.9</v>
      </c>
      <c r="G429">
        <v>4</v>
      </c>
      <c r="H429">
        <v>3.9</v>
      </c>
    </row>
    <row r="430" spans="1:8" x14ac:dyDescent="0.25">
      <c r="A430" s="1">
        <v>44138</v>
      </c>
      <c r="B430" t="s">
        <v>77</v>
      </c>
      <c r="C430">
        <v>34</v>
      </c>
      <c r="D430">
        <v>137.80000000000001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44138</v>
      </c>
      <c r="B431" t="s">
        <v>78</v>
      </c>
      <c r="C431">
        <v>185</v>
      </c>
      <c r="D431">
        <v>328.6</v>
      </c>
      <c r="E431">
        <v>1</v>
      </c>
      <c r="F431">
        <v>1.8</v>
      </c>
      <c r="G431">
        <v>2</v>
      </c>
      <c r="H431">
        <v>3.6</v>
      </c>
    </row>
    <row r="432" spans="1:8" x14ac:dyDescent="0.25">
      <c r="A432" s="1">
        <v>44138</v>
      </c>
      <c r="B432" t="s">
        <v>79</v>
      </c>
      <c r="C432">
        <v>298</v>
      </c>
      <c r="D432">
        <v>917.7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44138</v>
      </c>
      <c r="B433" t="s">
        <v>80</v>
      </c>
      <c r="C433">
        <v>468</v>
      </c>
      <c r="D433">
        <v>464.7</v>
      </c>
      <c r="E433">
        <v>0</v>
      </c>
      <c r="F433">
        <v>0</v>
      </c>
      <c r="G433">
        <v>4</v>
      </c>
      <c r="H433">
        <v>4</v>
      </c>
    </row>
    <row r="434" spans="1:8" x14ac:dyDescent="0.25">
      <c r="A434" s="1">
        <v>44138</v>
      </c>
      <c r="B434" t="s">
        <v>81</v>
      </c>
      <c r="C434">
        <v>221</v>
      </c>
      <c r="D434">
        <v>718</v>
      </c>
      <c r="E434">
        <v>2</v>
      </c>
      <c r="F434">
        <v>6.5</v>
      </c>
      <c r="G434">
        <v>3</v>
      </c>
      <c r="H434">
        <v>9.6999999999999993</v>
      </c>
    </row>
    <row r="435" spans="1:8" x14ac:dyDescent="0.25">
      <c r="A435" s="1">
        <v>44138</v>
      </c>
      <c r="B435" t="s">
        <v>82</v>
      </c>
      <c r="C435">
        <v>270</v>
      </c>
      <c r="D435">
        <v>1020.4</v>
      </c>
      <c r="E435">
        <v>0</v>
      </c>
      <c r="F435">
        <v>0</v>
      </c>
      <c r="G435">
        <v>3</v>
      </c>
      <c r="H435">
        <v>11.3</v>
      </c>
    </row>
    <row r="436" spans="1:8" x14ac:dyDescent="0.25">
      <c r="A436" s="1">
        <v>44138</v>
      </c>
      <c r="B436" t="s">
        <v>83</v>
      </c>
      <c r="C436">
        <v>47</v>
      </c>
      <c r="D436">
        <v>424.3</v>
      </c>
      <c r="E436">
        <v>0</v>
      </c>
      <c r="F436">
        <v>0</v>
      </c>
      <c r="G436">
        <v>1</v>
      </c>
      <c r="H436">
        <v>9</v>
      </c>
    </row>
    <row r="437" spans="1:8" x14ac:dyDescent="0.25">
      <c r="A437" s="1">
        <v>44138</v>
      </c>
      <c r="B437" t="s">
        <v>84</v>
      </c>
      <c r="C437">
        <v>262</v>
      </c>
      <c r="D437">
        <v>451.7</v>
      </c>
      <c r="E437">
        <v>4</v>
      </c>
      <c r="F437">
        <v>6.9</v>
      </c>
      <c r="G437">
        <v>1</v>
      </c>
      <c r="H437">
        <v>1.7</v>
      </c>
    </row>
    <row r="438" spans="1:8" x14ac:dyDescent="0.25">
      <c r="A438" s="1">
        <v>44138</v>
      </c>
      <c r="B438" t="s">
        <v>85</v>
      </c>
      <c r="C438">
        <v>244</v>
      </c>
      <c r="D438">
        <v>930.5</v>
      </c>
      <c r="E438">
        <v>3</v>
      </c>
      <c r="F438">
        <v>11.4</v>
      </c>
      <c r="G438">
        <v>3</v>
      </c>
      <c r="H438">
        <v>11.4</v>
      </c>
    </row>
    <row r="439" spans="1:8" x14ac:dyDescent="0.25">
      <c r="A439" s="1">
        <v>44138</v>
      </c>
      <c r="B439" t="s">
        <v>86</v>
      </c>
      <c r="C439">
        <v>1259</v>
      </c>
      <c r="D439">
        <v>1055.5</v>
      </c>
      <c r="E439">
        <v>0</v>
      </c>
      <c r="F439">
        <v>0</v>
      </c>
      <c r="G439">
        <v>4</v>
      </c>
      <c r="H439">
        <v>3.4</v>
      </c>
    </row>
    <row r="440" spans="1:8" x14ac:dyDescent="0.25">
      <c r="A440" s="1">
        <v>44138</v>
      </c>
      <c r="B440" t="s">
        <v>87</v>
      </c>
      <c r="C440">
        <v>120</v>
      </c>
      <c r="D440">
        <v>608.6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44138</v>
      </c>
      <c r="B441" t="s">
        <v>88</v>
      </c>
      <c r="C441">
        <v>227</v>
      </c>
      <c r="D441">
        <v>832.4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44138</v>
      </c>
      <c r="B442" t="s">
        <v>89</v>
      </c>
      <c r="C442">
        <v>119</v>
      </c>
      <c r="D442">
        <v>286.39999999999998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44138</v>
      </c>
      <c r="B443" t="s">
        <v>90</v>
      </c>
      <c r="C443">
        <v>106</v>
      </c>
      <c r="D443">
        <v>560.1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1">
        <v>44138</v>
      </c>
      <c r="B444" t="s">
        <v>91</v>
      </c>
      <c r="C444">
        <v>129</v>
      </c>
      <c r="D444">
        <v>513.4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44138</v>
      </c>
      <c r="B445" t="s">
        <v>92</v>
      </c>
      <c r="C445">
        <v>82</v>
      </c>
      <c r="D445">
        <v>259.39999999999998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44138</v>
      </c>
      <c r="B446" t="s">
        <v>93</v>
      </c>
      <c r="C446">
        <v>300</v>
      </c>
      <c r="D446">
        <v>828.8</v>
      </c>
      <c r="E446">
        <v>5</v>
      </c>
      <c r="F446">
        <v>13.8</v>
      </c>
      <c r="G446">
        <v>1</v>
      </c>
      <c r="H446">
        <v>2.8</v>
      </c>
    </row>
    <row r="447" spans="1:8" x14ac:dyDescent="0.25">
      <c r="A447" s="1">
        <v>44138</v>
      </c>
      <c r="B447" t="s">
        <v>94</v>
      </c>
      <c r="C447">
        <v>735</v>
      </c>
      <c r="D447">
        <v>627.29999999999995</v>
      </c>
      <c r="E447">
        <v>4</v>
      </c>
      <c r="F447">
        <v>3.4</v>
      </c>
      <c r="G447">
        <v>5</v>
      </c>
      <c r="H447">
        <v>4.3</v>
      </c>
    </row>
    <row r="448" spans="1:8" x14ac:dyDescent="0.25">
      <c r="A448" s="1">
        <v>44138</v>
      </c>
      <c r="B448" t="s">
        <v>95</v>
      </c>
      <c r="C448">
        <v>70</v>
      </c>
      <c r="D448">
        <v>757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44138</v>
      </c>
      <c r="B449" t="s">
        <v>96</v>
      </c>
      <c r="C449">
        <v>172</v>
      </c>
      <c r="D449">
        <v>890.6</v>
      </c>
      <c r="E449">
        <v>1</v>
      </c>
      <c r="F449">
        <v>5.2</v>
      </c>
      <c r="G449">
        <v>1</v>
      </c>
      <c r="H449">
        <v>5.2</v>
      </c>
    </row>
    <row r="450" spans="1:8" x14ac:dyDescent="0.25">
      <c r="A450" s="1">
        <v>44138</v>
      </c>
      <c r="B450" t="s">
        <v>97</v>
      </c>
      <c r="C450">
        <v>121</v>
      </c>
      <c r="D450">
        <v>469.6</v>
      </c>
      <c r="E450">
        <v>2</v>
      </c>
      <c r="F450">
        <v>7.8</v>
      </c>
      <c r="G450">
        <v>1</v>
      </c>
      <c r="H450">
        <v>3.9</v>
      </c>
    </row>
    <row r="451" spans="1:8" x14ac:dyDescent="0.25">
      <c r="A451" s="1">
        <v>44138</v>
      </c>
      <c r="B451" t="s">
        <v>98</v>
      </c>
      <c r="C451">
        <v>1466</v>
      </c>
      <c r="D451">
        <v>625.4</v>
      </c>
      <c r="E451">
        <v>4</v>
      </c>
      <c r="F451">
        <v>1.7</v>
      </c>
      <c r="G451">
        <v>9</v>
      </c>
      <c r="H451">
        <v>3.8</v>
      </c>
    </row>
    <row r="452" spans="1:8" x14ac:dyDescent="0.25">
      <c r="A452" s="1">
        <v>44138</v>
      </c>
      <c r="B452" t="s">
        <v>99</v>
      </c>
      <c r="C452">
        <v>98</v>
      </c>
      <c r="D452">
        <v>423.1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1">
        <v>44138</v>
      </c>
      <c r="B453" t="s">
        <v>100</v>
      </c>
      <c r="C453">
        <v>363</v>
      </c>
      <c r="D453">
        <v>339.1</v>
      </c>
      <c r="E453">
        <v>5</v>
      </c>
      <c r="F453">
        <v>4.7</v>
      </c>
      <c r="G453">
        <v>5</v>
      </c>
      <c r="H453">
        <v>4.7</v>
      </c>
    </row>
    <row r="454" spans="1:8" x14ac:dyDescent="0.25">
      <c r="A454" s="1">
        <v>44138</v>
      </c>
      <c r="B454" t="s">
        <v>101</v>
      </c>
      <c r="C454">
        <v>121</v>
      </c>
      <c r="D454">
        <v>650.9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44138</v>
      </c>
      <c r="B455" t="s">
        <v>102</v>
      </c>
      <c r="C455">
        <v>1332</v>
      </c>
      <c r="D455">
        <v>834.4</v>
      </c>
      <c r="E455">
        <v>0</v>
      </c>
      <c r="F455">
        <v>0</v>
      </c>
      <c r="G455">
        <v>14</v>
      </c>
      <c r="H455">
        <v>8.8000000000000007</v>
      </c>
    </row>
    <row r="456" spans="1:8" x14ac:dyDescent="0.25">
      <c r="A456" s="1">
        <v>44138</v>
      </c>
      <c r="B456" t="s">
        <v>103</v>
      </c>
      <c r="C456">
        <v>174</v>
      </c>
      <c r="D456">
        <v>524.4</v>
      </c>
      <c r="E456">
        <v>1</v>
      </c>
      <c r="F456">
        <v>3</v>
      </c>
      <c r="G456">
        <v>0</v>
      </c>
      <c r="H456">
        <v>0</v>
      </c>
    </row>
    <row r="457" spans="1:8" x14ac:dyDescent="0.25">
      <c r="A457" s="1">
        <v>44138</v>
      </c>
      <c r="B457" t="s">
        <v>104</v>
      </c>
      <c r="C457">
        <v>132</v>
      </c>
      <c r="D457">
        <v>488.7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44138</v>
      </c>
      <c r="B458" t="s">
        <v>105</v>
      </c>
      <c r="C458">
        <v>351</v>
      </c>
      <c r="D458">
        <v>799.9</v>
      </c>
      <c r="E458">
        <v>5</v>
      </c>
      <c r="F458">
        <v>11.4</v>
      </c>
      <c r="G458">
        <v>0</v>
      </c>
      <c r="H458">
        <v>0</v>
      </c>
    </row>
    <row r="459" spans="1:8" x14ac:dyDescent="0.25">
      <c r="A459" s="1">
        <v>44138</v>
      </c>
      <c r="B459" t="s">
        <v>106</v>
      </c>
      <c r="C459">
        <v>132</v>
      </c>
      <c r="D459">
        <v>612.70000000000005</v>
      </c>
      <c r="E459">
        <v>2</v>
      </c>
      <c r="F459">
        <v>9.3000000000000007</v>
      </c>
      <c r="G459">
        <v>0</v>
      </c>
      <c r="H459">
        <v>0</v>
      </c>
    </row>
    <row r="460" spans="1:8" x14ac:dyDescent="0.25">
      <c r="A460" s="1">
        <v>44138</v>
      </c>
      <c r="B460" t="s">
        <v>107</v>
      </c>
      <c r="C460">
        <v>330</v>
      </c>
      <c r="D460">
        <v>830.7</v>
      </c>
      <c r="E460">
        <v>3</v>
      </c>
      <c r="F460">
        <v>7.6</v>
      </c>
      <c r="G460">
        <v>1</v>
      </c>
      <c r="H460">
        <v>2.5</v>
      </c>
    </row>
    <row r="461" spans="1:8" x14ac:dyDescent="0.25">
      <c r="A461" s="1">
        <v>44138</v>
      </c>
      <c r="B461" t="s">
        <v>108</v>
      </c>
      <c r="C461">
        <v>175</v>
      </c>
      <c r="D461">
        <v>569.6</v>
      </c>
      <c r="E461">
        <v>0</v>
      </c>
      <c r="F461">
        <v>0</v>
      </c>
      <c r="G461">
        <v>2</v>
      </c>
      <c r="H461">
        <v>6.5</v>
      </c>
    </row>
    <row r="462" spans="1:8" x14ac:dyDescent="0.25">
      <c r="A462" s="1">
        <v>44138</v>
      </c>
      <c r="B462" t="s">
        <v>109</v>
      </c>
      <c r="C462">
        <v>97</v>
      </c>
      <c r="D462">
        <v>573.29999999999995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">
        <v>44138</v>
      </c>
      <c r="B463" t="s">
        <v>110</v>
      </c>
      <c r="C463">
        <v>215</v>
      </c>
      <c r="D463">
        <v>813.4</v>
      </c>
      <c r="E463">
        <v>2</v>
      </c>
      <c r="F463">
        <v>7.6</v>
      </c>
      <c r="G463">
        <v>1</v>
      </c>
      <c r="H463">
        <v>3.8</v>
      </c>
    </row>
    <row r="464" spans="1:8" x14ac:dyDescent="0.25">
      <c r="A464" s="1">
        <v>44138</v>
      </c>
      <c r="B464" t="s">
        <v>111</v>
      </c>
      <c r="C464">
        <v>321</v>
      </c>
      <c r="D464">
        <v>641.4</v>
      </c>
      <c r="E464">
        <v>3</v>
      </c>
      <c r="F464">
        <v>6</v>
      </c>
      <c r="G464">
        <v>3</v>
      </c>
      <c r="H464">
        <v>6</v>
      </c>
    </row>
    <row r="465" spans="1:8" x14ac:dyDescent="0.25">
      <c r="A465" s="1">
        <v>44138</v>
      </c>
      <c r="B465" t="s">
        <v>112</v>
      </c>
      <c r="C465">
        <v>123</v>
      </c>
      <c r="D465">
        <v>323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44138</v>
      </c>
      <c r="B466" t="s">
        <v>113</v>
      </c>
      <c r="C466">
        <v>191</v>
      </c>
      <c r="D466">
        <v>799</v>
      </c>
      <c r="E466">
        <v>3</v>
      </c>
      <c r="F466">
        <v>12.6</v>
      </c>
      <c r="G466">
        <v>3</v>
      </c>
      <c r="H466">
        <v>12.6</v>
      </c>
    </row>
    <row r="467" spans="1:8" x14ac:dyDescent="0.25">
      <c r="A467" s="1">
        <v>44138</v>
      </c>
      <c r="B467" t="s">
        <v>114</v>
      </c>
      <c r="C467">
        <v>311</v>
      </c>
      <c r="D467">
        <v>535.70000000000005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1">
        <v>44138</v>
      </c>
      <c r="B468" t="s">
        <v>115</v>
      </c>
      <c r="C468">
        <v>302</v>
      </c>
      <c r="D468">
        <v>815.7</v>
      </c>
      <c r="E468">
        <v>1</v>
      </c>
      <c r="F468">
        <v>2.7</v>
      </c>
      <c r="G468">
        <v>4</v>
      </c>
      <c r="H468">
        <v>10.8</v>
      </c>
    </row>
    <row r="469" spans="1:8" x14ac:dyDescent="0.25">
      <c r="A469" s="1">
        <v>44138</v>
      </c>
      <c r="B469" t="s">
        <v>116</v>
      </c>
      <c r="C469">
        <v>579</v>
      </c>
      <c r="D469">
        <v>788.5</v>
      </c>
      <c r="E469">
        <v>17</v>
      </c>
      <c r="F469">
        <v>23.2</v>
      </c>
      <c r="G469">
        <v>14</v>
      </c>
      <c r="H469">
        <v>19.100000000000001</v>
      </c>
    </row>
    <row r="470" spans="1:8" x14ac:dyDescent="0.25">
      <c r="A470" s="1">
        <v>44138</v>
      </c>
      <c r="B470" t="s">
        <v>117</v>
      </c>
      <c r="C470">
        <v>127</v>
      </c>
      <c r="D470">
        <v>1021.2</v>
      </c>
      <c r="E470">
        <v>4</v>
      </c>
      <c r="F470">
        <v>32.200000000000003</v>
      </c>
      <c r="G470">
        <v>1</v>
      </c>
      <c r="H470">
        <v>8</v>
      </c>
    </row>
    <row r="471" spans="1:8" x14ac:dyDescent="0.25">
      <c r="A471" s="1">
        <v>44138</v>
      </c>
      <c r="B471" t="s">
        <v>118</v>
      </c>
      <c r="C471">
        <v>531</v>
      </c>
      <c r="D471">
        <v>228</v>
      </c>
      <c r="E471">
        <v>2</v>
      </c>
      <c r="F471">
        <v>0.9</v>
      </c>
      <c r="G471">
        <v>1</v>
      </c>
      <c r="H471">
        <v>0.4</v>
      </c>
    </row>
    <row r="472" spans="1:8" x14ac:dyDescent="0.25">
      <c r="A472" s="1">
        <v>44138</v>
      </c>
      <c r="B472" t="s">
        <v>119</v>
      </c>
      <c r="C472">
        <v>59</v>
      </c>
      <c r="D472">
        <v>416.3</v>
      </c>
      <c r="E472">
        <v>1</v>
      </c>
      <c r="F472">
        <v>7.1</v>
      </c>
      <c r="G472">
        <v>1</v>
      </c>
      <c r="H472">
        <v>7.1</v>
      </c>
    </row>
    <row r="473" spans="1:8" x14ac:dyDescent="0.25">
      <c r="A473" s="1">
        <v>44138</v>
      </c>
      <c r="B473" t="s">
        <v>120</v>
      </c>
      <c r="C473">
        <v>178</v>
      </c>
      <c r="D473">
        <v>732.2</v>
      </c>
      <c r="E473">
        <v>1</v>
      </c>
      <c r="F473">
        <v>4.0999999999999996</v>
      </c>
      <c r="G473">
        <v>1</v>
      </c>
      <c r="H473">
        <v>4.0999999999999996</v>
      </c>
    </row>
    <row r="474" spans="1:8" x14ac:dyDescent="0.25">
      <c r="A474" s="1">
        <v>44138</v>
      </c>
      <c r="B474" t="s">
        <v>121</v>
      </c>
      <c r="C474">
        <v>146</v>
      </c>
      <c r="D474">
        <v>1016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44138</v>
      </c>
      <c r="B475" t="s">
        <v>122</v>
      </c>
      <c r="C475">
        <v>900</v>
      </c>
      <c r="D475">
        <v>552.5</v>
      </c>
      <c r="E475">
        <v>8</v>
      </c>
      <c r="F475">
        <v>4.9000000000000004</v>
      </c>
      <c r="G475">
        <v>5</v>
      </c>
      <c r="H475">
        <v>3.1</v>
      </c>
    </row>
    <row r="476" spans="1:8" x14ac:dyDescent="0.25">
      <c r="A476" s="1">
        <v>44138</v>
      </c>
      <c r="B476" t="s">
        <v>123</v>
      </c>
      <c r="C476">
        <v>952</v>
      </c>
      <c r="D476">
        <v>610.20000000000005</v>
      </c>
      <c r="E476">
        <v>8</v>
      </c>
      <c r="F476">
        <v>5.0999999999999996</v>
      </c>
      <c r="G476">
        <v>4</v>
      </c>
      <c r="H476">
        <v>2.6</v>
      </c>
    </row>
    <row r="477" spans="1:8" x14ac:dyDescent="0.25">
      <c r="A477" s="1">
        <v>44138</v>
      </c>
      <c r="B477" t="s">
        <v>124</v>
      </c>
      <c r="C477">
        <v>279</v>
      </c>
      <c r="D477">
        <v>921.3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44138</v>
      </c>
      <c r="B478" t="s">
        <v>125</v>
      </c>
      <c r="C478">
        <v>282</v>
      </c>
      <c r="D478">
        <v>462.7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44138</v>
      </c>
      <c r="B479" t="s">
        <v>126</v>
      </c>
      <c r="C479">
        <v>191</v>
      </c>
      <c r="D479">
        <v>394.5</v>
      </c>
      <c r="E479">
        <v>0</v>
      </c>
      <c r="F479">
        <v>0</v>
      </c>
      <c r="G479">
        <v>1</v>
      </c>
      <c r="H479">
        <v>2.1</v>
      </c>
    </row>
    <row r="480" spans="1:8" x14ac:dyDescent="0.25">
      <c r="A480" s="1">
        <v>44138</v>
      </c>
      <c r="B480" t="s">
        <v>127</v>
      </c>
      <c r="C480">
        <v>176</v>
      </c>
      <c r="D480">
        <v>962</v>
      </c>
      <c r="E480">
        <v>0</v>
      </c>
      <c r="F480">
        <v>0</v>
      </c>
      <c r="G480">
        <v>3</v>
      </c>
      <c r="H480">
        <v>16.399999999999999</v>
      </c>
    </row>
    <row r="481" spans="1:8" x14ac:dyDescent="0.25">
      <c r="A481" s="1">
        <v>44138</v>
      </c>
      <c r="B481" t="s">
        <v>128</v>
      </c>
      <c r="C481">
        <v>33</v>
      </c>
      <c r="D481">
        <v>209.9</v>
      </c>
      <c r="E481">
        <v>1</v>
      </c>
      <c r="F481">
        <v>6.4</v>
      </c>
      <c r="G481">
        <v>1</v>
      </c>
      <c r="H481">
        <v>6.4</v>
      </c>
    </row>
    <row r="482" spans="1:8" x14ac:dyDescent="0.25">
      <c r="A482" s="1">
        <v>44138</v>
      </c>
      <c r="B482" t="s">
        <v>129</v>
      </c>
      <c r="C482">
        <v>45</v>
      </c>
      <c r="D482">
        <v>368.6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44138</v>
      </c>
      <c r="B483" t="s">
        <v>130</v>
      </c>
      <c r="C483">
        <v>280</v>
      </c>
      <c r="D483">
        <v>714.6</v>
      </c>
      <c r="E483">
        <v>0</v>
      </c>
      <c r="F483">
        <v>0</v>
      </c>
      <c r="G483">
        <v>1</v>
      </c>
      <c r="H483">
        <v>2.6</v>
      </c>
    </row>
    <row r="484" spans="1:8" x14ac:dyDescent="0.25">
      <c r="A484" s="1">
        <v>44138</v>
      </c>
      <c r="B484" t="s">
        <v>131</v>
      </c>
      <c r="C484">
        <v>97</v>
      </c>
      <c r="D484">
        <v>356.2</v>
      </c>
      <c r="E484">
        <v>2</v>
      </c>
      <c r="F484">
        <v>7.3</v>
      </c>
      <c r="G484">
        <v>0</v>
      </c>
      <c r="H484">
        <v>0</v>
      </c>
    </row>
    <row r="485" spans="1:8" x14ac:dyDescent="0.25">
      <c r="A485" s="1">
        <v>44138</v>
      </c>
      <c r="B485" t="s">
        <v>132</v>
      </c>
      <c r="C485">
        <v>52</v>
      </c>
      <c r="D485">
        <v>279.7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44138</v>
      </c>
      <c r="B486" t="s">
        <v>133</v>
      </c>
      <c r="C486">
        <v>97</v>
      </c>
      <c r="D486">
        <v>192.1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44138</v>
      </c>
      <c r="B487" t="s">
        <v>134</v>
      </c>
      <c r="C487">
        <v>298</v>
      </c>
      <c r="D487">
        <v>517.5</v>
      </c>
      <c r="E487">
        <v>1</v>
      </c>
      <c r="F487">
        <v>1.7</v>
      </c>
      <c r="G487">
        <v>1</v>
      </c>
      <c r="H487">
        <v>1.7</v>
      </c>
    </row>
    <row r="488" spans="1:8" x14ac:dyDescent="0.25">
      <c r="A488" s="1">
        <v>44138</v>
      </c>
      <c r="B488" t="s">
        <v>135</v>
      </c>
      <c r="C488">
        <v>294</v>
      </c>
      <c r="D488">
        <v>337.6</v>
      </c>
      <c r="E488">
        <v>1</v>
      </c>
      <c r="F488">
        <v>1.1000000000000001</v>
      </c>
      <c r="G488">
        <v>1</v>
      </c>
      <c r="H488">
        <v>1.1000000000000001</v>
      </c>
    </row>
    <row r="489" spans="1:8" x14ac:dyDescent="0.25">
      <c r="A489" s="1">
        <v>44138</v>
      </c>
      <c r="B489" t="s">
        <v>136</v>
      </c>
      <c r="C489">
        <v>151</v>
      </c>
      <c r="D489">
        <v>934.9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44138</v>
      </c>
      <c r="B490" t="s">
        <v>137</v>
      </c>
      <c r="C490">
        <v>104</v>
      </c>
      <c r="D490">
        <v>433.9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44138</v>
      </c>
      <c r="B491" t="s">
        <v>138</v>
      </c>
      <c r="C491">
        <v>275</v>
      </c>
      <c r="D491">
        <v>765.7</v>
      </c>
      <c r="E491">
        <v>0</v>
      </c>
      <c r="F491">
        <v>0</v>
      </c>
      <c r="G491">
        <v>1</v>
      </c>
      <c r="H491">
        <v>2.8</v>
      </c>
    </row>
    <row r="492" spans="1:8" x14ac:dyDescent="0.25">
      <c r="A492" s="1">
        <v>44138</v>
      </c>
      <c r="B492" t="s">
        <v>139</v>
      </c>
      <c r="C492">
        <v>261</v>
      </c>
      <c r="D492">
        <v>650.20000000000005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44138</v>
      </c>
      <c r="B493" t="s">
        <v>140</v>
      </c>
      <c r="C493">
        <v>800</v>
      </c>
      <c r="D493">
        <v>865.6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44138</v>
      </c>
      <c r="B494" t="s">
        <v>141</v>
      </c>
      <c r="C494">
        <v>324</v>
      </c>
      <c r="D494">
        <v>1038.4000000000001</v>
      </c>
      <c r="E494">
        <v>0</v>
      </c>
      <c r="F494">
        <v>0</v>
      </c>
      <c r="G494">
        <v>1</v>
      </c>
      <c r="H494">
        <v>3.2</v>
      </c>
    </row>
    <row r="495" spans="1:8" x14ac:dyDescent="0.25">
      <c r="A495" s="1">
        <v>44138</v>
      </c>
      <c r="B495" t="s">
        <v>142</v>
      </c>
      <c r="C495">
        <v>541</v>
      </c>
      <c r="D495">
        <v>666.7</v>
      </c>
      <c r="E495">
        <v>1</v>
      </c>
      <c r="F495">
        <v>1.2</v>
      </c>
      <c r="G495">
        <v>1</v>
      </c>
      <c r="H495">
        <v>1.2</v>
      </c>
    </row>
    <row r="496" spans="1:8" x14ac:dyDescent="0.25">
      <c r="A496" s="1">
        <v>44138</v>
      </c>
      <c r="B496" t="s">
        <v>143</v>
      </c>
      <c r="C496">
        <v>95</v>
      </c>
      <c r="D496">
        <v>198.7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44138</v>
      </c>
      <c r="B497" t="s">
        <v>144</v>
      </c>
      <c r="C497">
        <v>89</v>
      </c>
      <c r="D497">
        <v>540.9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44138</v>
      </c>
      <c r="B498" t="s">
        <v>145</v>
      </c>
      <c r="C498">
        <v>387</v>
      </c>
      <c r="D498">
        <v>865.9</v>
      </c>
      <c r="E498">
        <v>3</v>
      </c>
      <c r="F498">
        <v>6.7</v>
      </c>
      <c r="G498">
        <v>1</v>
      </c>
      <c r="H498">
        <v>2.2000000000000002</v>
      </c>
    </row>
    <row r="499" spans="1:8" x14ac:dyDescent="0.25">
      <c r="A499" s="1">
        <v>44138</v>
      </c>
      <c r="B499" t="s">
        <v>146</v>
      </c>
      <c r="C499">
        <v>131</v>
      </c>
      <c r="D499">
        <v>589.9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44138</v>
      </c>
      <c r="B500" t="s">
        <v>147</v>
      </c>
      <c r="C500">
        <v>151</v>
      </c>
      <c r="D500">
        <v>973.1</v>
      </c>
      <c r="E500">
        <v>1</v>
      </c>
      <c r="F500">
        <v>6.4</v>
      </c>
      <c r="G500">
        <v>3</v>
      </c>
      <c r="H500">
        <v>19.3</v>
      </c>
    </row>
    <row r="501" spans="1:8" x14ac:dyDescent="0.25">
      <c r="A501" s="1">
        <v>44138</v>
      </c>
      <c r="B501" t="s">
        <v>148</v>
      </c>
      <c r="C501">
        <v>481</v>
      </c>
      <c r="D501">
        <v>529.6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44138</v>
      </c>
      <c r="B502" t="s">
        <v>149</v>
      </c>
      <c r="C502">
        <v>553</v>
      </c>
      <c r="D502">
        <v>632.70000000000005</v>
      </c>
      <c r="E502">
        <v>2</v>
      </c>
      <c r="F502">
        <v>2.2999999999999998</v>
      </c>
      <c r="G502">
        <v>2</v>
      </c>
      <c r="H502">
        <v>2.2999999999999998</v>
      </c>
    </row>
    <row r="503" spans="1:8" x14ac:dyDescent="0.25">
      <c r="A503" s="1">
        <v>44138</v>
      </c>
      <c r="B503" t="s">
        <v>150</v>
      </c>
      <c r="C503">
        <v>227</v>
      </c>
      <c r="D503">
        <v>648.29999999999995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1">
        <v>44138</v>
      </c>
      <c r="B504" t="s">
        <v>151</v>
      </c>
      <c r="C504">
        <v>200</v>
      </c>
      <c r="D504">
        <v>413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44138</v>
      </c>
      <c r="B505" t="s">
        <v>152</v>
      </c>
      <c r="C505">
        <v>233</v>
      </c>
      <c r="D505">
        <v>418.3</v>
      </c>
      <c r="E505">
        <v>3</v>
      </c>
      <c r="F505">
        <v>5.4</v>
      </c>
      <c r="G505">
        <v>0</v>
      </c>
      <c r="H505">
        <v>0</v>
      </c>
    </row>
    <row r="506" spans="1:8" x14ac:dyDescent="0.25">
      <c r="A506" s="1">
        <v>44138</v>
      </c>
      <c r="B506" t="s">
        <v>153</v>
      </c>
      <c r="C506">
        <v>408</v>
      </c>
      <c r="D506">
        <v>556.9</v>
      </c>
      <c r="E506">
        <v>1</v>
      </c>
      <c r="F506">
        <v>1.4</v>
      </c>
      <c r="G506">
        <v>1</v>
      </c>
      <c r="H506">
        <v>1.4</v>
      </c>
    </row>
    <row r="507" spans="1:8" x14ac:dyDescent="0.25">
      <c r="A507" s="1">
        <v>44138</v>
      </c>
      <c r="B507" t="s">
        <v>154</v>
      </c>
      <c r="C507">
        <v>284</v>
      </c>
      <c r="D507">
        <v>669.4</v>
      </c>
      <c r="E507">
        <v>4</v>
      </c>
      <c r="F507">
        <v>9.4</v>
      </c>
      <c r="G507">
        <v>0</v>
      </c>
      <c r="H507">
        <v>0</v>
      </c>
    </row>
    <row r="508" spans="1:8" x14ac:dyDescent="0.25">
      <c r="A508" s="1">
        <v>44138</v>
      </c>
      <c r="B508" t="s">
        <v>155</v>
      </c>
      <c r="C508">
        <v>390</v>
      </c>
      <c r="D508">
        <v>777.7</v>
      </c>
      <c r="E508">
        <v>1</v>
      </c>
      <c r="F508">
        <v>2</v>
      </c>
      <c r="G508">
        <v>9</v>
      </c>
      <c r="H508">
        <v>17.899999999999999</v>
      </c>
    </row>
    <row r="509" spans="1:8" x14ac:dyDescent="0.25">
      <c r="A509" s="1">
        <v>44138</v>
      </c>
      <c r="B509" t="s">
        <v>156</v>
      </c>
      <c r="C509">
        <v>332</v>
      </c>
      <c r="D509">
        <v>804.4</v>
      </c>
      <c r="E509">
        <v>2</v>
      </c>
      <c r="F509">
        <v>4.8</v>
      </c>
      <c r="G509">
        <v>2</v>
      </c>
      <c r="H509">
        <v>4.8</v>
      </c>
    </row>
    <row r="510" spans="1:8" x14ac:dyDescent="0.25">
      <c r="A510" s="1">
        <v>44138</v>
      </c>
      <c r="B510" t="s">
        <v>157</v>
      </c>
      <c r="C510">
        <v>162</v>
      </c>
      <c r="D510">
        <v>587.9</v>
      </c>
      <c r="E510">
        <v>3</v>
      </c>
      <c r="F510">
        <v>10.9</v>
      </c>
      <c r="G510">
        <v>0</v>
      </c>
      <c r="H510">
        <v>0</v>
      </c>
    </row>
    <row r="511" spans="1:8" x14ac:dyDescent="0.25">
      <c r="A511" s="1">
        <v>44138</v>
      </c>
      <c r="B511" t="s">
        <v>158</v>
      </c>
      <c r="C511">
        <v>249</v>
      </c>
      <c r="D511">
        <v>730</v>
      </c>
      <c r="E511">
        <v>3</v>
      </c>
      <c r="F511">
        <v>8.8000000000000007</v>
      </c>
      <c r="G511">
        <v>2</v>
      </c>
      <c r="H511">
        <v>5.9</v>
      </c>
    </row>
    <row r="512" spans="1:8" x14ac:dyDescent="0.25">
      <c r="A512" s="1">
        <v>44138</v>
      </c>
      <c r="B512" t="s">
        <v>159</v>
      </c>
      <c r="C512">
        <v>202</v>
      </c>
      <c r="D512">
        <v>740</v>
      </c>
      <c r="E512">
        <v>1</v>
      </c>
      <c r="F512">
        <v>3.7</v>
      </c>
      <c r="G512">
        <v>0</v>
      </c>
      <c r="H512">
        <v>0</v>
      </c>
    </row>
    <row r="513" spans="1:8" x14ac:dyDescent="0.25">
      <c r="A513" s="1">
        <v>44138</v>
      </c>
      <c r="B513" t="s">
        <v>160</v>
      </c>
      <c r="C513">
        <v>140</v>
      </c>
      <c r="D513">
        <v>257.7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44138</v>
      </c>
      <c r="B514" t="s">
        <v>161</v>
      </c>
      <c r="C514">
        <v>31</v>
      </c>
      <c r="D514">
        <v>244.2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44138</v>
      </c>
      <c r="B515" t="s">
        <v>162</v>
      </c>
      <c r="C515">
        <v>748</v>
      </c>
      <c r="D515">
        <v>1137.5999999999999</v>
      </c>
      <c r="E515">
        <v>5</v>
      </c>
      <c r="F515">
        <v>7.6</v>
      </c>
      <c r="G515">
        <v>5</v>
      </c>
      <c r="H515">
        <v>7.6</v>
      </c>
    </row>
    <row r="516" spans="1:8" x14ac:dyDescent="0.25">
      <c r="A516" s="1">
        <v>44138</v>
      </c>
      <c r="B516" t="s">
        <v>163</v>
      </c>
      <c r="C516">
        <v>154</v>
      </c>
      <c r="D516">
        <v>336.6</v>
      </c>
      <c r="E516">
        <v>5</v>
      </c>
      <c r="F516">
        <v>10.9</v>
      </c>
      <c r="G516">
        <v>0</v>
      </c>
      <c r="H516">
        <v>0</v>
      </c>
    </row>
    <row r="517" spans="1:8" x14ac:dyDescent="0.25">
      <c r="A517" s="1">
        <v>44138</v>
      </c>
      <c r="B517" t="s">
        <v>164</v>
      </c>
      <c r="C517">
        <v>136</v>
      </c>
      <c r="D517">
        <v>597.79999999999995</v>
      </c>
      <c r="E517">
        <v>2</v>
      </c>
      <c r="F517">
        <v>8.8000000000000007</v>
      </c>
      <c r="G517">
        <v>0</v>
      </c>
      <c r="H517">
        <v>0</v>
      </c>
    </row>
    <row r="518" spans="1:8" x14ac:dyDescent="0.25">
      <c r="A518" s="1">
        <v>44138</v>
      </c>
      <c r="B518" t="s">
        <v>165</v>
      </c>
      <c r="C518">
        <v>239</v>
      </c>
      <c r="D518">
        <v>809.5</v>
      </c>
      <c r="E518">
        <v>0</v>
      </c>
      <c r="F518">
        <v>0</v>
      </c>
      <c r="G518">
        <v>4</v>
      </c>
      <c r="H518">
        <v>13.5</v>
      </c>
    </row>
    <row r="519" spans="1:8" x14ac:dyDescent="0.25">
      <c r="A519" s="1">
        <v>44138</v>
      </c>
      <c r="B519" t="s">
        <v>166</v>
      </c>
      <c r="C519">
        <v>388</v>
      </c>
      <c r="D519">
        <v>688.9</v>
      </c>
      <c r="E519">
        <v>6</v>
      </c>
      <c r="F519">
        <v>10.7</v>
      </c>
      <c r="G519">
        <v>1</v>
      </c>
      <c r="H519">
        <v>1.8</v>
      </c>
    </row>
    <row r="520" spans="1:8" x14ac:dyDescent="0.25">
      <c r="A520" s="1">
        <v>44138</v>
      </c>
      <c r="B520" t="s">
        <v>167</v>
      </c>
      <c r="C520">
        <v>164</v>
      </c>
      <c r="D520">
        <v>728.1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44138</v>
      </c>
      <c r="B521" t="s">
        <v>168</v>
      </c>
      <c r="C521">
        <v>137</v>
      </c>
      <c r="D521">
        <v>870.9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44138</v>
      </c>
      <c r="B522" t="s">
        <v>169</v>
      </c>
      <c r="C522">
        <v>120</v>
      </c>
      <c r="D522">
        <v>320.5</v>
      </c>
      <c r="E522">
        <v>2</v>
      </c>
      <c r="F522">
        <v>5.3</v>
      </c>
      <c r="G522">
        <v>0</v>
      </c>
      <c r="H522">
        <v>0</v>
      </c>
    </row>
    <row r="523" spans="1:8" x14ac:dyDescent="0.25">
      <c r="A523" s="1">
        <v>44138</v>
      </c>
      <c r="B523" t="s">
        <v>170</v>
      </c>
      <c r="C523">
        <v>90</v>
      </c>
      <c r="D523">
        <v>783.2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44138</v>
      </c>
      <c r="B524" t="s">
        <v>171</v>
      </c>
      <c r="C524">
        <v>173</v>
      </c>
      <c r="D524">
        <v>614.29999999999995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44138</v>
      </c>
      <c r="B525" t="s">
        <v>172</v>
      </c>
      <c r="C525">
        <v>528</v>
      </c>
      <c r="D525">
        <v>846.4</v>
      </c>
      <c r="E525">
        <v>3</v>
      </c>
      <c r="F525">
        <v>4.8</v>
      </c>
      <c r="G525">
        <v>4</v>
      </c>
      <c r="H525">
        <v>6.4</v>
      </c>
    </row>
    <row r="526" spans="1:8" x14ac:dyDescent="0.25">
      <c r="A526" s="1">
        <v>44138</v>
      </c>
      <c r="B526" t="s">
        <v>173</v>
      </c>
      <c r="C526">
        <v>86</v>
      </c>
      <c r="D526">
        <v>762.4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44138</v>
      </c>
      <c r="B527" t="s">
        <v>174</v>
      </c>
      <c r="C527">
        <v>256</v>
      </c>
      <c r="D527">
        <v>206.3</v>
      </c>
      <c r="E527">
        <v>2</v>
      </c>
      <c r="F527">
        <v>1.6</v>
      </c>
      <c r="G527">
        <v>3</v>
      </c>
      <c r="H527">
        <v>2.4</v>
      </c>
    </row>
    <row r="528" spans="1:8" x14ac:dyDescent="0.25">
      <c r="A528" s="1">
        <v>44138</v>
      </c>
      <c r="B528" t="s">
        <v>175</v>
      </c>
      <c r="C528">
        <v>1033</v>
      </c>
      <c r="D528">
        <v>825.7</v>
      </c>
      <c r="E528">
        <v>5</v>
      </c>
      <c r="F528">
        <v>4</v>
      </c>
      <c r="G528">
        <v>1</v>
      </c>
      <c r="H528">
        <v>0.8</v>
      </c>
    </row>
    <row r="529" spans="1:8" x14ac:dyDescent="0.25">
      <c r="A529" s="1">
        <v>44138</v>
      </c>
      <c r="B529" t="s">
        <v>176</v>
      </c>
      <c r="C529">
        <v>225</v>
      </c>
      <c r="D529">
        <v>831.6</v>
      </c>
      <c r="E529">
        <v>4</v>
      </c>
      <c r="F529">
        <v>14.8</v>
      </c>
      <c r="G529">
        <v>1</v>
      </c>
      <c r="H529">
        <v>3.7</v>
      </c>
    </row>
    <row r="530" spans="1:8" x14ac:dyDescent="0.25">
      <c r="A530" s="1">
        <v>44138</v>
      </c>
      <c r="B530" t="s">
        <v>177</v>
      </c>
      <c r="C530">
        <v>489</v>
      </c>
      <c r="D530">
        <v>638.9</v>
      </c>
      <c r="E530">
        <v>5</v>
      </c>
      <c r="F530">
        <v>6.5</v>
      </c>
      <c r="G530">
        <v>2</v>
      </c>
      <c r="H530">
        <v>2.6</v>
      </c>
    </row>
    <row r="531" spans="1:8" x14ac:dyDescent="0.25">
      <c r="A531" s="1">
        <v>44138</v>
      </c>
      <c r="B531" t="s">
        <v>178</v>
      </c>
      <c r="C531">
        <v>373</v>
      </c>
      <c r="D531">
        <v>474.6</v>
      </c>
      <c r="E531">
        <v>4</v>
      </c>
      <c r="F531">
        <v>5.0999999999999996</v>
      </c>
      <c r="G531">
        <v>2</v>
      </c>
      <c r="H531">
        <v>2.5</v>
      </c>
    </row>
    <row r="532" spans="1:8" x14ac:dyDescent="0.25">
      <c r="A532" s="1">
        <v>44138</v>
      </c>
      <c r="B532" t="s">
        <v>179</v>
      </c>
      <c r="C532">
        <v>110</v>
      </c>
      <c r="D532">
        <v>306.60000000000002</v>
      </c>
      <c r="E532">
        <v>0</v>
      </c>
      <c r="F532">
        <v>0</v>
      </c>
      <c r="G532">
        <v>4</v>
      </c>
      <c r="H532">
        <v>11.1</v>
      </c>
    </row>
    <row r="533" spans="1:8" x14ac:dyDescent="0.25">
      <c r="A533" s="1">
        <v>44138</v>
      </c>
      <c r="B533" t="s">
        <v>180</v>
      </c>
      <c r="C533">
        <v>205</v>
      </c>
      <c r="D533">
        <v>674.3</v>
      </c>
      <c r="E533">
        <v>0</v>
      </c>
      <c r="F533">
        <v>0</v>
      </c>
      <c r="G533">
        <v>1</v>
      </c>
      <c r="H533">
        <v>3.3</v>
      </c>
    </row>
    <row r="534" spans="1:8" x14ac:dyDescent="0.25">
      <c r="A534" s="1">
        <v>44138</v>
      </c>
      <c r="B534" t="s">
        <v>181</v>
      </c>
      <c r="C534">
        <v>324</v>
      </c>
      <c r="D534">
        <v>695.3</v>
      </c>
      <c r="E534">
        <v>0</v>
      </c>
      <c r="F534">
        <v>0</v>
      </c>
      <c r="G534">
        <v>2</v>
      </c>
      <c r="H534">
        <v>4.3</v>
      </c>
    </row>
    <row r="535" spans="1:8" x14ac:dyDescent="0.25">
      <c r="A535" s="1">
        <v>44138</v>
      </c>
      <c r="B535" t="s">
        <v>182</v>
      </c>
      <c r="C535">
        <v>176</v>
      </c>
      <c r="D535">
        <v>766.7</v>
      </c>
      <c r="E535">
        <v>0</v>
      </c>
      <c r="F535">
        <v>0</v>
      </c>
      <c r="G535">
        <v>1</v>
      </c>
      <c r="H535">
        <v>4.4000000000000004</v>
      </c>
    </row>
    <row r="536" spans="1:8" x14ac:dyDescent="0.25">
      <c r="A536" s="1">
        <v>44138</v>
      </c>
      <c r="B536" t="s">
        <v>183</v>
      </c>
      <c r="C536">
        <v>120</v>
      </c>
      <c r="D536">
        <v>355.8</v>
      </c>
      <c r="E536">
        <v>2</v>
      </c>
      <c r="F536">
        <v>5.9</v>
      </c>
      <c r="G536">
        <v>1</v>
      </c>
      <c r="H536">
        <v>3</v>
      </c>
    </row>
    <row r="537" spans="1:8" x14ac:dyDescent="0.25">
      <c r="A537" s="1">
        <v>44138</v>
      </c>
      <c r="B537" t="s">
        <v>184</v>
      </c>
      <c r="C537">
        <v>221</v>
      </c>
      <c r="D537">
        <v>944.1</v>
      </c>
      <c r="E537">
        <v>0</v>
      </c>
      <c r="F537">
        <v>0</v>
      </c>
      <c r="G537">
        <v>5</v>
      </c>
      <c r="H537">
        <v>21.4</v>
      </c>
    </row>
    <row r="538" spans="1:8" x14ac:dyDescent="0.25">
      <c r="A538" s="1">
        <v>44138</v>
      </c>
      <c r="B538" t="s">
        <v>185</v>
      </c>
      <c r="C538">
        <v>118</v>
      </c>
      <c r="D538">
        <v>815.6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1">
        <v>44138</v>
      </c>
      <c r="B539" t="s">
        <v>186</v>
      </c>
      <c r="C539">
        <v>22</v>
      </c>
      <c r="D539">
        <v>230.7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44138</v>
      </c>
      <c r="B540" t="s">
        <v>187</v>
      </c>
      <c r="C540">
        <v>190</v>
      </c>
      <c r="D540">
        <v>837.6</v>
      </c>
      <c r="E540">
        <v>0</v>
      </c>
      <c r="F540">
        <v>0</v>
      </c>
      <c r="G540">
        <v>1</v>
      </c>
      <c r="H540">
        <v>4.4000000000000004</v>
      </c>
    </row>
    <row r="541" spans="1:8" x14ac:dyDescent="0.25">
      <c r="A541" s="1">
        <v>44138</v>
      </c>
      <c r="B541" t="s">
        <v>188</v>
      </c>
      <c r="C541">
        <v>213</v>
      </c>
      <c r="D541">
        <v>851</v>
      </c>
      <c r="E541">
        <v>3</v>
      </c>
      <c r="F541">
        <v>12</v>
      </c>
      <c r="G541">
        <v>1</v>
      </c>
      <c r="H541">
        <v>4</v>
      </c>
    </row>
    <row r="542" spans="1:8" x14ac:dyDescent="0.25">
      <c r="A542" s="1">
        <v>44138</v>
      </c>
      <c r="B542" t="s">
        <v>189</v>
      </c>
      <c r="C542">
        <v>55</v>
      </c>
      <c r="D542">
        <v>229.5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44138</v>
      </c>
      <c r="B543" t="s">
        <v>190</v>
      </c>
      <c r="C543">
        <v>273</v>
      </c>
      <c r="D543">
        <v>822</v>
      </c>
      <c r="E543">
        <v>3</v>
      </c>
      <c r="F543">
        <v>9</v>
      </c>
      <c r="G543">
        <v>2</v>
      </c>
      <c r="H543">
        <v>6</v>
      </c>
    </row>
    <row r="544" spans="1:8" x14ac:dyDescent="0.25">
      <c r="A544" s="1">
        <v>44138</v>
      </c>
      <c r="B544" t="s">
        <v>191</v>
      </c>
      <c r="C544">
        <v>480</v>
      </c>
      <c r="D544">
        <v>394.8</v>
      </c>
      <c r="E544">
        <v>4</v>
      </c>
      <c r="F544">
        <v>3.3</v>
      </c>
      <c r="G544">
        <v>1</v>
      </c>
      <c r="H544">
        <v>0.8</v>
      </c>
    </row>
    <row r="545" spans="1:8" x14ac:dyDescent="0.25">
      <c r="A545" s="1">
        <v>44138</v>
      </c>
      <c r="B545" t="s">
        <v>192</v>
      </c>
      <c r="C545">
        <v>271</v>
      </c>
      <c r="D545">
        <v>600.9</v>
      </c>
      <c r="E545">
        <v>1</v>
      </c>
      <c r="F545">
        <v>2.2000000000000002</v>
      </c>
      <c r="G545">
        <v>0</v>
      </c>
      <c r="H545">
        <v>0</v>
      </c>
    </row>
    <row r="546" spans="1:8" x14ac:dyDescent="0.25">
      <c r="A546" s="1">
        <v>44138</v>
      </c>
      <c r="B546" t="s">
        <v>193</v>
      </c>
      <c r="C546">
        <v>37</v>
      </c>
      <c r="D546">
        <v>196.5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44138</v>
      </c>
      <c r="B547" t="s">
        <v>194</v>
      </c>
      <c r="C547">
        <v>554</v>
      </c>
      <c r="D547">
        <v>682.3</v>
      </c>
      <c r="E547">
        <v>5</v>
      </c>
      <c r="F547">
        <v>6.2</v>
      </c>
      <c r="G547">
        <v>1</v>
      </c>
      <c r="H547">
        <v>1.2</v>
      </c>
    </row>
    <row r="548" spans="1:8" x14ac:dyDescent="0.25">
      <c r="A548" s="1">
        <v>44138</v>
      </c>
      <c r="B548" t="s">
        <v>195</v>
      </c>
      <c r="C548">
        <v>110</v>
      </c>
      <c r="D548">
        <v>324.3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44138</v>
      </c>
      <c r="B549" t="s">
        <v>196</v>
      </c>
      <c r="C549">
        <v>131</v>
      </c>
      <c r="D549">
        <v>268.3</v>
      </c>
      <c r="E549">
        <v>2</v>
      </c>
      <c r="F549">
        <v>4.0999999999999996</v>
      </c>
      <c r="G549">
        <v>0</v>
      </c>
      <c r="H549">
        <v>0</v>
      </c>
    </row>
    <row r="550" spans="1:8" x14ac:dyDescent="0.25">
      <c r="A550" s="1">
        <v>44138</v>
      </c>
      <c r="B550" t="s">
        <v>197</v>
      </c>
      <c r="C550">
        <v>148</v>
      </c>
      <c r="D550">
        <v>765.2</v>
      </c>
      <c r="E550">
        <v>1</v>
      </c>
      <c r="F550">
        <v>5.2</v>
      </c>
      <c r="G550">
        <v>1</v>
      </c>
      <c r="H550">
        <v>5.2</v>
      </c>
    </row>
    <row r="551" spans="1:8" x14ac:dyDescent="0.25">
      <c r="A551" s="1">
        <v>44138</v>
      </c>
      <c r="B551" t="s">
        <v>198</v>
      </c>
      <c r="C551">
        <v>126</v>
      </c>
      <c r="D551">
        <v>379.7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44138</v>
      </c>
      <c r="B552" t="s">
        <v>199</v>
      </c>
      <c r="C552">
        <v>113</v>
      </c>
      <c r="D552">
        <v>185.9</v>
      </c>
      <c r="E552">
        <v>1</v>
      </c>
      <c r="F552">
        <v>1.6</v>
      </c>
      <c r="G552">
        <v>0</v>
      </c>
      <c r="H552">
        <v>0</v>
      </c>
    </row>
    <row r="553" spans="1:8" x14ac:dyDescent="0.25">
      <c r="A553" s="1">
        <v>44138</v>
      </c>
      <c r="B553" t="s">
        <v>200</v>
      </c>
      <c r="C553">
        <v>82</v>
      </c>
      <c r="D553">
        <v>749.6</v>
      </c>
      <c r="E553">
        <v>3</v>
      </c>
      <c r="F553">
        <v>27.4</v>
      </c>
      <c r="G553">
        <v>1</v>
      </c>
      <c r="H553">
        <v>9.1</v>
      </c>
    </row>
    <row r="554" spans="1:8" x14ac:dyDescent="0.25">
      <c r="A554" s="1">
        <v>44138</v>
      </c>
      <c r="B554" t="s">
        <v>201</v>
      </c>
      <c r="C554">
        <v>348</v>
      </c>
      <c r="D554">
        <v>937.3</v>
      </c>
      <c r="E554">
        <v>3</v>
      </c>
      <c r="F554">
        <v>8.1</v>
      </c>
      <c r="G554">
        <v>6</v>
      </c>
      <c r="H554">
        <v>16.2</v>
      </c>
    </row>
    <row r="555" spans="1:8" x14ac:dyDescent="0.25">
      <c r="A555" s="1">
        <v>44138</v>
      </c>
      <c r="B555" t="s">
        <v>202</v>
      </c>
      <c r="C555">
        <v>431</v>
      </c>
      <c r="D555">
        <v>981.6</v>
      </c>
      <c r="E555">
        <v>0</v>
      </c>
      <c r="F555">
        <v>0</v>
      </c>
      <c r="G555">
        <v>2</v>
      </c>
      <c r="H555">
        <v>4.5999999999999996</v>
      </c>
    </row>
    <row r="556" spans="1:8" x14ac:dyDescent="0.25">
      <c r="A556" s="1">
        <v>44138</v>
      </c>
      <c r="B556" t="s">
        <v>203</v>
      </c>
      <c r="C556">
        <v>216</v>
      </c>
      <c r="D556">
        <v>599.79999999999995</v>
      </c>
      <c r="E556">
        <v>1</v>
      </c>
      <c r="F556">
        <v>2.8</v>
      </c>
      <c r="G556">
        <v>1</v>
      </c>
      <c r="H556">
        <v>2.8</v>
      </c>
    </row>
    <row r="557" spans="1:8" x14ac:dyDescent="0.25">
      <c r="A557" s="1">
        <v>44138</v>
      </c>
      <c r="B557" t="s">
        <v>204</v>
      </c>
      <c r="C557">
        <v>118</v>
      </c>
      <c r="D557">
        <v>847.9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44138</v>
      </c>
      <c r="B558" t="s">
        <v>205</v>
      </c>
      <c r="C558">
        <v>43</v>
      </c>
      <c r="D558">
        <v>548</v>
      </c>
      <c r="E558">
        <v>1</v>
      </c>
      <c r="F558">
        <v>12.7</v>
      </c>
      <c r="G558">
        <v>0</v>
      </c>
      <c r="H558">
        <v>0</v>
      </c>
    </row>
    <row r="559" spans="1:8" x14ac:dyDescent="0.25">
      <c r="A559" s="1">
        <v>44138</v>
      </c>
      <c r="B559" t="s">
        <v>206</v>
      </c>
      <c r="C559">
        <v>169</v>
      </c>
      <c r="D559">
        <v>694.4</v>
      </c>
      <c r="E559">
        <v>2</v>
      </c>
      <c r="F559">
        <v>8.1999999999999993</v>
      </c>
      <c r="G559">
        <v>0</v>
      </c>
      <c r="H559">
        <v>0</v>
      </c>
    </row>
    <row r="560" spans="1:8" x14ac:dyDescent="0.25">
      <c r="A560" s="1">
        <v>44138</v>
      </c>
      <c r="B560" t="s">
        <v>207</v>
      </c>
      <c r="C560">
        <v>108</v>
      </c>
      <c r="D560">
        <v>634.6</v>
      </c>
      <c r="E560">
        <v>1</v>
      </c>
      <c r="F560">
        <v>5.9</v>
      </c>
      <c r="G560">
        <v>0</v>
      </c>
      <c r="H560">
        <v>0</v>
      </c>
    </row>
    <row r="561" spans="1:8" x14ac:dyDescent="0.25">
      <c r="A561" s="1">
        <v>44138</v>
      </c>
      <c r="B561" t="s">
        <v>208</v>
      </c>
      <c r="C561">
        <v>452</v>
      </c>
      <c r="D561">
        <v>712.2</v>
      </c>
      <c r="E561">
        <v>2</v>
      </c>
      <c r="F561">
        <v>3.2</v>
      </c>
      <c r="G561">
        <v>3</v>
      </c>
      <c r="H561">
        <v>4.7</v>
      </c>
    </row>
    <row r="562" spans="1:8" x14ac:dyDescent="0.25">
      <c r="A562" s="1">
        <v>44138</v>
      </c>
      <c r="B562" t="s">
        <v>209</v>
      </c>
      <c r="C562">
        <v>233</v>
      </c>
      <c r="D562">
        <v>808.7</v>
      </c>
      <c r="E562">
        <v>1</v>
      </c>
      <c r="F562">
        <v>3.5</v>
      </c>
      <c r="G562">
        <v>1</v>
      </c>
      <c r="H562">
        <v>3.5</v>
      </c>
    </row>
    <row r="563" spans="1:8" x14ac:dyDescent="0.25">
      <c r="A563" s="1">
        <v>44138</v>
      </c>
      <c r="B563" t="s">
        <v>210</v>
      </c>
      <c r="C563">
        <v>255</v>
      </c>
      <c r="D563">
        <v>590.70000000000005</v>
      </c>
      <c r="E563">
        <v>2</v>
      </c>
      <c r="F563">
        <v>4.5999999999999996</v>
      </c>
      <c r="G563">
        <v>0</v>
      </c>
      <c r="H563">
        <v>0</v>
      </c>
    </row>
    <row r="564" spans="1:8" x14ac:dyDescent="0.25">
      <c r="A564" s="1">
        <v>44138</v>
      </c>
      <c r="B564" t="s">
        <v>211</v>
      </c>
      <c r="C564">
        <v>974</v>
      </c>
      <c r="D564">
        <v>548.20000000000005</v>
      </c>
      <c r="E564">
        <v>9</v>
      </c>
      <c r="F564">
        <v>5.0999999999999996</v>
      </c>
      <c r="G564">
        <v>10</v>
      </c>
      <c r="H564">
        <v>5.6</v>
      </c>
    </row>
    <row r="565" spans="1:8" x14ac:dyDescent="0.25">
      <c r="A565" s="1">
        <v>44138</v>
      </c>
      <c r="B565" t="s">
        <v>212</v>
      </c>
      <c r="C565">
        <v>873</v>
      </c>
      <c r="D565">
        <v>1024.4000000000001</v>
      </c>
      <c r="E565">
        <v>8</v>
      </c>
      <c r="F565">
        <v>9.4</v>
      </c>
      <c r="G565">
        <v>3</v>
      </c>
      <c r="H565">
        <v>3.5</v>
      </c>
    </row>
    <row r="566" spans="1:8" x14ac:dyDescent="0.25">
      <c r="A566" s="1">
        <v>44138</v>
      </c>
      <c r="B566" t="s">
        <v>361</v>
      </c>
      <c r="C566">
        <v>79</v>
      </c>
      <c r="D566">
        <v>174.7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44138</v>
      </c>
      <c r="B567" t="s">
        <v>213</v>
      </c>
      <c r="C567">
        <v>33</v>
      </c>
      <c r="D567">
        <v>446.4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44138</v>
      </c>
      <c r="B568" t="s">
        <v>214</v>
      </c>
      <c r="C568">
        <v>34</v>
      </c>
      <c r="D568">
        <v>108.8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44138</v>
      </c>
      <c r="B569" t="s">
        <v>215</v>
      </c>
      <c r="C569">
        <v>109</v>
      </c>
      <c r="D569">
        <v>230.5</v>
      </c>
      <c r="E569">
        <v>2</v>
      </c>
      <c r="F569">
        <v>4.2</v>
      </c>
      <c r="G569">
        <v>1</v>
      </c>
      <c r="H569">
        <v>2.1</v>
      </c>
    </row>
    <row r="570" spans="1:8" x14ac:dyDescent="0.25">
      <c r="A570" s="1">
        <v>44138</v>
      </c>
      <c r="B570" t="s">
        <v>216</v>
      </c>
      <c r="C570">
        <v>376</v>
      </c>
      <c r="D570">
        <v>864.2</v>
      </c>
      <c r="E570">
        <v>3</v>
      </c>
      <c r="F570">
        <v>6.9</v>
      </c>
      <c r="G570">
        <v>0</v>
      </c>
      <c r="H570">
        <v>0</v>
      </c>
    </row>
    <row r="571" spans="1:8" x14ac:dyDescent="0.25">
      <c r="A571" s="1">
        <v>44138</v>
      </c>
      <c r="B571" t="s">
        <v>217</v>
      </c>
      <c r="C571">
        <v>153</v>
      </c>
      <c r="D571">
        <v>654.29999999999995</v>
      </c>
      <c r="E571">
        <v>1</v>
      </c>
      <c r="F571">
        <v>4.3</v>
      </c>
      <c r="G571">
        <v>0</v>
      </c>
      <c r="H571">
        <v>0</v>
      </c>
    </row>
    <row r="572" spans="1:8" x14ac:dyDescent="0.25">
      <c r="A572" s="1">
        <v>44138</v>
      </c>
      <c r="B572" t="s">
        <v>218</v>
      </c>
      <c r="C572">
        <v>101</v>
      </c>
      <c r="D572">
        <v>362.6</v>
      </c>
      <c r="E572">
        <v>1</v>
      </c>
      <c r="F572">
        <v>3.6</v>
      </c>
      <c r="G572">
        <v>1</v>
      </c>
      <c r="H572">
        <v>3.6</v>
      </c>
    </row>
    <row r="573" spans="1:8" x14ac:dyDescent="0.25">
      <c r="A573" s="1">
        <v>44138</v>
      </c>
      <c r="B573" t="s">
        <v>219</v>
      </c>
      <c r="C573">
        <v>156</v>
      </c>
      <c r="D573">
        <v>628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">
        <v>44138</v>
      </c>
      <c r="B574" t="s">
        <v>220</v>
      </c>
      <c r="C574">
        <v>129</v>
      </c>
      <c r="D574">
        <v>689.3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1">
        <v>44138</v>
      </c>
      <c r="B575" t="s">
        <v>221</v>
      </c>
      <c r="C575">
        <v>191</v>
      </c>
      <c r="D575">
        <v>727.8</v>
      </c>
      <c r="E575">
        <v>0</v>
      </c>
      <c r="F575">
        <v>0</v>
      </c>
      <c r="G575">
        <v>2</v>
      </c>
      <c r="H575">
        <v>7.6</v>
      </c>
    </row>
    <row r="576" spans="1:8" x14ac:dyDescent="0.25">
      <c r="A576" s="1">
        <v>44138</v>
      </c>
      <c r="B576" t="s">
        <v>222</v>
      </c>
      <c r="C576">
        <v>54</v>
      </c>
      <c r="D576">
        <v>141.30000000000001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44138</v>
      </c>
      <c r="B577" t="s">
        <v>223</v>
      </c>
      <c r="C577">
        <v>69</v>
      </c>
      <c r="D577">
        <v>291.8</v>
      </c>
      <c r="E577">
        <v>0</v>
      </c>
      <c r="F577">
        <v>0</v>
      </c>
      <c r="G577">
        <v>1</v>
      </c>
      <c r="H577">
        <v>4.2</v>
      </c>
    </row>
    <row r="578" spans="1:8" x14ac:dyDescent="0.25">
      <c r="A578" s="1">
        <v>44138</v>
      </c>
      <c r="B578" t="s">
        <v>224</v>
      </c>
      <c r="C578">
        <v>242</v>
      </c>
      <c r="D578">
        <v>760.1</v>
      </c>
      <c r="E578">
        <v>0</v>
      </c>
      <c r="F578">
        <v>0</v>
      </c>
      <c r="G578">
        <v>4</v>
      </c>
      <c r="H578">
        <v>12.6</v>
      </c>
    </row>
    <row r="579" spans="1:8" x14ac:dyDescent="0.25">
      <c r="A579" s="1">
        <v>44138</v>
      </c>
      <c r="B579" t="s">
        <v>225</v>
      </c>
      <c r="C579">
        <v>67</v>
      </c>
      <c r="D579">
        <v>367.1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44138</v>
      </c>
      <c r="B580" t="s">
        <v>226</v>
      </c>
      <c r="C580">
        <v>78</v>
      </c>
      <c r="D580">
        <v>433.1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44138</v>
      </c>
      <c r="B581" t="s">
        <v>227</v>
      </c>
      <c r="C581">
        <v>223</v>
      </c>
      <c r="D581">
        <v>752.7</v>
      </c>
      <c r="E581">
        <v>1</v>
      </c>
      <c r="F581">
        <v>3.4</v>
      </c>
      <c r="G581">
        <v>1</v>
      </c>
      <c r="H581">
        <v>3.4</v>
      </c>
    </row>
    <row r="582" spans="1:8" x14ac:dyDescent="0.25">
      <c r="A582" s="1">
        <v>44138</v>
      </c>
      <c r="B582" t="s">
        <v>228</v>
      </c>
      <c r="C582">
        <v>514</v>
      </c>
      <c r="D582">
        <v>918.2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44138</v>
      </c>
      <c r="B583" t="s">
        <v>229</v>
      </c>
      <c r="C583">
        <v>70</v>
      </c>
      <c r="D583">
        <v>274.8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44138</v>
      </c>
      <c r="B584" t="s">
        <v>230</v>
      </c>
      <c r="C584">
        <v>77</v>
      </c>
      <c r="D584">
        <v>791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44138</v>
      </c>
      <c r="B585" t="s">
        <v>231</v>
      </c>
      <c r="C585">
        <v>71</v>
      </c>
      <c r="D585">
        <v>599.9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">
        <v>44138</v>
      </c>
      <c r="B586" t="s">
        <v>232</v>
      </c>
      <c r="C586">
        <v>36</v>
      </c>
      <c r="D586">
        <v>121.1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44138</v>
      </c>
      <c r="B587" t="s">
        <v>233</v>
      </c>
      <c r="C587">
        <v>845</v>
      </c>
      <c r="D587">
        <v>919.3</v>
      </c>
      <c r="E587">
        <v>3</v>
      </c>
      <c r="F587">
        <v>3.3</v>
      </c>
      <c r="G587">
        <v>2</v>
      </c>
      <c r="H587">
        <v>2.2000000000000002</v>
      </c>
    </row>
    <row r="588" spans="1:8" x14ac:dyDescent="0.25">
      <c r="A588" s="1">
        <v>44138</v>
      </c>
      <c r="B588" t="s">
        <v>234</v>
      </c>
      <c r="C588">
        <v>186</v>
      </c>
      <c r="D588">
        <v>472.2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1">
        <v>44138</v>
      </c>
      <c r="B589" t="s">
        <v>235</v>
      </c>
      <c r="C589">
        <v>90</v>
      </c>
      <c r="D589">
        <v>641.70000000000005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">
        <v>44138</v>
      </c>
      <c r="B590" t="s">
        <v>236</v>
      </c>
      <c r="C590">
        <v>70</v>
      </c>
      <c r="D590">
        <v>684.3</v>
      </c>
      <c r="E590">
        <v>0</v>
      </c>
      <c r="F590">
        <v>0</v>
      </c>
      <c r="G590">
        <v>1</v>
      </c>
      <c r="H590">
        <v>9.8000000000000007</v>
      </c>
    </row>
    <row r="591" spans="1:8" x14ac:dyDescent="0.25">
      <c r="A591" s="1">
        <v>44138</v>
      </c>
      <c r="B591" t="s">
        <v>237</v>
      </c>
      <c r="C591">
        <v>215</v>
      </c>
      <c r="D591">
        <v>448.8</v>
      </c>
      <c r="E591">
        <v>1</v>
      </c>
      <c r="F591">
        <v>2.1</v>
      </c>
      <c r="G591">
        <v>2</v>
      </c>
      <c r="H591">
        <v>4.2</v>
      </c>
    </row>
    <row r="592" spans="1:8" x14ac:dyDescent="0.25">
      <c r="A592" s="1">
        <v>44138</v>
      </c>
      <c r="B592" t="s">
        <v>238</v>
      </c>
      <c r="C592">
        <v>338</v>
      </c>
      <c r="D592">
        <v>1051.8</v>
      </c>
      <c r="E592">
        <v>0</v>
      </c>
      <c r="F592">
        <v>0</v>
      </c>
      <c r="G592">
        <v>2</v>
      </c>
      <c r="H592">
        <v>6.2</v>
      </c>
    </row>
    <row r="593" spans="1:8" x14ac:dyDescent="0.25">
      <c r="A593" s="1">
        <v>44138</v>
      </c>
      <c r="B593" t="s">
        <v>239</v>
      </c>
      <c r="C593">
        <v>187</v>
      </c>
      <c r="D593">
        <v>430.6</v>
      </c>
      <c r="E593">
        <v>1</v>
      </c>
      <c r="F593">
        <v>2.2999999999999998</v>
      </c>
      <c r="G593">
        <v>0</v>
      </c>
      <c r="H593">
        <v>0</v>
      </c>
    </row>
    <row r="594" spans="1:8" x14ac:dyDescent="0.25">
      <c r="A594" s="1">
        <v>44138</v>
      </c>
      <c r="B594" t="s">
        <v>240</v>
      </c>
      <c r="C594">
        <v>28</v>
      </c>
      <c r="D594">
        <v>229.6</v>
      </c>
      <c r="E594">
        <v>1</v>
      </c>
      <c r="F594">
        <v>8.1999999999999993</v>
      </c>
      <c r="G594">
        <v>1</v>
      </c>
      <c r="H594">
        <v>8.1999999999999993</v>
      </c>
    </row>
    <row r="595" spans="1:8" x14ac:dyDescent="0.25">
      <c r="A595" s="1">
        <v>44138</v>
      </c>
      <c r="B595" t="s">
        <v>241</v>
      </c>
      <c r="C595">
        <v>432</v>
      </c>
      <c r="D595">
        <v>781.1</v>
      </c>
      <c r="E595">
        <v>2</v>
      </c>
      <c r="F595">
        <v>3.6</v>
      </c>
      <c r="G595">
        <v>0</v>
      </c>
      <c r="H595">
        <v>0</v>
      </c>
    </row>
    <row r="596" spans="1:8" x14ac:dyDescent="0.25">
      <c r="A596" s="1">
        <v>44138</v>
      </c>
      <c r="B596" t="s">
        <v>242</v>
      </c>
      <c r="C596">
        <v>502</v>
      </c>
      <c r="D596">
        <v>617.9</v>
      </c>
      <c r="E596">
        <v>3</v>
      </c>
      <c r="F596">
        <v>3.7</v>
      </c>
      <c r="G596">
        <v>1</v>
      </c>
      <c r="H596">
        <v>1.2</v>
      </c>
    </row>
    <row r="597" spans="1:8" x14ac:dyDescent="0.25">
      <c r="A597" s="1">
        <v>44138</v>
      </c>
      <c r="B597" t="s">
        <v>243</v>
      </c>
      <c r="C597">
        <v>126</v>
      </c>
      <c r="D597">
        <v>522.6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44138</v>
      </c>
      <c r="B598" t="s">
        <v>244</v>
      </c>
      <c r="C598">
        <v>157</v>
      </c>
      <c r="D598">
        <v>416.3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">
        <v>44138</v>
      </c>
      <c r="B599" t="s">
        <v>245</v>
      </c>
      <c r="C599">
        <v>73</v>
      </c>
      <c r="D599">
        <v>321.2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">
        <v>44138</v>
      </c>
      <c r="B600" t="s">
        <v>246</v>
      </c>
      <c r="C600">
        <v>153</v>
      </c>
      <c r="D600">
        <v>487</v>
      </c>
      <c r="E600">
        <v>1</v>
      </c>
      <c r="F600">
        <v>3.2</v>
      </c>
      <c r="G600">
        <v>0</v>
      </c>
      <c r="H600">
        <v>0</v>
      </c>
    </row>
    <row r="601" spans="1:8" x14ac:dyDescent="0.25">
      <c r="A601" s="1">
        <v>44138</v>
      </c>
      <c r="B601" t="s">
        <v>247</v>
      </c>
      <c r="C601">
        <v>42</v>
      </c>
      <c r="D601">
        <v>771.5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44138</v>
      </c>
      <c r="B602" t="s">
        <v>248</v>
      </c>
      <c r="C602">
        <v>154</v>
      </c>
      <c r="D602">
        <v>1174.5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1">
        <v>44138</v>
      </c>
      <c r="B603" t="s">
        <v>249</v>
      </c>
      <c r="C603">
        <v>253</v>
      </c>
      <c r="D603">
        <v>578.1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44138</v>
      </c>
      <c r="B604" t="s">
        <v>250</v>
      </c>
      <c r="C604">
        <v>143</v>
      </c>
      <c r="D604">
        <v>710.8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44138</v>
      </c>
      <c r="B605" t="s">
        <v>251</v>
      </c>
      <c r="C605">
        <v>424</v>
      </c>
      <c r="D605">
        <v>918</v>
      </c>
      <c r="E605">
        <v>2</v>
      </c>
      <c r="F605">
        <v>4.3</v>
      </c>
      <c r="G605">
        <v>3</v>
      </c>
      <c r="H605">
        <v>6.5</v>
      </c>
    </row>
    <row r="606" spans="1:8" x14ac:dyDescent="0.25">
      <c r="A606" s="1">
        <v>44138</v>
      </c>
      <c r="B606" t="s">
        <v>252</v>
      </c>
      <c r="C606">
        <v>348</v>
      </c>
      <c r="D606">
        <v>911.5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44138</v>
      </c>
      <c r="B607" t="s">
        <v>253</v>
      </c>
      <c r="C607">
        <v>466</v>
      </c>
      <c r="D607">
        <v>855.8</v>
      </c>
      <c r="E607">
        <v>1</v>
      </c>
      <c r="F607">
        <v>1.8</v>
      </c>
      <c r="G607">
        <v>11</v>
      </c>
      <c r="H607">
        <v>20.2</v>
      </c>
    </row>
    <row r="608" spans="1:8" x14ac:dyDescent="0.25">
      <c r="A608" s="1">
        <v>44138</v>
      </c>
      <c r="B608" t="s">
        <v>254</v>
      </c>
      <c r="C608">
        <v>50</v>
      </c>
      <c r="D608">
        <v>243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44138</v>
      </c>
      <c r="B609" t="s">
        <v>255</v>
      </c>
      <c r="C609">
        <v>190</v>
      </c>
      <c r="D609">
        <v>326.10000000000002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44138</v>
      </c>
      <c r="B610" t="s">
        <v>256</v>
      </c>
      <c r="C610">
        <v>742</v>
      </c>
      <c r="D610">
        <v>960.5</v>
      </c>
      <c r="E610">
        <v>2</v>
      </c>
      <c r="F610">
        <v>2.6</v>
      </c>
      <c r="G610">
        <v>7</v>
      </c>
      <c r="H610">
        <v>9.1</v>
      </c>
    </row>
    <row r="611" spans="1:8" x14ac:dyDescent="0.25">
      <c r="A611" s="1">
        <v>44138</v>
      </c>
      <c r="B611" t="s">
        <v>257</v>
      </c>
      <c r="C611">
        <v>6761</v>
      </c>
      <c r="D611">
        <v>1038.3</v>
      </c>
      <c r="E611">
        <v>49</v>
      </c>
      <c r="F611">
        <v>7.5</v>
      </c>
      <c r="G611">
        <v>30</v>
      </c>
      <c r="H611">
        <v>4.5999999999999996</v>
      </c>
    </row>
    <row r="612" spans="1:8" x14ac:dyDescent="0.25">
      <c r="A612" s="1">
        <v>44138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44138</v>
      </c>
      <c r="B613" t="s">
        <v>259</v>
      </c>
      <c r="C613">
        <v>184</v>
      </c>
      <c r="D613">
        <v>804.3</v>
      </c>
      <c r="E613">
        <v>3</v>
      </c>
      <c r="F613">
        <v>13.1</v>
      </c>
      <c r="G613">
        <v>0</v>
      </c>
      <c r="H613">
        <v>0</v>
      </c>
    </row>
    <row r="614" spans="1:8" x14ac:dyDescent="0.25">
      <c r="A614" s="1">
        <v>44138</v>
      </c>
      <c r="B614" t="s">
        <v>260</v>
      </c>
      <c r="C614">
        <v>314</v>
      </c>
      <c r="D614">
        <v>675.5</v>
      </c>
      <c r="E614">
        <v>1</v>
      </c>
      <c r="F614">
        <v>2.2000000000000002</v>
      </c>
      <c r="G614">
        <v>1</v>
      </c>
      <c r="H614">
        <v>2.2000000000000002</v>
      </c>
    </row>
    <row r="615" spans="1:8" x14ac:dyDescent="0.25">
      <c r="A615" s="1">
        <v>44138</v>
      </c>
      <c r="B615" t="s">
        <v>261</v>
      </c>
      <c r="C615">
        <v>66</v>
      </c>
      <c r="D615">
        <v>668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44138</v>
      </c>
      <c r="B616" t="s">
        <v>262</v>
      </c>
      <c r="C616">
        <v>843</v>
      </c>
      <c r="D616">
        <v>1070.7</v>
      </c>
      <c r="E616">
        <v>6</v>
      </c>
      <c r="F616">
        <v>7.6</v>
      </c>
      <c r="G616">
        <v>0</v>
      </c>
      <c r="H616">
        <v>0</v>
      </c>
    </row>
    <row r="617" spans="1:8" x14ac:dyDescent="0.25">
      <c r="A617" s="1">
        <v>44138</v>
      </c>
      <c r="B617" t="s">
        <v>263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44138</v>
      </c>
      <c r="B618" t="s">
        <v>264</v>
      </c>
      <c r="C618">
        <v>137</v>
      </c>
      <c r="D618">
        <v>404.9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44138</v>
      </c>
      <c r="B619" t="s">
        <v>265</v>
      </c>
      <c r="C619">
        <v>4492</v>
      </c>
      <c r="D619">
        <v>823</v>
      </c>
      <c r="E619">
        <v>73</v>
      </c>
      <c r="F619">
        <v>13.4</v>
      </c>
      <c r="G619">
        <v>18</v>
      </c>
      <c r="H619">
        <v>3.3</v>
      </c>
    </row>
    <row r="620" spans="1:8" x14ac:dyDescent="0.25">
      <c r="A620" s="1">
        <v>44138</v>
      </c>
      <c r="B620" t="s">
        <v>266</v>
      </c>
      <c r="C620">
        <v>1022</v>
      </c>
      <c r="D620">
        <v>658.9</v>
      </c>
      <c r="E620">
        <v>5</v>
      </c>
      <c r="F620">
        <v>3.2</v>
      </c>
      <c r="G620">
        <v>3</v>
      </c>
      <c r="H620">
        <v>1.9</v>
      </c>
    </row>
    <row r="621" spans="1:8" x14ac:dyDescent="0.25">
      <c r="A621" s="1">
        <v>44138</v>
      </c>
      <c r="B621" t="s">
        <v>267</v>
      </c>
      <c r="C621">
        <v>36</v>
      </c>
      <c r="D621">
        <v>341.1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44138</v>
      </c>
      <c r="B622" t="s">
        <v>268</v>
      </c>
      <c r="C622">
        <v>67</v>
      </c>
      <c r="D622">
        <v>574.4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44138</v>
      </c>
      <c r="B623" t="s">
        <v>269</v>
      </c>
      <c r="C623">
        <v>223</v>
      </c>
      <c r="D623">
        <v>763.5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44138</v>
      </c>
      <c r="B624" t="s">
        <v>270</v>
      </c>
      <c r="C624">
        <v>267</v>
      </c>
      <c r="D624">
        <v>288.89999999999998</v>
      </c>
      <c r="E624">
        <v>4</v>
      </c>
      <c r="F624">
        <v>4.3</v>
      </c>
      <c r="G624">
        <v>1</v>
      </c>
      <c r="H624">
        <v>1.1000000000000001</v>
      </c>
    </row>
    <row r="625" spans="1:8" x14ac:dyDescent="0.25">
      <c r="A625" s="1">
        <v>44138</v>
      </c>
      <c r="B625" t="s">
        <v>271</v>
      </c>
      <c r="C625">
        <v>258</v>
      </c>
      <c r="D625">
        <v>1023</v>
      </c>
      <c r="E625">
        <v>1</v>
      </c>
      <c r="F625">
        <v>4</v>
      </c>
      <c r="G625">
        <v>0</v>
      </c>
      <c r="H625">
        <v>0</v>
      </c>
    </row>
    <row r="626" spans="1:8" x14ac:dyDescent="0.25">
      <c r="A626" s="1">
        <v>44138</v>
      </c>
      <c r="B626" t="s">
        <v>272</v>
      </c>
      <c r="C626">
        <v>58</v>
      </c>
      <c r="D626">
        <v>249.9</v>
      </c>
      <c r="E626">
        <v>1</v>
      </c>
      <c r="F626">
        <v>4.3</v>
      </c>
      <c r="G626">
        <v>0</v>
      </c>
      <c r="H626">
        <v>0</v>
      </c>
    </row>
    <row r="627" spans="1:8" x14ac:dyDescent="0.25">
      <c r="A627" s="1">
        <v>44138</v>
      </c>
      <c r="B627" t="s">
        <v>273</v>
      </c>
      <c r="C627">
        <v>134</v>
      </c>
      <c r="D627">
        <v>238.6</v>
      </c>
      <c r="E627">
        <v>0</v>
      </c>
      <c r="F627">
        <v>0</v>
      </c>
      <c r="G627">
        <v>1</v>
      </c>
      <c r="H627">
        <v>1.8</v>
      </c>
    </row>
    <row r="628" spans="1:8" x14ac:dyDescent="0.25">
      <c r="A628" s="1">
        <v>44138</v>
      </c>
      <c r="B628" t="s">
        <v>274</v>
      </c>
      <c r="C628">
        <v>372</v>
      </c>
      <c r="D628">
        <v>798.2</v>
      </c>
      <c r="E628">
        <v>4</v>
      </c>
      <c r="F628">
        <v>8.6</v>
      </c>
      <c r="G628">
        <v>6</v>
      </c>
      <c r="H628">
        <v>12.9</v>
      </c>
    </row>
    <row r="629" spans="1:8" x14ac:dyDescent="0.25">
      <c r="A629" s="1">
        <v>44138</v>
      </c>
      <c r="B629" t="s">
        <v>275</v>
      </c>
      <c r="C629">
        <v>132</v>
      </c>
      <c r="D629">
        <v>681.5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44138</v>
      </c>
      <c r="B630" t="s">
        <v>276</v>
      </c>
      <c r="C630">
        <v>121</v>
      </c>
      <c r="D630">
        <v>698.5</v>
      </c>
      <c r="E630">
        <v>0</v>
      </c>
      <c r="F630">
        <v>0</v>
      </c>
      <c r="G630">
        <v>1</v>
      </c>
      <c r="H630">
        <v>5.8</v>
      </c>
    </row>
    <row r="631" spans="1:8" x14ac:dyDescent="0.25">
      <c r="A631" s="1">
        <v>44138</v>
      </c>
      <c r="B631" t="s">
        <v>277</v>
      </c>
      <c r="C631">
        <v>166</v>
      </c>
      <c r="D631">
        <v>523.9</v>
      </c>
      <c r="E631">
        <v>3</v>
      </c>
      <c r="F631">
        <v>9.5</v>
      </c>
      <c r="G631">
        <v>4</v>
      </c>
      <c r="H631">
        <v>12.6</v>
      </c>
    </row>
    <row r="632" spans="1:8" x14ac:dyDescent="0.25">
      <c r="A632" s="1">
        <v>44138</v>
      </c>
      <c r="B632" t="s">
        <v>278</v>
      </c>
      <c r="C632">
        <v>115</v>
      </c>
      <c r="D632">
        <v>670.7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44138</v>
      </c>
      <c r="B633" t="s">
        <v>279</v>
      </c>
      <c r="C633">
        <v>123</v>
      </c>
      <c r="D633">
        <v>566.1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44138</v>
      </c>
      <c r="B634" t="s">
        <v>280</v>
      </c>
      <c r="C634">
        <v>202</v>
      </c>
      <c r="D634">
        <v>827.3</v>
      </c>
      <c r="E634">
        <v>0</v>
      </c>
      <c r="F634">
        <v>0</v>
      </c>
      <c r="G634">
        <v>1</v>
      </c>
      <c r="H634">
        <v>4.0999999999999996</v>
      </c>
    </row>
    <row r="635" spans="1:8" x14ac:dyDescent="0.25">
      <c r="A635" s="1">
        <v>44138</v>
      </c>
      <c r="B635" t="s">
        <v>281</v>
      </c>
      <c r="C635">
        <v>109</v>
      </c>
      <c r="D635">
        <v>247</v>
      </c>
      <c r="E635">
        <v>0</v>
      </c>
      <c r="F635">
        <v>0</v>
      </c>
      <c r="G635">
        <v>1</v>
      </c>
      <c r="H635">
        <v>2.2999999999999998</v>
      </c>
    </row>
    <row r="636" spans="1:8" x14ac:dyDescent="0.25">
      <c r="A636" s="1">
        <v>44138</v>
      </c>
      <c r="B636" t="s">
        <v>282</v>
      </c>
      <c r="C636">
        <v>88</v>
      </c>
      <c r="D636">
        <v>351.9</v>
      </c>
      <c r="E636">
        <v>2</v>
      </c>
      <c r="F636">
        <v>8</v>
      </c>
      <c r="G636">
        <v>1</v>
      </c>
      <c r="H636">
        <v>4</v>
      </c>
    </row>
    <row r="637" spans="1:8" x14ac:dyDescent="0.25">
      <c r="A637" s="1">
        <v>44138</v>
      </c>
      <c r="B637" t="s">
        <v>283</v>
      </c>
      <c r="C637">
        <v>461</v>
      </c>
      <c r="D637">
        <v>710</v>
      </c>
      <c r="E637">
        <v>5</v>
      </c>
      <c r="F637">
        <v>7.7</v>
      </c>
      <c r="G637">
        <v>3</v>
      </c>
      <c r="H637">
        <v>4.5999999999999996</v>
      </c>
    </row>
    <row r="638" spans="1:8" x14ac:dyDescent="0.25">
      <c r="A638" s="1">
        <v>44138</v>
      </c>
      <c r="B638" t="s">
        <v>362</v>
      </c>
      <c r="C638">
        <v>350</v>
      </c>
      <c r="D638">
        <v>388.9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1">
        <v>44138</v>
      </c>
      <c r="B639" t="s">
        <v>284</v>
      </c>
      <c r="C639">
        <v>156</v>
      </c>
      <c r="D639">
        <v>286.60000000000002</v>
      </c>
      <c r="E639">
        <v>2</v>
      </c>
      <c r="F639">
        <v>3.7</v>
      </c>
      <c r="G639">
        <v>0</v>
      </c>
      <c r="H639">
        <v>0</v>
      </c>
    </row>
    <row r="640" spans="1:8" x14ac:dyDescent="0.25">
      <c r="A640" s="1">
        <v>44138</v>
      </c>
      <c r="B640" t="s">
        <v>285</v>
      </c>
      <c r="C640">
        <v>16</v>
      </c>
      <c r="D640">
        <v>327.3</v>
      </c>
      <c r="E640">
        <v>0</v>
      </c>
      <c r="F640">
        <v>0</v>
      </c>
      <c r="G640">
        <v>1</v>
      </c>
      <c r="H640">
        <v>20.5</v>
      </c>
    </row>
    <row r="641" spans="1:8" x14ac:dyDescent="0.25">
      <c r="A641" s="1">
        <v>44138</v>
      </c>
      <c r="B641" t="s">
        <v>286</v>
      </c>
      <c r="C641">
        <v>27</v>
      </c>
      <c r="D641">
        <v>198.9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44138</v>
      </c>
      <c r="B642" t="s">
        <v>287</v>
      </c>
      <c r="C642">
        <v>289</v>
      </c>
      <c r="D642">
        <v>771.9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44138</v>
      </c>
      <c r="B643" t="s">
        <v>288</v>
      </c>
      <c r="C643">
        <v>183</v>
      </c>
      <c r="D643">
        <v>710.5</v>
      </c>
      <c r="E643">
        <v>2</v>
      </c>
      <c r="F643">
        <v>7.8</v>
      </c>
      <c r="G643">
        <v>1</v>
      </c>
      <c r="H643">
        <v>3.9</v>
      </c>
    </row>
    <row r="644" spans="1:8" x14ac:dyDescent="0.25">
      <c r="A644" s="1">
        <v>44138</v>
      </c>
      <c r="B644" t="s">
        <v>289</v>
      </c>
      <c r="C644">
        <v>420</v>
      </c>
      <c r="D644">
        <v>996.2</v>
      </c>
      <c r="E644">
        <v>2</v>
      </c>
      <c r="F644">
        <v>4.7</v>
      </c>
      <c r="G644">
        <v>1</v>
      </c>
      <c r="H644">
        <v>2.4</v>
      </c>
    </row>
    <row r="645" spans="1:8" x14ac:dyDescent="0.25">
      <c r="A645" s="1">
        <v>44138</v>
      </c>
      <c r="B645" t="s">
        <v>290</v>
      </c>
      <c r="C645">
        <v>1787</v>
      </c>
      <c r="D645">
        <v>813.1</v>
      </c>
      <c r="E645">
        <v>14</v>
      </c>
      <c r="F645">
        <v>6.4</v>
      </c>
      <c r="G645">
        <v>5</v>
      </c>
      <c r="H645">
        <v>2.2999999999999998</v>
      </c>
    </row>
    <row r="646" spans="1:8" x14ac:dyDescent="0.25">
      <c r="A646" s="1">
        <v>44138</v>
      </c>
      <c r="B646" t="s">
        <v>291</v>
      </c>
      <c r="C646">
        <v>267</v>
      </c>
      <c r="D646">
        <v>1255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1">
        <v>44138</v>
      </c>
      <c r="B647" t="s">
        <v>292</v>
      </c>
      <c r="C647">
        <v>290</v>
      </c>
      <c r="D647">
        <v>859.4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44138</v>
      </c>
      <c r="B648" t="s">
        <v>293</v>
      </c>
      <c r="C648">
        <v>79</v>
      </c>
      <c r="D648">
        <v>233.1</v>
      </c>
      <c r="E648">
        <v>0</v>
      </c>
      <c r="F648">
        <v>0</v>
      </c>
      <c r="G648">
        <v>2</v>
      </c>
      <c r="H648">
        <v>5.9</v>
      </c>
    </row>
    <row r="649" spans="1:8" x14ac:dyDescent="0.25">
      <c r="A649" s="1">
        <v>44138</v>
      </c>
      <c r="B649" t="s">
        <v>294</v>
      </c>
      <c r="C649">
        <v>61</v>
      </c>
      <c r="D649">
        <v>190.3</v>
      </c>
      <c r="E649">
        <v>0</v>
      </c>
      <c r="F649">
        <v>0</v>
      </c>
      <c r="G649">
        <v>2</v>
      </c>
      <c r="H649">
        <v>6.2</v>
      </c>
    </row>
    <row r="650" spans="1:8" x14ac:dyDescent="0.25">
      <c r="A650" s="1">
        <v>44138</v>
      </c>
      <c r="B650" t="s">
        <v>295</v>
      </c>
      <c r="C650">
        <v>222</v>
      </c>
      <c r="D650">
        <v>527.1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1">
        <v>44138</v>
      </c>
      <c r="B651" t="s">
        <v>296</v>
      </c>
      <c r="C651">
        <v>77</v>
      </c>
      <c r="D651">
        <v>563.4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44138</v>
      </c>
      <c r="B652" t="s">
        <v>297</v>
      </c>
      <c r="C652">
        <v>200</v>
      </c>
      <c r="D652">
        <v>678.5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44138</v>
      </c>
      <c r="B653" t="s">
        <v>298</v>
      </c>
      <c r="C653">
        <v>98</v>
      </c>
      <c r="D653">
        <v>466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44138</v>
      </c>
      <c r="B654" t="s">
        <v>299</v>
      </c>
      <c r="C654">
        <v>3185</v>
      </c>
      <c r="D654">
        <v>890.7</v>
      </c>
      <c r="E654">
        <v>21</v>
      </c>
      <c r="F654">
        <v>5.9</v>
      </c>
      <c r="G654">
        <v>8</v>
      </c>
      <c r="H654">
        <v>2.2000000000000002</v>
      </c>
    </row>
    <row r="655" spans="1:8" x14ac:dyDescent="0.25">
      <c r="A655" s="1">
        <v>44138</v>
      </c>
      <c r="B655" t="s">
        <v>300</v>
      </c>
      <c r="C655">
        <v>296</v>
      </c>
      <c r="D655">
        <v>597</v>
      </c>
      <c r="E655">
        <v>1</v>
      </c>
      <c r="F655">
        <v>2</v>
      </c>
      <c r="G655">
        <v>1</v>
      </c>
      <c r="H655">
        <v>2</v>
      </c>
    </row>
    <row r="656" spans="1:8" x14ac:dyDescent="0.25">
      <c r="A656" s="1">
        <v>44138</v>
      </c>
      <c r="B656" t="s">
        <v>301</v>
      </c>
      <c r="C656">
        <v>22</v>
      </c>
      <c r="D656">
        <v>217.7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44138</v>
      </c>
      <c r="B657" t="s">
        <v>302</v>
      </c>
      <c r="C657">
        <v>63</v>
      </c>
      <c r="D657">
        <v>384.9</v>
      </c>
      <c r="E657">
        <v>1</v>
      </c>
      <c r="F657">
        <v>6.1</v>
      </c>
      <c r="G657">
        <v>1</v>
      </c>
      <c r="H657">
        <v>6.1</v>
      </c>
    </row>
    <row r="658" spans="1:8" x14ac:dyDescent="0.25">
      <c r="A658" s="1">
        <v>44138</v>
      </c>
      <c r="B658" t="s">
        <v>303</v>
      </c>
      <c r="C658">
        <v>273</v>
      </c>
      <c r="D658">
        <v>875.2</v>
      </c>
      <c r="E658">
        <v>0</v>
      </c>
      <c r="F658">
        <v>0</v>
      </c>
      <c r="G658">
        <v>1</v>
      </c>
      <c r="H658">
        <v>3.2</v>
      </c>
    </row>
    <row r="659" spans="1:8" x14ac:dyDescent="0.25">
      <c r="A659" s="1">
        <v>44138</v>
      </c>
      <c r="B659" t="s">
        <v>304</v>
      </c>
      <c r="C659">
        <v>55</v>
      </c>
      <c r="D659">
        <v>200.8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">
        <v>44138</v>
      </c>
      <c r="B660" t="s">
        <v>305</v>
      </c>
      <c r="C660">
        <v>638</v>
      </c>
      <c r="D660">
        <v>959.5</v>
      </c>
      <c r="E660">
        <v>7</v>
      </c>
      <c r="F660">
        <v>10.5</v>
      </c>
      <c r="G660">
        <v>1</v>
      </c>
      <c r="H660">
        <v>1.5</v>
      </c>
    </row>
    <row r="661" spans="1:8" x14ac:dyDescent="0.25">
      <c r="A661" s="1">
        <v>44138</v>
      </c>
      <c r="B661" t="s">
        <v>306</v>
      </c>
      <c r="C661">
        <v>23</v>
      </c>
      <c r="D661">
        <v>105.1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44138</v>
      </c>
      <c r="B662" t="s">
        <v>307</v>
      </c>
      <c r="C662">
        <v>392</v>
      </c>
      <c r="D662">
        <v>862.2</v>
      </c>
      <c r="E662">
        <v>2</v>
      </c>
      <c r="F662">
        <v>4.4000000000000004</v>
      </c>
      <c r="G662">
        <v>1</v>
      </c>
      <c r="H662">
        <v>2.2000000000000002</v>
      </c>
    </row>
    <row r="663" spans="1:8" x14ac:dyDescent="0.25">
      <c r="A663" s="1">
        <v>44138</v>
      </c>
      <c r="B663" t="s">
        <v>308</v>
      </c>
      <c r="C663">
        <v>446</v>
      </c>
      <c r="D663">
        <v>649.70000000000005</v>
      </c>
      <c r="E663">
        <v>4</v>
      </c>
      <c r="F663">
        <v>5.8</v>
      </c>
      <c r="G663">
        <v>2</v>
      </c>
      <c r="H663">
        <v>2.9</v>
      </c>
    </row>
    <row r="664" spans="1:8" x14ac:dyDescent="0.25">
      <c r="A664" s="1">
        <v>44138</v>
      </c>
      <c r="B664" t="s">
        <v>309</v>
      </c>
      <c r="C664">
        <v>589</v>
      </c>
      <c r="D664">
        <v>578.6</v>
      </c>
      <c r="E664">
        <v>7</v>
      </c>
      <c r="F664">
        <v>6.9</v>
      </c>
      <c r="G664">
        <v>2</v>
      </c>
      <c r="H664">
        <v>2</v>
      </c>
    </row>
    <row r="665" spans="1:8" x14ac:dyDescent="0.25">
      <c r="A665" s="1">
        <v>44138</v>
      </c>
      <c r="B665" t="s">
        <v>310</v>
      </c>
      <c r="C665">
        <v>348</v>
      </c>
      <c r="D665">
        <v>797.9</v>
      </c>
      <c r="E665">
        <v>3</v>
      </c>
      <c r="F665">
        <v>6.9</v>
      </c>
      <c r="G665">
        <v>2</v>
      </c>
      <c r="H665">
        <v>4.5999999999999996</v>
      </c>
    </row>
    <row r="666" spans="1:8" x14ac:dyDescent="0.25">
      <c r="A666" s="1">
        <v>44138</v>
      </c>
      <c r="B666" t="s">
        <v>311</v>
      </c>
      <c r="C666">
        <v>432</v>
      </c>
      <c r="D666">
        <v>760.4</v>
      </c>
      <c r="E666">
        <v>1</v>
      </c>
      <c r="F666">
        <v>1.8</v>
      </c>
      <c r="G666">
        <v>2</v>
      </c>
      <c r="H666">
        <v>3.5</v>
      </c>
    </row>
    <row r="667" spans="1:8" x14ac:dyDescent="0.25">
      <c r="A667" s="1">
        <v>44138</v>
      </c>
      <c r="B667" t="s">
        <v>312</v>
      </c>
      <c r="C667">
        <v>831</v>
      </c>
      <c r="D667">
        <v>1132.2</v>
      </c>
      <c r="E667">
        <v>5</v>
      </c>
      <c r="F667">
        <v>6.8</v>
      </c>
      <c r="G667">
        <v>6</v>
      </c>
      <c r="H667">
        <v>8.1999999999999993</v>
      </c>
    </row>
    <row r="668" spans="1:8" x14ac:dyDescent="0.25">
      <c r="A668" s="1">
        <v>44138</v>
      </c>
      <c r="B668" t="s">
        <v>313</v>
      </c>
      <c r="C668">
        <v>3</v>
      </c>
      <c r="D668">
        <v>259.7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44138</v>
      </c>
      <c r="B669" t="s">
        <v>314</v>
      </c>
      <c r="C669">
        <v>117</v>
      </c>
      <c r="D669">
        <v>263.8</v>
      </c>
      <c r="E669">
        <v>2</v>
      </c>
      <c r="F669">
        <v>4.5</v>
      </c>
      <c r="G669">
        <v>0</v>
      </c>
      <c r="H669">
        <v>0</v>
      </c>
    </row>
    <row r="670" spans="1:8" x14ac:dyDescent="0.25">
      <c r="A670" s="1">
        <v>44138</v>
      </c>
      <c r="B670" t="s">
        <v>315</v>
      </c>
      <c r="C670">
        <v>47</v>
      </c>
      <c r="D670">
        <v>376.8</v>
      </c>
      <c r="E670">
        <v>1</v>
      </c>
      <c r="F670">
        <v>8</v>
      </c>
      <c r="G670">
        <v>0</v>
      </c>
      <c r="H670">
        <v>0</v>
      </c>
    </row>
    <row r="671" spans="1:8" x14ac:dyDescent="0.25">
      <c r="A671" s="1">
        <v>44138</v>
      </c>
      <c r="B671" t="s">
        <v>316</v>
      </c>
      <c r="C671">
        <v>157</v>
      </c>
      <c r="D671">
        <v>613.4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44138</v>
      </c>
      <c r="B672" t="s">
        <v>317</v>
      </c>
      <c r="C672">
        <v>99</v>
      </c>
      <c r="D672">
        <v>403.2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44138</v>
      </c>
      <c r="B673" t="s">
        <v>318</v>
      </c>
      <c r="C673">
        <v>178</v>
      </c>
      <c r="D673">
        <v>670.2</v>
      </c>
      <c r="E673">
        <v>0</v>
      </c>
      <c r="F673">
        <v>0</v>
      </c>
      <c r="G673">
        <v>1</v>
      </c>
      <c r="H673">
        <v>3.8</v>
      </c>
    </row>
    <row r="674" spans="1:8" x14ac:dyDescent="0.25">
      <c r="A674" s="1">
        <v>44138</v>
      </c>
      <c r="B674" t="s">
        <v>319</v>
      </c>
      <c r="C674">
        <v>113</v>
      </c>
      <c r="D674">
        <v>245.2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44138</v>
      </c>
      <c r="B675" t="s">
        <v>320</v>
      </c>
      <c r="C675">
        <v>132</v>
      </c>
      <c r="D675">
        <v>756.2</v>
      </c>
      <c r="E675">
        <v>0</v>
      </c>
      <c r="F675">
        <v>0</v>
      </c>
      <c r="G675">
        <v>3</v>
      </c>
      <c r="H675">
        <v>17.2</v>
      </c>
    </row>
    <row r="676" spans="1:8" x14ac:dyDescent="0.25">
      <c r="A676" s="1">
        <v>44138</v>
      </c>
      <c r="B676" t="s">
        <v>321</v>
      </c>
      <c r="C676">
        <v>470</v>
      </c>
      <c r="D676">
        <v>966.3</v>
      </c>
      <c r="E676">
        <v>4</v>
      </c>
      <c r="F676">
        <v>8.1999999999999993</v>
      </c>
      <c r="G676">
        <v>4</v>
      </c>
      <c r="H676">
        <v>8.1999999999999993</v>
      </c>
    </row>
    <row r="677" spans="1:8" x14ac:dyDescent="0.25">
      <c r="A677" s="1">
        <v>44138</v>
      </c>
      <c r="B677" t="s">
        <v>322</v>
      </c>
      <c r="C677">
        <v>223</v>
      </c>
      <c r="D677">
        <v>761.3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44138</v>
      </c>
      <c r="B678" t="s">
        <v>323</v>
      </c>
      <c r="C678">
        <v>191</v>
      </c>
      <c r="D678">
        <v>481.5</v>
      </c>
      <c r="E678">
        <v>3</v>
      </c>
      <c r="F678">
        <v>7.6</v>
      </c>
      <c r="G678">
        <v>1</v>
      </c>
      <c r="H678">
        <v>2.5</v>
      </c>
    </row>
    <row r="679" spans="1:8" x14ac:dyDescent="0.25">
      <c r="A679" s="1">
        <v>44138</v>
      </c>
      <c r="B679" t="s">
        <v>324</v>
      </c>
      <c r="C679">
        <v>133</v>
      </c>
      <c r="D679">
        <v>505.6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">
        <v>44138</v>
      </c>
      <c r="B680" t="s">
        <v>325</v>
      </c>
      <c r="C680">
        <v>137</v>
      </c>
      <c r="D680">
        <v>786.3</v>
      </c>
      <c r="E680">
        <v>1</v>
      </c>
      <c r="F680">
        <v>5.7</v>
      </c>
      <c r="G680">
        <v>1</v>
      </c>
      <c r="H680">
        <v>5.7</v>
      </c>
    </row>
    <row r="681" spans="1:8" x14ac:dyDescent="0.25">
      <c r="A681" s="1">
        <v>44138</v>
      </c>
      <c r="B681" t="s">
        <v>326</v>
      </c>
      <c r="C681">
        <v>304</v>
      </c>
      <c r="D681">
        <v>606.70000000000005</v>
      </c>
      <c r="E681">
        <v>3</v>
      </c>
      <c r="F681">
        <v>6</v>
      </c>
      <c r="G681">
        <v>0</v>
      </c>
      <c r="H681">
        <v>0</v>
      </c>
    </row>
    <row r="682" spans="1:8" x14ac:dyDescent="0.25">
      <c r="A682" s="1">
        <v>44138</v>
      </c>
      <c r="B682" t="s">
        <v>327</v>
      </c>
      <c r="C682">
        <v>173</v>
      </c>
      <c r="D682">
        <v>876.5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44138</v>
      </c>
      <c r="B683" t="s">
        <v>328</v>
      </c>
      <c r="C683">
        <v>339</v>
      </c>
      <c r="D683">
        <v>663</v>
      </c>
      <c r="E683">
        <v>6</v>
      </c>
      <c r="F683">
        <v>11.7</v>
      </c>
      <c r="G683">
        <v>0</v>
      </c>
      <c r="H683">
        <v>0</v>
      </c>
    </row>
    <row r="684" spans="1:8" x14ac:dyDescent="0.25">
      <c r="A684" s="1">
        <v>44138</v>
      </c>
      <c r="B684" t="s">
        <v>329</v>
      </c>
      <c r="C684">
        <v>123</v>
      </c>
      <c r="D684">
        <v>636.5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">
        <v>44138</v>
      </c>
      <c r="B685" t="s">
        <v>330</v>
      </c>
      <c r="C685">
        <v>95</v>
      </c>
      <c r="D685">
        <v>150</v>
      </c>
      <c r="E685">
        <v>0</v>
      </c>
      <c r="F685">
        <v>0</v>
      </c>
      <c r="G685">
        <v>2</v>
      </c>
      <c r="H685">
        <v>3.2</v>
      </c>
    </row>
    <row r="686" spans="1:8" x14ac:dyDescent="0.25">
      <c r="A686" s="1">
        <v>44138</v>
      </c>
      <c r="B686" t="s">
        <v>331</v>
      </c>
      <c r="C686">
        <v>40</v>
      </c>
      <c r="D686">
        <v>205.5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">
        <v>44138</v>
      </c>
      <c r="B687" t="s">
        <v>332</v>
      </c>
      <c r="C687">
        <v>76</v>
      </c>
      <c r="D687">
        <v>507.6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44138</v>
      </c>
      <c r="B688" t="s">
        <v>333</v>
      </c>
      <c r="C688">
        <v>64</v>
      </c>
      <c r="D688">
        <v>248.7</v>
      </c>
      <c r="E688">
        <v>1</v>
      </c>
      <c r="F688">
        <v>3.9</v>
      </c>
      <c r="G688">
        <v>2</v>
      </c>
      <c r="H688">
        <v>7.8</v>
      </c>
    </row>
    <row r="689" spans="1:8" x14ac:dyDescent="0.25">
      <c r="A689" s="1">
        <v>44138</v>
      </c>
      <c r="B689" t="s">
        <v>334</v>
      </c>
      <c r="C689">
        <v>918</v>
      </c>
      <c r="D689">
        <v>831.7</v>
      </c>
      <c r="E689">
        <v>6</v>
      </c>
      <c r="F689">
        <v>5.4</v>
      </c>
      <c r="G689">
        <v>3</v>
      </c>
      <c r="H689">
        <v>2.7</v>
      </c>
    </row>
    <row r="690" spans="1:8" x14ac:dyDescent="0.25">
      <c r="A690" s="1">
        <v>44138</v>
      </c>
      <c r="B690" t="s">
        <v>335</v>
      </c>
      <c r="C690">
        <v>103</v>
      </c>
      <c r="D690">
        <v>397.5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">
        <v>44138</v>
      </c>
      <c r="B691" t="s">
        <v>336</v>
      </c>
      <c r="C691">
        <v>77</v>
      </c>
      <c r="D691">
        <v>522.70000000000005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44138</v>
      </c>
      <c r="B692" t="s">
        <v>337</v>
      </c>
      <c r="C692">
        <v>252</v>
      </c>
      <c r="D692">
        <v>1030.8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44138</v>
      </c>
      <c r="B693" t="s">
        <v>338</v>
      </c>
      <c r="C693">
        <v>230</v>
      </c>
      <c r="D693">
        <v>559.5</v>
      </c>
      <c r="E693">
        <v>5</v>
      </c>
      <c r="F693">
        <v>12.2</v>
      </c>
      <c r="G693">
        <v>2</v>
      </c>
      <c r="H693">
        <v>4.9000000000000004</v>
      </c>
    </row>
    <row r="694" spans="1:8" x14ac:dyDescent="0.25">
      <c r="A694" s="1">
        <v>44138</v>
      </c>
      <c r="B694" t="s">
        <v>339</v>
      </c>
      <c r="C694">
        <v>129</v>
      </c>
      <c r="D694">
        <v>529.6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44138</v>
      </c>
      <c r="B695" t="s">
        <v>340</v>
      </c>
      <c r="C695">
        <v>160</v>
      </c>
      <c r="D695">
        <v>669.1</v>
      </c>
      <c r="E695">
        <v>0</v>
      </c>
      <c r="F695">
        <v>0</v>
      </c>
      <c r="G695">
        <v>2</v>
      </c>
      <c r="H695">
        <v>8.4</v>
      </c>
    </row>
    <row r="696" spans="1:8" x14ac:dyDescent="0.25">
      <c r="A696" s="1">
        <v>44138</v>
      </c>
      <c r="B696" t="s">
        <v>341</v>
      </c>
      <c r="C696">
        <v>176</v>
      </c>
      <c r="D696">
        <v>610</v>
      </c>
      <c r="E696">
        <v>1</v>
      </c>
      <c r="F696">
        <v>3.5</v>
      </c>
      <c r="G696">
        <v>0</v>
      </c>
      <c r="H696">
        <v>0</v>
      </c>
    </row>
    <row r="697" spans="1:8" x14ac:dyDescent="0.25">
      <c r="A697" s="1">
        <v>44138</v>
      </c>
      <c r="B697" t="s">
        <v>342</v>
      </c>
      <c r="C697">
        <v>166</v>
      </c>
      <c r="D697">
        <v>758.8</v>
      </c>
      <c r="E697">
        <v>2</v>
      </c>
      <c r="F697">
        <v>9.1</v>
      </c>
      <c r="G697">
        <v>4</v>
      </c>
      <c r="H697">
        <v>18.3</v>
      </c>
    </row>
    <row r="698" spans="1:8" x14ac:dyDescent="0.25">
      <c r="A698" s="1">
        <v>44138</v>
      </c>
      <c r="B698" t="s">
        <v>343</v>
      </c>
      <c r="C698">
        <v>324</v>
      </c>
      <c r="D698">
        <v>619.5</v>
      </c>
      <c r="E698">
        <v>2</v>
      </c>
      <c r="F698">
        <v>3.8</v>
      </c>
      <c r="G698">
        <v>0</v>
      </c>
      <c r="H698">
        <v>0</v>
      </c>
    </row>
    <row r="699" spans="1:8" x14ac:dyDescent="0.25">
      <c r="A699" s="1">
        <v>44138</v>
      </c>
      <c r="B699" t="s">
        <v>344</v>
      </c>
      <c r="C699">
        <v>108</v>
      </c>
      <c r="D699">
        <v>663.8</v>
      </c>
      <c r="E699">
        <v>0</v>
      </c>
      <c r="F699">
        <v>0</v>
      </c>
      <c r="G699">
        <v>1</v>
      </c>
      <c r="H699">
        <v>6.1</v>
      </c>
    </row>
    <row r="700" spans="1:8" x14ac:dyDescent="0.25">
      <c r="A700" s="1">
        <v>44138</v>
      </c>
      <c r="B700" t="s">
        <v>345</v>
      </c>
      <c r="C700">
        <v>100</v>
      </c>
      <c r="D700">
        <v>748.4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44138</v>
      </c>
      <c r="B701" t="s">
        <v>346</v>
      </c>
      <c r="C701">
        <v>1335</v>
      </c>
      <c r="D701">
        <v>851.4</v>
      </c>
      <c r="E701">
        <v>10</v>
      </c>
      <c r="F701">
        <v>6.4</v>
      </c>
      <c r="G701">
        <v>11</v>
      </c>
      <c r="H701">
        <v>7</v>
      </c>
    </row>
    <row r="702" spans="1:8" x14ac:dyDescent="0.25">
      <c r="A702" s="1">
        <v>44138</v>
      </c>
      <c r="B702" t="s">
        <v>347</v>
      </c>
      <c r="C702">
        <v>174</v>
      </c>
      <c r="D702">
        <v>602.5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44138</v>
      </c>
      <c r="B703" t="s">
        <v>348</v>
      </c>
      <c r="C703">
        <v>82</v>
      </c>
      <c r="D703">
        <v>479.1</v>
      </c>
      <c r="E703">
        <v>3</v>
      </c>
      <c r="F703">
        <v>17.5</v>
      </c>
      <c r="G703">
        <v>0</v>
      </c>
      <c r="H703">
        <v>0</v>
      </c>
    </row>
    <row r="704" spans="1:8" x14ac:dyDescent="0.25">
      <c r="A704" s="1">
        <v>44138</v>
      </c>
      <c r="B704" t="s">
        <v>349</v>
      </c>
      <c r="C704">
        <v>89</v>
      </c>
      <c r="D704">
        <v>392.9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44138</v>
      </c>
      <c r="B705" t="s">
        <v>350</v>
      </c>
      <c r="C705">
        <v>378</v>
      </c>
      <c r="D705">
        <v>582.4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1">
        <v>44138</v>
      </c>
      <c r="B706" t="s">
        <v>351</v>
      </c>
      <c r="C706">
        <v>214</v>
      </c>
      <c r="D706">
        <v>489.1</v>
      </c>
      <c r="E706">
        <v>3</v>
      </c>
      <c r="F706">
        <v>6.9</v>
      </c>
      <c r="G706">
        <v>1</v>
      </c>
      <c r="H706">
        <v>2.2999999999999998</v>
      </c>
    </row>
    <row r="707" spans="1:8" x14ac:dyDescent="0.25">
      <c r="A707" s="1">
        <v>44138</v>
      </c>
      <c r="B707" t="s">
        <v>352</v>
      </c>
      <c r="C707">
        <v>920</v>
      </c>
      <c r="D707">
        <v>734.3</v>
      </c>
      <c r="E707">
        <v>5</v>
      </c>
      <c r="F707">
        <v>4</v>
      </c>
      <c r="G707">
        <v>2</v>
      </c>
      <c r="H707">
        <v>1.6</v>
      </c>
    </row>
    <row r="708" spans="1:8" x14ac:dyDescent="0.25">
      <c r="A708" s="1">
        <v>44138</v>
      </c>
      <c r="B708" t="s">
        <v>353</v>
      </c>
      <c r="C708">
        <v>62</v>
      </c>
      <c r="D708">
        <v>720.5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44138</v>
      </c>
      <c r="B709" t="s">
        <v>354</v>
      </c>
      <c r="C709">
        <v>316</v>
      </c>
      <c r="D709">
        <v>720.1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44138</v>
      </c>
      <c r="B710" t="s">
        <v>355</v>
      </c>
      <c r="C710">
        <v>152</v>
      </c>
      <c r="D710">
        <v>696.3</v>
      </c>
      <c r="E710">
        <v>3</v>
      </c>
      <c r="F710">
        <v>13.7</v>
      </c>
      <c r="G710">
        <v>0</v>
      </c>
      <c r="H710">
        <v>0</v>
      </c>
    </row>
    <row r="711" spans="1:8" x14ac:dyDescent="0.25">
      <c r="A711" s="1">
        <v>44138</v>
      </c>
      <c r="B711" t="s">
        <v>356</v>
      </c>
      <c r="C711">
        <v>270</v>
      </c>
      <c r="D711">
        <v>563.29999999999995</v>
      </c>
      <c r="E711">
        <v>2</v>
      </c>
      <c r="F711">
        <v>4.2</v>
      </c>
      <c r="G711">
        <v>0</v>
      </c>
      <c r="H711">
        <v>0</v>
      </c>
    </row>
    <row r="712" spans="1:8" x14ac:dyDescent="0.25">
      <c r="A712" s="1">
        <v>44138</v>
      </c>
      <c r="B712" t="s">
        <v>357</v>
      </c>
      <c r="C712">
        <v>137</v>
      </c>
      <c r="D712">
        <v>603.9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44138</v>
      </c>
      <c r="B713" t="s">
        <v>358</v>
      </c>
      <c r="C713">
        <v>490</v>
      </c>
      <c r="D713">
        <v>1095.3</v>
      </c>
      <c r="E713">
        <v>1</v>
      </c>
      <c r="F713">
        <v>2.2000000000000002</v>
      </c>
      <c r="G713">
        <v>2</v>
      </c>
      <c r="H713">
        <v>4.5</v>
      </c>
    </row>
    <row r="714" spans="1:8" x14ac:dyDescent="0.25">
      <c r="A714" s="1">
        <v>44138</v>
      </c>
      <c r="B714" t="s">
        <v>359</v>
      </c>
      <c r="C714">
        <v>529</v>
      </c>
      <c r="D714">
        <v>410.6</v>
      </c>
      <c r="E714">
        <v>0</v>
      </c>
      <c r="F714">
        <v>0</v>
      </c>
      <c r="G714">
        <v>2</v>
      </c>
      <c r="H714">
        <v>1.6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C5987B4F-E421-4BF9-8735-F66A6BBBF32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EBF9-17F0-45E3-86D6-6AADD5B3ADAB}">
  <dimension ref="A1:Q674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383</v>
      </c>
      <c r="C2">
        <f>SUM(C3:C4)</f>
        <v>363911</v>
      </c>
      <c r="D2">
        <f t="shared" ref="D2:H2" si="0">SUM(D3:D4)</f>
        <v>656203.99999999965</v>
      </c>
      <c r="E2">
        <f t="shared" si="0"/>
        <v>14501</v>
      </c>
      <c r="F2">
        <f t="shared" si="0"/>
        <v>30236.599999999991</v>
      </c>
      <c r="G2">
        <f t="shared" si="0"/>
        <v>7425</v>
      </c>
      <c r="H2">
        <f t="shared" si="0"/>
        <v>15071.700000000003</v>
      </c>
    </row>
    <row r="3" spans="1:17" x14ac:dyDescent="0.25">
      <c r="A3" t="s">
        <v>384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1*355+4</f>
        <v>359</v>
      </c>
      <c r="B4" t="s">
        <v>363</v>
      </c>
      <c r="C4">
        <f>SUM(C5:C359)</f>
        <v>90331</v>
      </c>
      <c r="D4">
        <f t="shared" ref="D4:H4" si="1">SUM(D5:D359)</f>
        <v>173909.30000000002</v>
      </c>
      <c r="E4">
        <f t="shared" si="1"/>
        <v>683</v>
      </c>
      <c r="F4">
        <f t="shared" si="1"/>
        <v>1139.0999999999992</v>
      </c>
      <c r="G4">
        <f t="shared" si="1"/>
        <v>673</v>
      </c>
      <c r="H4">
        <f t="shared" si="1"/>
        <v>1390.8000000000011</v>
      </c>
      <c r="K4" t="s">
        <v>363</v>
      </c>
      <c r="L4">
        <f>SUM(L$5:L359)</f>
        <v>90331</v>
      </c>
      <c r="M4">
        <f>SUM(M$5:M359)</f>
        <v>173909.30000000002</v>
      </c>
      <c r="N4">
        <f>SUM(N$5:N359)</f>
        <v>683</v>
      </c>
      <c r="O4">
        <f>SUM(O$5:O359)</f>
        <v>1139.0999999999992</v>
      </c>
      <c r="P4">
        <f>SUM(P$5:P359)</f>
        <v>673</v>
      </c>
      <c r="Q4">
        <f>SUM(Q$5:Q359)</f>
        <v>1390.8000000000011</v>
      </c>
    </row>
    <row r="5" spans="1:17" x14ac:dyDescent="0.25">
      <c r="A5" s="1">
        <v>44145</v>
      </c>
      <c r="B5" t="s">
        <v>7</v>
      </c>
      <c r="C5">
        <v>28</v>
      </c>
      <c r="D5">
        <v>110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28</v>
      </c>
      <c r="M5">
        <f>SUMIF($B5:$B360,$K5,D5:$D360)</f>
        <v>110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44145</v>
      </c>
      <c r="B6" t="s">
        <v>8</v>
      </c>
      <c r="C6">
        <v>233</v>
      </c>
      <c r="D6">
        <v>731.3</v>
      </c>
      <c r="E6">
        <v>4</v>
      </c>
      <c r="F6">
        <v>12.6</v>
      </c>
      <c r="G6">
        <v>6</v>
      </c>
      <c r="H6">
        <v>18.8</v>
      </c>
      <c r="J6" t="b">
        <f t="shared" ref="J6:J69" si="2">EXACT(B6,K6)</f>
        <v>1</v>
      </c>
      <c r="K6" t="s">
        <v>8</v>
      </c>
      <c r="L6">
        <f>SUMIF($B6:$B361,$K6,C6:$C361)</f>
        <v>233</v>
      </c>
      <c r="M6">
        <f>SUMIF($B6:$B361,$K6,D6:$D361)</f>
        <v>731.3</v>
      </c>
      <c r="N6">
        <f>SUMIF($B6:$B361,$K6,E6:$E361)</f>
        <v>4</v>
      </c>
      <c r="O6">
        <f>SUMIF($B6:$B361,$K6,F6:$F361)</f>
        <v>12.6</v>
      </c>
      <c r="P6">
        <f>SUMIF($B6:$B361,$K6,G6:$G361)</f>
        <v>6</v>
      </c>
      <c r="Q6">
        <f>SUMIF($B6:$B361,$K6,H6:$H361)</f>
        <v>18.8</v>
      </c>
    </row>
    <row r="7" spans="1:17" x14ac:dyDescent="0.25">
      <c r="A7" s="1">
        <v>44145</v>
      </c>
      <c r="B7" t="s">
        <v>9</v>
      </c>
      <c r="C7">
        <v>130</v>
      </c>
      <c r="D7">
        <v>479.3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130</v>
      </c>
      <c r="M7">
        <f>SUMIF($B7:$B362,$K7,D7:$D362)</f>
        <v>479.3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44145</v>
      </c>
      <c r="B8" t="s">
        <v>10</v>
      </c>
      <c r="C8">
        <v>35</v>
      </c>
      <c r="D8">
        <v>125.7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35</v>
      </c>
      <c r="M8">
        <f>SUMIF($B8:$B363,$K8,D8:$D363)</f>
        <v>125.7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44145</v>
      </c>
      <c r="B9" t="s">
        <v>11</v>
      </c>
      <c r="C9">
        <v>195</v>
      </c>
      <c r="D9">
        <v>967</v>
      </c>
      <c r="E9">
        <v>0</v>
      </c>
      <c r="F9">
        <v>0</v>
      </c>
      <c r="G9">
        <v>3</v>
      </c>
      <c r="H9">
        <v>14.9</v>
      </c>
      <c r="J9" t="b">
        <f t="shared" si="2"/>
        <v>1</v>
      </c>
      <c r="K9" t="s">
        <v>11</v>
      </c>
      <c r="L9">
        <f>SUMIF($B9:$B364,$K9,C9:$C364)</f>
        <v>195</v>
      </c>
      <c r="M9">
        <f>SUMIF($B9:$B364,$K9,D9:$D364)</f>
        <v>967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44145</v>
      </c>
      <c r="B10" t="s">
        <v>12</v>
      </c>
      <c r="C10">
        <v>190</v>
      </c>
      <c r="D10">
        <v>742.5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190</v>
      </c>
      <c r="M10">
        <f>SUMIF($B10:$B365,$K10,D10:$D365)</f>
        <v>742.5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">
        <v>44145</v>
      </c>
      <c r="B11" t="s">
        <v>13</v>
      </c>
      <c r="C11">
        <v>530</v>
      </c>
      <c r="D11">
        <v>484.3</v>
      </c>
      <c r="E11">
        <v>5</v>
      </c>
      <c r="F11">
        <v>4.5999999999999996</v>
      </c>
      <c r="G11">
        <v>4</v>
      </c>
      <c r="H11">
        <v>3.7</v>
      </c>
      <c r="J11" t="b">
        <f t="shared" si="2"/>
        <v>1</v>
      </c>
      <c r="K11" t="s">
        <v>13</v>
      </c>
      <c r="L11">
        <f>SUMIF($B11:$B366,$K11,C11:$C366)</f>
        <v>530</v>
      </c>
      <c r="M11">
        <f>SUMIF($B11:$B366,$K11,D11:$D366)</f>
        <v>484.3</v>
      </c>
      <c r="N11">
        <f>SUMIF($B11:$B366,$K11,E11:$E366)</f>
        <v>5</v>
      </c>
      <c r="O11">
        <f>SUMIF($B11:$B366,$K11,F11:$F366)</f>
        <v>4.5999999999999996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">
        <v>44145</v>
      </c>
      <c r="B12" t="s">
        <v>14</v>
      </c>
      <c r="C12">
        <v>669</v>
      </c>
      <c r="D12">
        <v>915.1</v>
      </c>
      <c r="E12">
        <v>3</v>
      </c>
      <c r="F12">
        <v>4.0999999999999996</v>
      </c>
      <c r="G12">
        <v>5</v>
      </c>
      <c r="H12">
        <v>6.8</v>
      </c>
      <c r="J12" t="b">
        <f t="shared" si="2"/>
        <v>1</v>
      </c>
      <c r="K12" t="s">
        <v>14</v>
      </c>
      <c r="L12">
        <f>SUMIF($B12:$B367,$K12,C12:$C367)</f>
        <v>669</v>
      </c>
      <c r="M12">
        <f>SUMIF($B12:$B367,$K12,D12:$D367)</f>
        <v>915.1</v>
      </c>
      <c r="N12">
        <f>SUMIF($B12:$B367,$K12,E12:$E367)</f>
        <v>3</v>
      </c>
      <c r="O12">
        <f>SUMIF($B12:$B367,$K12,F12:$F367)</f>
        <v>4.0999999999999996</v>
      </c>
      <c r="P12">
        <f>SUMIF($B12:$B367,$K12,G12:$G367)</f>
        <v>5</v>
      </c>
      <c r="Q12">
        <f>SUMIF($B12:$B367,$K12,H12:$H367)</f>
        <v>6.8</v>
      </c>
    </row>
    <row r="13" spans="1:17" x14ac:dyDescent="0.25">
      <c r="A13" s="1">
        <v>44145</v>
      </c>
      <c r="B13" t="s">
        <v>15</v>
      </c>
      <c r="C13">
        <v>1144</v>
      </c>
      <c r="D13">
        <v>539.9</v>
      </c>
      <c r="E13">
        <v>3</v>
      </c>
      <c r="F13">
        <v>1.4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1144</v>
      </c>
      <c r="M13">
        <f>SUMIF($B13:$B368,$K13,D13:$D368)</f>
        <v>539.9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">
        <v>44145</v>
      </c>
      <c r="B14" t="s">
        <v>16</v>
      </c>
      <c r="C14">
        <v>746</v>
      </c>
      <c r="D14">
        <v>666.7</v>
      </c>
      <c r="E14">
        <v>3</v>
      </c>
      <c r="F14">
        <v>2.7</v>
      </c>
      <c r="G14">
        <v>6</v>
      </c>
      <c r="H14">
        <v>5.4</v>
      </c>
      <c r="J14" t="b">
        <f t="shared" si="2"/>
        <v>1</v>
      </c>
      <c r="K14" t="s">
        <v>16</v>
      </c>
      <c r="L14">
        <f>SUMIF($B14:$B369,$K14,C14:$C369)</f>
        <v>746</v>
      </c>
      <c r="M14">
        <f>SUMIF($B14:$B369,$K14,D14:$D369)</f>
        <v>666.7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 x14ac:dyDescent="0.25">
      <c r="A15" s="1">
        <v>44145</v>
      </c>
      <c r="B15" t="s">
        <v>17</v>
      </c>
      <c r="C15">
        <v>58</v>
      </c>
      <c r="D15">
        <v>568.5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58</v>
      </c>
      <c r="M15">
        <f>SUMIF($B15:$B370,$K15,D15:$D370)</f>
        <v>568.5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44145</v>
      </c>
      <c r="B16" t="s">
        <v>18</v>
      </c>
      <c r="C16">
        <v>450</v>
      </c>
      <c r="D16">
        <v>804</v>
      </c>
      <c r="E16">
        <v>1</v>
      </c>
      <c r="F16">
        <v>1.8</v>
      </c>
      <c r="G16">
        <v>6</v>
      </c>
      <c r="H16">
        <v>10.7</v>
      </c>
      <c r="J16" t="b">
        <f t="shared" si="2"/>
        <v>1</v>
      </c>
      <c r="K16" t="s">
        <v>18</v>
      </c>
      <c r="L16">
        <f>SUMIF($B16:$B371,$K16,C16:$C371)</f>
        <v>450</v>
      </c>
      <c r="M16">
        <f>SUMIF($B16:$B371,$K16,D16:$D371)</f>
        <v>804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6</v>
      </c>
      <c r="Q16">
        <f>SUMIF($B16:$B371,$K16,H16:$H371)</f>
        <v>10.7</v>
      </c>
    </row>
    <row r="17" spans="1:17" x14ac:dyDescent="0.25">
      <c r="A17" s="1">
        <v>44145</v>
      </c>
      <c r="B17" t="s">
        <v>19</v>
      </c>
      <c r="C17">
        <v>5</v>
      </c>
      <c r="D17">
        <v>134.6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44145</v>
      </c>
      <c r="B18" t="s">
        <v>20</v>
      </c>
      <c r="C18">
        <v>868</v>
      </c>
      <c r="D18">
        <v>551.9</v>
      </c>
      <c r="E18">
        <v>4</v>
      </c>
      <c r="F18">
        <v>2.5</v>
      </c>
      <c r="G18">
        <v>8</v>
      </c>
      <c r="H18">
        <v>5.0999999999999996</v>
      </c>
      <c r="J18" t="b">
        <f t="shared" si="2"/>
        <v>1</v>
      </c>
      <c r="K18" t="s">
        <v>20</v>
      </c>
      <c r="L18">
        <f>SUMIF($B18:$B373,$K18,C18:$C373)</f>
        <v>868</v>
      </c>
      <c r="M18">
        <f>SUMIF($B18:$B373,$K18,D18:$D373)</f>
        <v>551.9</v>
      </c>
      <c r="N18">
        <f>SUMIF($B18:$B373,$K18,E18:$E373)</f>
        <v>4</v>
      </c>
      <c r="O18">
        <f>SUMIF($B18:$B373,$K18,F18:$F373)</f>
        <v>2.5</v>
      </c>
      <c r="P18">
        <f>SUMIF($B18:$B373,$K18,G18:$G373)</f>
        <v>8</v>
      </c>
      <c r="Q18">
        <f>SUMIF($B18:$B373,$K18,H18:$H373)</f>
        <v>5.0999999999999996</v>
      </c>
    </row>
    <row r="19" spans="1:17" x14ac:dyDescent="0.25">
      <c r="A19" s="1">
        <v>44145</v>
      </c>
      <c r="B19" t="s">
        <v>21</v>
      </c>
      <c r="C19">
        <v>449</v>
      </c>
      <c r="D19">
        <v>489.8</v>
      </c>
      <c r="E19">
        <v>3</v>
      </c>
      <c r="F19">
        <v>3.3</v>
      </c>
      <c r="G19">
        <v>3</v>
      </c>
      <c r="H19">
        <v>3.3</v>
      </c>
      <c r="J19" t="b">
        <f t="shared" si="2"/>
        <v>1</v>
      </c>
      <c r="K19" t="s">
        <v>21</v>
      </c>
      <c r="L19">
        <f>SUMIF($B19:$B374,$K19,C19:$C374)</f>
        <v>449</v>
      </c>
      <c r="M19">
        <f>SUMIF($B19:$B374,$K19,D19:$D374)</f>
        <v>489.8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44145</v>
      </c>
      <c r="B20" t="s">
        <v>22</v>
      </c>
      <c r="C20">
        <v>5152</v>
      </c>
      <c r="D20">
        <v>590.29999999999995</v>
      </c>
      <c r="E20">
        <v>54</v>
      </c>
      <c r="F20">
        <v>6.2</v>
      </c>
      <c r="G20">
        <v>26</v>
      </c>
      <c r="H20">
        <v>3</v>
      </c>
      <c r="J20" t="b">
        <f t="shared" si="2"/>
        <v>1</v>
      </c>
      <c r="K20" t="s">
        <v>22</v>
      </c>
      <c r="L20">
        <f>SUMIF($B20:$B375,$K20,C20:$C375)</f>
        <v>5152</v>
      </c>
      <c r="M20">
        <f>SUMIF($B20:$B375,$K20,D20:$D375)</f>
        <v>590.29999999999995</v>
      </c>
      <c r="N20">
        <f>SUMIF($B20:$B375,$K20,E20:$E375)</f>
        <v>54</v>
      </c>
      <c r="O20">
        <f>SUMIF($B20:$B375,$K20,F20:$F375)</f>
        <v>6.2</v>
      </c>
      <c r="P20">
        <f>SUMIF($B20:$B375,$K20,G20:$G375)</f>
        <v>26</v>
      </c>
      <c r="Q20">
        <f>SUMIF($B20:$B375,$K20,H20:$H375)</f>
        <v>3</v>
      </c>
    </row>
    <row r="21" spans="1:17" x14ac:dyDescent="0.25">
      <c r="A21" s="1">
        <v>44145</v>
      </c>
      <c r="B21" t="s">
        <v>23</v>
      </c>
      <c r="C21">
        <v>651</v>
      </c>
      <c r="D21">
        <v>397.4</v>
      </c>
      <c r="E21">
        <v>4</v>
      </c>
      <c r="F21">
        <v>2.4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651</v>
      </c>
      <c r="M21">
        <f>SUMIF($B21:$B376,$K21,D21:$D376)</f>
        <v>397.4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44145</v>
      </c>
      <c r="B22" t="s">
        <v>24</v>
      </c>
      <c r="C22">
        <v>13</v>
      </c>
      <c r="D22">
        <v>111.7</v>
      </c>
      <c r="E22">
        <v>0</v>
      </c>
      <c r="F22">
        <v>0</v>
      </c>
      <c r="G22">
        <v>1</v>
      </c>
      <c r="H22">
        <v>8.6</v>
      </c>
      <c r="J22" t="b">
        <f t="shared" si="2"/>
        <v>1</v>
      </c>
      <c r="K22" t="s">
        <v>24</v>
      </c>
      <c r="L22">
        <f>SUMIF($B22:$B377,$K22,C22:$C377)</f>
        <v>13</v>
      </c>
      <c r="M22">
        <f>SUMIF($B22:$B377,$K22,D22:$D377)</f>
        <v>111.7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44145</v>
      </c>
      <c r="B23" t="s">
        <v>25</v>
      </c>
      <c r="C23">
        <v>855</v>
      </c>
      <c r="D23">
        <v>529.9</v>
      </c>
      <c r="E23">
        <v>11</v>
      </c>
      <c r="F23">
        <v>6.8</v>
      </c>
      <c r="G23">
        <v>16</v>
      </c>
      <c r="H23">
        <v>9.9</v>
      </c>
      <c r="J23" t="b">
        <f t="shared" si="2"/>
        <v>1</v>
      </c>
      <c r="K23" t="s">
        <v>25</v>
      </c>
      <c r="L23">
        <f>SUMIF($B23:$B378,$K23,C23:$C378)</f>
        <v>855</v>
      </c>
      <c r="M23">
        <f>SUMIF($B23:$B378,$K23,D23:$D378)</f>
        <v>529.9</v>
      </c>
      <c r="N23">
        <f>SUMIF($B23:$B378,$K23,E23:$E378)</f>
        <v>11</v>
      </c>
      <c r="O23">
        <f>SUMIF($B23:$B378,$K23,F23:$F378)</f>
        <v>6.8</v>
      </c>
      <c r="P23">
        <f>SUMIF($B23:$B378,$K23,G23:$G378)</f>
        <v>16</v>
      </c>
      <c r="Q23">
        <f>SUMIF($B23:$B378,$K23,H23:$H378)</f>
        <v>9.9</v>
      </c>
    </row>
    <row r="24" spans="1:17" x14ac:dyDescent="0.25">
      <c r="A24" s="1">
        <v>44145</v>
      </c>
      <c r="B24" t="s">
        <v>26</v>
      </c>
      <c r="C24">
        <v>159</v>
      </c>
      <c r="D24">
        <v>231.8</v>
      </c>
      <c r="E24">
        <v>1</v>
      </c>
      <c r="F24">
        <v>1.5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159</v>
      </c>
      <c r="M24">
        <f>SUMIF($B24:$B379,$K24,D24:$D379)</f>
        <v>231.8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44145</v>
      </c>
      <c r="B25" t="s">
        <v>27</v>
      </c>
      <c r="C25">
        <v>107</v>
      </c>
      <c r="D25">
        <v>639.9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107</v>
      </c>
      <c r="M25">
        <f>SUMIF($B25:$B380,$K25,D25:$D380)</f>
        <v>639.9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44145</v>
      </c>
      <c r="B26" t="s">
        <v>28</v>
      </c>
      <c r="C26">
        <v>50</v>
      </c>
      <c r="D26">
        <v>729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50</v>
      </c>
      <c r="M26">
        <f>SUMIF($B26:$B381,$K26,D26:$D381)</f>
        <v>729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44145</v>
      </c>
      <c r="B27" t="s">
        <v>29</v>
      </c>
      <c r="C27">
        <v>109</v>
      </c>
      <c r="D27">
        <v>438.3</v>
      </c>
      <c r="E27">
        <v>1</v>
      </c>
      <c r="F27">
        <v>4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109</v>
      </c>
      <c r="M27">
        <f>SUMIF($B27:$B382,$K27,D27:$D382)</f>
        <v>438.3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">
        <v>44145</v>
      </c>
      <c r="B28" t="s">
        <v>30</v>
      </c>
      <c r="C28">
        <v>318</v>
      </c>
      <c r="D28">
        <v>652.79999999999995</v>
      </c>
      <c r="E28">
        <v>3</v>
      </c>
      <c r="F28">
        <v>6.2</v>
      </c>
      <c r="G28">
        <v>6</v>
      </c>
      <c r="H28">
        <v>12.3</v>
      </c>
      <c r="J28" t="b">
        <f t="shared" si="2"/>
        <v>1</v>
      </c>
      <c r="K28" t="s">
        <v>30</v>
      </c>
      <c r="L28">
        <f>SUMIF($B28:$B383,$K28,C28:$C383)</f>
        <v>318</v>
      </c>
      <c r="M28">
        <f>SUMIF($B28:$B383,$K28,D28:$D383)</f>
        <v>652.79999999999995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6</v>
      </c>
      <c r="Q28">
        <f>SUMIF($B28:$B383,$K28,H28:$H383)</f>
        <v>12.3</v>
      </c>
    </row>
    <row r="29" spans="1:17" x14ac:dyDescent="0.25">
      <c r="A29" s="1">
        <v>44145</v>
      </c>
      <c r="B29" t="s">
        <v>31</v>
      </c>
      <c r="C29">
        <v>393</v>
      </c>
      <c r="D29">
        <v>665.2</v>
      </c>
      <c r="E29">
        <v>1</v>
      </c>
      <c r="F29">
        <v>1.7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393</v>
      </c>
      <c r="M29">
        <f>SUMIF($B29:$B384,$K29,D29:$D384)</f>
        <v>665.2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">
        <v>44145</v>
      </c>
      <c r="B30" t="s">
        <v>32</v>
      </c>
      <c r="C30">
        <v>50</v>
      </c>
      <c r="D30">
        <v>315.2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50</v>
      </c>
      <c r="M30">
        <f>SUMIF($B30:$B385,$K30,D30:$D385)</f>
        <v>315.2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44145</v>
      </c>
      <c r="B31" t="s">
        <v>33</v>
      </c>
      <c r="C31">
        <v>119</v>
      </c>
      <c r="D31">
        <v>331.1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119</v>
      </c>
      <c r="M31">
        <f>SUMIF($B31:$B386,$K31,D31:$D386)</f>
        <v>331.1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44145</v>
      </c>
      <c r="B32" t="s">
        <v>34</v>
      </c>
      <c r="C32">
        <v>51</v>
      </c>
      <c r="D32">
        <v>508.9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51</v>
      </c>
      <c r="M32">
        <f>SUMIF($B32:$B387,$K32,D32:$D387)</f>
        <v>508.9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44145</v>
      </c>
      <c r="B33" t="s">
        <v>35</v>
      </c>
      <c r="C33">
        <v>44</v>
      </c>
      <c r="D33">
        <v>326.39999999999998</v>
      </c>
      <c r="E33">
        <v>1</v>
      </c>
      <c r="F33">
        <v>7.4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44</v>
      </c>
      <c r="M33">
        <f>SUMIF($B33:$B388,$K33,D33:$D388)</f>
        <v>326.39999999999998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44145</v>
      </c>
      <c r="B34" t="s">
        <v>36</v>
      </c>
      <c r="C34">
        <v>257</v>
      </c>
      <c r="D34">
        <v>734.5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36</v>
      </c>
      <c r="L34">
        <f>SUMIF($B34:$B389,$K34,C34:$C389)</f>
        <v>257</v>
      </c>
      <c r="M34">
        <f>SUMIF($B34:$B389,$K34,D34:$D389)</f>
        <v>734.5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3</v>
      </c>
      <c r="Q34">
        <f>SUMIF($B34:$B389,$K34,H34:$H389)</f>
        <v>8.6</v>
      </c>
    </row>
    <row r="35" spans="1:17" x14ac:dyDescent="0.25">
      <c r="A35" s="1">
        <v>44145</v>
      </c>
      <c r="B35" t="s">
        <v>37</v>
      </c>
      <c r="C35">
        <v>124</v>
      </c>
      <c r="D35">
        <v>665.4</v>
      </c>
      <c r="E35">
        <v>0</v>
      </c>
      <c r="F35">
        <v>0</v>
      </c>
      <c r="G35">
        <v>1</v>
      </c>
      <c r="H35">
        <v>5.4</v>
      </c>
      <c r="J35" t="b">
        <f t="shared" si="2"/>
        <v>1</v>
      </c>
      <c r="K35" t="s">
        <v>37</v>
      </c>
      <c r="L35">
        <f>SUMIF($B35:$B390,$K35,C35:$C390)</f>
        <v>124</v>
      </c>
      <c r="M35">
        <f>SUMIF($B35:$B390,$K35,D35:$D390)</f>
        <v>665.4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44145</v>
      </c>
      <c r="B36" t="s">
        <v>38</v>
      </c>
      <c r="C36">
        <v>70</v>
      </c>
      <c r="D36">
        <v>535</v>
      </c>
      <c r="E36">
        <v>0</v>
      </c>
      <c r="F36">
        <v>0</v>
      </c>
      <c r="G36">
        <v>1</v>
      </c>
      <c r="H36">
        <v>7.6</v>
      </c>
      <c r="J36" t="b">
        <f t="shared" si="2"/>
        <v>1</v>
      </c>
      <c r="K36" t="s">
        <v>38</v>
      </c>
      <c r="L36">
        <f>SUMIF($B36:$B391,$K36,C36:$C391)</f>
        <v>70</v>
      </c>
      <c r="M36">
        <f>SUMIF($B36:$B391,$K36,D36:$D391)</f>
        <v>535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44145</v>
      </c>
      <c r="B37" t="s">
        <v>39</v>
      </c>
      <c r="C37">
        <v>94</v>
      </c>
      <c r="D37">
        <v>315</v>
      </c>
      <c r="E37">
        <v>1</v>
      </c>
      <c r="F37">
        <v>3.4</v>
      </c>
      <c r="G37">
        <v>6</v>
      </c>
      <c r="H37">
        <v>20.100000000000001</v>
      </c>
      <c r="J37" t="b">
        <f t="shared" si="2"/>
        <v>1</v>
      </c>
      <c r="K37" t="s">
        <v>39</v>
      </c>
      <c r="L37">
        <f>SUMIF($B37:$B392,$K37,C37:$C392)</f>
        <v>94</v>
      </c>
      <c r="M37">
        <f>SUMIF($B37:$B392,$K37,D37:$D392)</f>
        <v>315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6</v>
      </c>
      <c r="Q37">
        <f>SUMIF($B37:$B392,$K37,H37:$H392)</f>
        <v>20.100000000000001</v>
      </c>
    </row>
    <row r="38" spans="1:17" x14ac:dyDescent="0.25">
      <c r="A38" s="1">
        <v>44145</v>
      </c>
      <c r="B38" t="s">
        <v>40</v>
      </c>
      <c r="C38">
        <v>533</v>
      </c>
      <c r="D38">
        <v>789.7</v>
      </c>
      <c r="E38">
        <v>4</v>
      </c>
      <c r="F38">
        <v>5.9</v>
      </c>
      <c r="G38">
        <v>4</v>
      </c>
      <c r="H38">
        <v>5.9</v>
      </c>
      <c r="J38" t="b">
        <f t="shared" si="2"/>
        <v>1</v>
      </c>
      <c r="K38" t="s">
        <v>40</v>
      </c>
      <c r="L38">
        <f>SUMIF($B38:$B393,$K38,C38:$C393)</f>
        <v>533</v>
      </c>
      <c r="M38">
        <f>SUMIF($B38:$B393,$K38,D38:$D393)</f>
        <v>789.7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1">
        <v>44145</v>
      </c>
      <c r="B39" t="s">
        <v>41</v>
      </c>
      <c r="C39">
        <v>294</v>
      </c>
      <c r="D39">
        <v>672</v>
      </c>
      <c r="E39">
        <v>4</v>
      </c>
      <c r="F39">
        <v>9.1</v>
      </c>
      <c r="G39">
        <v>7</v>
      </c>
      <c r="H39">
        <v>16</v>
      </c>
      <c r="J39" t="b">
        <f t="shared" si="2"/>
        <v>1</v>
      </c>
      <c r="K39" t="s">
        <v>41</v>
      </c>
      <c r="L39">
        <f>SUMIF($B39:$B394,$K39,C39:$C394)</f>
        <v>294</v>
      </c>
      <c r="M39">
        <f>SUMIF($B39:$B394,$K39,D39:$D394)</f>
        <v>672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7</v>
      </c>
      <c r="Q39">
        <f>SUMIF($B39:$B394,$K39,H39:$H394)</f>
        <v>16</v>
      </c>
    </row>
    <row r="40" spans="1:17" x14ac:dyDescent="0.25">
      <c r="A40" s="1">
        <v>44145</v>
      </c>
      <c r="B40" t="s">
        <v>42</v>
      </c>
      <c r="C40">
        <v>231</v>
      </c>
      <c r="D40">
        <v>739.4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231</v>
      </c>
      <c r="M40">
        <f>SUMIF($B40:$B395,$K40,D40:$D395)</f>
        <v>739.4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44145</v>
      </c>
      <c r="B41" t="s">
        <v>43</v>
      </c>
      <c r="C41">
        <v>161</v>
      </c>
      <c r="D41">
        <v>536.9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161</v>
      </c>
      <c r="M41">
        <f>SUMIF($B41:$B396,$K41,D41:$D396)</f>
        <v>536.9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44145</v>
      </c>
      <c r="B42" t="s">
        <v>44</v>
      </c>
      <c r="C42">
        <v>145</v>
      </c>
      <c r="D42">
        <v>560.1</v>
      </c>
      <c r="E42">
        <v>2</v>
      </c>
      <c r="F42">
        <v>7.7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145</v>
      </c>
      <c r="M42">
        <f>SUMIF($B42:$B397,$K42,D42:$D397)</f>
        <v>560.1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44145</v>
      </c>
      <c r="B43" t="s">
        <v>45</v>
      </c>
      <c r="C43">
        <v>251</v>
      </c>
      <c r="D43">
        <v>603</v>
      </c>
      <c r="E43">
        <v>2</v>
      </c>
      <c r="F43">
        <v>4.8</v>
      </c>
      <c r="G43">
        <v>2</v>
      </c>
      <c r="H43">
        <v>4.8</v>
      </c>
      <c r="J43" t="b">
        <f t="shared" si="2"/>
        <v>1</v>
      </c>
      <c r="K43" t="s">
        <v>45</v>
      </c>
      <c r="L43">
        <f>SUMIF($B43:$B398,$K43,C43:$C398)</f>
        <v>251</v>
      </c>
      <c r="M43">
        <f>SUMIF($B43:$B398,$K43,D43:$D398)</f>
        <v>603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44145</v>
      </c>
      <c r="B44" t="s">
        <v>46</v>
      </c>
      <c r="C44">
        <v>187</v>
      </c>
      <c r="D44">
        <v>917.1</v>
      </c>
      <c r="E44">
        <v>0</v>
      </c>
      <c r="F44">
        <v>0</v>
      </c>
      <c r="G44">
        <v>2</v>
      </c>
      <c r="H44">
        <v>9.8000000000000007</v>
      </c>
      <c r="J44" t="b">
        <f t="shared" si="2"/>
        <v>1</v>
      </c>
      <c r="K44" t="s">
        <v>46</v>
      </c>
      <c r="L44">
        <f>SUMIF($B44:$B399,$K44,C44:$C399)</f>
        <v>187</v>
      </c>
      <c r="M44">
        <f>SUMIF($B44:$B399,$K44,D44:$D399)</f>
        <v>917.1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">
        <v>44145</v>
      </c>
      <c r="B45" t="s">
        <v>47</v>
      </c>
      <c r="C45">
        <v>63</v>
      </c>
      <c r="D45">
        <v>545.9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63</v>
      </c>
      <c r="M45">
        <f>SUMIF($B45:$B400,$K45,D45:$D400)</f>
        <v>545.9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44145</v>
      </c>
      <c r="B46" t="s">
        <v>48</v>
      </c>
      <c r="C46">
        <v>67</v>
      </c>
      <c r="D46">
        <v>284.2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67</v>
      </c>
      <c r="M46">
        <f>SUMIF($B46:$B401,$K46,D46:$D401)</f>
        <v>284.2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44145</v>
      </c>
      <c r="B47" t="s">
        <v>49</v>
      </c>
      <c r="C47">
        <v>208</v>
      </c>
      <c r="D47">
        <v>596.5</v>
      </c>
      <c r="E47">
        <v>1</v>
      </c>
      <c r="F47">
        <v>2.9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208</v>
      </c>
      <c r="M47">
        <f>SUMIF($B47:$B402,$K47,D47:$D402)</f>
        <v>596.5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44145</v>
      </c>
      <c r="B48" t="s">
        <v>50</v>
      </c>
      <c r="C48">
        <v>47</v>
      </c>
      <c r="D48">
        <v>435.8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47</v>
      </c>
      <c r="M48">
        <f>SUMIF($B48:$B403,$K48,D48:$D403)</f>
        <v>435.8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44145</v>
      </c>
      <c r="B49" t="s">
        <v>51</v>
      </c>
      <c r="C49">
        <v>66</v>
      </c>
      <c r="D49">
        <v>258.2</v>
      </c>
      <c r="E49">
        <v>0</v>
      </c>
      <c r="F49">
        <v>0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66</v>
      </c>
      <c r="M49">
        <f>SUMIF($B49:$B404,$K49,D49:$D404)</f>
        <v>258.2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44145</v>
      </c>
      <c r="B50" t="s">
        <v>52</v>
      </c>
      <c r="C50">
        <v>123</v>
      </c>
      <c r="D50">
        <v>527.6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123</v>
      </c>
      <c r="M50">
        <f>SUMIF($B50:$B405,$K50,D50:$D405)</f>
        <v>527.6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44145</v>
      </c>
      <c r="B51" t="s">
        <v>53</v>
      </c>
      <c r="C51">
        <v>51</v>
      </c>
      <c r="D51">
        <v>224.3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51</v>
      </c>
      <c r="M51">
        <f>SUMIF($B51:$B406,$K51,D51:$D406)</f>
        <v>224.3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44145</v>
      </c>
      <c r="B52" t="s">
        <v>54</v>
      </c>
      <c r="C52">
        <v>151</v>
      </c>
      <c r="D52">
        <v>514.20000000000005</v>
      </c>
      <c r="E52">
        <v>2</v>
      </c>
      <c r="F52">
        <v>6.8</v>
      </c>
      <c r="G52">
        <v>2</v>
      </c>
      <c r="H52">
        <v>6.8</v>
      </c>
      <c r="J52" t="b">
        <f t="shared" si="2"/>
        <v>1</v>
      </c>
      <c r="K52" t="s">
        <v>54</v>
      </c>
      <c r="L52">
        <f>SUMIF($B52:$B407,$K52,C52:$C407)</f>
        <v>151</v>
      </c>
      <c r="M52">
        <f>SUMIF($B52:$B407,$K52,D52:$D407)</f>
        <v>514.20000000000005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44145</v>
      </c>
      <c r="B53" t="s">
        <v>55</v>
      </c>
      <c r="C53">
        <v>197</v>
      </c>
      <c r="D53">
        <v>639.6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55</v>
      </c>
      <c r="L53">
        <f>SUMIF($B53:$B408,$K53,C53:$C408)</f>
        <v>197</v>
      </c>
      <c r="M53">
        <f>SUMIF($B53:$B408,$K53,D53:$D408)</f>
        <v>639.6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44145</v>
      </c>
      <c r="B54" t="s">
        <v>56</v>
      </c>
      <c r="C54">
        <v>1153</v>
      </c>
      <c r="D54">
        <v>626.4</v>
      </c>
      <c r="E54">
        <v>8</v>
      </c>
      <c r="F54">
        <v>4.3</v>
      </c>
      <c r="G54">
        <v>15</v>
      </c>
      <c r="H54">
        <v>8.1</v>
      </c>
      <c r="J54" t="b">
        <f t="shared" si="2"/>
        <v>1</v>
      </c>
      <c r="K54" t="s">
        <v>56</v>
      </c>
      <c r="L54">
        <f>SUMIF($B54:$B409,$K54,C54:$C409)</f>
        <v>1153</v>
      </c>
      <c r="M54">
        <f>SUMIF($B54:$B409,$K54,D54:$D409)</f>
        <v>626.4</v>
      </c>
      <c r="N54">
        <f>SUMIF($B54:$B409,$K54,E54:$E409)</f>
        <v>8</v>
      </c>
      <c r="O54">
        <f>SUMIF($B54:$B409,$K54,F54:$F409)</f>
        <v>4.3</v>
      </c>
      <c r="P54">
        <f>SUMIF($B54:$B409,$K54,G54:$G409)</f>
        <v>15</v>
      </c>
      <c r="Q54">
        <f>SUMIF($B54:$B409,$K54,H54:$H409)</f>
        <v>8.1</v>
      </c>
    </row>
    <row r="55" spans="1:17" x14ac:dyDescent="0.25">
      <c r="A55" s="1">
        <v>44145</v>
      </c>
      <c r="B55" t="s">
        <v>57</v>
      </c>
      <c r="C55">
        <v>84</v>
      </c>
      <c r="D55">
        <v>486.4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84</v>
      </c>
      <c r="M55">
        <f>SUMIF($B55:$B410,$K55,D55:$D410)</f>
        <v>486.4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44145</v>
      </c>
      <c r="B56" t="s">
        <v>58</v>
      </c>
      <c r="C56">
        <v>143</v>
      </c>
      <c r="D56">
        <v>396.6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143</v>
      </c>
      <c r="M56">
        <f>SUMIF($B56:$B411,$K56,D56:$D411)</f>
        <v>396.6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44145</v>
      </c>
      <c r="B57" t="s">
        <v>59</v>
      </c>
      <c r="C57">
        <v>99</v>
      </c>
      <c r="D57">
        <v>477.7</v>
      </c>
      <c r="E57">
        <v>2</v>
      </c>
      <c r="F57">
        <v>9.6</v>
      </c>
      <c r="G57">
        <v>1</v>
      </c>
      <c r="H57">
        <v>4.8</v>
      </c>
      <c r="J57" t="b">
        <f t="shared" si="2"/>
        <v>1</v>
      </c>
      <c r="K57" t="s">
        <v>59</v>
      </c>
      <c r="L57">
        <f>SUMIF($B57:$B412,$K57,C57:$C412)</f>
        <v>99</v>
      </c>
      <c r="M57">
        <f>SUMIF($B57:$B412,$K57,D57:$D412)</f>
        <v>477.7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44145</v>
      </c>
      <c r="B58" t="s">
        <v>60</v>
      </c>
      <c r="C58">
        <v>70</v>
      </c>
      <c r="D58">
        <v>251.6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70</v>
      </c>
      <c r="M58">
        <f>SUMIF($B58:$B413,$K58,D58:$D413)</f>
        <v>251.6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44145</v>
      </c>
      <c r="B59" t="s">
        <v>61</v>
      </c>
      <c r="C59">
        <v>79</v>
      </c>
      <c r="D59">
        <v>520</v>
      </c>
      <c r="E59">
        <v>0</v>
      </c>
      <c r="F59">
        <v>0</v>
      </c>
      <c r="G59">
        <v>3</v>
      </c>
      <c r="H59">
        <v>19.7</v>
      </c>
      <c r="J59" t="b">
        <f t="shared" si="2"/>
        <v>1</v>
      </c>
      <c r="K59" t="s">
        <v>61</v>
      </c>
      <c r="L59">
        <f>SUMIF($B59:$B414,$K59,C59:$C414)</f>
        <v>79</v>
      </c>
      <c r="M59">
        <f>SUMIF($B59:$B414,$K59,D59:$D414)</f>
        <v>520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3</v>
      </c>
      <c r="Q59">
        <f>SUMIF($B59:$B414,$K59,H59:$H414)</f>
        <v>19.7</v>
      </c>
    </row>
    <row r="60" spans="1:17" x14ac:dyDescent="0.25">
      <c r="A60" s="1">
        <v>44145</v>
      </c>
      <c r="B60" t="s">
        <v>62</v>
      </c>
      <c r="C60">
        <v>261</v>
      </c>
      <c r="D60">
        <v>1193.5999999999999</v>
      </c>
      <c r="E60">
        <v>3</v>
      </c>
      <c r="F60">
        <v>13.7</v>
      </c>
      <c r="G60">
        <v>1</v>
      </c>
      <c r="H60">
        <v>4.5999999999999996</v>
      </c>
      <c r="J60" t="b">
        <f t="shared" si="2"/>
        <v>1</v>
      </c>
      <c r="K60" t="s">
        <v>62</v>
      </c>
      <c r="L60">
        <f>SUMIF($B60:$B415,$K60,C60:$C415)</f>
        <v>261</v>
      </c>
      <c r="M60">
        <f>SUMIF($B60:$B415,$K60,D60:$D415)</f>
        <v>1193.5999999999999</v>
      </c>
      <c r="N60">
        <f>SUMIF($B60:$B415,$K60,E60:$E415)</f>
        <v>3</v>
      </c>
      <c r="O60">
        <f>SUMIF($B60:$B415,$K60,F60:$F415)</f>
        <v>13.7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44145</v>
      </c>
      <c r="B61" t="s">
        <v>63</v>
      </c>
      <c r="C61">
        <v>133</v>
      </c>
      <c r="D61">
        <v>497.2</v>
      </c>
      <c r="E61">
        <v>0</v>
      </c>
      <c r="F61">
        <v>0</v>
      </c>
      <c r="G61">
        <v>1</v>
      </c>
      <c r="H61">
        <v>3.7</v>
      </c>
      <c r="J61" t="b">
        <f t="shared" si="2"/>
        <v>1</v>
      </c>
      <c r="K61" t="s">
        <v>63</v>
      </c>
      <c r="L61">
        <f>SUMIF($B61:$B416,$K61,C61:$C416)</f>
        <v>133</v>
      </c>
      <c r="M61">
        <f>SUMIF($B61:$B416,$K61,D61:$D416)</f>
        <v>497.2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44145</v>
      </c>
      <c r="B62" t="s">
        <v>64</v>
      </c>
      <c r="C62">
        <v>412</v>
      </c>
      <c r="D62">
        <v>613.79999999999995</v>
      </c>
      <c r="E62">
        <v>4</v>
      </c>
      <c r="F62">
        <v>6</v>
      </c>
      <c r="G62">
        <v>6</v>
      </c>
      <c r="H62">
        <v>8.9</v>
      </c>
      <c r="J62" t="b">
        <f t="shared" si="2"/>
        <v>1</v>
      </c>
      <c r="K62" t="s">
        <v>64</v>
      </c>
      <c r="L62">
        <f>SUMIF($B62:$B417,$K62,C62:$C417)</f>
        <v>412</v>
      </c>
      <c r="M62">
        <f>SUMIF($B62:$B417,$K62,D62:$D417)</f>
        <v>613.79999999999995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6</v>
      </c>
      <c r="Q62">
        <f>SUMIF($B62:$B417,$K62,H62:$H417)</f>
        <v>8.9</v>
      </c>
    </row>
    <row r="63" spans="1:17" x14ac:dyDescent="0.25">
      <c r="A63" s="1">
        <v>44145</v>
      </c>
      <c r="B63" t="s">
        <v>65</v>
      </c>
      <c r="C63">
        <v>136</v>
      </c>
      <c r="D63">
        <v>377.9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136</v>
      </c>
      <c r="M63">
        <f>SUMIF($B63:$B418,$K63,D63:$D418)</f>
        <v>377.9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44145</v>
      </c>
      <c r="B64" t="s">
        <v>66</v>
      </c>
      <c r="C64">
        <v>107</v>
      </c>
      <c r="D64">
        <v>303.10000000000002</v>
      </c>
      <c r="E64">
        <v>0</v>
      </c>
      <c r="F64">
        <v>0</v>
      </c>
      <c r="G64">
        <v>2</v>
      </c>
      <c r="H64">
        <v>5.7</v>
      </c>
      <c r="J64" t="b">
        <f t="shared" si="2"/>
        <v>1</v>
      </c>
      <c r="K64" t="s">
        <v>66</v>
      </c>
      <c r="L64">
        <f>SUMIF($B64:$B419,$K64,C64:$C419)</f>
        <v>107</v>
      </c>
      <c r="M64">
        <f>SUMIF($B64:$B419,$K64,D64:$D419)</f>
        <v>303.10000000000002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2</v>
      </c>
      <c r="Q64">
        <f>SUMIF($B64:$B419,$K64,H64:$H419)</f>
        <v>5.7</v>
      </c>
    </row>
    <row r="65" spans="1:17" x14ac:dyDescent="0.25">
      <c r="A65" s="1">
        <v>44145</v>
      </c>
      <c r="B65" t="s">
        <v>67</v>
      </c>
      <c r="C65">
        <v>116</v>
      </c>
      <c r="D65">
        <v>548.79999999999995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116</v>
      </c>
      <c r="M65">
        <f>SUMIF($B65:$B420,$K65,D65:$D420)</f>
        <v>548.79999999999995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44145</v>
      </c>
      <c r="B66" t="s">
        <v>68</v>
      </c>
      <c r="C66">
        <v>141</v>
      </c>
      <c r="D66">
        <v>561.1</v>
      </c>
      <c r="E66">
        <v>1</v>
      </c>
      <c r="F66">
        <v>4</v>
      </c>
      <c r="G66">
        <v>3</v>
      </c>
      <c r="H66">
        <v>11.9</v>
      </c>
      <c r="J66" t="b">
        <f t="shared" si="2"/>
        <v>1</v>
      </c>
      <c r="K66" t="s">
        <v>68</v>
      </c>
      <c r="L66">
        <f>SUMIF($B66:$B421,$K66,C66:$C421)</f>
        <v>141</v>
      </c>
      <c r="M66">
        <f>SUMIF($B66:$B421,$K66,D66:$D421)</f>
        <v>561.1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">
        <v>44145</v>
      </c>
      <c r="B67" t="s">
        <v>69</v>
      </c>
      <c r="C67">
        <v>146</v>
      </c>
      <c r="D67">
        <v>504.2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146</v>
      </c>
      <c r="M67">
        <f>SUMIF($B67:$B422,$K67,D67:$D422)</f>
        <v>504.2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44145</v>
      </c>
      <c r="B68" t="s">
        <v>70</v>
      </c>
      <c r="C68">
        <v>110</v>
      </c>
      <c r="D68">
        <v>384.8</v>
      </c>
      <c r="E68">
        <v>0</v>
      </c>
      <c r="F68">
        <v>0</v>
      </c>
      <c r="G68">
        <v>2</v>
      </c>
      <c r="H68">
        <v>7</v>
      </c>
      <c r="J68" t="b">
        <f t="shared" si="2"/>
        <v>1</v>
      </c>
      <c r="K68" t="s">
        <v>70</v>
      </c>
      <c r="L68">
        <f>SUMIF($B68:$B423,$K68,C68:$C423)</f>
        <v>110</v>
      </c>
      <c r="M68">
        <f>SUMIF($B68:$B423,$K68,D68:$D423)</f>
        <v>384.8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">
        <v>44145</v>
      </c>
      <c r="B69" t="s">
        <v>71</v>
      </c>
      <c r="C69">
        <v>37</v>
      </c>
      <c r="D69">
        <v>195.5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37</v>
      </c>
      <c r="M69">
        <f>SUMIF($B69:$B424,$K69,D69:$D424)</f>
        <v>195.5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44145</v>
      </c>
      <c r="B70" t="s">
        <v>72</v>
      </c>
      <c r="C70">
        <v>225</v>
      </c>
      <c r="D70">
        <v>521.6</v>
      </c>
      <c r="E70">
        <v>3</v>
      </c>
      <c r="F70">
        <v>7</v>
      </c>
      <c r="G70">
        <v>0</v>
      </c>
      <c r="H70">
        <v>0</v>
      </c>
      <c r="J70" t="b">
        <f t="shared" ref="J70:J133" si="3">EXACT(B70,K70)</f>
        <v>1</v>
      </c>
      <c r="K70" t="s">
        <v>72</v>
      </c>
      <c r="L70">
        <f>SUMIF($B70:$B425,$K70,C70:$C425)</f>
        <v>225</v>
      </c>
      <c r="M70">
        <f>SUMIF($B70:$B425,$K70,D70:$D425)</f>
        <v>521.6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44145</v>
      </c>
      <c r="B71" t="s">
        <v>73</v>
      </c>
      <c r="C71">
        <v>104</v>
      </c>
      <c r="D71">
        <v>201.7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104</v>
      </c>
      <c r="M71">
        <f>SUMIF($B71:$B426,$K71,D71:$D426)</f>
        <v>201.7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44145</v>
      </c>
      <c r="B72" t="s">
        <v>74</v>
      </c>
      <c r="C72">
        <v>243</v>
      </c>
      <c r="D72">
        <v>546.6</v>
      </c>
      <c r="E72">
        <v>4</v>
      </c>
      <c r="F72">
        <v>9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243</v>
      </c>
      <c r="M72">
        <f>SUMIF($B72:$B427,$K72,D72:$D427)</f>
        <v>546.6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44145</v>
      </c>
      <c r="B73" t="s">
        <v>75</v>
      </c>
      <c r="C73">
        <v>74</v>
      </c>
      <c r="D73">
        <v>304.2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74</v>
      </c>
      <c r="M73">
        <f>SUMIF($B73:$B428,$K73,D73:$D428)</f>
        <v>304.2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44145</v>
      </c>
      <c r="B74" t="s">
        <v>76</v>
      </c>
      <c r="C74">
        <v>545</v>
      </c>
      <c r="D74">
        <v>526.1</v>
      </c>
      <c r="E74">
        <v>1</v>
      </c>
      <c r="F74">
        <v>1</v>
      </c>
      <c r="G74">
        <v>6</v>
      </c>
      <c r="H74">
        <v>5.8</v>
      </c>
      <c r="J74" t="b">
        <f t="shared" si="3"/>
        <v>1</v>
      </c>
      <c r="K74" t="s">
        <v>76</v>
      </c>
      <c r="L74">
        <f>SUMIF($B74:$B429,$K74,C74:$C429)</f>
        <v>545</v>
      </c>
      <c r="M74">
        <f>SUMIF($B74:$B429,$K74,D74:$D429)</f>
        <v>526.1</v>
      </c>
      <c r="N74">
        <f>SUMIF($B74:$B429,$K74,E74:$E429)</f>
        <v>1</v>
      </c>
      <c r="O74">
        <f>SUMIF($B74:$B429,$K74,F74:$F429)</f>
        <v>1</v>
      </c>
      <c r="P74">
        <f>SUMIF($B74:$B429,$K74,G74:$G429)</f>
        <v>6</v>
      </c>
      <c r="Q74">
        <f>SUMIF($B74:$B429,$K74,H74:$H429)</f>
        <v>5.8</v>
      </c>
    </row>
    <row r="75" spans="1:17" x14ac:dyDescent="0.25">
      <c r="A75" s="1">
        <v>44145</v>
      </c>
      <c r="B75" t="s">
        <v>77</v>
      </c>
      <c r="C75">
        <v>24</v>
      </c>
      <c r="D75">
        <v>97.3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24</v>
      </c>
      <c r="M75">
        <f>SUMIF($B75:$B430,$K75,D75:$D430)</f>
        <v>97.3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44145</v>
      </c>
      <c r="B76" t="s">
        <v>78</v>
      </c>
      <c r="C76">
        <v>145</v>
      </c>
      <c r="D76">
        <v>257.60000000000002</v>
      </c>
      <c r="E76">
        <v>1</v>
      </c>
      <c r="F76">
        <v>1.8</v>
      </c>
      <c r="G76">
        <v>2</v>
      </c>
      <c r="H76">
        <v>3.6</v>
      </c>
      <c r="J76" t="b">
        <f t="shared" si="3"/>
        <v>1</v>
      </c>
      <c r="K76" t="s">
        <v>78</v>
      </c>
      <c r="L76">
        <f>SUMIF($B76:$B431,$K76,C76:$C431)</f>
        <v>145</v>
      </c>
      <c r="M76">
        <f>SUMIF($B76:$B431,$K76,D76:$D431)</f>
        <v>257.60000000000002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44145</v>
      </c>
      <c r="B77" t="s">
        <v>79</v>
      </c>
      <c r="C77">
        <v>225</v>
      </c>
      <c r="D77">
        <v>692.9</v>
      </c>
      <c r="E77">
        <v>0</v>
      </c>
      <c r="F77">
        <v>0</v>
      </c>
      <c r="G77">
        <v>2</v>
      </c>
      <c r="H77">
        <v>6.2</v>
      </c>
      <c r="J77" t="b">
        <f t="shared" si="3"/>
        <v>1</v>
      </c>
      <c r="K77" t="s">
        <v>79</v>
      </c>
      <c r="L77">
        <f>SUMIF($B77:$B432,$K77,C77:$C432)</f>
        <v>225</v>
      </c>
      <c r="M77">
        <f>SUMIF($B77:$B432,$K77,D77:$D432)</f>
        <v>692.9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44145</v>
      </c>
      <c r="B78" t="s">
        <v>80</v>
      </c>
      <c r="C78">
        <v>353</v>
      </c>
      <c r="D78">
        <v>350.5</v>
      </c>
      <c r="E78">
        <v>3</v>
      </c>
      <c r="F78">
        <v>3</v>
      </c>
      <c r="G78">
        <v>0</v>
      </c>
      <c r="H78">
        <v>0</v>
      </c>
      <c r="J78" t="b">
        <f t="shared" si="3"/>
        <v>1</v>
      </c>
      <c r="K78" t="s">
        <v>80</v>
      </c>
      <c r="L78">
        <f>SUMIF($B78:$B433,$K78,C78:$C433)</f>
        <v>353</v>
      </c>
      <c r="M78">
        <f>SUMIF($B78:$B433,$K78,D78:$D433)</f>
        <v>350.5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44145</v>
      </c>
      <c r="B79" t="s">
        <v>81</v>
      </c>
      <c r="C79">
        <v>163</v>
      </c>
      <c r="D79">
        <v>529.6</v>
      </c>
      <c r="E79">
        <v>1</v>
      </c>
      <c r="F79">
        <v>3.2</v>
      </c>
      <c r="G79">
        <v>1</v>
      </c>
      <c r="H79">
        <v>3.2</v>
      </c>
      <c r="J79" t="b">
        <f t="shared" si="3"/>
        <v>1</v>
      </c>
      <c r="K79" t="s">
        <v>81</v>
      </c>
      <c r="L79">
        <f>SUMIF($B79:$B434,$K79,C79:$C434)</f>
        <v>163</v>
      </c>
      <c r="M79">
        <f>SUMIF($B79:$B434,$K79,D79:$D434)</f>
        <v>529.6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44145</v>
      </c>
      <c r="B80" t="s">
        <v>82</v>
      </c>
      <c r="C80">
        <v>173</v>
      </c>
      <c r="D80">
        <v>653.79999999999995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173</v>
      </c>
      <c r="M80">
        <f>SUMIF($B80:$B435,$K80,D80:$D435)</f>
        <v>653.79999999999995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44145</v>
      </c>
      <c r="B81" t="s">
        <v>83</v>
      </c>
      <c r="C81">
        <v>44</v>
      </c>
      <c r="D81">
        <v>397.2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44</v>
      </c>
      <c r="M81">
        <f>SUMIF($B81:$B436,$K81,D81:$D436)</f>
        <v>397.2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44145</v>
      </c>
      <c r="B82" t="s">
        <v>84</v>
      </c>
      <c r="C82">
        <v>245</v>
      </c>
      <c r="D82">
        <v>422.4</v>
      </c>
      <c r="E82">
        <v>3</v>
      </c>
      <c r="F82">
        <v>5.2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245</v>
      </c>
      <c r="M82">
        <f>SUMIF($B82:$B437,$K82,D82:$D437)</f>
        <v>422.4</v>
      </c>
      <c r="N82">
        <f>SUMIF($B82:$B437,$K82,E82:$E437)</f>
        <v>3</v>
      </c>
      <c r="O82">
        <f>SUMIF($B82:$B437,$K82,F82:$F437)</f>
        <v>5.2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44145</v>
      </c>
      <c r="B83" t="s">
        <v>85</v>
      </c>
      <c r="C83">
        <v>245</v>
      </c>
      <c r="D83">
        <v>934.3</v>
      </c>
      <c r="E83">
        <v>1</v>
      </c>
      <c r="F83">
        <v>3.8</v>
      </c>
      <c r="G83">
        <v>3</v>
      </c>
      <c r="H83">
        <v>11.4</v>
      </c>
      <c r="J83" t="b">
        <f t="shared" si="3"/>
        <v>1</v>
      </c>
      <c r="K83" t="s">
        <v>85</v>
      </c>
      <c r="L83">
        <f>SUMIF($B83:$B438,$K83,C83:$C438)</f>
        <v>245</v>
      </c>
      <c r="M83">
        <f>SUMIF($B83:$B438,$K83,D83:$D438)</f>
        <v>934.3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44145</v>
      </c>
      <c r="B84" t="s">
        <v>86</v>
      </c>
      <c r="C84">
        <v>1034</v>
      </c>
      <c r="D84">
        <v>866.8</v>
      </c>
      <c r="E84">
        <v>0</v>
      </c>
      <c r="F84">
        <v>0</v>
      </c>
      <c r="G84">
        <v>13</v>
      </c>
      <c r="H84">
        <v>10.9</v>
      </c>
      <c r="J84" t="b">
        <f t="shared" si="3"/>
        <v>1</v>
      </c>
      <c r="K84" t="s">
        <v>86</v>
      </c>
      <c r="L84">
        <f>SUMIF($B84:$B439,$K84,C84:$C439)</f>
        <v>1034</v>
      </c>
      <c r="M84">
        <f>SUMIF($B84:$B439,$K84,D84:$D439)</f>
        <v>866.8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13</v>
      </c>
      <c r="Q84">
        <f>SUMIF($B84:$B439,$K84,H84:$H439)</f>
        <v>10.9</v>
      </c>
    </row>
    <row r="85" spans="1:17" x14ac:dyDescent="0.25">
      <c r="A85" s="1">
        <v>44145</v>
      </c>
      <c r="B85" t="s">
        <v>87</v>
      </c>
      <c r="C85">
        <v>100</v>
      </c>
      <c r="D85">
        <v>507.1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100</v>
      </c>
      <c r="M85">
        <f>SUMIF($B85:$B440,$K85,D85:$D440)</f>
        <v>507.1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44145</v>
      </c>
      <c r="B86" t="s">
        <v>88</v>
      </c>
      <c r="C86">
        <v>174</v>
      </c>
      <c r="D86">
        <v>638</v>
      </c>
      <c r="E86">
        <v>1</v>
      </c>
      <c r="F86">
        <v>3.7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174</v>
      </c>
      <c r="M86">
        <f>SUMIF($B86:$B441,$K86,D86:$D441)</f>
        <v>638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44145</v>
      </c>
      <c r="B87" t="s">
        <v>89</v>
      </c>
      <c r="C87">
        <v>85</v>
      </c>
      <c r="D87">
        <v>204.5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SUMIF($B87:$B442,$K87,C87:$C442)</f>
        <v>85</v>
      </c>
      <c r="M87">
        <f>SUMIF($B87:$B442,$K87,D87:$D442)</f>
        <v>204.5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44145</v>
      </c>
      <c r="B88" t="s">
        <v>90</v>
      </c>
      <c r="C88">
        <v>103</v>
      </c>
      <c r="D88">
        <v>544.20000000000005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90</v>
      </c>
      <c r="L88">
        <f>SUMIF($B88:$B443,$K88,C88:$C443)</f>
        <v>103</v>
      </c>
      <c r="M88">
        <f>SUMIF($B88:$B443,$K88,D88:$D443)</f>
        <v>544.20000000000005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44145</v>
      </c>
      <c r="B89" t="s">
        <v>91</v>
      </c>
      <c r="C89">
        <v>105</v>
      </c>
      <c r="D89">
        <v>417.9</v>
      </c>
      <c r="E89">
        <v>1</v>
      </c>
      <c r="F89">
        <v>4</v>
      </c>
      <c r="G89">
        <v>1</v>
      </c>
      <c r="H89">
        <v>4</v>
      </c>
      <c r="J89" t="b">
        <f t="shared" si="3"/>
        <v>1</v>
      </c>
      <c r="K89" t="s">
        <v>91</v>
      </c>
      <c r="L89">
        <f>SUMIF($B89:$B444,$K89,C89:$C444)</f>
        <v>105</v>
      </c>
      <c r="M89">
        <f>SUMIF($B89:$B444,$K89,D89:$D444)</f>
        <v>417.9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">
        <v>44145</v>
      </c>
      <c r="B90" t="s">
        <v>92</v>
      </c>
      <c r="C90">
        <v>88</v>
      </c>
      <c r="D90">
        <v>278.39999999999998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88</v>
      </c>
      <c r="M90">
        <f>SUMIF($B90:$B445,$K90,D90:$D445)</f>
        <v>278.39999999999998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44145</v>
      </c>
      <c r="B91" t="s">
        <v>93</v>
      </c>
      <c r="C91">
        <v>224</v>
      </c>
      <c r="D91">
        <v>618.79999999999995</v>
      </c>
      <c r="E91">
        <v>6</v>
      </c>
      <c r="F91">
        <v>16.600000000000001</v>
      </c>
      <c r="G91">
        <v>1</v>
      </c>
      <c r="H91">
        <v>2.8</v>
      </c>
      <c r="J91" t="b">
        <f t="shared" si="3"/>
        <v>1</v>
      </c>
      <c r="K91" t="s">
        <v>93</v>
      </c>
      <c r="L91">
        <f>SUMIF($B91:$B446,$K91,C91:$C446)</f>
        <v>224</v>
      </c>
      <c r="M91">
        <f>SUMIF($B91:$B446,$K91,D91:$D446)</f>
        <v>618.79999999999995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44145</v>
      </c>
      <c r="B92" t="s">
        <v>94</v>
      </c>
      <c r="C92">
        <v>605</v>
      </c>
      <c r="D92">
        <v>516.4</v>
      </c>
      <c r="E92">
        <v>2</v>
      </c>
      <c r="F92">
        <v>1.7</v>
      </c>
      <c r="G92">
        <v>4</v>
      </c>
      <c r="H92">
        <v>3.4</v>
      </c>
      <c r="J92" t="b">
        <f t="shared" si="3"/>
        <v>1</v>
      </c>
      <c r="K92" t="s">
        <v>94</v>
      </c>
      <c r="L92">
        <f>SUMIF($B92:$B447,$K92,C92:$C447)</f>
        <v>605</v>
      </c>
      <c r="M92">
        <f>SUMIF($B92:$B447,$K92,D92:$D447)</f>
        <v>516.4</v>
      </c>
      <c r="N92">
        <f>SUMIF($B92:$B447,$K92,E92:$E447)</f>
        <v>2</v>
      </c>
      <c r="O92">
        <f>SUMIF($B92:$B447,$K92,F92:$F447)</f>
        <v>1.7</v>
      </c>
      <c r="P92">
        <f>SUMIF($B92:$B447,$K92,G92:$G447)</f>
        <v>4</v>
      </c>
      <c r="Q92">
        <f>SUMIF($B92:$B447,$K92,H92:$H447)</f>
        <v>3.4</v>
      </c>
    </row>
    <row r="93" spans="1:17" x14ac:dyDescent="0.25">
      <c r="A93" s="1">
        <v>44145</v>
      </c>
      <c r="B93" t="s">
        <v>95</v>
      </c>
      <c r="C93">
        <v>59</v>
      </c>
      <c r="D93">
        <v>638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59</v>
      </c>
      <c r="M93">
        <f>SUMIF($B93:$B448,$K93,D93:$D448)</f>
        <v>638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44145</v>
      </c>
      <c r="B94" t="s">
        <v>96</v>
      </c>
      <c r="C94">
        <v>121</v>
      </c>
      <c r="D94">
        <v>626.5</v>
      </c>
      <c r="E94">
        <v>0</v>
      </c>
      <c r="F94">
        <v>0</v>
      </c>
      <c r="G94">
        <v>4</v>
      </c>
      <c r="H94">
        <v>20.7</v>
      </c>
      <c r="J94" t="b">
        <f t="shared" si="3"/>
        <v>1</v>
      </c>
      <c r="K94" t="s">
        <v>96</v>
      </c>
      <c r="L94">
        <f>SUMIF($B94:$B449,$K94,C94:$C449)</f>
        <v>121</v>
      </c>
      <c r="M94">
        <f>SUMIF($B94:$B449,$K94,D94:$D449)</f>
        <v>626.5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4</v>
      </c>
      <c r="Q94">
        <f>SUMIF($B94:$B449,$K94,H94:$H449)</f>
        <v>20.7</v>
      </c>
    </row>
    <row r="95" spans="1:17" x14ac:dyDescent="0.25">
      <c r="A95" s="1">
        <v>44145</v>
      </c>
      <c r="B95" t="s">
        <v>97</v>
      </c>
      <c r="C95">
        <v>95</v>
      </c>
      <c r="D95">
        <v>368.7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95</v>
      </c>
      <c r="M95">
        <f>SUMIF($B95:$B450,$K95,D95:$D450)</f>
        <v>368.7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44145</v>
      </c>
      <c r="B96" t="s">
        <v>98</v>
      </c>
      <c r="C96">
        <v>1195</v>
      </c>
      <c r="D96">
        <v>509.8</v>
      </c>
      <c r="E96">
        <v>6</v>
      </c>
      <c r="F96">
        <v>2.6</v>
      </c>
      <c r="G96">
        <v>11</v>
      </c>
      <c r="H96">
        <v>4.7</v>
      </c>
      <c r="J96" t="b">
        <f t="shared" si="3"/>
        <v>1</v>
      </c>
      <c r="K96" t="s">
        <v>98</v>
      </c>
      <c r="L96">
        <f>SUMIF($B96:$B451,$K96,C96:$C451)</f>
        <v>1195</v>
      </c>
      <c r="M96">
        <f>SUMIF($B96:$B451,$K96,D96:$D451)</f>
        <v>509.8</v>
      </c>
      <c r="N96">
        <f>SUMIF($B96:$B451,$K96,E96:$E451)</f>
        <v>6</v>
      </c>
      <c r="O96">
        <f>SUMIF($B96:$B451,$K96,F96:$F451)</f>
        <v>2.6</v>
      </c>
      <c r="P96">
        <f>SUMIF($B96:$B451,$K96,G96:$G451)</f>
        <v>11</v>
      </c>
      <c r="Q96">
        <f>SUMIF($B96:$B451,$K96,H96:$H451)</f>
        <v>4.7</v>
      </c>
    </row>
    <row r="97" spans="1:17" x14ac:dyDescent="0.25">
      <c r="A97" s="1">
        <v>44145</v>
      </c>
      <c r="B97" t="s">
        <v>99</v>
      </c>
      <c r="C97">
        <v>71</v>
      </c>
      <c r="D97">
        <v>306.5</v>
      </c>
      <c r="E97">
        <v>0</v>
      </c>
      <c r="F97">
        <v>0</v>
      </c>
      <c r="G97">
        <v>1</v>
      </c>
      <c r="H97">
        <v>4.3</v>
      </c>
      <c r="J97" t="b">
        <f t="shared" si="3"/>
        <v>1</v>
      </c>
      <c r="K97" t="s">
        <v>99</v>
      </c>
      <c r="L97">
        <f>SUMIF($B97:$B452,$K97,C97:$C452)</f>
        <v>71</v>
      </c>
      <c r="M97">
        <f>SUMIF($B97:$B452,$K97,D97:$D452)</f>
        <v>306.5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">
        <v>44145</v>
      </c>
      <c r="B98" t="s">
        <v>100</v>
      </c>
      <c r="C98">
        <v>355</v>
      </c>
      <c r="D98">
        <v>331.6</v>
      </c>
      <c r="E98">
        <v>5</v>
      </c>
      <c r="F98">
        <v>4.7</v>
      </c>
      <c r="G98">
        <v>0</v>
      </c>
      <c r="H98">
        <v>0</v>
      </c>
      <c r="J98" t="b">
        <f t="shared" si="3"/>
        <v>1</v>
      </c>
      <c r="K98" t="s">
        <v>100</v>
      </c>
      <c r="L98">
        <f>SUMIF($B98:$B453,$K98,C98:$C453)</f>
        <v>355</v>
      </c>
      <c r="M98">
        <f>SUMIF($B98:$B453,$K98,D98:$D453)</f>
        <v>331.6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44145</v>
      </c>
      <c r="B99" t="s">
        <v>101</v>
      </c>
      <c r="C99">
        <v>95</v>
      </c>
      <c r="D99">
        <v>511</v>
      </c>
      <c r="E99">
        <v>0</v>
      </c>
      <c r="F99">
        <v>0</v>
      </c>
      <c r="G99">
        <v>1</v>
      </c>
      <c r="H99">
        <v>5.4</v>
      </c>
      <c r="J99" t="b">
        <f t="shared" si="3"/>
        <v>1</v>
      </c>
      <c r="K99" t="s">
        <v>101</v>
      </c>
      <c r="L99">
        <f>SUMIF($B99:$B454,$K99,C99:$C454)</f>
        <v>95</v>
      </c>
      <c r="M99">
        <f>SUMIF($B99:$B454,$K99,D99:$D454)</f>
        <v>511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44145</v>
      </c>
      <c r="B100" t="s">
        <v>102</v>
      </c>
      <c r="C100">
        <v>1086</v>
      </c>
      <c r="D100">
        <v>680.3</v>
      </c>
      <c r="E100">
        <v>10</v>
      </c>
      <c r="F100">
        <v>6.3</v>
      </c>
      <c r="G100">
        <v>13</v>
      </c>
      <c r="H100">
        <v>8.1</v>
      </c>
      <c r="J100" t="b">
        <f t="shared" si="3"/>
        <v>1</v>
      </c>
      <c r="K100" t="s">
        <v>102</v>
      </c>
      <c r="L100">
        <f>SUMIF($B100:$B455,$K100,C100:$C455)</f>
        <v>1086</v>
      </c>
      <c r="M100">
        <f>SUMIF($B100:$B455,$K100,D100:$D455)</f>
        <v>680.3</v>
      </c>
      <c r="N100">
        <f>SUMIF($B100:$B455,$K100,E100:$E455)</f>
        <v>10</v>
      </c>
      <c r="O100">
        <f>SUMIF($B100:$B455,$K100,F100:$F455)</f>
        <v>6.3</v>
      </c>
      <c r="P100">
        <f>SUMIF($B100:$B455,$K100,G100:$G455)</f>
        <v>13</v>
      </c>
      <c r="Q100">
        <f>SUMIF($B100:$B455,$K100,H100:$H455)</f>
        <v>8.1</v>
      </c>
    </row>
    <row r="101" spans="1:17" x14ac:dyDescent="0.25">
      <c r="A101" s="1">
        <v>44145</v>
      </c>
      <c r="B101" t="s">
        <v>103</v>
      </c>
      <c r="C101">
        <v>118</v>
      </c>
      <c r="D101">
        <v>355.7</v>
      </c>
      <c r="E101">
        <v>0</v>
      </c>
      <c r="F101">
        <v>0</v>
      </c>
      <c r="G101">
        <v>1</v>
      </c>
      <c r="H101">
        <v>3</v>
      </c>
      <c r="J101" t="b">
        <f t="shared" si="3"/>
        <v>1</v>
      </c>
      <c r="K101" t="s">
        <v>103</v>
      </c>
      <c r="L101">
        <f>SUMIF($B101:$B456,$K101,C101:$C456)</f>
        <v>118</v>
      </c>
      <c r="M101">
        <f>SUMIF($B101:$B456,$K101,D101:$D456)</f>
        <v>355.7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44145</v>
      </c>
      <c r="B102" t="s">
        <v>104</v>
      </c>
      <c r="C102">
        <v>95</v>
      </c>
      <c r="D102">
        <v>351.7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95</v>
      </c>
      <c r="M102">
        <f>SUMIF($B102:$B457,$K102,D102:$D457)</f>
        <v>351.7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44145</v>
      </c>
      <c r="B103" t="s">
        <v>105</v>
      </c>
      <c r="C103">
        <v>251</v>
      </c>
      <c r="D103">
        <v>572</v>
      </c>
      <c r="E103">
        <v>4</v>
      </c>
      <c r="F103">
        <v>9.1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251</v>
      </c>
      <c r="M103">
        <f>SUMIF($B103:$B458,$K103,D103:$D458)</f>
        <v>572</v>
      </c>
      <c r="N103">
        <f>SUMIF($B103:$B458,$K103,E103:$E458)</f>
        <v>4</v>
      </c>
      <c r="O103">
        <f>SUMIF($B103:$B458,$K103,F103:$F458)</f>
        <v>9.1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44145</v>
      </c>
      <c r="B104" t="s">
        <v>106</v>
      </c>
      <c r="C104">
        <v>90</v>
      </c>
      <c r="D104">
        <v>417.7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90</v>
      </c>
      <c r="M104">
        <f>SUMIF($B104:$B459,$K104,D104:$D459)</f>
        <v>417.7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44145</v>
      </c>
      <c r="B105" t="s">
        <v>107</v>
      </c>
      <c r="C105">
        <v>248</v>
      </c>
      <c r="D105">
        <v>624.29999999999995</v>
      </c>
      <c r="E105">
        <v>1</v>
      </c>
      <c r="F105">
        <v>2.5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248</v>
      </c>
      <c r="M105">
        <f>SUMIF($B105:$B460,$K105,D105:$D460)</f>
        <v>624.29999999999995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44145</v>
      </c>
      <c r="B106" t="s">
        <v>108</v>
      </c>
      <c r="C106">
        <v>159</v>
      </c>
      <c r="D106">
        <v>517.5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159</v>
      </c>
      <c r="M106">
        <f>SUMIF($B106:$B461,$K106,D106:$D461)</f>
        <v>517.5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44145</v>
      </c>
      <c r="B107" t="s">
        <v>109</v>
      </c>
      <c r="C107">
        <v>79</v>
      </c>
      <c r="D107">
        <v>466.9</v>
      </c>
      <c r="E107">
        <v>1</v>
      </c>
      <c r="F107">
        <v>5.9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79</v>
      </c>
      <c r="M107">
        <f>SUMIF($B107:$B462,$K107,D107:$D462)</f>
        <v>466.9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44145</v>
      </c>
      <c r="B108" t="s">
        <v>110</v>
      </c>
      <c r="C108">
        <v>181</v>
      </c>
      <c r="D108">
        <v>684.8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181</v>
      </c>
      <c r="M108">
        <f>SUMIF($B108:$B463,$K108,D108:$D463)</f>
        <v>684.8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44145</v>
      </c>
      <c r="B109" t="s">
        <v>111</v>
      </c>
      <c r="C109">
        <v>278</v>
      </c>
      <c r="D109">
        <v>555.5</v>
      </c>
      <c r="E109">
        <v>3</v>
      </c>
      <c r="F109">
        <v>6</v>
      </c>
      <c r="G109">
        <v>1</v>
      </c>
      <c r="H109">
        <v>2</v>
      </c>
      <c r="J109" t="b">
        <f t="shared" si="3"/>
        <v>1</v>
      </c>
      <c r="K109" t="s">
        <v>111</v>
      </c>
      <c r="L109">
        <f>SUMIF($B109:$B464,$K109,C109:$C464)</f>
        <v>278</v>
      </c>
      <c r="M109">
        <f>SUMIF($B109:$B464,$K109,D109:$D464)</f>
        <v>555.5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">
        <v>44145</v>
      </c>
      <c r="B110" t="s">
        <v>112</v>
      </c>
      <c r="C110">
        <v>124</v>
      </c>
      <c r="D110">
        <v>325.60000000000002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124</v>
      </c>
      <c r="M110">
        <f>SUMIF($B110:$B465,$K110,D110:$D465)</f>
        <v>325.60000000000002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44145</v>
      </c>
      <c r="B111" t="s">
        <v>113</v>
      </c>
      <c r="C111">
        <v>167</v>
      </c>
      <c r="D111">
        <v>698.6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113</v>
      </c>
      <c r="L111">
        <f>SUMIF($B111:$B466,$K111,C111:$C466)</f>
        <v>167</v>
      </c>
      <c r="M111">
        <f>SUMIF($B111:$B466,$K111,D111:$D466)</f>
        <v>698.6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44145</v>
      </c>
      <c r="B112" t="s">
        <v>114</v>
      </c>
      <c r="C112">
        <v>267</v>
      </c>
      <c r="D112">
        <v>459.9</v>
      </c>
      <c r="E112">
        <v>3</v>
      </c>
      <c r="F112">
        <v>5.2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267</v>
      </c>
      <c r="M112">
        <f>SUMIF($B112:$B467,$K112,D112:$D467)</f>
        <v>459.9</v>
      </c>
      <c r="N112">
        <f>SUMIF($B112:$B467,$K112,E112:$E467)</f>
        <v>3</v>
      </c>
      <c r="O112">
        <f>SUMIF($B112:$B467,$K112,F112:$F467)</f>
        <v>5.2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44145</v>
      </c>
      <c r="B113" t="s">
        <v>115</v>
      </c>
      <c r="C113">
        <v>222</v>
      </c>
      <c r="D113">
        <v>599.6</v>
      </c>
      <c r="E113">
        <v>1</v>
      </c>
      <c r="F113">
        <v>2.7</v>
      </c>
      <c r="G113">
        <v>4</v>
      </c>
      <c r="H113">
        <v>10.8</v>
      </c>
      <c r="J113" t="b">
        <f t="shared" si="3"/>
        <v>1</v>
      </c>
      <c r="K113" t="s">
        <v>115</v>
      </c>
      <c r="L113">
        <f>SUMIF($B113:$B468,$K113,C113:$C468)</f>
        <v>222</v>
      </c>
      <c r="M113">
        <f>SUMIF($B113:$B468,$K113,D113:$D468)</f>
        <v>599.6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44145</v>
      </c>
      <c r="B114" t="s">
        <v>116</v>
      </c>
      <c r="C114">
        <v>477</v>
      </c>
      <c r="D114">
        <v>649.6</v>
      </c>
      <c r="E114">
        <v>10</v>
      </c>
      <c r="F114">
        <v>13.6</v>
      </c>
      <c r="G114">
        <v>15</v>
      </c>
      <c r="H114">
        <v>20.399999999999999</v>
      </c>
      <c r="J114" t="b">
        <f t="shared" si="3"/>
        <v>1</v>
      </c>
      <c r="K114" t="s">
        <v>116</v>
      </c>
      <c r="L114">
        <f>SUMIF($B114:$B469,$K114,C114:$C469)</f>
        <v>477</v>
      </c>
      <c r="M114">
        <f>SUMIF($B114:$B469,$K114,D114:$D469)</f>
        <v>649.6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15</v>
      </c>
      <c r="Q114">
        <f>SUMIF($B114:$B469,$K114,H114:$H469)</f>
        <v>20.399999999999999</v>
      </c>
    </row>
    <row r="115" spans="1:17" x14ac:dyDescent="0.25">
      <c r="A115" s="1">
        <v>44145</v>
      </c>
      <c r="B115" t="s">
        <v>117</v>
      </c>
      <c r="C115">
        <v>112</v>
      </c>
      <c r="D115">
        <v>900.6</v>
      </c>
      <c r="E115">
        <v>1</v>
      </c>
      <c r="F115">
        <v>8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112</v>
      </c>
      <c r="M115">
        <f>SUMIF($B115:$B470,$K115,D115:$D470)</f>
        <v>900.6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44145</v>
      </c>
      <c r="B116" t="s">
        <v>118</v>
      </c>
      <c r="C116">
        <v>373</v>
      </c>
      <c r="D116">
        <v>160.19999999999999</v>
      </c>
      <c r="E116">
        <v>0</v>
      </c>
      <c r="F116">
        <v>0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373</v>
      </c>
      <c r="M116">
        <f>SUMIF($B116:$B471,$K116,D116:$D471)</f>
        <v>160.19999999999999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44145</v>
      </c>
      <c r="B117" t="s">
        <v>119</v>
      </c>
      <c r="C117">
        <v>41</v>
      </c>
      <c r="D117">
        <v>289.3</v>
      </c>
      <c r="E117">
        <v>1</v>
      </c>
      <c r="F117">
        <v>7.1</v>
      </c>
      <c r="G117">
        <v>1</v>
      </c>
      <c r="H117">
        <v>7.1</v>
      </c>
      <c r="J117" t="b">
        <f t="shared" si="3"/>
        <v>1</v>
      </c>
      <c r="K117" t="s">
        <v>119</v>
      </c>
      <c r="L117">
        <f>SUMIF($B117:$B472,$K117,C117:$C472)</f>
        <v>41</v>
      </c>
      <c r="M117">
        <f>SUMIF($B117:$B472,$K117,D117:$D472)</f>
        <v>289.3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44145</v>
      </c>
      <c r="B118" t="s">
        <v>120</v>
      </c>
      <c r="C118">
        <v>143</v>
      </c>
      <c r="D118">
        <v>588.20000000000005</v>
      </c>
      <c r="E118">
        <v>2</v>
      </c>
      <c r="F118">
        <v>8.1999999999999993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143</v>
      </c>
      <c r="M118">
        <f>SUMIF($B118:$B473,$K118,D118:$D473)</f>
        <v>588.20000000000005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44145</v>
      </c>
      <c r="B119" t="s">
        <v>121</v>
      </c>
      <c r="C119">
        <v>107</v>
      </c>
      <c r="D119">
        <v>744.6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107</v>
      </c>
      <c r="M119">
        <f>SUMIF($B119:$B474,$K119,D119:$D474)</f>
        <v>744.6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44145</v>
      </c>
      <c r="B120" t="s">
        <v>122</v>
      </c>
      <c r="C120">
        <v>602</v>
      </c>
      <c r="D120">
        <v>369.5</v>
      </c>
      <c r="E120">
        <v>7</v>
      </c>
      <c r="F120">
        <v>4.3</v>
      </c>
      <c r="G120">
        <v>4</v>
      </c>
      <c r="H120">
        <v>2.5</v>
      </c>
      <c r="J120" t="b">
        <f t="shared" si="3"/>
        <v>1</v>
      </c>
      <c r="K120" t="s">
        <v>122</v>
      </c>
      <c r="L120">
        <f>SUMIF($B120:$B475,$K120,C120:$C475)</f>
        <v>602</v>
      </c>
      <c r="M120">
        <f>SUMIF($B120:$B475,$K120,D120:$D475)</f>
        <v>369.5</v>
      </c>
      <c r="N120">
        <f>SUMIF($B120:$B475,$K120,E120:$E475)</f>
        <v>7</v>
      </c>
      <c r="O120">
        <f>SUMIF($B120:$B475,$K120,F120:$F475)</f>
        <v>4.3</v>
      </c>
      <c r="P120">
        <f>SUMIF($B120:$B475,$K120,G120:$G475)</f>
        <v>4</v>
      </c>
      <c r="Q120">
        <f>SUMIF($B120:$B475,$K120,H120:$H475)</f>
        <v>2.5</v>
      </c>
    </row>
    <row r="121" spans="1:17" x14ac:dyDescent="0.25">
      <c r="A121" s="1">
        <v>44145</v>
      </c>
      <c r="B121" t="s">
        <v>123</v>
      </c>
      <c r="C121">
        <v>728</v>
      </c>
      <c r="D121">
        <v>466.7</v>
      </c>
      <c r="E121">
        <v>5</v>
      </c>
      <c r="F121">
        <v>3.2</v>
      </c>
      <c r="G121">
        <v>3</v>
      </c>
      <c r="H121">
        <v>1.9</v>
      </c>
      <c r="J121" t="b">
        <f t="shared" si="3"/>
        <v>1</v>
      </c>
      <c r="K121" t="s">
        <v>123</v>
      </c>
      <c r="L121">
        <f>SUMIF($B121:$B476,$K121,C121:$C476)</f>
        <v>728</v>
      </c>
      <c r="M121">
        <f>SUMIF($B121:$B476,$K121,D121:$D476)</f>
        <v>466.7</v>
      </c>
      <c r="N121">
        <f>SUMIF($B121:$B476,$K121,E121:$E476)</f>
        <v>5</v>
      </c>
      <c r="O121">
        <f>SUMIF($B121:$B476,$K121,F121:$F476)</f>
        <v>3.2</v>
      </c>
      <c r="P121">
        <f>SUMIF($B121:$B476,$K121,G121:$G476)</f>
        <v>3</v>
      </c>
      <c r="Q121">
        <f>SUMIF($B121:$B476,$K121,H121:$H476)</f>
        <v>1.9</v>
      </c>
    </row>
    <row r="122" spans="1:17" x14ac:dyDescent="0.25">
      <c r="A122" s="1">
        <v>44145</v>
      </c>
      <c r="B122" t="s">
        <v>124</v>
      </c>
      <c r="C122">
        <v>221</v>
      </c>
      <c r="D122">
        <v>729.8</v>
      </c>
      <c r="E122">
        <v>2</v>
      </c>
      <c r="F122">
        <v>6.6</v>
      </c>
      <c r="G122">
        <v>2</v>
      </c>
      <c r="H122">
        <v>6.6</v>
      </c>
      <c r="J122" t="b">
        <f t="shared" si="3"/>
        <v>1</v>
      </c>
      <c r="K122" t="s">
        <v>124</v>
      </c>
      <c r="L122">
        <f>SUMIF($B122:$B477,$K122,C122:$C477)</f>
        <v>221</v>
      </c>
      <c r="M122">
        <f>SUMIF($B122:$B477,$K122,D122:$D477)</f>
        <v>729.8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">
        <v>44145</v>
      </c>
      <c r="B123" t="s">
        <v>125</v>
      </c>
      <c r="C123">
        <v>207</v>
      </c>
      <c r="D123">
        <v>339.6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207</v>
      </c>
      <c r="M123">
        <f>SUMIF($B123:$B478,$K123,D123:$D478)</f>
        <v>339.6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44145</v>
      </c>
      <c r="B124" t="s">
        <v>126</v>
      </c>
      <c r="C124">
        <v>178</v>
      </c>
      <c r="D124">
        <v>367.7</v>
      </c>
      <c r="E124">
        <v>3</v>
      </c>
      <c r="F124">
        <v>6.2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178</v>
      </c>
      <c r="M124">
        <f>SUMIF($B124:$B479,$K124,D124:$D479)</f>
        <v>367.7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44145</v>
      </c>
      <c r="B125" t="s">
        <v>127</v>
      </c>
      <c r="C125">
        <v>152</v>
      </c>
      <c r="D125">
        <v>830.8</v>
      </c>
      <c r="E125">
        <v>0</v>
      </c>
      <c r="F125">
        <v>0</v>
      </c>
      <c r="G125">
        <v>3</v>
      </c>
      <c r="H125">
        <v>16.399999999999999</v>
      </c>
      <c r="J125" t="b">
        <f t="shared" si="3"/>
        <v>1</v>
      </c>
      <c r="K125" t="s">
        <v>127</v>
      </c>
      <c r="L125">
        <f>SUMIF($B125:$B480,$K125,C125:$C480)</f>
        <v>152</v>
      </c>
      <c r="M125">
        <f>SUMIF($B125:$B480,$K125,D125:$D480)</f>
        <v>830.8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44145</v>
      </c>
      <c r="B126" t="s">
        <v>128</v>
      </c>
      <c r="C126">
        <v>18</v>
      </c>
      <c r="D126">
        <v>114.5</v>
      </c>
      <c r="E126">
        <v>1</v>
      </c>
      <c r="F126">
        <v>6.4</v>
      </c>
      <c r="G126">
        <v>1</v>
      </c>
      <c r="H126">
        <v>6.4</v>
      </c>
      <c r="J126" t="b">
        <f t="shared" si="3"/>
        <v>1</v>
      </c>
      <c r="K126" t="s">
        <v>128</v>
      </c>
      <c r="L126">
        <f>SUMIF($B126:$B481,$K126,C126:$C481)</f>
        <v>18</v>
      </c>
      <c r="M126">
        <f>SUMIF($B126:$B481,$K126,D126:$D481)</f>
        <v>114.5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44145</v>
      </c>
      <c r="B127" t="s">
        <v>129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38</v>
      </c>
      <c r="M127">
        <f>SUMIF($B127:$B482,$K127,D127:$D482)</f>
        <v>311.2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44145</v>
      </c>
      <c r="B128" t="s">
        <v>130</v>
      </c>
      <c r="C128">
        <v>225</v>
      </c>
      <c r="D128">
        <v>574.20000000000005</v>
      </c>
      <c r="E128">
        <v>1</v>
      </c>
      <c r="F128">
        <v>2.6</v>
      </c>
      <c r="G128">
        <v>6</v>
      </c>
      <c r="H128">
        <v>15.3</v>
      </c>
      <c r="J128" t="b">
        <f t="shared" si="3"/>
        <v>1</v>
      </c>
      <c r="K128" t="s">
        <v>130</v>
      </c>
      <c r="L128">
        <f>SUMIF($B128:$B483,$K128,C128:$C483)</f>
        <v>225</v>
      </c>
      <c r="M128">
        <f>SUMIF($B128:$B483,$K128,D128:$D483)</f>
        <v>574.20000000000005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6</v>
      </c>
      <c r="Q128">
        <f>SUMIF($B128:$B483,$K128,H128:$H483)</f>
        <v>15.3</v>
      </c>
    </row>
    <row r="129" spans="1:17" x14ac:dyDescent="0.25">
      <c r="A129" s="1">
        <v>44145</v>
      </c>
      <c r="B129" t="s">
        <v>131</v>
      </c>
      <c r="C129">
        <v>66</v>
      </c>
      <c r="D129">
        <v>242.3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66</v>
      </c>
      <c r="M129">
        <f>SUMIF($B129:$B484,$K129,D129:$D484)</f>
        <v>242.3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44145</v>
      </c>
      <c r="B130" t="s">
        <v>132</v>
      </c>
      <c r="C130">
        <v>51</v>
      </c>
      <c r="D130">
        <v>274.39999999999998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51</v>
      </c>
      <c r="M130">
        <f>SUMIF($B130:$B485,$K130,D130:$D485)</f>
        <v>274.39999999999998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44145</v>
      </c>
      <c r="B131" t="s">
        <v>133</v>
      </c>
      <c r="C131">
        <v>100</v>
      </c>
      <c r="D131">
        <v>198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100</v>
      </c>
      <c r="M131">
        <f>SUMIF($B131:$B486,$K131,D131:$D486)</f>
        <v>198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44145</v>
      </c>
      <c r="B132" t="s">
        <v>134</v>
      </c>
      <c r="C132">
        <v>267</v>
      </c>
      <c r="D132">
        <v>463.6</v>
      </c>
      <c r="E132">
        <v>2</v>
      </c>
      <c r="F132">
        <v>3.5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267</v>
      </c>
      <c r="M132">
        <f>SUMIF($B132:$B487,$K132,D132:$D487)</f>
        <v>463.6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44145</v>
      </c>
      <c r="B133" t="s">
        <v>135</v>
      </c>
      <c r="C133">
        <v>300</v>
      </c>
      <c r="D133">
        <v>344.5</v>
      </c>
      <c r="E133">
        <v>0</v>
      </c>
      <c r="F133">
        <v>0</v>
      </c>
      <c r="G133">
        <v>1</v>
      </c>
      <c r="H133">
        <v>1.1000000000000001</v>
      </c>
      <c r="J133" t="b">
        <f t="shared" si="3"/>
        <v>1</v>
      </c>
      <c r="K133" t="s">
        <v>135</v>
      </c>
      <c r="L133">
        <f>SUMIF($B133:$B488,$K133,C133:$C488)</f>
        <v>300</v>
      </c>
      <c r="M133">
        <f>SUMIF($B133:$B488,$K133,D133:$D488)</f>
        <v>344.5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44145</v>
      </c>
      <c r="B134" t="s">
        <v>136</v>
      </c>
      <c r="C134">
        <v>81</v>
      </c>
      <c r="D134">
        <v>501.5</v>
      </c>
      <c r="E134">
        <v>0</v>
      </c>
      <c r="F134">
        <v>0</v>
      </c>
      <c r="G134">
        <v>3</v>
      </c>
      <c r="H134">
        <v>18.600000000000001</v>
      </c>
      <c r="J134" t="b">
        <f t="shared" ref="J134:J197" si="4">EXACT(B134,K134)</f>
        <v>1</v>
      </c>
      <c r="K134" t="s">
        <v>136</v>
      </c>
      <c r="L134">
        <f>SUMIF($B134:$B489,$K134,C134:$C489)</f>
        <v>81</v>
      </c>
      <c r="M134">
        <f>SUMIF($B134:$B489,$K134,D134:$D489)</f>
        <v>501.5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44145</v>
      </c>
      <c r="B135" t="s">
        <v>137</v>
      </c>
      <c r="C135">
        <v>74</v>
      </c>
      <c r="D135">
        <v>308.7</v>
      </c>
      <c r="E135">
        <v>0</v>
      </c>
      <c r="F135">
        <v>0</v>
      </c>
      <c r="G135">
        <v>1</v>
      </c>
      <c r="H135">
        <v>4.2</v>
      </c>
      <c r="J135" t="b">
        <f t="shared" si="4"/>
        <v>1</v>
      </c>
      <c r="K135" t="s">
        <v>137</v>
      </c>
      <c r="L135">
        <f>SUMIF($B135:$B490,$K135,C135:$C490)</f>
        <v>74</v>
      </c>
      <c r="M135">
        <f>SUMIF($B135:$B490,$K135,D135:$D490)</f>
        <v>308.7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44145</v>
      </c>
      <c r="B136" t="s">
        <v>138</v>
      </c>
      <c r="C136">
        <v>237</v>
      </c>
      <c r="D136">
        <v>659.9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237</v>
      </c>
      <c r="M136">
        <f>SUMIF($B136:$B491,$K136,D136:$D491)</f>
        <v>659.9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44145</v>
      </c>
      <c r="B137" t="s">
        <v>139</v>
      </c>
      <c r="C137">
        <v>194</v>
      </c>
      <c r="D137">
        <v>483.3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194</v>
      </c>
      <c r="M137">
        <f>SUMIF($B137:$B492,$K137,D137:$D492)</f>
        <v>483.3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44145</v>
      </c>
      <c r="B138" t="s">
        <v>140</v>
      </c>
      <c r="C138">
        <v>688</v>
      </c>
      <c r="D138">
        <v>744.4</v>
      </c>
      <c r="E138">
        <v>4</v>
      </c>
      <c r="F138">
        <v>4.3</v>
      </c>
      <c r="G138">
        <v>6</v>
      </c>
      <c r="H138">
        <v>6.5</v>
      </c>
      <c r="J138" t="b">
        <f t="shared" si="4"/>
        <v>1</v>
      </c>
      <c r="K138" t="s">
        <v>140</v>
      </c>
      <c r="L138">
        <f>SUMIF($B138:$B493,$K138,C138:$C493)</f>
        <v>688</v>
      </c>
      <c r="M138">
        <f>SUMIF($B138:$B493,$K138,D138:$D493)</f>
        <v>744.4</v>
      </c>
      <c r="N138">
        <f>SUMIF($B138:$B493,$K138,E138:$E493)</f>
        <v>4</v>
      </c>
      <c r="O138">
        <f>SUMIF($B138:$B493,$K138,F138:$F493)</f>
        <v>4.3</v>
      </c>
      <c r="P138">
        <f>SUMIF($B138:$B493,$K138,G138:$G493)</f>
        <v>6</v>
      </c>
      <c r="Q138">
        <f>SUMIF($B138:$B493,$K138,H138:$H493)</f>
        <v>6.5</v>
      </c>
    </row>
    <row r="139" spans="1:17" x14ac:dyDescent="0.25">
      <c r="A139" s="1">
        <v>44145</v>
      </c>
      <c r="B139" t="s">
        <v>141</v>
      </c>
      <c r="C139">
        <v>289</v>
      </c>
      <c r="D139">
        <v>926.2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289</v>
      </c>
      <c r="M139">
        <f>SUMIF($B139:$B494,$K139,D139:$D494)</f>
        <v>926.2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44145</v>
      </c>
      <c r="B140" t="s">
        <v>142</v>
      </c>
      <c r="C140">
        <v>444</v>
      </c>
      <c r="D140">
        <v>547.20000000000005</v>
      </c>
      <c r="E140">
        <v>1</v>
      </c>
      <c r="F140">
        <v>1.2</v>
      </c>
      <c r="G140">
        <v>2</v>
      </c>
      <c r="H140">
        <v>2.5</v>
      </c>
      <c r="J140" t="b">
        <f t="shared" si="4"/>
        <v>1</v>
      </c>
      <c r="K140" t="s">
        <v>142</v>
      </c>
      <c r="L140">
        <f>SUMIF($B140:$B495,$K140,C140:$C495)</f>
        <v>444</v>
      </c>
      <c r="M140">
        <f>SUMIF($B140:$B495,$K140,D140:$D495)</f>
        <v>547.20000000000005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">
        <v>44145</v>
      </c>
      <c r="B141" t="s">
        <v>143</v>
      </c>
      <c r="C141">
        <v>76</v>
      </c>
      <c r="D141">
        <v>159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76</v>
      </c>
      <c r="M141">
        <f>SUMIF($B141:$B496,$K141,D141:$D496)</f>
        <v>159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44145</v>
      </c>
      <c r="B142" t="s">
        <v>144</v>
      </c>
      <c r="C142">
        <v>78</v>
      </c>
      <c r="D142">
        <v>474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78</v>
      </c>
      <c r="M142">
        <f>SUMIF($B142:$B497,$K142,D142:$D497)</f>
        <v>474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44145</v>
      </c>
      <c r="B143" t="s">
        <v>145</v>
      </c>
      <c r="C143">
        <v>346</v>
      </c>
      <c r="D143">
        <v>774.2</v>
      </c>
      <c r="E143">
        <v>2</v>
      </c>
      <c r="F143">
        <v>4.5</v>
      </c>
      <c r="G143">
        <v>1</v>
      </c>
      <c r="H143">
        <v>2.2000000000000002</v>
      </c>
      <c r="J143" t="b">
        <f t="shared" si="4"/>
        <v>1</v>
      </c>
      <c r="K143" t="s">
        <v>145</v>
      </c>
      <c r="L143">
        <f>SUMIF($B143:$B498,$K143,C143:$C498)</f>
        <v>346</v>
      </c>
      <c r="M143">
        <f>SUMIF($B143:$B498,$K143,D143:$D498)</f>
        <v>774.2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44145</v>
      </c>
      <c r="B144" t="s">
        <v>146</v>
      </c>
      <c r="C144">
        <v>64</v>
      </c>
      <c r="D144">
        <v>288.2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64</v>
      </c>
      <c r="M144">
        <f>SUMIF($B144:$B499,$K144,D144:$D499)</f>
        <v>288.2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44145</v>
      </c>
      <c r="B145" t="s">
        <v>147</v>
      </c>
      <c r="C145">
        <v>133</v>
      </c>
      <c r="D145">
        <v>857.1</v>
      </c>
      <c r="E145">
        <v>2</v>
      </c>
      <c r="F145">
        <v>12.9</v>
      </c>
      <c r="G145">
        <v>5</v>
      </c>
      <c r="H145">
        <v>32.200000000000003</v>
      </c>
      <c r="J145" t="b">
        <f t="shared" si="4"/>
        <v>1</v>
      </c>
      <c r="K145" t="s">
        <v>147</v>
      </c>
      <c r="L145">
        <f>SUMIF($B145:$B500,$K145,C145:$C500)</f>
        <v>133</v>
      </c>
      <c r="M145">
        <f>SUMIF($B145:$B500,$K145,D145:$D500)</f>
        <v>857.1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5</v>
      </c>
      <c r="Q145">
        <f>SUMIF($B145:$B500,$K145,H145:$H500)</f>
        <v>32.200000000000003</v>
      </c>
    </row>
    <row r="146" spans="1:17" x14ac:dyDescent="0.25">
      <c r="A146" s="1">
        <v>44145</v>
      </c>
      <c r="B146" t="s">
        <v>148</v>
      </c>
      <c r="C146">
        <v>398</v>
      </c>
      <c r="D146">
        <v>438.2</v>
      </c>
      <c r="E146">
        <v>5</v>
      </c>
      <c r="F146">
        <v>5.5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SUMIF($B146:$B501,$K146,C146:$C501)</f>
        <v>398</v>
      </c>
      <c r="M146">
        <f>SUMIF($B146:$B501,$K146,D146:$D501)</f>
        <v>438.2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44145</v>
      </c>
      <c r="B147" t="s">
        <v>149</v>
      </c>
      <c r="C147">
        <v>446</v>
      </c>
      <c r="D147">
        <v>510.3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446</v>
      </c>
      <c r="M147">
        <f>SUMIF($B147:$B502,$K147,D147:$D502)</f>
        <v>510.3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44145</v>
      </c>
      <c r="B148" t="s">
        <v>150</v>
      </c>
      <c r="C148">
        <v>224</v>
      </c>
      <c r="D148">
        <v>639.70000000000005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224</v>
      </c>
      <c r="M148">
        <f>SUMIF($B148:$B503,$K148,D148:$D503)</f>
        <v>639.70000000000005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44145</v>
      </c>
      <c r="B149" t="s">
        <v>151</v>
      </c>
      <c r="C149">
        <v>158</v>
      </c>
      <c r="D149">
        <v>326.2</v>
      </c>
      <c r="E149">
        <v>3</v>
      </c>
      <c r="F149">
        <v>6.2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158</v>
      </c>
      <c r="M149">
        <f>SUMIF($B149:$B504,$K149,D149:$D504)</f>
        <v>326.2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44145</v>
      </c>
      <c r="B150" t="s">
        <v>152</v>
      </c>
      <c r="C150">
        <v>152</v>
      </c>
      <c r="D150">
        <v>272.89999999999998</v>
      </c>
      <c r="E150">
        <v>3</v>
      </c>
      <c r="F150">
        <v>5.4</v>
      </c>
      <c r="G150">
        <v>1</v>
      </c>
      <c r="H150">
        <v>1.8</v>
      </c>
      <c r="J150" t="b">
        <f t="shared" si="4"/>
        <v>1</v>
      </c>
      <c r="K150" t="s">
        <v>152</v>
      </c>
      <c r="L150">
        <f>SUMIF($B150:$B505,$K150,C150:$C505)</f>
        <v>152</v>
      </c>
      <c r="M150">
        <f>SUMIF($B150:$B505,$K150,D150:$D505)</f>
        <v>272.89999999999998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44145</v>
      </c>
      <c r="B151" t="s">
        <v>153</v>
      </c>
      <c r="C151">
        <v>323</v>
      </c>
      <c r="D151">
        <v>440.9</v>
      </c>
      <c r="E151">
        <v>2</v>
      </c>
      <c r="F151">
        <v>2.7</v>
      </c>
      <c r="G151">
        <v>1</v>
      </c>
      <c r="H151">
        <v>1.4</v>
      </c>
      <c r="J151" t="b">
        <f t="shared" si="4"/>
        <v>1</v>
      </c>
      <c r="K151" t="s">
        <v>153</v>
      </c>
      <c r="L151">
        <f>SUMIF($B151:$B506,$K151,C151:$C506)</f>
        <v>323</v>
      </c>
      <c r="M151">
        <f>SUMIF($B151:$B506,$K151,D151:$D506)</f>
        <v>440.9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44145</v>
      </c>
      <c r="B152" t="s">
        <v>154</v>
      </c>
      <c r="C152">
        <v>218</v>
      </c>
      <c r="D152">
        <v>513.79999999999995</v>
      </c>
      <c r="E152">
        <v>2</v>
      </c>
      <c r="F152">
        <v>4.7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218</v>
      </c>
      <c r="M152">
        <f>SUMIF($B152:$B507,$K152,D152:$D507)</f>
        <v>513.79999999999995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44145</v>
      </c>
      <c r="B153" t="s">
        <v>155</v>
      </c>
      <c r="C153">
        <v>274</v>
      </c>
      <c r="D153">
        <v>546.4</v>
      </c>
      <c r="E153">
        <v>2</v>
      </c>
      <c r="F153">
        <v>4</v>
      </c>
      <c r="G153">
        <v>17</v>
      </c>
      <c r="H153">
        <v>33.9</v>
      </c>
      <c r="J153" t="b">
        <f t="shared" si="4"/>
        <v>1</v>
      </c>
      <c r="K153" t="s">
        <v>155</v>
      </c>
      <c r="L153">
        <f>SUMIF($B153:$B508,$K153,C153:$C508)</f>
        <v>274</v>
      </c>
      <c r="M153">
        <f>SUMIF($B153:$B508,$K153,D153:$D508)</f>
        <v>546.4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17</v>
      </c>
      <c r="Q153">
        <f>SUMIF($B153:$B508,$K153,H153:$H508)</f>
        <v>33.9</v>
      </c>
    </row>
    <row r="154" spans="1:17" x14ac:dyDescent="0.25">
      <c r="A154" s="1">
        <v>44145</v>
      </c>
      <c r="B154" t="s">
        <v>156</v>
      </c>
      <c r="C154">
        <v>271</v>
      </c>
      <c r="D154">
        <v>656.6</v>
      </c>
      <c r="E154">
        <v>2</v>
      </c>
      <c r="F154">
        <v>4.8</v>
      </c>
      <c r="G154">
        <v>5</v>
      </c>
      <c r="H154">
        <v>12.1</v>
      </c>
      <c r="J154" t="b">
        <f t="shared" si="4"/>
        <v>1</v>
      </c>
      <c r="K154" t="s">
        <v>156</v>
      </c>
      <c r="L154">
        <f>SUMIF($B154:$B509,$K154,C154:$C509)</f>
        <v>271</v>
      </c>
      <c r="M154">
        <f>SUMIF($B154:$B509,$K154,D154:$D509)</f>
        <v>656.6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">
        <v>44145</v>
      </c>
      <c r="B155" t="s">
        <v>157</v>
      </c>
      <c r="C155">
        <v>178</v>
      </c>
      <c r="D155">
        <v>646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178</v>
      </c>
      <c r="M155">
        <f>SUMIF($B155:$B510,$K155,D155:$D510)</f>
        <v>646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44145</v>
      </c>
      <c r="B156" t="s">
        <v>158</v>
      </c>
      <c r="C156">
        <v>197</v>
      </c>
      <c r="D156">
        <v>577.6</v>
      </c>
      <c r="E156">
        <v>2</v>
      </c>
      <c r="F156">
        <v>5.9</v>
      </c>
      <c r="G156">
        <v>4</v>
      </c>
      <c r="H156">
        <v>11.7</v>
      </c>
      <c r="J156" t="b">
        <f t="shared" si="4"/>
        <v>1</v>
      </c>
      <c r="K156" t="s">
        <v>158</v>
      </c>
      <c r="L156">
        <f>SUMIF($B156:$B511,$K156,C156:$C511)</f>
        <v>197</v>
      </c>
      <c r="M156">
        <f>SUMIF($B156:$B511,$K156,D156:$D511)</f>
        <v>577.6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4</v>
      </c>
      <c r="Q156">
        <f>SUMIF($B156:$B511,$K156,H156:$H511)</f>
        <v>11.7</v>
      </c>
    </row>
    <row r="157" spans="1:17" x14ac:dyDescent="0.25">
      <c r="A157" s="1">
        <v>44145</v>
      </c>
      <c r="B157" t="s">
        <v>159</v>
      </c>
      <c r="C157">
        <v>114</v>
      </c>
      <c r="D157">
        <v>417.6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114</v>
      </c>
      <c r="M157">
        <f>SUMIF($B157:$B512,$K157,D157:$D512)</f>
        <v>417.6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44145</v>
      </c>
      <c r="B158" t="s">
        <v>160</v>
      </c>
      <c r="C158">
        <v>118</v>
      </c>
      <c r="D158">
        <v>217.2</v>
      </c>
      <c r="E158">
        <v>1</v>
      </c>
      <c r="F158">
        <v>1.8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118</v>
      </c>
      <c r="M158">
        <f>SUMIF($B158:$B513,$K158,D158:$D513)</f>
        <v>217.2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44145</v>
      </c>
      <c r="B159" t="s">
        <v>161</v>
      </c>
      <c r="C159">
        <v>25</v>
      </c>
      <c r="D159">
        <v>196.9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25</v>
      </c>
      <c r="M159">
        <f>SUMIF($B159:$B514,$K159,D159:$D514)</f>
        <v>196.9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44145</v>
      </c>
      <c r="B160" t="s">
        <v>162</v>
      </c>
      <c r="C160">
        <v>590</v>
      </c>
      <c r="D160">
        <v>897.3</v>
      </c>
      <c r="E160">
        <v>4</v>
      </c>
      <c r="F160">
        <v>6.1</v>
      </c>
      <c r="G160">
        <v>3</v>
      </c>
      <c r="H160">
        <v>4.5999999999999996</v>
      </c>
      <c r="J160" t="b">
        <f t="shared" si="4"/>
        <v>1</v>
      </c>
      <c r="K160" t="s">
        <v>162</v>
      </c>
      <c r="L160">
        <f>SUMIF($B160:$B515,$K160,C160:$C515)</f>
        <v>590</v>
      </c>
      <c r="M160">
        <f>SUMIF($B160:$B515,$K160,D160:$D515)</f>
        <v>897.3</v>
      </c>
      <c r="N160">
        <f>SUMIF($B160:$B515,$K160,E160:$E515)</f>
        <v>4</v>
      </c>
      <c r="O160">
        <f>SUMIF($B160:$B515,$K160,F160:$F515)</f>
        <v>6.1</v>
      </c>
      <c r="P160">
        <f>SUMIF($B160:$B515,$K160,G160:$G515)</f>
        <v>3</v>
      </c>
      <c r="Q160">
        <f>SUMIF($B160:$B515,$K160,H160:$H515)</f>
        <v>4.5999999999999996</v>
      </c>
    </row>
    <row r="161" spans="1:17" x14ac:dyDescent="0.25">
      <c r="A161" s="1">
        <v>44145</v>
      </c>
      <c r="B161" t="s">
        <v>163</v>
      </c>
      <c r="C161">
        <v>135</v>
      </c>
      <c r="D161">
        <v>295.10000000000002</v>
      </c>
      <c r="E161">
        <v>4</v>
      </c>
      <c r="F161">
        <v>8.6999999999999993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135</v>
      </c>
      <c r="M161">
        <f>SUMIF($B161:$B516,$K161,D161:$D516)</f>
        <v>295.10000000000002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44145</v>
      </c>
      <c r="B162" t="s">
        <v>164</v>
      </c>
      <c r="C162">
        <v>126</v>
      </c>
      <c r="D162">
        <v>553.9</v>
      </c>
      <c r="E162">
        <v>2</v>
      </c>
      <c r="F162">
        <v>8.8000000000000007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126</v>
      </c>
      <c r="M162">
        <f>SUMIF($B162:$B517,$K162,D162:$D517)</f>
        <v>553.9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44145</v>
      </c>
      <c r="B163" t="s">
        <v>165</v>
      </c>
      <c r="C163">
        <v>164</v>
      </c>
      <c r="D163">
        <v>555.4</v>
      </c>
      <c r="E163">
        <v>2</v>
      </c>
      <c r="F163">
        <v>6.8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164</v>
      </c>
      <c r="M163">
        <f>SUMIF($B163:$B518,$K163,D163:$D518)</f>
        <v>555.4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44145</v>
      </c>
      <c r="B164" t="s">
        <v>166</v>
      </c>
      <c r="C164">
        <v>356</v>
      </c>
      <c r="D164">
        <v>632.1</v>
      </c>
      <c r="E164">
        <v>7</v>
      </c>
      <c r="F164">
        <v>12.4</v>
      </c>
      <c r="G164">
        <v>4</v>
      </c>
      <c r="H164">
        <v>7.1</v>
      </c>
      <c r="J164" t="b">
        <f t="shared" si="4"/>
        <v>1</v>
      </c>
      <c r="K164" t="s">
        <v>166</v>
      </c>
      <c r="L164">
        <f>SUMIF($B164:$B519,$K164,C164:$C519)</f>
        <v>356</v>
      </c>
      <c r="M164">
        <f>SUMIF($B164:$B519,$K164,D164:$D519)</f>
        <v>632.1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44145</v>
      </c>
      <c r="B165" t="s">
        <v>167</v>
      </c>
      <c r="C165">
        <v>130</v>
      </c>
      <c r="D165">
        <v>577.20000000000005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130</v>
      </c>
      <c r="M165">
        <f>SUMIF($B165:$B520,$K165,D165:$D520)</f>
        <v>577.20000000000005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44145</v>
      </c>
      <c r="B166" t="s">
        <v>168</v>
      </c>
      <c r="C166">
        <v>90</v>
      </c>
      <c r="D166">
        <v>572.20000000000005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90</v>
      </c>
      <c r="M166">
        <f>SUMIF($B166:$B521,$K166,D166:$D521)</f>
        <v>572.20000000000005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44145</v>
      </c>
      <c r="B167" t="s">
        <v>169</v>
      </c>
      <c r="C167">
        <v>98</v>
      </c>
      <c r="D167">
        <v>261.7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98</v>
      </c>
      <c r="M167">
        <f>SUMIF($B167:$B522,$K167,D167:$D522)</f>
        <v>261.7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44145</v>
      </c>
      <c r="B168" t="s">
        <v>170</v>
      </c>
      <c r="C168">
        <v>74</v>
      </c>
      <c r="D168">
        <v>644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74</v>
      </c>
      <c r="M168">
        <f>SUMIF($B168:$B523,$K168,D168:$D523)</f>
        <v>644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44145</v>
      </c>
      <c r="B169" t="s">
        <v>171</v>
      </c>
      <c r="C169">
        <v>149</v>
      </c>
      <c r="D169">
        <v>529.1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149</v>
      </c>
      <c r="M169">
        <f>SUMIF($B169:$B524,$K169,D169:$D524)</f>
        <v>529.1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44145</v>
      </c>
      <c r="B170" t="s">
        <v>172</v>
      </c>
      <c r="C170">
        <v>338</v>
      </c>
      <c r="D170">
        <v>541.79999999999995</v>
      </c>
      <c r="E170">
        <v>2</v>
      </c>
      <c r="F170">
        <v>3.2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338</v>
      </c>
      <c r="M170">
        <f>SUMIF($B170:$B525,$K170,D170:$D525)</f>
        <v>541.79999999999995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44145</v>
      </c>
      <c r="B171" t="s">
        <v>173</v>
      </c>
      <c r="C171">
        <v>66</v>
      </c>
      <c r="D171">
        <v>585.1</v>
      </c>
      <c r="E171">
        <v>0</v>
      </c>
      <c r="F171">
        <v>0</v>
      </c>
      <c r="G171">
        <v>2</v>
      </c>
      <c r="H171">
        <v>17.7</v>
      </c>
      <c r="J171" t="b">
        <f t="shared" si="4"/>
        <v>1</v>
      </c>
      <c r="K171" t="s">
        <v>173</v>
      </c>
      <c r="L171">
        <f>SUMIF($B171:$B526,$K171,C171:$C526)</f>
        <v>66</v>
      </c>
      <c r="M171">
        <f>SUMIF($B171:$B526,$K171,D171:$D526)</f>
        <v>585.1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">
        <v>44145</v>
      </c>
      <c r="B172" t="s">
        <v>174</v>
      </c>
      <c r="C172">
        <v>178</v>
      </c>
      <c r="D172">
        <v>143.5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178</v>
      </c>
      <c r="M172">
        <f>SUMIF($B172:$B527,$K172,D172:$D527)</f>
        <v>143.5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44145</v>
      </c>
      <c r="B173" t="s">
        <v>175</v>
      </c>
      <c r="C173">
        <v>667</v>
      </c>
      <c r="D173">
        <v>533.20000000000005</v>
      </c>
      <c r="E173">
        <v>2</v>
      </c>
      <c r="F173">
        <v>1.6</v>
      </c>
      <c r="G173">
        <v>1</v>
      </c>
      <c r="H173">
        <v>0.8</v>
      </c>
      <c r="J173" t="b">
        <f t="shared" si="4"/>
        <v>1</v>
      </c>
      <c r="K173" t="s">
        <v>175</v>
      </c>
      <c r="L173">
        <f>SUMIF($B173:$B528,$K173,C173:$C528)</f>
        <v>667</v>
      </c>
      <c r="M173">
        <f>SUMIF($B173:$B528,$K173,D173:$D528)</f>
        <v>533.20000000000005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44145</v>
      </c>
      <c r="B174" t="s">
        <v>176</v>
      </c>
      <c r="C174">
        <v>155</v>
      </c>
      <c r="D174">
        <v>572.9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176</v>
      </c>
      <c r="L174">
        <f>SUMIF($B174:$B529,$K174,C174:$C529)</f>
        <v>155</v>
      </c>
      <c r="M174">
        <f>SUMIF($B174:$B529,$K174,D174:$D529)</f>
        <v>572.9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">
        <v>44145</v>
      </c>
      <c r="B175" t="s">
        <v>177</v>
      </c>
      <c r="C175">
        <v>353</v>
      </c>
      <c r="D175">
        <v>461.2</v>
      </c>
      <c r="E175">
        <v>7</v>
      </c>
      <c r="F175">
        <v>9.1</v>
      </c>
      <c r="G175">
        <v>6</v>
      </c>
      <c r="H175">
        <v>7.8</v>
      </c>
      <c r="J175" t="b">
        <f t="shared" si="4"/>
        <v>1</v>
      </c>
      <c r="K175" t="s">
        <v>177</v>
      </c>
      <c r="L175">
        <f>SUMIF($B175:$B530,$K175,C175:$C530)</f>
        <v>353</v>
      </c>
      <c r="M175">
        <f>SUMIF($B175:$B530,$K175,D175:$D530)</f>
        <v>461.2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6</v>
      </c>
      <c r="Q175">
        <f>SUMIF($B175:$B530,$K175,H175:$H530)</f>
        <v>7.8</v>
      </c>
    </row>
    <row r="176" spans="1:17" x14ac:dyDescent="0.25">
      <c r="A176" s="1">
        <v>44145</v>
      </c>
      <c r="B176" t="s">
        <v>178</v>
      </c>
      <c r="C176">
        <v>294</v>
      </c>
      <c r="D176">
        <v>374.1</v>
      </c>
      <c r="E176">
        <v>7</v>
      </c>
      <c r="F176">
        <v>8.9</v>
      </c>
      <c r="G176">
        <v>1</v>
      </c>
      <c r="H176">
        <v>1.3</v>
      </c>
      <c r="J176" t="b">
        <f t="shared" si="4"/>
        <v>1</v>
      </c>
      <c r="K176" t="s">
        <v>178</v>
      </c>
      <c r="L176">
        <f>SUMIF($B176:$B531,$K176,C176:$C531)</f>
        <v>294</v>
      </c>
      <c r="M176">
        <f>SUMIF($B176:$B531,$K176,D176:$D531)</f>
        <v>374.1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44145</v>
      </c>
      <c r="B177" t="s">
        <v>179</v>
      </c>
      <c r="C177">
        <v>140</v>
      </c>
      <c r="D177">
        <v>390.2</v>
      </c>
      <c r="E177">
        <v>1</v>
      </c>
      <c r="F177">
        <v>2.8</v>
      </c>
      <c r="G177">
        <v>4</v>
      </c>
      <c r="H177">
        <v>11.1</v>
      </c>
      <c r="J177" t="b">
        <f t="shared" si="4"/>
        <v>1</v>
      </c>
      <c r="K177" t="s">
        <v>179</v>
      </c>
      <c r="L177">
        <f>SUMIF($B177:$B532,$K177,C177:$C532)</f>
        <v>140</v>
      </c>
      <c r="M177">
        <f>SUMIF($B177:$B532,$K177,D177:$D532)</f>
        <v>390.2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44145</v>
      </c>
      <c r="B178" t="s">
        <v>180</v>
      </c>
      <c r="C178">
        <v>132</v>
      </c>
      <c r="D178">
        <v>434.2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132</v>
      </c>
      <c r="M178">
        <f>SUMIF($B178:$B533,$K178,D178:$D533)</f>
        <v>434.2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44145</v>
      </c>
      <c r="B179" t="s">
        <v>181</v>
      </c>
      <c r="C179">
        <v>250</v>
      </c>
      <c r="D179">
        <v>536.5</v>
      </c>
      <c r="E179">
        <v>3</v>
      </c>
      <c r="F179">
        <v>6.4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250</v>
      </c>
      <c r="M179">
        <f>SUMIF($B179:$B534,$K179,D179:$D534)</f>
        <v>536.5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44145</v>
      </c>
      <c r="B180" t="s">
        <v>182</v>
      </c>
      <c r="C180">
        <v>120</v>
      </c>
      <c r="D180">
        <v>522.79999999999995</v>
      </c>
      <c r="E180">
        <v>0</v>
      </c>
      <c r="F180">
        <v>0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120</v>
      </c>
      <c r="M180">
        <f>SUMIF($B180:$B535,$K180,D180:$D535)</f>
        <v>522.79999999999995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44145</v>
      </c>
      <c r="B181" t="s">
        <v>183</v>
      </c>
      <c r="C181">
        <v>75</v>
      </c>
      <c r="D181">
        <v>222.4</v>
      </c>
      <c r="E181">
        <v>1</v>
      </c>
      <c r="F181">
        <v>3</v>
      </c>
      <c r="G181">
        <v>1</v>
      </c>
      <c r="H181">
        <v>3</v>
      </c>
      <c r="J181" t="b">
        <f t="shared" si="4"/>
        <v>1</v>
      </c>
      <c r="K181" t="s">
        <v>183</v>
      </c>
      <c r="L181">
        <f>SUMIF($B181:$B536,$K181,C181:$C536)</f>
        <v>75</v>
      </c>
      <c r="M181">
        <f>SUMIF($B181:$B536,$K181,D181:$D536)</f>
        <v>222.4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44145</v>
      </c>
      <c r="B182" t="s">
        <v>184</v>
      </c>
      <c r="C182">
        <v>204</v>
      </c>
      <c r="D182">
        <v>871.5</v>
      </c>
      <c r="E182">
        <v>0</v>
      </c>
      <c r="F182">
        <v>0</v>
      </c>
      <c r="G182">
        <v>5</v>
      </c>
      <c r="H182">
        <v>21.4</v>
      </c>
      <c r="J182" t="b">
        <f t="shared" si="4"/>
        <v>1</v>
      </c>
      <c r="K182" t="s">
        <v>184</v>
      </c>
      <c r="L182">
        <f>SUMIF($B182:$B537,$K182,C182:$C537)</f>
        <v>204</v>
      </c>
      <c r="M182">
        <f>SUMIF($B182:$B537,$K182,D182:$D537)</f>
        <v>871.5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44145</v>
      </c>
      <c r="B183" t="s">
        <v>185</v>
      </c>
      <c r="C183">
        <v>121</v>
      </c>
      <c r="D183">
        <v>836.4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121</v>
      </c>
      <c r="M183">
        <f>SUMIF($B183:$B538,$K183,D183:$D538)</f>
        <v>836.4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44145</v>
      </c>
      <c r="B184" t="s">
        <v>186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11</v>
      </c>
      <c r="M184">
        <f>SUMIF($B184:$B539,$K184,D184:$D539)</f>
        <v>115.3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44145</v>
      </c>
      <c r="B185" t="s">
        <v>187</v>
      </c>
      <c r="C185">
        <v>140</v>
      </c>
      <c r="D185">
        <v>617.20000000000005</v>
      </c>
      <c r="E185">
        <v>2</v>
      </c>
      <c r="F185">
        <v>8.8000000000000007</v>
      </c>
      <c r="G185">
        <v>1</v>
      </c>
      <c r="H185">
        <v>4.4000000000000004</v>
      </c>
      <c r="J185" t="b">
        <f t="shared" si="4"/>
        <v>1</v>
      </c>
      <c r="K185" t="s">
        <v>187</v>
      </c>
      <c r="L185">
        <f>SUMIF($B185:$B540,$K185,C185:$C540)</f>
        <v>140</v>
      </c>
      <c r="M185">
        <f>SUMIF($B185:$B540,$K185,D185:$D540)</f>
        <v>617.20000000000005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44145</v>
      </c>
      <c r="B186" t="s">
        <v>188</v>
      </c>
      <c r="C186">
        <v>225</v>
      </c>
      <c r="D186">
        <v>898.9</v>
      </c>
      <c r="E186">
        <v>5</v>
      </c>
      <c r="F186">
        <v>20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225</v>
      </c>
      <c r="M186">
        <f>SUMIF($B186:$B541,$K186,D186:$D541)</f>
        <v>898.9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44145</v>
      </c>
      <c r="B187" t="s">
        <v>189</v>
      </c>
      <c r="C187">
        <v>73</v>
      </c>
      <c r="D187">
        <v>304.60000000000002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73</v>
      </c>
      <c r="M187">
        <f>SUMIF($B187:$B542,$K187,D187:$D542)</f>
        <v>304.60000000000002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44145</v>
      </c>
      <c r="B188" t="s">
        <v>190</v>
      </c>
      <c r="C188">
        <v>193</v>
      </c>
      <c r="D188">
        <v>581.1</v>
      </c>
      <c r="E188">
        <v>2</v>
      </c>
      <c r="F188">
        <v>6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SUMIF($B188:$B543,$K188,C188:$C543)</f>
        <v>193</v>
      </c>
      <c r="M188">
        <f>SUMIF($B188:$B543,$K188,D188:$D543)</f>
        <v>581.1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44145</v>
      </c>
      <c r="B189" t="s">
        <v>191</v>
      </c>
      <c r="C189">
        <v>351</v>
      </c>
      <c r="D189">
        <v>288.7</v>
      </c>
      <c r="E189">
        <v>5</v>
      </c>
      <c r="F189">
        <v>4.0999999999999996</v>
      </c>
      <c r="G189">
        <v>1</v>
      </c>
      <c r="H189">
        <v>0.8</v>
      </c>
      <c r="J189" t="b">
        <f t="shared" si="4"/>
        <v>1</v>
      </c>
      <c r="K189" t="s">
        <v>191</v>
      </c>
      <c r="L189">
        <f>SUMIF($B189:$B544,$K189,C189:$C544)</f>
        <v>351</v>
      </c>
      <c r="M189">
        <f>SUMIF($B189:$B544,$K189,D189:$D544)</f>
        <v>288.7</v>
      </c>
      <c r="N189">
        <f>SUMIF($B189:$B544,$K189,E189:$E544)</f>
        <v>5</v>
      </c>
      <c r="O189">
        <f>SUMIF($B189:$B544,$K189,F189:$F544)</f>
        <v>4.0999999999999996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44145</v>
      </c>
      <c r="B190" t="s">
        <v>192</v>
      </c>
      <c r="C190">
        <v>198</v>
      </c>
      <c r="D190">
        <v>439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198</v>
      </c>
      <c r="M190">
        <f>SUMIF($B190:$B545,$K190,D190:$D545)</f>
        <v>439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44145</v>
      </c>
      <c r="B191" t="s">
        <v>193</v>
      </c>
      <c r="C191">
        <v>50</v>
      </c>
      <c r="D191">
        <v>265.60000000000002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50</v>
      </c>
      <c r="M191">
        <f>SUMIF($B191:$B546,$K191,D191:$D546)</f>
        <v>265.60000000000002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44145</v>
      </c>
      <c r="B192" t="s">
        <v>194</v>
      </c>
      <c r="C192">
        <v>359</v>
      </c>
      <c r="D192">
        <v>442.2</v>
      </c>
      <c r="E192">
        <v>2</v>
      </c>
      <c r="F192">
        <v>2.5</v>
      </c>
      <c r="G192">
        <v>1</v>
      </c>
      <c r="H192">
        <v>1.2</v>
      </c>
      <c r="J192" t="b">
        <f t="shared" si="4"/>
        <v>1</v>
      </c>
      <c r="K192" t="s">
        <v>194</v>
      </c>
      <c r="L192">
        <f>SUMIF($B192:$B547,$K192,C192:$C547)</f>
        <v>359</v>
      </c>
      <c r="M192">
        <f>SUMIF($B192:$B547,$K192,D192:$D547)</f>
        <v>442.2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44145</v>
      </c>
      <c r="B193" t="s">
        <v>195</v>
      </c>
      <c r="C193">
        <v>84</v>
      </c>
      <c r="D193">
        <v>247.6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84</v>
      </c>
      <c r="M193">
        <f>SUMIF($B193:$B548,$K193,D193:$D548)</f>
        <v>247.6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44145</v>
      </c>
      <c r="B194" t="s">
        <v>196</v>
      </c>
      <c r="C194">
        <v>162</v>
      </c>
      <c r="D194">
        <v>331.8</v>
      </c>
      <c r="E194">
        <v>0</v>
      </c>
      <c r="F194">
        <v>0</v>
      </c>
      <c r="G194">
        <v>1</v>
      </c>
      <c r="H194">
        <v>2</v>
      </c>
      <c r="J194" t="b">
        <f t="shared" si="4"/>
        <v>1</v>
      </c>
      <c r="K194" t="s">
        <v>196</v>
      </c>
      <c r="L194">
        <f>SUMIF($B194:$B549,$K194,C194:$C549)</f>
        <v>162</v>
      </c>
      <c r="M194">
        <f>SUMIF($B194:$B549,$K194,D194:$D549)</f>
        <v>331.8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">
        <v>44145</v>
      </c>
      <c r="B195" t="s">
        <v>197</v>
      </c>
      <c r="C195">
        <v>83</v>
      </c>
      <c r="D195">
        <v>429.1</v>
      </c>
      <c r="E195">
        <v>1</v>
      </c>
      <c r="F195">
        <v>5.2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SUMIF($B195:$B550,$K195,C195:$C550)</f>
        <v>83</v>
      </c>
      <c r="M195">
        <f>SUMIF($B195:$B550,$K195,D195:$D550)</f>
        <v>429.1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44145</v>
      </c>
      <c r="B196" t="s">
        <v>198</v>
      </c>
      <c r="C196">
        <v>78</v>
      </c>
      <c r="D196">
        <v>235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78</v>
      </c>
      <c r="M196">
        <f>SUMIF($B196:$B551,$K196,D196:$D551)</f>
        <v>235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44145</v>
      </c>
      <c r="B197" t="s">
        <v>199</v>
      </c>
      <c r="C197">
        <v>68</v>
      </c>
      <c r="D197">
        <v>111.8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68</v>
      </c>
      <c r="M197">
        <f>SUMIF($B197:$B552,$K197,D197:$D552)</f>
        <v>111.8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44145</v>
      </c>
      <c r="B198" t="s">
        <v>200</v>
      </c>
      <c r="C198">
        <v>65</v>
      </c>
      <c r="D198">
        <v>594.20000000000005</v>
      </c>
      <c r="E198">
        <v>3</v>
      </c>
      <c r="F198">
        <v>27.4</v>
      </c>
      <c r="G198">
        <v>1</v>
      </c>
      <c r="H198">
        <v>9.1</v>
      </c>
      <c r="J198" t="b">
        <f t="shared" ref="J198:J261" si="5">EXACT(B198,K198)</f>
        <v>1</v>
      </c>
      <c r="K198" t="s">
        <v>200</v>
      </c>
      <c r="L198">
        <f>SUMIF($B198:$B553,$K198,C198:$C553)</f>
        <v>65</v>
      </c>
      <c r="M198">
        <f>SUMIF($B198:$B553,$K198,D198:$D553)</f>
        <v>594.20000000000005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44145</v>
      </c>
      <c r="B199" t="s">
        <v>201</v>
      </c>
      <c r="C199">
        <v>264</v>
      </c>
      <c r="D199">
        <v>711</v>
      </c>
      <c r="E199">
        <v>4</v>
      </c>
      <c r="F199">
        <v>10.8</v>
      </c>
      <c r="G199">
        <v>5</v>
      </c>
      <c r="H199">
        <v>13.5</v>
      </c>
      <c r="J199" t="b">
        <f t="shared" si="5"/>
        <v>1</v>
      </c>
      <c r="K199" t="s">
        <v>201</v>
      </c>
      <c r="L199">
        <f>SUMIF($B199:$B554,$K199,C199:$C554)</f>
        <v>264</v>
      </c>
      <c r="M199">
        <f>SUMIF($B199:$B554,$K199,D199:$D554)</f>
        <v>711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5</v>
      </c>
      <c r="Q199">
        <f>SUMIF($B199:$B554,$K199,H199:$H554)</f>
        <v>13.5</v>
      </c>
    </row>
    <row r="200" spans="1:17" x14ac:dyDescent="0.25">
      <c r="A200" s="1">
        <v>44145</v>
      </c>
      <c r="B200" t="s">
        <v>202</v>
      </c>
      <c r="C200">
        <v>344</v>
      </c>
      <c r="D200">
        <v>783.4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344</v>
      </c>
      <c r="M200">
        <f>SUMIF($B200:$B555,$K200,D200:$D555)</f>
        <v>783.4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44145</v>
      </c>
      <c r="B201" t="s">
        <v>203</v>
      </c>
      <c r="C201">
        <v>181</v>
      </c>
      <c r="D201">
        <v>502.6</v>
      </c>
      <c r="E201">
        <v>1</v>
      </c>
      <c r="F201">
        <v>2.8</v>
      </c>
      <c r="G201">
        <v>2</v>
      </c>
      <c r="H201">
        <v>5.6</v>
      </c>
      <c r="J201" t="b">
        <f t="shared" si="5"/>
        <v>1</v>
      </c>
      <c r="K201" t="s">
        <v>203</v>
      </c>
      <c r="L201">
        <f>SUMIF($B201:$B556,$K201,C201:$C556)</f>
        <v>181</v>
      </c>
      <c r="M201">
        <f>SUMIF($B201:$B556,$K201,D201:$D556)</f>
        <v>502.6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">
        <v>44145</v>
      </c>
      <c r="B202" t="s">
        <v>204</v>
      </c>
      <c r="C202">
        <v>97</v>
      </c>
      <c r="D202">
        <v>697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97</v>
      </c>
      <c r="M202">
        <f>SUMIF($B202:$B557,$K202,D202:$D557)</f>
        <v>697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44145</v>
      </c>
      <c r="B203" t="s">
        <v>205</v>
      </c>
      <c r="C203">
        <v>32</v>
      </c>
      <c r="D203">
        <v>407.8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32</v>
      </c>
      <c r="M203">
        <f>SUMIF($B203:$B558,$K203,D203:$D558)</f>
        <v>407.8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44145</v>
      </c>
      <c r="B204" t="s">
        <v>206</v>
      </c>
      <c r="C204">
        <v>131</v>
      </c>
      <c r="D204">
        <v>538.20000000000005</v>
      </c>
      <c r="E204">
        <v>1</v>
      </c>
      <c r="F204">
        <v>4.0999999999999996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131</v>
      </c>
      <c r="M204">
        <f>SUMIF($B204:$B559,$K204,D204:$D559)</f>
        <v>538.20000000000005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44145</v>
      </c>
      <c r="B205" t="s">
        <v>207</v>
      </c>
      <c r="C205">
        <v>94</v>
      </c>
      <c r="D205">
        <v>552.29999999999995</v>
      </c>
      <c r="E205">
        <v>1</v>
      </c>
      <c r="F205">
        <v>5.9</v>
      </c>
      <c r="G205">
        <v>1</v>
      </c>
      <c r="H205">
        <v>5.9</v>
      </c>
      <c r="J205" t="b">
        <f t="shared" si="5"/>
        <v>1</v>
      </c>
      <c r="K205" t="s">
        <v>207</v>
      </c>
      <c r="L205">
        <f>SUMIF($B205:$B560,$K205,C205:$C560)</f>
        <v>94</v>
      </c>
      <c r="M205">
        <f>SUMIF($B205:$B560,$K205,D205:$D560)</f>
        <v>552.29999999999995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44145</v>
      </c>
      <c r="B206" t="s">
        <v>208</v>
      </c>
      <c r="C206">
        <v>320</v>
      </c>
      <c r="D206">
        <v>504.2</v>
      </c>
      <c r="E206">
        <v>2</v>
      </c>
      <c r="F206">
        <v>3.2</v>
      </c>
      <c r="G206">
        <v>2</v>
      </c>
      <c r="H206">
        <v>3.2</v>
      </c>
      <c r="J206" t="b">
        <f t="shared" si="5"/>
        <v>1</v>
      </c>
      <c r="K206" t="s">
        <v>208</v>
      </c>
      <c r="L206">
        <f>SUMIF($B206:$B561,$K206,C206:$C561)</f>
        <v>320</v>
      </c>
      <c r="M206">
        <f>SUMIF($B206:$B561,$K206,D206:$D561)</f>
        <v>504.2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">
        <v>44145</v>
      </c>
      <c r="B207" t="s">
        <v>209</v>
      </c>
      <c r="C207">
        <v>163</v>
      </c>
      <c r="D207">
        <v>565.79999999999995</v>
      </c>
      <c r="E207">
        <v>2</v>
      </c>
      <c r="F207">
        <v>6.9</v>
      </c>
      <c r="G207">
        <v>1</v>
      </c>
      <c r="H207">
        <v>3.5</v>
      </c>
      <c r="J207" t="b">
        <f t="shared" si="5"/>
        <v>1</v>
      </c>
      <c r="K207" t="s">
        <v>209</v>
      </c>
      <c r="L207">
        <f>SUMIF($B207:$B562,$K207,C207:$C562)</f>
        <v>163</v>
      </c>
      <c r="M207">
        <f>SUMIF($B207:$B562,$K207,D207:$D562)</f>
        <v>565.79999999999995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44145</v>
      </c>
      <c r="B208" t="s">
        <v>210</v>
      </c>
      <c r="C208">
        <v>229</v>
      </c>
      <c r="D208">
        <v>530.4</v>
      </c>
      <c r="E208">
        <v>2</v>
      </c>
      <c r="F208">
        <v>4.5999999999999996</v>
      </c>
      <c r="G208">
        <v>2</v>
      </c>
      <c r="H208">
        <v>4.5999999999999996</v>
      </c>
      <c r="J208" t="b">
        <f t="shared" si="5"/>
        <v>1</v>
      </c>
      <c r="K208" t="s">
        <v>210</v>
      </c>
      <c r="L208">
        <f>SUMIF($B208:$B563,$K208,C208:$C563)</f>
        <v>229</v>
      </c>
      <c r="M208">
        <f>SUMIF($B208:$B563,$K208,D208:$D563)</f>
        <v>530.4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44145</v>
      </c>
      <c r="B209" t="s">
        <v>211</v>
      </c>
      <c r="C209">
        <v>749</v>
      </c>
      <c r="D209">
        <v>421.6</v>
      </c>
      <c r="E209">
        <v>8</v>
      </c>
      <c r="F209">
        <v>4.5</v>
      </c>
      <c r="G209">
        <v>9</v>
      </c>
      <c r="H209">
        <v>5.0999999999999996</v>
      </c>
      <c r="J209" t="b">
        <f t="shared" si="5"/>
        <v>1</v>
      </c>
      <c r="K209" t="s">
        <v>211</v>
      </c>
      <c r="L209">
        <f>SUMIF($B209:$B564,$K209,C209:$C564)</f>
        <v>749</v>
      </c>
      <c r="M209">
        <f>SUMIF($B209:$B564,$K209,D209:$D564)</f>
        <v>421.6</v>
      </c>
      <c r="N209">
        <f>SUMIF($B209:$B564,$K209,E209:$E564)</f>
        <v>8</v>
      </c>
      <c r="O209">
        <f>SUMIF($B209:$B564,$K209,F209:$F564)</f>
        <v>4.5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">
        <v>44145</v>
      </c>
      <c r="B210" t="s">
        <v>212</v>
      </c>
      <c r="C210">
        <v>671</v>
      </c>
      <c r="D210">
        <v>787.4</v>
      </c>
      <c r="E210">
        <v>6</v>
      </c>
      <c r="F210">
        <v>7</v>
      </c>
      <c r="G210">
        <v>2</v>
      </c>
      <c r="H210">
        <v>2.2999999999999998</v>
      </c>
      <c r="J210" t="b">
        <f t="shared" si="5"/>
        <v>1</v>
      </c>
      <c r="K210" t="s">
        <v>212</v>
      </c>
      <c r="L210">
        <f>SUMIF($B210:$B565,$K210,C210:$C565)</f>
        <v>671</v>
      </c>
      <c r="M210">
        <f>SUMIF($B210:$B565,$K210,D210:$D565)</f>
        <v>787.4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44145</v>
      </c>
      <c r="B211" t="s">
        <v>361</v>
      </c>
      <c r="C211">
        <v>74</v>
      </c>
      <c r="D211">
        <v>163.6</v>
      </c>
      <c r="E211">
        <v>2</v>
      </c>
      <c r="F211">
        <v>4.4000000000000004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74</v>
      </c>
      <c r="M211">
        <f>SUMIF($B211:$B566,$K211,D211:$D566)</f>
        <v>163.6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44145</v>
      </c>
      <c r="B212" t="s">
        <v>213</v>
      </c>
      <c r="C212">
        <v>27</v>
      </c>
      <c r="D212">
        <v>365.3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27</v>
      </c>
      <c r="M212">
        <f>SUMIF($B212:$B567,$K212,D212:$D567)</f>
        <v>365.3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44145</v>
      </c>
      <c r="B213" t="s">
        <v>214</v>
      </c>
      <c r="C213">
        <v>15</v>
      </c>
      <c r="D213">
        <v>48</v>
      </c>
      <c r="E213">
        <v>1</v>
      </c>
      <c r="F213">
        <v>3.2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15</v>
      </c>
      <c r="M213">
        <f>SUMIF($B213:$B568,$K213,D213:$D568)</f>
        <v>48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44145</v>
      </c>
      <c r="B214" t="s">
        <v>215</v>
      </c>
      <c r="C214">
        <v>115</v>
      </c>
      <c r="D214">
        <v>243.2</v>
      </c>
      <c r="E214">
        <v>0</v>
      </c>
      <c r="F214">
        <v>0</v>
      </c>
      <c r="G214">
        <v>1</v>
      </c>
      <c r="H214">
        <v>2.1</v>
      </c>
      <c r="J214" t="b">
        <f t="shared" si="5"/>
        <v>1</v>
      </c>
      <c r="K214" t="s">
        <v>215</v>
      </c>
      <c r="L214">
        <f>SUMIF($B214:$B569,$K214,C214:$C569)</f>
        <v>115</v>
      </c>
      <c r="M214">
        <f>SUMIF($B214:$B569,$K214,D214:$D569)</f>
        <v>243.2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44145</v>
      </c>
      <c r="B215" t="s">
        <v>216</v>
      </c>
      <c r="C215">
        <v>263</v>
      </c>
      <c r="D215">
        <v>604.5</v>
      </c>
      <c r="E215">
        <v>4</v>
      </c>
      <c r="F215">
        <v>9.1999999999999993</v>
      </c>
      <c r="G215">
        <v>2</v>
      </c>
      <c r="H215">
        <v>4.5999999999999996</v>
      </c>
      <c r="J215" t="b">
        <f t="shared" si="5"/>
        <v>1</v>
      </c>
      <c r="K215" t="s">
        <v>216</v>
      </c>
      <c r="L215">
        <f>SUMIF($B215:$B570,$K215,C215:$C570)</f>
        <v>263</v>
      </c>
      <c r="M215">
        <f>SUMIF($B215:$B570,$K215,D215:$D570)</f>
        <v>604.5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44145</v>
      </c>
      <c r="B216" t="s">
        <v>217</v>
      </c>
      <c r="C216">
        <v>126</v>
      </c>
      <c r="D216">
        <v>538.9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126</v>
      </c>
      <c r="M216">
        <f>SUMIF($B216:$B571,$K216,D216:$D571)</f>
        <v>538.9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44145</v>
      </c>
      <c r="B217" t="s">
        <v>218</v>
      </c>
      <c r="C217">
        <v>85</v>
      </c>
      <c r="D217">
        <v>305.2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85</v>
      </c>
      <c r="M217">
        <f>SUMIF($B217:$B572,$K217,D217:$D572)</f>
        <v>305.2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44145</v>
      </c>
      <c r="B218" t="s">
        <v>219</v>
      </c>
      <c r="C218">
        <v>113</v>
      </c>
      <c r="D218">
        <v>454.9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113</v>
      </c>
      <c r="M218">
        <f>SUMIF($B218:$B573,$K218,D218:$D573)</f>
        <v>454.9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44145</v>
      </c>
      <c r="B219" t="s">
        <v>220</v>
      </c>
      <c r="C219">
        <v>120</v>
      </c>
      <c r="D219">
        <v>641.20000000000005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220</v>
      </c>
      <c r="L219">
        <f>SUMIF($B219:$B574,$K219,C219:$C574)</f>
        <v>120</v>
      </c>
      <c r="M219">
        <f>SUMIF($B219:$B574,$K219,D219:$D574)</f>
        <v>641.20000000000005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44145</v>
      </c>
      <c r="B220" t="s">
        <v>221</v>
      </c>
      <c r="C220">
        <v>159</v>
      </c>
      <c r="D220">
        <v>605.79999999999995</v>
      </c>
      <c r="E220">
        <v>1</v>
      </c>
      <c r="F220">
        <v>3.8</v>
      </c>
      <c r="G220">
        <v>2</v>
      </c>
      <c r="H220">
        <v>7.6</v>
      </c>
      <c r="J220" t="b">
        <f t="shared" si="5"/>
        <v>1</v>
      </c>
      <c r="K220" t="s">
        <v>221</v>
      </c>
      <c r="L220">
        <f>SUMIF($B220:$B575,$K220,C220:$C575)</f>
        <v>159</v>
      </c>
      <c r="M220">
        <f>SUMIF($B220:$B575,$K220,D220:$D575)</f>
        <v>605.79999999999995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44145</v>
      </c>
      <c r="B221" t="s">
        <v>222</v>
      </c>
      <c r="C221">
        <v>47</v>
      </c>
      <c r="D221">
        <v>123</v>
      </c>
      <c r="E221">
        <v>1</v>
      </c>
      <c r="F221">
        <v>2.6</v>
      </c>
      <c r="G221">
        <v>1</v>
      </c>
      <c r="H221">
        <v>2.6</v>
      </c>
      <c r="J221" t="b">
        <f t="shared" si="5"/>
        <v>1</v>
      </c>
      <c r="K221" t="s">
        <v>222</v>
      </c>
      <c r="L221">
        <f>SUMIF($B221:$B576,$K221,C221:$C576)</f>
        <v>47</v>
      </c>
      <c r="M221">
        <f>SUMIF($B221:$B576,$K221,D221:$D576)</f>
        <v>123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44145</v>
      </c>
      <c r="B222" t="s">
        <v>223</v>
      </c>
      <c r="C222">
        <v>59</v>
      </c>
      <c r="D222">
        <v>249.5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59</v>
      </c>
      <c r="M222">
        <f>SUMIF($B222:$B577,$K222,D222:$D577)</f>
        <v>249.5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44145</v>
      </c>
      <c r="B223" t="s">
        <v>224</v>
      </c>
      <c r="C223">
        <v>182</v>
      </c>
      <c r="D223">
        <v>571.70000000000005</v>
      </c>
      <c r="E223">
        <v>3</v>
      </c>
      <c r="F223">
        <v>9.4</v>
      </c>
      <c r="G223">
        <v>5</v>
      </c>
      <c r="H223">
        <v>15.7</v>
      </c>
      <c r="J223" t="b">
        <f t="shared" si="5"/>
        <v>1</v>
      </c>
      <c r="K223" t="s">
        <v>224</v>
      </c>
      <c r="L223">
        <f>SUMIF($B223:$B578,$K223,C223:$C578)</f>
        <v>182</v>
      </c>
      <c r="M223">
        <f>SUMIF($B223:$B578,$K223,D223:$D578)</f>
        <v>571.70000000000005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">
        <v>44145</v>
      </c>
      <c r="B224" t="s">
        <v>225</v>
      </c>
      <c r="C224">
        <v>58</v>
      </c>
      <c r="D224">
        <v>317.8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58</v>
      </c>
      <c r="M224">
        <f>SUMIF($B224:$B579,$K224,D224:$D579)</f>
        <v>317.8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44145</v>
      </c>
      <c r="B225" t="s">
        <v>226</v>
      </c>
      <c r="C225">
        <v>74</v>
      </c>
      <c r="D225">
        <v>410.9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74</v>
      </c>
      <c r="M225">
        <f>SUMIF($B225:$B580,$K225,D225:$D580)</f>
        <v>410.9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44145</v>
      </c>
      <c r="B226" t="s">
        <v>227</v>
      </c>
      <c r="C226">
        <v>191</v>
      </c>
      <c r="D226">
        <v>644.70000000000005</v>
      </c>
      <c r="E226">
        <v>0</v>
      </c>
      <c r="F226">
        <v>0</v>
      </c>
      <c r="G226">
        <v>8</v>
      </c>
      <c r="H226">
        <v>27</v>
      </c>
      <c r="J226" t="b">
        <f t="shared" si="5"/>
        <v>1</v>
      </c>
      <c r="K226" t="s">
        <v>227</v>
      </c>
      <c r="L226">
        <f>SUMIF($B226:$B581,$K226,C226:$C581)</f>
        <v>191</v>
      </c>
      <c r="M226">
        <f>SUMIF($B226:$B581,$K226,D226:$D581)</f>
        <v>644.70000000000005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8</v>
      </c>
      <c r="Q226">
        <f>SUMIF($B226:$B581,$K226,H226:$H581)</f>
        <v>27</v>
      </c>
    </row>
    <row r="227" spans="1:17" x14ac:dyDescent="0.25">
      <c r="A227" s="1">
        <v>44145</v>
      </c>
      <c r="B227" t="s">
        <v>228</v>
      </c>
      <c r="C227">
        <v>468</v>
      </c>
      <c r="D227">
        <v>836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468</v>
      </c>
      <c r="M227">
        <f>SUMIF($B227:$B582,$K227,D227:$D582)</f>
        <v>836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44145</v>
      </c>
      <c r="B228" t="s">
        <v>229</v>
      </c>
      <c r="C228">
        <v>51</v>
      </c>
      <c r="D228">
        <v>200.2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51</v>
      </c>
      <c r="M228">
        <f>SUMIF($B228:$B583,$K228,D228:$D583)</f>
        <v>200.2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44145</v>
      </c>
      <c r="B229" t="s">
        <v>230</v>
      </c>
      <c r="C229">
        <v>53</v>
      </c>
      <c r="D229">
        <v>544.4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53</v>
      </c>
      <c r="M229">
        <f>SUMIF($B229:$B584,$K229,D229:$D584)</f>
        <v>544.4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44145</v>
      </c>
      <c r="B230" t="s">
        <v>231</v>
      </c>
      <c r="C230">
        <v>54</v>
      </c>
      <c r="D230">
        <v>456.2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54</v>
      </c>
      <c r="M230">
        <f>SUMIF($B230:$B585,$K230,D230:$D585)</f>
        <v>456.2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44145</v>
      </c>
      <c r="B231" t="s">
        <v>232</v>
      </c>
      <c r="C231">
        <v>28</v>
      </c>
      <c r="D231">
        <v>94.2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28</v>
      </c>
      <c r="M231">
        <f>SUMIF($B231:$B586,$K231,D231:$D586)</f>
        <v>94.2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44145</v>
      </c>
      <c r="B232" t="s">
        <v>233</v>
      </c>
      <c r="C232">
        <v>680</v>
      </c>
      <c r="D232">
        <v>739.8</v>
      </c>
      <c r="E232">
        <v>4</v>
      </c>
      <c r="F232">
        <v>4.4000000000000004</v>
      </c>
      <c r="G232">
        <v>1</v>
      </c>
      <c r="H232">
        <v>1.1000000000000001</v>
      </c>
      <c r="J232" t="b">
        <f t="shared" si="5"/>
        <v>1</v>
      </c>
      <c r="K232" t="s">
        <v>233</v>
      </c>
      <c r="L232">
        <f>SUMIF($B232:$B587,$K232,C232:$C587)</f>
        <v>680</v>
      </c>
      <c r="M232">
        <f>SUMIF($B232:$B587,$K232,D232:$D587)</f>
        <v>739.8</v>
      </c>
      <c r="N232">
        <f>SUMIF($B232:$B587,$K232,E232:$E587)</f>
        <v>4</v>
      </c>
      <c r="O232">
        <f>SUMIF($B232:$B587,$K232,F232:$F587)</f>
        <v>4.4000000000000004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44145</v>
      </c>
      <c r="B233" t="s">
        <v>234</v>
      </c>
      <c r="C233">
        <v>189</v>
      </c>
      <c r="D233">
        <v>479.8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189</v>
      </c>
      <c r="M233">
        <f>SUMIF($B233:$B588,$K233,D233:$D588)</f>
        <v>479.8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44145</v>
      </c>
      <c r="B234" t="s">
        <v>235</v>
      </c>
      <c r="C234">
        <v>55</v>
      </c>
      <c r="D234">
        <v>392.1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55</v>
      </c>
      <c r="M234">
        <f>SUMIF($B234:$B589,$K234,D234:$D589)</f>
        <v>392.1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44145</v>
      </c>
      <c r="B235" t="s">
        <v>236</v>
      </c>
      <c r="C235">
        <v>46</v>
      </c>
      <c r="D235">
        <v>449.7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46</v>
      </c>
      <c r="M235">
        <f>SUMIF($B235:$B590,$K235,D235:$D590)</f>
        <v>449.7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44145</v>
      </c>
      <c r="B236" t="s">
        <v>237</v>
      </c>
      <c r="C236">
        <v>193</v>
      </c>
      <c r="D236">
        <v>402.9</v>
      </c>
      <c r="E236">
        <v>1</v>
      </c>
      <c r="F236">
        <v>2.1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193</v>
      </c>
      <c r="M236">
        <f>SUMIF($B236:$B591,$K236,D236:$D591)</f>
        <v>402.9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44145</v>
      </c>
      <c r="B237" t="s">
        <v>238</v>
      </c>
      <c r="C237">
        <v>242</v>
      </c>
      <c r="D237">
        <v>753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238</v>
      </c>
      <c r="L237">
        <f>SUMIF($B237:$B592,$K237,C237:$C592)</f>
        <v>242</v>
      </c>
      <c r="M237">
        <f>SUMIF($B237:$B592,$K237,D237:$D592)</f>
        <v>753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44145</v>
      </c>
      <c r="B238" t="s">
        <v>239</v>
      </c>
      <c r="C238">
        <v>154</v>
      </c>
      <c r="D238">
        <v>354.6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154</v>
      </c>
      <c r="M238">
        <f>SUMIF($B238:$B593,$K238,D238:$D593)</f>
        <v>354.6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44145</v>
      </c>
      <c r="B239" t="s">
        <v>240</v>
      </c>
      <c r="C239">
        <v>22</v>
      </c>
      <c r="D239">
        <v>180.4</v>
      </c>
      <c r="E239">
        <v>1</v>
      </c>
      <c r="F239">
        <v>8.1999999999999993</v>
      </c>
      <c r="G239">
        <v>2</v>
      </c>
      <c r="H239">
        <v>16.399999999999999</v>
      </c>
      <c r="J239" t="b">
        <f t="shared" si="5"/>
        <v>1</v>
      </c>
      <c r="K239" t="s">
        <v>240</v>
      </c>
      <c r="L239">
        <f>SUMIF($B239:$B594,$K239,C239:$C594)</f>
        <v>22</v>
      </c>
      <c r="M239">
        <f>SUMIF($B239:$B594,$K239,D239:$D594)</f>
        <v>180.4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44145</v>
      </c>
      <c r="B240" t="s">
        <v>241</v>
      </c>
      <c r="C240">
        <v>330</v>
      </c>
      <c r="D240">
        <v>596.70000000000005</v>
      </c>
      <c r="E240">
        <v>1</v>
      </c>
      <c r="F240">
        <v>1.8</v>
      </c>
      <c r="G240">
        <v>1</v>
      </c>
      <c r="H240">
        <v>1.8</v>
      </c>
      <c r="J240" t="b">
        <f t="shared" si="5"/>
        <v>1</v>
      </c>
      <c r="K240" t="s">
        <v>241</v>
      </c>
      <c r="L240">
        <f>SUMIF($B240:$B595,$K240,C240:$C595)</f>
        <v>330</v>
      </c>
      <c r="M240">
        <f>SUMIF($B240:$B595,$K240,D240:$D595)</f>
        <v>596.70000000000005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44145</v>
      </c>
      <c r="B241" t="s">
        <v>242</v>
      </c>
      <c r="C241">
        <v>365</v>
      </c>
      <c r="D241">
        <v>449.2</v>
      </c>
      <c r="E241">
        <v>0</v>
      </c>
      <c r="F241">
        <v>0</v>
      </c>
      <c r="G241">
        <v>2</v>
      </c>
      <c r="H241">
        <v>2.5</v>
      </c>
      <c r="J241" t="b">
        <f t="shared" si="5"/>
        <v>1</v>
      </c>
      <c r="K241" t="s">
        <v>242</v>
      </c>
      <c r="L241">
        <f>SUMIF($B241:$B596,$K241,C241:$C596)</f>
        <v>365</v>
      </c>
      <c r="M241">
        <f>SUMIF($B241:$B596,$K241,D241:$D596)</f>
        <v>449.2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44145</v>
      </c>
      <c r="B242" t="s">
        <v>243</v>
      </c>
      <c r="C242">
        <v>134</v>
      </c>
      <c r="D242">
        <v>555.70000000000005</v>
      </c>
      <c r="E242">
        <v>0</v>
      </c>
      <c r="F242">
        <v>0</v>
      </c>
      <c r="G242">
        <v>1</v>
      </c>
      <c r="H242">
        <v>4.0999999999999996</v>
      </c>
      <c r="J242" t="b">
        <f t="shared" si="5"/>
        <v>1</v>
      </c>
      <c r="K242" t="s">
        <v>243</v>
      </c>
      <c r="L242">
        <f>SUMIF($B242:$B597,$K242,C242:$C597)</f>
        <v>134</v>
      </c>
      <c r="M242">
        <f>SUMIF($B242:$B597,$K242,D242:$D597)</f>
        <v>555.70000000000005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44145</v>
      </c>
      <c r="B243" t="s">
        <v>244</v>
      </c>
      <c r="C243">
        <v>183</v>
      </c>
      <c r="D243">
        <v>485.3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244</v>
      </c>
      <c r="L243">
        <f>SUMIF($B243:$B598,$K243,C243:$C598)</f>
        <v>183</v>
      </c>
      <c r="M243">
        <f>SUMIF($B243:$B598,$K243,D243:$D598)</f>
        <v>485.3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44145</v>
      </c>
      <c r="B244" t="s">
        <v>245</v>
      </c>
      <c r="C244">
        <v>72</v>
      </c>
      <c r="D244">
        <v>316.8</v>
      </c>
      <c r="E244">
        <v>0</v>
      </c>
      <c r="F244">
        <v>0</v>
      </c>
      <c r="G244">
        <v>1</v>
      </c>
      <c r="H244">
        <v>4.4000000000000004</v>
      </c>
      <c r="J244" t="b">
        <f t="shared" si="5"/>
        <v>1</v>
      </c>
      <c r="K244" t="s">
        <v>245</v>
      </c>
      <c r="L244">
        <f>SUMIF($B244:$B599,$K244,C244:$C599)</f>
        <v>72</v>
      </c>
      <c r="M244">
        <f>SUMIF($B244:$B599,$K244,D244:$D599)</f>
        <v>316.8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44145</v>
      </c>
      <c r="B245" t="s">
        <v>246</v>
      </c>
      <c r="C245">
        <v>127</v>
      </c>
      <c r="D245">
        <v>404.2</v>
      </c>
      <c r="E245">
        <v>2</v>
      </c>
      <c r="F245">
        <v>6.4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127</v>
      </c>
      <c r="M245">
        <f>SUMIF($B245:$B600,$K245,D245:$D600)</f>
        <v>404.2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44145</v>
      </c>
      <c r="B246" t="s">
        <v>247</v>
      </c>
      <c r="C246">
        <v>26</v>
      </c>
      <c r="D246">
        <v>477.6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26</v>
      </c>
      <c r="M246">
        <f>SUMIF($B246:$B601,$K246,D246:$D601)</f>
        <v>477.6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44145</v>
      </c>
      <c r="B247" t="s">
        <v>248</v>
      </c>
      <c r="C247">
        <v>113</v>
      </c>
      <c r="D247">
        <v>861.8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113</v>
      </c>
      <c r="M247">
        <f>SUMIF($B247:$B602,$K247,D247:$D602)</f>
        <v>861.8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44145</v>
      </c>
      <c r="B248" t="s">
        <v>249</v>
      </c>
      <c r="C248">
        <v>229</v>
      </c>
      <c r="D248">
        <v>523.29999999999995</v>
      </c>
      <c r="E248">
        <v>3</v>
      </c>
      <c r="F248">
        <v>6.9</v>
      </c>
      <c r="G248">
        <v>2</v>
      </c>
      <c r="H248">
        <v>4.5999999999999996</v>
      </c>
      <c r="J248" t="b">
        <f t="shared" si="5"/>
        <v>1</v>
      </c>
      <c r="K248" t="s">
        <v>249</v>
      </c>
      <c r="L248">
        <f>SUMIF($B248:$B603,$K248,C248:$C603)</f>
        <v>229</v>
      </c>
      <c r="M248">
        <f>SUMIF($B248:$B603,$K248,D248:$D603)</f>
        <v>523.29999999999995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">
        <v>44145</v>
      </c>
      <c r="B249" t="s">
        <v>250</v>
      </c>
      <c r="C249">
        <v>102</v>
      </c>
      <c r="D249">
        <v>507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102</v>
      </c>
      <c r="M249">
        <f>SUMIF($B249:$B604,$K249,D249:$D604)</f>
        <v>507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44145</v>
      </c>
      <c r="B250" t="s">
        <v>251</v>
      </c>
      <c r="C250">
        <v>309</v>
      </c>
      <c r="D250">
        <v>669</v>
      </c>
      <c r="E250">
        <v>1</v>
      </c>
      <c r="F250">
        <v>2.2000000000000002</v>
      </c>
      <c r="G250">
        <v>0</v>
      </c>
      <c r="H250">
        <v>0</v>
      </c>
      <c r="J250" t="b">
        <f t="shared" si="5"/>
        <v>1</v>
      </c>
      <c r="K250" t="s">
        <v>251</v>
      </c>
      <c r="L250">
        <f>SUMIF($B250:$B605,$K250,C250:$C605)</f>
        <v>309</v>
      </c>
      <c r="M250">
        <f>SUMIF($B250:$B605,$K250,D250:$D605)</f>
        <v>669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44145</v>
      </c>
      <c r="B251" t="s">
        <v>252</v>
      </c>
      <c r="C251">
        <v>330</v>
      </c>
      <c r="D251">
        <v>864.4</v>
      </c>
      <c r="E251">
        <v>0</v>
      </c>
      <c r="F251">
        <v>0</v>
      </c>
      <c r="G251">
        <v>5</v>
      </c>
      <c r="H251">
        <v>13.1</v>
      </c>
      <c r="J251" t="b">
        <f t="shared" si="5"/>
        <v>1</v>
      </c>
      <c r="K251" t="s">
        <v>252</v>
      </c>
      <c r="L251">
        <f>SUMIF($B251:$B606,$K251,C251:$C606)</f>
        <v>330</v>
      </c>
      <c r="M251">
        <f>SUMIF($B251:$B606,$K251,D251:$D606)</f>
        <v>864.4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5</v>
      </c>
      <c r="Q251">
        <f>SUMIF($B251:$B606,$K251,H251:$H606)</f>
        <v>13.1</v>
      </c>
    </row>
    <row r="252" spans="1:17" x14ac:dyDescent="0.25">
      <c r="A252" s="1">
        <v>44145</v>
      </c>
      <c r="B252" t="s">
        <v>253</v>
      </c>
      <c r="C252">
        <v>272</v>
      </c>
      <c r="D252">
        <v>499.5</v>
      </c>
      <c r="E252">
        <v>3</v>
      </c>
      <c r="F252">
        <v>5.5</v>
      </c>
      <c r="G252">
        <v>12</v>
      </c>
      <c r="H252">
        <v>22</v>
      </c>
      <c r="J252" t="b">
        <f t="shared" si="5"/>
        <v>1</v>
      </c>
      <c r="K252" t="s">
        <v>253</v>
      </c>
      <c r="L252">
        <f>SUMIF($B252:$B607,$K252,C252:$C607)</f>
        <v>272</v>
      </c>
      <c r="M252">
        <f>SUMIF($B252:$B607,$K252,D252:$D607)</f>
        <v>499.5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12</v>
      </c>
      <c r="Q252">
        <f>SUMIF($B252:$B607,$K252,H252:$H607)</f>
        <v>22</v>
      </c>
    </row>
    <row r="253" spans="1:17" x14ac:dyDescent="0.25">
      <c r="A253" s="1">
        <v>44145</v>
      </c>
      <c r="B253" t="s">
        <v>254</v>
      </c>
      <c r="C253">
        <v>69</v>
      </c>
      <c r="D253">
        <v>335.4</v>
      </c>
      <c r="E253">
        <v>1</v>
      </c>
      <c r="F253">
        <v>4.9000000000000004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69</v>
      </c>
      <c r="M253">
        <f>SUMIF($B253:$B608,$K253,D253:$D608)</f>
        <v>335.4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44145</v>
      </c>
      <c r="B254" t="s">
        <v>255</v>
      </c>
      <c r="C254">
        <v>208</v>
      </c>
      <c r="D254">
        <v>357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208</v>
      </c>
      <c r="M254">
        <f>SUMIF($B254:$B609,$K254,D254:$D609)</f>
        <v>357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44145</v>
      </c>
      <c r="B255" t="s">
        <v>256</v>
      </c>
      <c r="C255">
        <v>664</v>
      </c>
      <c r="D255">
        <v>859.5</v>
      </c>
      <c r="E255">
        <v>3</v>
      </c>
      <c r="F255">
        <v>3.9</v>
      </c>
      <c r="G255">
        <v>4</v>
      </c>
      <c r="H255">
        <v>5.2</v>
      </c>
      <c r="J255" t="b">
        <f t="shared" si="5"/>
        <v>1</v>
      </c>
      <c r="K255" t="s">
        <v>256</v>
      </c>
      <c r="L255">
        <f>SUMIF($B255:$B610,$K255,C255:$C610)</f>
        <v>664</v>
      </c>
      <c r="M255">
        <f>SUMIF($B255:$B610,$K255,D255:$D610)</f>
        <v>859.5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44145</v>
      </c>
      <c r="B256" t="s">
        <v>257</v>
      </c>
      <c r="C256">
        <v>5302</v>
      </c>
      <c r="D256">
        <v>814.2</v>
      </c>
      <c r="E256">
        <v>55</v>
      </c>
      <c r="F256">
        <v>8.4</v>
      </c>
      <c r="G256">
        <v>29</v>
      </c>
      <c r="H256">
        <v>4.5</v>
      </c>
      <c r="J256" t="b">
        <f t="shared" si="5"/>
        <v>1</v>
      </c>
      <c r="K256" t="s">
        <v>257</v>
      </c>
      <c r="L256">
        <f>SUMIF($B256:$B611,$K256,C256:$C611)</f>
        <v>5302</v>
      </c>
      <c r="M256">
        <f>SUMIF($B256:$B611,$K256,D256:$D611)</f>
        <v>814.2</v>
      </c>
      <c r="N256">
        <f>SUMIF($B256:$B611,$K256,E256:$E611)</f>
        <v>55</v>
      </c>
      <c r="O256">
        <f>SUMIF($B256:$B611,$K256,F256:$F611)</f>
        <v>8.4</v>
      </c>
      <c r="P256">
        <f>SUMIF($B256:$B611,$K256,G256:$G611)</f>
        <v>29</v>
      </c>
      <c r="Q256">
        <f>SUMIF($B256:$B611,$K256,H256:$H611)</f>
        <v>4.5</v>
      </c>
    </row>
    <row r="257" spans="1:17" x14ac:dyDescent="0.25">
      <c r="A257" s="1">
        <v>44145</v>
      </c>
      <c r="B257" t="s">
        <v>258</v>
      </c>
      <c r="C257">
        <v>4</v>
      </c>
      <c r="D257">
        <v>234.7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4</v>
      </c>
      <c r="M257">
        <f>SUMIF($B257:$B612,$K257,D257:$D612)</f>
        <v>234.7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44145</v>
      </c>
      <c r="B258" t="s">
        <v>259</v>
      </c>
      <c r="C258">
        <v>204</v>
      </c>
      <c r="D258">
        <v>891.7</v>
      </c>
      <c r="E258">
        <v>3</v>
      </c>
      <c r="F258">
        <v>13.1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204</v>
      </c>
      <c r="M258">
        <f>SUMIF($B258:$B613,$K258,D258:$D613)</f>
        <v>891.7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44145</v>
      </c>
      <c r="B259" t="s">
        <v>260</v>
      </c>
      <c r="C259">
        <v>228</v>
      </c>
      <c r="D259">
        <v>490.5</v>
      </c>
      <c r="E259">
        <v>2</v>
      </c>
      <c r="F259">
        <v>4.3</v>
      </c>
      <c r="G259">
        <v>3</v>
      </c>
      <c r="H259">
        <v>6.5</v>
      </c>
      <c r="J259" t="b">
        <f t="shared" si="5"/>
        <v>1</v>
      </c>
      <c r="K259" t="s">
        <v>260</v>
      </c>
      <c r="L259">
        <f>SUMIF($B259:$B614,$K259,C259:$C614)</f>
        <v>228</v>
      </c>
      <c r="M259">
        <f>SUMIF($B259:$B614,$K259,D259:$D614)</f>
        <v>490.5</v>
      </c>
      <c r="N259">
        <f>SUMIF($B259:$B614,$K259,E259:$E614)</f>
        <v>2</v>
      </c>
      <c r="O259">
        <f>SUMIF($B259:$B614,$K259,F259:$F614)</f>
        <v>4.3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44145</v>
      </c>
      <c r="B260" t="s">
        <v>261</v>
      </c>
      <c r="C260">
        <v>45</v>
      </c>
      <c r="D260">
        <v>455.5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45</v>
      </c>
      <c r="M260">
        <f>SUMIF($B260:$B615,$K260,D260:$D615)</f>
        <v>455.5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44145</v>
      </c>
      <c r="B261" t="s">
        <v>262</v>
      </c>
      <c r="C261">
        <v>681</v>
      </c>
      <c r="D261">
        <v>865</v>
      </c>
      <c r="E261">
        <v>12</v>
      </c>
      <c r="F261">
        <v>15.2</v>
      </c>
      <c r="G261">
        <v>4</v>
      </c>
      <c r="H261">
        <v>5.0999999999999996</v>
      </c>
      <c r="J261" t="b">
        <f t="shared" si="5"/>
        <v>1</v>
      </c>
      <c r="K261" t="s">
        <v>262</v>
      </c>
      <c r="L261">
        <f>SUMIF($B261:$B616,$K261,C261:$C616)</f>
        <v>681</v>
      </c>
      <c r="M261">
        <f>SUMIF($B261:$B616,$K261,D261:$D616)</f>
        <v>865</v>
      </c>
      <c r="N261">
        <f>SUMIF($B261:$B616,$K261,E261:$E616)</f>
        <v>12</v>
      </c>
      <c r="O261">
        <f>SUMIF($B261:$B616,$K261,F261:$F616)</f>
        <v>15.2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">
        <v>44145</v>
      </c>
      <c r="B262" t="s">
        <v>263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44145</v>
      </c>
      <c r="B263" t="s">
        <v>264</v>
      </c>
      <c r="C263">
        <v>95</v>
      </c>
      <c r="D263">
        <v>280.7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95</v>
      </c>
      <c r="M263">
        <f>SUMIF($B263:$B618,$K263,D263:$D618)</f>
        <v>280.7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44145</v>
      </c>
      <c r="B264" t="s">
        <v>265</v>
      </c>
      <c r="C264">
        <v>3153</v>
      </c>
      <c r="D264">
        <v>577.6</v>
      </c>
      <c r="E264">
        <v>55</v>
      </c>
      <c r="F264">
        <v>10.1</v>
      </c>
      <c r="G264">
        <v>12</v>
      </c>
      <c r="H264">
        <v>2.2000000000000002</v>
      </c>
      <c r="J264" t="b">
        <f t="shared" si="6"/>
        <v>1</v>
      </c>
      <c r="K264" t="s">
        <v>265</v>
      </c>
      <c r="L264">
        <f>SUMIF($B264:$B619,$K264,C264:$C619)</f>
        <v>3153</v>
      </c>
      <c r="M264">
        <f>SUMIF($B264:$B619,$K264,D264:$D619)</f>
        <v>577.6</v>
      </c>
      <c r="N264">
        <f>SUMIF($B264:$B619,$K264,E264:$E619)</f>
        <v>55</v>
      </c>
      <c r="O264">
        <f>SUMIF($B264:$B619,$K264,F264:$F619)</f>
        <v>10.1</v>
      </c>
      <c r="P264">
        <f>SUMIF($B264:$B619,$K264,G264:$G619)</f>
        <v>12</v>
      </c>
      <c r="Q264">
        <f>SUMIF($B264:$B619,$K264,H264:$H619)</f>
        <v>2.2000000000000002</v>
      </c>
    </row>
    <row r="265" spans="1:17" x14ac:dyDescent="0.25">
      <c r="A265" s="1">
        <v>44145</v>
      </c>
      <c r="B265" t="s">
        <v>266</v>
      </c>
      <c r="C265">
        <v>938</v>
      </c>
      <c r="D265">
        <v>604.70000000000005</v>
      </c>
      <c r="E265">
        <v>4</v>
      </c>
      <c r="F265">
        <v>2.6</v>
      </c>
      <c r="G265">
        <v>6</v>
      </c>
      <c r="H265">
        <v>3.9</v>
      </c>
      <c r="J265" t="b">
        <f t="shared" si="6"/>
        <v>1</v>
      </c>
      <c r="K265" t="s">
        <v>266</v>
      </c>
      <c r="L265">
        <f>SUMIF($B265:$B620,$K265,C265:$C620)</f>
        <v>938</v>
      </c>
      <c r="M265">
        <f>SUMIF($B265:$B620,$K265,D265:$D620)</f>
        <v>604.70000000000005</v>
      </c>
      <c r="N265">
        <f>SUMIF($B265:$B620,$K265,E265:$E620)</f>
        <v>4</v>
      </c>
      <c r="O265">
        <f>SUMIF($B265:$B620,$K265,F265:$F620)</f>
        <v>2.6</v>
      </c>
      <c r="P265">
        <f>SUMIF($B265:$B620,$K265,G265:$G620)</f>
        <v>6</v>
      </c>
      <c r="Q265">
        <f>SUMIF($B265:$B620,$K265,H265:$H620)</f>
        <v>3.9</v>
      </c>
    </row>
    <row r="266" spans="1:17" x14ac:dyDescent="0.25">
      <c r="A266" s="1">
        <v>44145</v>
      </c>
      <c r="B266" t="s">
        <v>267</v>
      </c>
      <c r="C266">
        <v>31</v>
      </c>
      <c r="D266">
        <v>293.7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31</v>
      </c>
      <c r="M266">
        <f>SUMIF($B266:$B621,$K266,D266:$D621)</f>
        <v>293.7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44145</v>
      </c>
      <c r="B267" t="s">
        <v>268</v>
      </c>
      <c r="C267">
        <v>46</v>
      </c>
      <c r="D267">
        <v>394.4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46</v>
      </c>
      <c r="M267">
        <f>SUMIF($B267:$B622,$K267,D267:$D622)</f>
        <v>394.4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44145</v>
      </c>
      <c r="B268" t="s">
        <v>269</v>
      </c>
      <c r="C268">
        <v>160</v>
      </c>
      <c r="D268">
        <v>547.79999999999995</v>
      </c>
      <c r="E268">
        <v>0</v>
      </c>
      <c r="F268">
        <v>0</v>
      </c>
      <c r="G268">
        <v>1</v>
      </c>
      <c r="H268">
        <v>3.4</v>
      </c>
      <c r="J268" t="b">
        <f t="shared" si="6"/>
        <v>1</v>
      </c>
      <c r="K268" t="s">
        <v>269</v>
      </c>
      <c r="L268">
        <f>SUMIF($B268:$B623,$K268,C268:$C623)</f>
        <v>160</v>
      </c>
      <c r="M268">
        <f>SUMIF($B268:$B623,$K268,D268:$D623)</f>
        <v>547.79999999999995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">
        <v>44145</v>
      </c>
      <c r="B269" t="s">
        <v>270</v>
      </c>
      <c r="C269">
        <v>248</v>
      </c>
      <c r="D269">
        <v>268.3</v>
      </c>
      <c r="E269">
        <v>1</v>
      </c>
      <c r="F269">
        <v>1.1000000000000001</v>
      </c>
      <c r="G269">
        <v>1</v>
      </c>
      <c r="H269">
        <v>1.1000000000000001</v>
      </c>
      <c r="J269" t="b">
        <f t="shared" si="6"/>
        <v>1</v>
      </c>
      <c r="K269" t="s">
        <v>270</v>
      </c>
      <c r="L269">
        <f>SUMIF($B269:$B624,$K269,C269:$C624)</f>
        <v>248</v>
      </c>
      <c r="M269">
        <f>SUMIF($B269:$B624,$K269,D269:$D624)</f>
        <v>268.3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44145</v>
      </c>
      <c r="B270" t="s">
        <v>271</v>
      </c>
      <c r="C270">
        <v>194</v>
      </c>
      <c r="D270">
        <v>769.2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271</v>
      </c>
      <c r="L270">
        <f>SUMIF($B270:$B625,$K270,C270:$C625)</f>
        <v>194</v>
      </c>
      <c r="M270">
        <f>SUMIF($B270:$B625,$K270,D270:$D625)</f>
        <v>769.2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44145</v>
      </c>
      <c r="B271" t="s">
        <v>272</v>
      </c>
      <c r="C271">
        <v>135</v>
      </c>
      <c r="D271">
        <v>581.6</v>
      </c>
      <c r="E271">
        <v>3</v>
      </c>
      <c r="F271">
        <v>12.9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135</v>
      </c>
      <c r="M271">
        <f>SUMIF($B271:$B626,$K271,D271:$D626)</f>
        <v>581.6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44145</v>
      </c>
      <c r="B272" t="s">
        <v>273</v>
      </c>
      <c r="C272">
        <v>84</v>
      </c>
      <c r="D272">
        <v>149.6</v>
      </c>
      <c r="E272">
        <v>0</v>
      </c>
      <c r="F272">
        <v>0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84</v>
      </c>
      <c r="M272">
        <f>SUMIF($B272:$B627,$K272,D272:$D627)</f>
        <v>149.6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44145</v>
      </c>
      <c r="B273" t="s">
        <v>274</v>
      </c>
      <c r="C273">
        <v>229</v>
      </c>
      <c r="D273">
        <v>491.4</v>
      </c>
      <c r="E273">
        <v>3</v>
      </c>
      <c r="F273">
        <v>6.4</v>
      </c>
      <c r="G273">
        <v>12</v>
      </c>
      <c r="H273">
        <v>25.7</v>
      </c>
      <c r="J273" t="b">
        <f t="shared" si="6"/>
        <v>1</v>
      </c>
      <c r="K273" t="s">
        <v>274</v>
      </c>
      <c r="L273">
        <f>SUMIF($B273:$B628,$K273,C273:$C628)</f>
        <v>229</v>
      </c>
      <c r="M273">
        <f>SUMIF($B273:$B628,$K273,D273:$D628)</f>
        <v>491.4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12</v>
      </c>
      <c r="Q273">
        <f>SUMIF($B273:$B628,$K273,H273:$H628)</f>
        <v>25.7</v>
      </c>
    </row>
    <row r="274" spans="1:17" x14ac:dyDescent="0.25">
      <c r="A274" s="1">
        <v>44145</v>
      </c>
      <c r="B274" t="s">
        <v>275</v>
      </c>
      <c r="C274">
        <v>108</v>
      </c>
      <c r="D274">
        <v>557.6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108</v>
      </c>
      <c r="M274">
        <f>SUMIF($B274:$B629,$K274,D274:$D629)</f>
        <v>557.6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44145</v>
      </c>
      <c r="B275" t="s">
        <v>276</v>
      </c>
      <c r="C275">
        <v>86</v>
      </c>
      <c r="D275">
        <v>496.5</v>
      </c>
      <c r="E275">
        <v>1</v>
      </c>
      <c r="F275">
        <v>5.8</v>
      </c>
      <c r="G275">
        <v>2</v>
      </c>
      <c r="H275">
        <v>11.5</v>
      </c>
      <c r="J275" t="b">
        <f t="shared" si="6"/>
        <v>1</v>
      </c>
      <c r="K275" t="s">
        <v>276</v>
      </c>
      <c r="L275">
        <f>SUMIF($B275:$B630,$K275,C275:$C630)</f>
        <v>86</v>
      </c>
      <c r="M275">
        <f>SUMIF($B275:$B630,$K275,D275:$D630)</f>
        <v>496.5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">
        <v>44145</v>
      </c>
      <c r="B276" t="s">
        <v>277</v>
      </c>
      <c r="C276">
        <v>144</v>
      </c>
      <c r="D276">
        <v>454.5</v>
      </c>
      <c r="E276">
        <v>2</v>
      </c>
      <c r="F276">
        <v>6.3</v>
      </c>
      <c r="G276">
        <v>5</v>
      </c>
      <c r="H276">
        <v>15.8</v>
      </c>
      <c r="J276" t="b">
        <f t="shared" si="6"/>
        <v>1</v>
      </c>
      <c r="K276" t="s">
        <v>277</v>
      </c>
      <c r="L276">
        <f>SUMIF($B276:$B631,$K276,C276:$C631)</f>
        <v>144</v>
      </c>
      <c r="M276">
        <f>SUMIF($B276:$B631,$K276,D276:$D631)</f>
        <v>454.5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">
        <v>44145</v>
      </c>
      <c r="B277" t="s">
        <v>278</v>
      </c>
      <c r="C277">
        <v>65</v>
      </c>
      <c r="D277">
        <v>379.1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65</v>
      </c>
      <c r="M277">
        <f>SUMIF($B277:$B632,$K277,D277:$D632)</f>
        <v>379.1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44145</v>
      </c>
      <c r="B278" t="s">
        <v>279</v>
      </c>
      <c r="C278">
        <v>92</v>
      </c>
      <c r="D278">
        <v>423.5</v>
      </c>
      <c r="E278">
        <v>1</v>
      </c>
      <c r="F278">
        <v>4.5999999999999996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92</v>
      </c>
      <c r="M278">
        <f>SUMIF($B278:$B633,$K278,D278:$D633)</f>
        <v>423.5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44145</v>
      </c>
      <c r="B279" t="s">
        <v>280</v>
      </c>
      <c r="C279">
        <v>163</v>
      </c>
      <c r="D279">
        <v>667.6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163</v>
      </c>
      <c r="M279">
        <f>SUMIF($B279:$B634,$K279,D279:$D634)</f>
        <v>667.6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44145</v>
      </c>
      <c r="B280" t="s">
        <v>281</v>
      </c>
      <c r="C280">
        <v>89</v>
      </c>
      <c r="D280">
        <v>201.7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281</v>
      </c>
      <c r="L280">
        <f>SUMIF($B280:$B635,$K280,C280:$C635)</f>
        <v>89</v>
      </c>
      <c r="M280">
        <f>SUMIF($B280:$B635,$K280,D280:$D635)</f>
        <v>201.7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44145</v>
      </c>
      <c r="B281" t="s">
        <v>282</v>
      </c>
      <c r="C281">
        <v>66</v>
      </c>
      <c r="D281">
        <v>263.89999999999998</v>
      </c>
      <c r="E281">
        <v>1</v>
      </c>
      <c r="F281">
        <v>4</v>
      </c>
      <c r="G281">
        <v>1</v>
      </c>
      <c r="H281">
        <v>4</v>
      </c>
      <c r="J281" t="b">
        <f t="shared" si="6"/>
        <v>1</v>
      </c>
      <c r="K281" t="s">
        <v>282</v>
      </c>
      <c r="L281">
        <f>SUMIF($B281:$B636,$K281,C281:$C636)</f>
        <v>66</v>
      </c>
      <c r="M281">
        <f>SUMIF($B281:$B636,$K281,D281:$D636)</f>
        <v>263.89999999999998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44145</v>
      </c>
      <c r="B282" t="s">
        <v>283</v>
      </c>
      <c r="C282">
        <v>359</v>
      </c>
      <c r="D282">
        <v>552.9</v>
      </c>
      <c r="E282">
        <v>5</v>
      </c>
      <c r="F282">
        <v>7.7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359</v>
      </c>
      <c r="M282">
        <f>SUMIF($B282:$B637,$K282,D282:$D637)</f>
        <v>552.9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44145</v>
      </c>
      <c r="B283" t="s">
        <v>362</v>
      </c>
      <c r="C283">
        <v>298</v>
      </c>
      <c r="D283">
        <v>331.2</v>
      </c>
      <c r="E283">
        <v>2</v>
      </c>
      <c r="F283">
        <v>2.2000000000000002</v>
      </c>
      <c r="G283">
        <v>4</v>
      </c>
      <c r="H283">
        <v>4.4000000000000004</v>
      </c>
      <c r="J283" t="b">
        <f t="shared" si="6"/>
        <v>1</v>
      </c>
      <c r="K283" t="s">
        <v>362</v>
      </c>
      <c r="L283">
        <f>SUMIF($B283:$B638,$K283,C283:$C638)</f>
        <v>298</v>
      </c>
      <c r="M283">
        <f>SUMIF($B283:$B638,$K283,D283:$D638)</f>
        <v>331.2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">
        <v>44145</v>
      </c>
      <c r="B284" t="s">
        <v>284</v>
      </c>
      <c r="C284">
        <v>217</v>
      </c>
      <c r="D284">
        <v>398.7</v>
      </c>
      <c r="E284">
        <v>3</v>
      </c>
      <c r="F284">
        <v>5.5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217</v>
      </c>
      <c r="M284">
        <f>SUMIF($B284:$B639,$K284,D284:$D639)</f>
        <v>398.7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44145</v>
      </c>
      <c r="B285" t="s">
        <v>285</v>
      </c>
      <c r="C285">
        <v>8</v>
      </c>
      <c r="D285">
        <v>163.69999999999999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8</v>
      </c>
      <c r="M285">
        <f>SUMIF($B285:$B640,$K285,D285:$D640)</f>
        <v>163.69999999999999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44145</v>
      </c>
      <c r="B286" t="s">
        <v>286</v>
      </c>
      <c r="C286">
        <v>21</v>
      </c>
      <c r="D286">
        <v>154.69999999999999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21</v>
      </c>
      <c r="M286">
        <f>SUMIF($B286:$B641,$K286,D286:$D641)</f>
        <v>154.69999999999999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44145</v>
      </c>
      <c r="B287" t="s">
        <v>287</v>
      </c>
      <c r="C287">
        <v>217</v>
      </c>
      <c r="D287">
        <v>579.6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217</v>
      </c>
      <c r="M287">
        <f>SUMIF($B287:$B642,$K287,D287:$D642)</f>
        <v>579.6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44145</v>
      </c>
      <c r="B288" t="s">
        <v>288</v>
      </c>
      <c r="C288">
        <v>162</v>
      </c>
      <c r="D288">
        <v>629</v>
      </c>
      <c r="E288">
        <v>2</v>
      </c>
      <c r="F288">
        <v>7.8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162</v>
      </c>
      <c r="M288">
        <f>SUMIF($B288:$B643,$K288,D288:$D643)</f>
        <v>629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44145</v>
      </c>
      <c r="B289" t="s">
        <v>289</v>
      </c>
      <c r="C289">
        <v>331</v>
      </c>
      <c r="D289">
        <v>785.1</v>
      </c>
      <c r="E289">
        <v>5</v>
      </c>
      <c r="F289">
        <v>11.9</v>
      </c>
      <c r="G289">
        <v>2</v>
      </c>
      <c r="H289">
        <v>4.7</v>
      </c>
      <c r="J289" t="b">
        <f t="shared" si="6"/>
        <v>1</v>
      </c>
      <c r="K289" t="s">
        <v>289</v>
      </c>
      <c r="L289">
        <f>SUMIF($B289:$B644,$K289,C289:$C644)</f>
        <v>331</v>
      </c>
      <c r="M289">
        <f>SUMIF($B289:$B644,$K289,D289:$D644)</f>
        <v>785.1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">
        <v>44145</v>
      </c>
      <c r="B290" t="s">
        <v>290</v>
      </c>
      <c r="C290">
        <v>1419</v>
      </c>
      <c r="D290">
        <v>645.6</v>
      </c>
      <c r="E290">
        <v>8</v>
      </c>
      <c r="F290">
        <v>3.6</v>
      </c>
      <c r="G290">
        <v>8</v>
      </c>
      <c r="H290">
        <v>3.6</v>
      </c>
      <c r="J290" t="b">
        <f t="shared" si="6"/>
        <v>1</v>
      </c>
      <c r="K290" t="s">
        <v>290</v>
      </c>
      <c r="L290">
        <f>SUMIF($B290:$B645,$K290,C290:$C645)</f>
        <v>1419</v>
      </c>
      <c r="M290">
        <f>SUMIF($B290:$B645,$K290,D290:$D645)</f>
        <v>645.6</v>
      </c>
      <c r="N290">
        <f>SUMIF($B290:$B645,$K290,E290:$E645)</f>
        <v>8</v>
      </c>
      <c r="O290">
        <f>SUMIF($B290:$B645,$K290,F290:$F645)</f>
        <v>3.6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44145</v>
      </c>
      <c r="B291" t="s">
        <v>291</v>
      </c>
      <c r="C291">
        <v>190</v>
      </c>
      <c r="D291">
        <v>893.1</v>
      </c>
      <c r="E291">
        <v>0</v>
      </c>
      <c r="F291">
        <v>0</v>
      </c>
      <c r="G291">
        <v>2</v>
      </c>
      <c r="H291">
        <v>9.4</v>
      </c>
      <c r="J291" t="b">
        <f t="shared" si="6"/>
        <v>1</v>
      </c>
      <c r="K291" t="s">
        <v>291</v>
      </c>
      <c r="L291">
        <f>SUMIF($B291:$B646,$K291,C291:$C646)</f>
        <v>190</v>
      </c>
      <c r="M291">
        <f>SUMIF($B291:$B646,$K291,D291:$D646)</f>
        <v>893.1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44145</v>
      </c>
      <c r="B292" t="s">
        <v>292</v>
      </c>
      <c r="C292">
        <v>280</v>
      </c>
      <c r="D292">
        <v>829.8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280</v>
      </c>
      <c r="M292">
        <f>SUMIF($B292:$B647,$K292,D292:$D647)</f>
        <v>829.8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44145</v>
      </c>
      <c r="B293" t="s">
        <v>293</v>
      </c>
      <c r="C293">
        <v>61</v>
      </c>
      <c r="D293">
        <v>180</v>
      </c>
      <c r="E293">
        <v>0</v>
      </c>
      <c r="F293">
        <v>0</v>
      </c>
      <c r="G293">
        <v>4</v>
      </c>
      <c r="H293">
        <v>11.8</v>
      </c>
      <c r="J293" t="b">
        <f t="shared" si="6"/>
        <v>1</v>
      </c>
      <c r="K293" t="s">
        <v>293</v>
      </c>
      <c r="L293">
        <f>SUMIF($B293:$B648,$K293,C293:$C648)</f>
        <v>61</v>
      </c>
      <c r="M293">
        <f>SUMIF($B293:$B648,$K293,D293:$D648)</f>
        <v>180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4</v>
      </c>
      <c r="Q293">
        <f>SUMIF($B293:$B648,$K293,H293:$H648)</f>
        <v>11.8</v>
      </c>
    </row>
    <row r="294" spans="1:17" x14ac:dyDescent="0.25">
      <c r="A294" s="1">
        <v>44145</v>
      </c>
      <c r="B294" t="s">
        <v>294</v>
      </c>
      <c r="C294">
        <v>43</v>
      </c>
      <c r="D294">
        <v>134.19999999999999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43</v>
      </c>
      <c r="M294">
        <f>SUMIF($B294:$B649,$K294,D294:$D649)</f>
        <v>134.19999999999999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44145</v>
      </c>
      <c r="B295" t="s">
        <v>295</v>
      </c>
      <c r="C295">
        <v>163</v>
      </c>
      <c r="D295">
        <v>387</v>
      </c>
      <c r="E295">
        <v>1</v>
      </c>
      <c r="F295">
        <v>2.4</v>
      </c>
      <c r="G295">
        <v>1</v>
      </c>
      <c r="H295">
        <v>2.4</v>
      </c>
      <c r="J295" t="b">
        <f t="shared" si="6"/>
        <v>1</v>
      </c>
      <c r="K295" t="s">
        <v>295</v>
      </c>
      <c r="L295">
        <f>SUMIF($B295:$B650,$K295,C295:$C650)</f>
        <v>163</v>
      </c>
      <c r="M295">
        <f>SUMIF($B295:$B650,$K295,D295:$D650)</f>
        <v>387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44145</v>
      </c>
      <c r="B296" t="s">
        <v>296</v>
      </c>
      <c r="C296">
        <v>63</v>
      </c>
      <c r="D296">
        <v>461</v>
      </c>
      <c r="E296">
        <v>0</v>
      </c>
      <c r="F296">
        <v>0</v>
      </c>
      <c r="G296">
        <v>1</v>
      </c>
      <c r="H296">
        <v>7.3</v>
      </c>
      <c r="J296" t="b">
        <f t="shared" si="6"/>
        <v>1</v>
      </c>
      <c r="K296" t="s">
        <v>296</v>
      </c>
      <c r="L296">
        <f>SUMIF($B296:$B651,$K296,C296:$C651)</f>
        <v>63</v>
      </c>
      <c r="M296">
        <f>SUMIF($B296:$B651,$K296,D296:$D651)</f>
        <v>461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">
        <v>44145</v>
      </c>
      <c r="B297" t="s">
        <v>297</v>
      </c>
      <c r="C297">
        <v>155</v>
      </c>
      <c r="D297">
        <v>525.79999999999995</v>
      </c>
      <c r="E297">
        <v>1</v>
      </c>
      <c r="F297">
        <v>3.4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155</v>
      </c>
      <c r="M297">
        <f>SUMIF($B297:$B652,$K297,D297:$D652)</f>
        <v>525.79999999999995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44145</v>
      </c>
      <c r="B298" t="s">
        <v>298</v>
      </c>
      <c r="C298">
        <v>176</v>
      </c>
      <c r="D298">
        <v>836.9</v>
      </c>
      <c r="E298">
        <v>2</v>
      </c>
      <c r="F298">
        <v>9.5</v>
      </c>
      <c r="G298">
        <v>1</v>
      </c>
      <c r="H298">
        <v>4.8</v>
      </c>
      <c r="J298" t="b">
        <f t="shared" si="6"/>
        <v>1</v>
      </c>
      <c r="K298" t="s">
        <v>298</v>
      </c>
      <c r="L298">
        <f>SUMIF($B298:$B653,$K298,C298:$C653)</f>
        <v>176</v>
      </c>
      <c r="M298">
        <f>SUMIF($B298:$B653,$K298,D298:$D653)</f>
        <v>836.9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44145</v>
      </c>
      <c r="B299" t="s">
        <v>299</v>
      </c>
      <c r="C299">
        <v>2169</v>
      </c>
      <c r="D299">
        <v>606.5</v>
      </c>
      <c r="E299">
        <v>16</v>
      </c>
      <c r="F299">
        <v>4.5</v>
      </c>
      <c r="G299">
        <v>10</v>
      </c>
      <c r="H299">
        <v>2.8</v>
      </c>
      <c r="J299" t="b">
        <f t="shared" si="6"/>
        <v>1</v>
      </c>
      <c r="K299" t="s">
        <v>299</v>
      </c>
      <c r="L299">
        <f>SUMIF($B299:$B654,$K299,C299:$C654)</f>
        <v>2169</v>
      </c>
      <c r="M299">
        <f>SUMIF($B299:$B654,$K299,D299:$D654)</f>
        <v>606.5</v>
      </c>
      <c r="N299">
        <f>SUMIF($B299:$B654,$K299,E299:$E654)</f>
        <v>16</v>
      </c>
      <c r="O299">
        <f>SUMIF($B299:$B654,$K299,F299:$F654)</f>
        <v>4.5</v>
      </c>
      <c r="P299">
        <f>SUMIF($B299:$B654,$K299,G299:$G654)</f>
        <v>10</v>
      </c>
      <c r="Q299">
        <f>SUMIF($B299:$B654,$K299,H299:$H654)</f>
        <v>2.8</v>
      </c>
    </row>
    <row r="300" spans="1:17" x14ac:dyDescent="0.25">
      <c r="A300" s="1">
        <v>44145</v>
      </c>
      <c r="B300" t="s">
        <v>300</v>
      </c>
      <c r="C300">
        <v>203</v>
      </c>
      <c r="D300">
        <v>409.4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300</v>
      </c>
      <c r="L300">
        <f>SUMIF($B300:$B655,$K300,C300:$C655)</f>
        <v>203</v>
      </c>
      <c r="M300">
        <f>SUMIF($B300:$B655,$K300,D300:$D655)</f>
        <v>409.4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44145</v>
      </c>
      <c r="B301" t="s">
        <v>301</v>
      </c>
      <c r="C301">
        <v>19</v>
      </c>
      <c r="D301">
        <v>188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44145</v>
      </c>
      <c r="B302" t="s">
        <v>302</v>
      </c>
      <c r="C302">
        <v>36</v>
      </c>
      <c r="D302">
        <v>220</v>
      </c>
      <c r="E302">
        <v>1</v>
      </c>
      <c r="F302">
        <v>6.1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36</v>
      </c>
      <c r="M302">
        <f>SUMIF($B302:$B657,$K302,D302:$D657)</f>
        <v>220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44145</v>
      </c>
      <c r="B303" t="s">
        <v>303</v>
      </c>
      <c r="C303">
        <v>158</v>
      </c>
      <c r="D303">
        <v>506.5</v>
      </c>
      <c r="E303">
        <v>0</v>
      </c>
      <c r="F303">
        <v>0</v>
      </c>
      <c r="G303">
        <v>3</v>
      </c>
      <c r="H303">
        <v>9.6</v>
      </c>
      <c r="J303" t="b">
        <f t="shared" si="6"/>
        <v>1</v>
      </c>
      <c r="K303" t="s">
        <v>303</v>
      </c>
      <c r="L303">
        <f>SUMIF($B303:$B658,$K303,C303:$C658)</f>
        <v>158</v>
      </c>
      <c r="M303">
        <f>SUMIF($B303:$B658,$K303,D303:$D658)</f>
        <v>506.5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">
        <v>44145</v>
      </c>
      <c r="B304" t="s">
        <v>304</v>
      </c>
      <c r="C304">
        <v>31</v>
      </c>
      <c r="D304">
        <v>113.2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31</v>
      </c>
      <c r="M304">
        <f>SUMIF($B304:$B659,$K304,D304:$D659)</f>
        <v>113.2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44145</v>
      </c>
      <c r="B305" t="s">
        <v>305</v>
      </c>
      <c r="C305">
        <v>444</v>
      </c>
      <c r="D305">
        <v>667.7</v>
      </c>
      <c r="E305">
        <v>6</v>
      </c>
      <c r="F305">
        <v>9</v>
      </c>
      <c r="G305">
        <v>1</v>
      </c>
      <c r="H305">
        <v>1.5</v>
      </c>
      <c r="J305" t="b">
        <f t="shared" si="6"/>
        <v>1</v>
      </c>
      <c r="K305" t="s">
        <v>305</v>
      </c>
      <c r="L305">
        <f>SUMIF($B305:$B660,$K305,C305:$C660)</f>
        <v>444</v>
      </c>
      <c r="M305">
        <f>SUMIF($B305:$B660,$K305,D305:$D660)</f>
        <v>667.7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44145</v>
      </c>
      <c r="B306" t="s">
        <v>306</v>
      </c>
      <c r="C306">
        <v>24</v>
      </c>
      <c r="D306">
        <v>109.7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24</v>
      </c>
      <c r="M306">
        <f>SUMIF($B306:$B661,$K306,D306:$D661)</f>
        <v>109.7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44145</v>
      </c>
      <c r="B307" t="s">
        <v>307</v>
      </c>
      <c r="C307">
        <v>286</v>
      </c>
      <c r="D307">
        <v>629</v>
      </c>
      <c r="E307">
        <v>2</v>
      </c>
      <c r="F307">
        <v>4.4000000000000004</v>
      </c>
      <c r="G307">
        <v>2</v>
      </c>
      <c r="H307">
        <v>4.4000000000000004</v>
      </c>
      <c r="J307" t="b">
        <f t="shared" si="6"/>
        <v>1</v>
      </c>
      <c r="K307" t="s">
        <v>307</v>
      </c>
      <c r="L307">
        <f>SUMIF($B307:$B662,$K307,C307:$C662)</f>
        <v>286</v>
      </c>
      <c r="M307">
        <f>SUMIF($B307:$B662,$K307,D307:$D662)</f>
        <v>629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44145</v>
      </c>
      <c r="B308" t="s">
        <v>308</v>
      </c>
      <c r="C308">
        <v>318</v>
      </c>
      <c r="D308">
        <v>463.2</v>
      </c>
      <c r="E308">
        <v>2</v>
      </c>
      <c r="F308">
        <v>2.9</v>
      </c>
      <c r="G308">
        <v>3</v>
      </c>
      <c r="H308">
        <v>4.4000000000000004</v>
      </c>
      <c r="J308" t="b">
        <f t="shared" si="6"/>
        <v>1</v>
      </c>
      <c r="K308" t="s">
        <v>308</v>
      </c>
      <c r="L308">
        <f>SUMIF($B308:$B663,$K308,C308:$C663)</f>
        <v>318</v>
      </c>
      <c r="M308">
        <f>SUMIF($B308:$B663,$K308,D308:$D663)</f>
        <v>463.2</v>
      </c>
      <c r="N308">
        <f>SUMIF($B308:$B663,$K308,E308:$E663)</f>
        <v>2</v>
      </c>
      <c r="O308">
        <f>SUMIF($B308:$B663,$K308,F308:$F663)</f>
        <v>2.9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44145</v>
      </c>
      <c r="B309" t="s">
        <v>309</v>
      </c>
      <c r="C309">
        <v>486</v>
      </c>
      <c r="D309">
        <v>477.4</v>
      </c>
      <c r="E309">
        <v>3</v>
      </c>
      <c r="F309">
        <v>2.9</v>
      </c>
      <c r="G309">
        <v>4</v>
      </c>
      <c r="H309">
        <v>3.9</v>
      </c>
      <c r="J309" t="b">
        <f t="shared" si="6"/>
        <v>1</v>
      </c>
      <c r="K309" t="s">
        <v>309</v>
      </c>
      <c r="L309">
        <f>SUMIF($B309:$B664,$K309,C309:$C664)</f>
        <v>486</v>
      </c>
      <c r="M309">
        <f>SUMIF($B309:$B664,$K309,D309:$D664)</f>
        <v>477.4</v>
      </c>
      <c r="N309">
        <f>SUMIF($B309:$B664,$K309,E309:$E664)</f>
        <v>3</v>
      </c>
      <c r="O309">
        <f>SUMIF($B309:$B664,$K309,F309:$F664)</f>
        <v>2.9</v>
      </c>
      <c r="P309">
        <f>SUMIF($B309:$B664,$K309,G309:$G664)</f>
        <v>4</v>
      </c>
      <c r="Q309">
        <f>SUMIF($B309:$B664,$K309,H309:$H664)</f>
        <v>3.9</v>
      </c>
    </row>
    <row r="310" spans="1:17" x14ac:dyDescent="0.25">
      <c r="A310" s="1">
        <v>44145</v>
      </c>
      <c r="B310" t="s">
        <v>310</v>
      </c>
      <c r="C310">
        <v>243</v>
      </c>
      <c r="D310">
        <v>557.20000000000005</v>
      </c>
      <c r="E310">
        <v>1</v>
      </c>
      <c r="F310">
        <v>2.2999999999999998</v>
      </c>
      <c r="G310">
        <v>3</v>
      </c>
      <c r="H310">
        <v>6.9</v>
      </c>
      <c r="J310" t="b">
        <f t="shared" si="6"/>
        <v>1</v>
      </c>
      <c r="K310" t="s">
        <v>310</v>
      </c>
      <c r="L310">
        <f>SUMIF($B310:$B665,$K310,C310:$C665)</f>
        <v>243</v>
      </c>
      <c r="M310">
        <f>SUMIF($B310:$B665,$K310,D310:$D665)</f>
        <v>557.20000000000005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">
        <v>44145</v>
      </c>
      <c r="B311" t="s">
        <v>311</v>
      </c>
      <c r="C311">
        <v>375</v>
      </c>
      <c r="D311">
        <v>660.1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375</v>
      </c>
      <c r="M311">
        <f>SUMIF($B311:$B666,$K311,D311:$D666)</f>
        <v>660.1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44145</v>
      </c>
      <c r="B312" t="s">
        <v>312</v>
      </c>
      <c r="C312">
        <v>601</v>
      </c>
      <c r="D312">
        <v>818.8</v>
      </c>
      <c r="E312">
        <v>4</v>
      </c>
      <c r="F312">
        <v>5.4</v>
      </c>
      <c r="G312">
        <v>4</v>
      </c>
      <c r="H312">
        <v>5.4</v>
      </c>
      <c r="J312" t="b">
        <f t="shared" si="6"/>
        <v>1</v>
      </c>
      <c r="K312" t="s">
        <v>312</v>
      </c>
      <c r="L312">
        <f>SUMIF($B312:$B667,$K312,C312:$C667)</f>
        <v>601</v>
      </c>
      <c r="M312">
        <f>SUMIF($B312:$B667,$K312,D312:$D667)</f>
        <v>818.8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4</v>
      </c>
      <c r="Q312">
        <f>SUMIF($B312:$B667,$K312,H312:$H667)</f>
        <v>5.4</v>
      </c>
    </row>
    <row r="313" spans="1:17" x14ac:dyDescent="0.25">
      <c r="A313" s="1">
        <v>44145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44145</v>
      </c>
      <c r="B314" t="s">
        <v>314</v>
      </c>
      <c r="C314">
        <v>108</v>
      </c>
      <c r="D314">
        <v>243.5</v>
      </c>
      <c r="E314">
        <v>1</v>
      </c>
      <c r="F314">
        <v>2.2999999999999998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108</v>
      </c>
      <c r="M314">
        <f>SUMIF($B314:$B669,$K314,D314:$D669)</f>
        <v>243.5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44145</v>
      </c>
      <c r="B315" t="s">
        <v>315</v>
      </c>
      <c r="C315">
        <v>50</v>
      </c>
      <c r="D315">
        <v>400.8</v>
      </c>
      <c r="E315">
        <v>1</v>
      </c>
      <c r="F315">
        <v>8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50</v>
      </c>
      <c r="M315">
        <f>SUMIF($B315:$B670,$K315,D315:$D670)</f>
        <v>400.8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44145</v>
      </c>
      <c r="B316" t="s">
        <v>316</v>
      </c>
      <c r="C316">
        <v>113</v>
      </c>
      <c r="D316">
        <v>441.5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113</v>
      </c>
      <c r="M316">
        <f>SUMIF($B316:$B671,$K316,D316:$D671)</f>
        <v>441.5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44145</v>
      </c>
      <c r="B317" t="s">
        <v>317</v>
      </c>
      <c r="C317">
        <v>79</v>
      </c>
      <c r="D317">
        <v>321.8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79</v>
      </c>
      <c r="M317">
        <f>SUMIF($B317:$B672,$K317,D317:$D672)</f>
        <v>321.8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44145</v>
      </c>
      <c r="B318" t="s">
        <v>318</v>
      </c>
      <c r="C318">
        <v>166</v>
      </c>
      <c r="D318">
        <v>625</v>
      </c>
      <c r="E318">
        <v>1</v>
      </c>
      <c r="F318">
        <v>3.8</v>
      </c>
      <c r="G318">
        <v>2</v>
      </c>
      <c r="H318">
        <v>7.5</v>
      </c>
      <c r="J318" t="b">
        <f t="shared" si="6"/>
        <v>1</v>
      </c>
      <c r="K318" t="s">
        <v>318</v>
      </c>
      <c r="L318">
        <f>SUMIF($B318:$B673,$K318,C318:$C673)</f>
        <v>166</v>
      </c>
      <c r="M318">
        <f>SUMIF($B318:$B673,$K318,D318:$D673)</f>
        <v>625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44145</v>
      </c>
      <c r="B319" t="s">
        <v>319</v>
      </c>
      <c r="C319">
        <v>64</v>
      </c>
      <c r="D319">
        <v>138.9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64</v>
      </c>
      <c r="M319">
        <f>SUMIF($B319:$B674,$K319,D319:$D674)</f>
        <v>138.9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44145</v>
      </c>
      <c r="B320" t="s">
        <v>320</v>
      </c>
      <c r="C320">
        <v>111</v>
      </c>
      <c r="D320">
        <v>635.9</v>
      </c>
      <c r="E320">
        <v>0</v>
      </c>
      <c r="F320">
        <v>0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111</v>
      </c>
      <c r="M320">
        <f>SUMIF($B320:$B675,$K320,D320:$D675)</f>
        <v>635.9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">
        <v>44145</v>
      </c>
      <c r="B321" t="s">
        <v>321</v>
      </c>
      <c r="C321">
        <v>400</v>
      </c>
      <c r="D321">
        <v>822.4</v>
      </c>
      <c r="E321">
        <v>1</v>
      </c>
      <c r="F321">
        <v>2.1</v>
      </c>
      <c r="G321">
        <v>4</v>
      </c>
      <c r="H321">
        <v>8.1999999999999993</v>
      </c>
      <c r="J321" t="b">
        <f t="shared" si="6"/>
        <v>1</v>
      </c>
      <c r="K321" t="s">
        <v>321</v>
      </c>
      <c r="L321">
        <f>SUMIF($B321:$B676,$K321,C321:$C676)</f>
        <v>400</v>
      </c>
      <c r="M321">
        <f>SUMIF($B321:$B676,$K321,D321:$D676)</f>
        <v>822.4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44145</v>
      </c>
      <c r="B322" t="s">
        <v>322</v>
      </c>
      <c r="C322">
        <v>182</v>
      </c>
      <c r="D322">
        <v>621.4</v>
      </c>
      <c r="E322">
        <v>5</v>
      </c>
      <c r="F322">
        <v>17.100000000000001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182</v>
      </c>
      <c r="M322">
        <f>SUMIF($B322:$B677,$K322,D322:$D677)</f>
        <v>621.4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44145</v>
      </c>
      <c r="B323" t="s">
        <v>323</v>
      </c>
      <c r="C323">
        <v>144</v>
      </c>
      <c r="D323">
        <v>363</v>
      </c>
      <c r="E323">
        <v>2</v>
      </c>
      <c r="F323">
        <v>5</v>
      </c>
      <c r="G323">
        <v>1</v>
      </c>
      <c r="H323">
        <v>2.5</v>
      </c>
      <c r="J323" t="b">
        <f t="shared" si="6"/>
        <v>1</v>
      </c>
      <c r="K323" t="s">
        <v>323</v>
      </c>
      <c r="L323">
        <f>SUMIF($B323:$B678,$K323,C323:$C678)</f>
        <v>144</v>
      </c>
      <c r="M323">
        <f>SUMIF($B323:$B678,$K323,D323:$D678)</f>
        <v>363</v>
      </c>
      <c r="N323">
        <f>SUMIF($B323:$B678,$K323,E323:$E678)</f>
        <v>2</v>
      </c>
      <c r="O323">
        <f>SUMIF($B323:$B678,$K323,F323:$F678)</f>
        <v>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44145</v>
      </c>
      <c r="B324" t="s">
        <v>324</v>
      </c>
      <c r="C324">
        <v>86</v>
      </c>
      <c r="D324">
        <v>326.89999999999998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86</v>
      </c>
      <c r="M324">
        <f>SUMIF($B324:$B679,$K324,D324:$D679)</f>
        <v>326.89999999999998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44145</v>
      </c>
      <c r="B325" t="s">
        <v>325</v>
      </c>
      <c r="C325">
        <v>96</v>
      </c>
      <c r="D325">
        <v>551</v>
      </c>
      <c r="E325">
        <v>2</v>
      </c>
      <c r="F325">
        <v>11.5</v>
      </c>
      <c r="G325">
        <v>2</v>
      </c>
      <c r="H325">
        <v>11.5</v>
      </c>
      <c r="J325" t="b">
        <f t="shared" si="6"/>
        <v>1</v>
      </c>
      <c r="K325" t="s">
        <v>325</v>
      </c>
      <c r="L325">
        <f>SUMIF($B325:$B680,$K325,C325:$C680)</f>
        <v>96</v>
      </c>
      <c r="M325">
        <f>SUMIF($B325:$B680,$K325,D325:$D680)</f>
        <v>551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2</v>
      </c>
      <c r="Q325">
        <f>SUMIF($B325:$B680,$K325,H325:$H680)</f>
        <v>11.5</v>
      </c>
    </row>
    <row r="326" spans="1:17" x14ac:dyDescent="0.25">
      <c r="A326" s="1">
        <v>44145</v>
      </c>
      <c r="B326" t="s">
        <v>326</v>
      </c>
      <c r="C326">
        <v>319</v>
      </c>
      <c r="D326">
        <v>636.70000000000005</v>
      </c>
      <c r="E326">
        <v>1</v>
      </c>
      <c r="F326">
        <v>2</v>
      </c>
      <c r="G326">
        <v>3</v>
      </c>
      <c r="H326">
        <v>6</v>
      </c>
      <c r="J326" t="b">
        <f t="shared" ref="J326:J359" si="7">EXACT(B326,K326)</f>
        <v>1</v>
      </c>
      <c r="K326" t="s">
        <v>326</v>
      </c>
      <c r="L326">
        <f>SUMIF($B326:$B681,$K326,C326:$C681)</f>
        <v>319</v>
      </c>
      <c r="M326">
        <f>SUMIF($B326:$B681,$K326,D326:$D681)</f>
        <v>636.70000000000005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44145</v>
      </c>
      <c r="B327" t="s">
        <v>327</v>
      </c>
      <c r="C327">
        <v>144</v>
      </c>
      <c r="D327">
        <v>729.6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144</v>
      </c>
      <c r="M327">
        <f>SUMIF($B327:$B682,$K327,D327:$D682)</f>
        <v>729.6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44145</v>
      </c>
      <c r="B328" t="s">
        <v>328</v>
      </c>
      <c r="C328">
        <v>314</v>
      </c>
      <c r="D328">
        <v>614.1</v>
      </c>
      <c r="E328">
        <v>4</v>
      </c>
      <c r="F328">
        <v>7.8</v>
      </c>
      <c r="G328">
        <v>2</v>
      </c>
      <c r="H328">
        <v>3.9</v>
      </c>
      <c r="J328" t="b">
        <f t="shared" si="7"/>
        <v>1</v>
      </c>
      <c r="K328" t="s">
        <v>328</v>
      </c>
      <c r="L328">
        <f>SUMIF($B328:$B683,$K328,C328:$C683)</f>
        <v>314</v>
      </c>
      <c r="M328">
        <f>SUMIF($B328:$B683,$K328,D328:$D683)</f>
        <v>614.1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44145</v>
      </c>
      <c r="B329" t="s">
        <v>329</v>
      </c>
      <c r="C329">
        <v>88</v>
      </c>
      <c r="D329">
        <v>455.4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329</v>
      </c>
      <c r="L329">
        <f>SUMIF($B329:$B684,$K329,C329:$C684)</f>
        <v>88</v>
      </c>
      <c r="M329">
        <f>SUMIF($B329:$B684,$K329,D329:$D684)</f>
        <v>455.4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44145</v>
      </c>
      <c r="B330" t="s">
        <v>330</v>
      </c>
      <c r="C330">
        <v>73</v>
      </c>
      <c r="D330">
        <v>115.3</v>
      </c>
      <c r="E330">
        <v>1</v>
      </c>
      <c r="F330">
        <v>1.6</v>
      </c>
      <c r="G330">
        <v>3</v>
      </c>
      <c r="H330">
        <v>4.7</v>
      </c>
      <c r="J330" t="b">
        <f t="shared" si="7"/>
        <v>1</v>
      </c>
      <c r="K330" t="s">
        <v>330</v>
      </c>
      <c r="L330">
        <f>SUMIF($B330:$B685,$K330,C330:$C685)</f>
        <v>73</v>
      </c>
      <c r="M330">
        <f>SUMIF($B330:$B685,$K330,D330:$D685)</f>
        <v>115.3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3</v>
      </c>
      <c r="Q330">
        <f>SUMIF($B330:$B685,$K330,H330:$H685)</f>
        <v>4.7</v>
      </c>
    </row>
    <row r="331" spans="1:17" x14ac:dyDescent="0.25">
      <c r="A331" s="1">
        <v>44145</v>
      </c>
      <c r="B331" t="s">
        <v>331</v>
      </c>
      <c r="C331">
        <v>47</v>
      </c>
      <c r="D331">
        <v>241.5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SUMIF($B331:$B686,$K331,C331:$C686)</f>
        <v>47</v>
      </c>
      <c r="M331">
        <f>SUMIF($B331:$B686,$K331,D331:$D686)</f>
        <v>241.5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44145</v>
      </c>
      <c r="B332" t="s">
        <v>332</v>
      </c>
      <c r="C332">
        <v>67</v>
      </c>
      <c r="D332">
        <v>447.5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332</v>
      </c>
      <c r="L332">
        <f>SUMIF($B332:$B687,$K332,C332:$C687)</f>
        <v>67</v>
      </c>
      <c r="M332">
        <f>SUMIF($B332:$B687,$K332,D332:$D687)</f>
        <v>447.5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44145</v>
      </c>
      <c r="B333" t="s">
        <v>333</v>
      </c>
      <c r="C333">
        <v>35</v>
      </c>
      <c r="D333">
        <v>136</v>
      </c>
      <c r="E333">
        <v>0</v>
      </c>
      <c r="F333">
        <v>0</v>
      </c>
      <c r="G333">
        <v>1</v>
      </c>
      <c r="H333">
        <v>3.9</v>
      </c>
      <c r="J333" t="b">
        <f t="shared" si="7"/>
        <v>1</v>
      </c>
      <c r="K333" t="s">
        <v>333</v>
      </c>
      <c r="L333">
        <f>SUMIF($B333:$B688,$K333,C333:$C688)</f>
        <v>35</v>
      </c>
      <c r="M333">
        <f>SUMIF($B333:$B688,$K333,D333:$D688)</f>
        <v>136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44145</v>
      </c>
      <c r="B334" t="s">
        <v>334</v>
      </c>
      <c r="C334">
        <v>705</v>
      </c>
      <c r="D334">
        <v>638.70000000000005</v>
      </c>
      <c r="E334">
        <v>4</v>
      </c>
      <c r="F334">
        <v>3.6</v>
      </c>
      <c r="G334">
        <v>5</v>
      </c>
      <c r="H334">
        <v>4.5</v>
      </c>
      <c r="J334" t="b">
        <f t="shared" si="7"/>
        <v>1</v>
      </c>
      <c r="K334" t="s">
        <v>334</v>
      </c>
      <c r="L334">
        <f>SUMIF($B334:$B689,$K334,C334:$C689)</f>
        <v>705</v>
      </c>
      <c r="M334">
        <f>SUMIF($B334:$B689,$K334,D334:$D689)</f>
        <v>638.70000000000005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5</v>
      </c>
      <c r="Q334">
        <f>SUMIF($B334:$B689,$K334,H334:$H689)</f>
        <v>4.5</v>
      </c>
    </row>
    <row r="335" spans="1:17" x14ac:dyDescent="0.25">
      <c r="A335" s="1">
        <v>44145</v>
      </c>
      <c r="B335" t="s">
        <v>335</v>
      </c>
      <c r="C335">
        <v>66</v>
      </c>
      <c r="D335">
        <v>254.7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66</v>
      </c>
      <c r="M335">
        <f>SUMIF($B335:$B690,$K335,D335:$D690)</f>
        <v>254.7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44145</v>
      </c>
      <c r="B336" t="s">
        <v>336</v>
      </c>
      <c r="C336">
        <v>62</v>
      </c>
      <c r="D336">
        <v>420.9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62</v>
      </c>
      <c r="M336">
        <f>SUMIF($B336:$B691,$K336,D336:$D691)</f>
        <v>420.9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44145</v>
      </c>
      <c r="B337" t="s">
        <v>337</v>
      </c>
      <c r="C337">
        <v>237</v>
      </c>
      <c r="D337">
        <v>969.5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337</v>
      </c>
      <c r="L337">
        <f>SUMIF($B337:$B692,$K337,C337:$C692)</f>
        <v>237</v>
      </c>
      <c r="M337">
        <f>SUMIF($B337:$B692,$K337,D337:$D692)</f>
        <v>969.5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">
        <v>44145</v>
      </c>
      <c r="B338" t="s">
        <v>338</v>
      </c>
      <c r="C338">
        <v>210</v>
      </c>
      <c r="D338">
        <v>510.8</v>
      </c>
      <c r="E338">
        <v>2</v>
      </c>
      <c r="F338">
        <v>4.9000000000000004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210</v>
      </c>
      <c r="M338">
        <f>SUMIF($B338:$B693,$K338,D338:$D693)</f>
        <v>510.8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44145</v>
      </c>
      <c r="B339" t="s">
        <v>339</v>
      </c>
      <c r="C339">
        <v>98</v>
      </c>
      <c r="D339">
        <v>402.3</v>
      </c>
      <c r="E339">
        <v>2</v>
      </c>
      <c r="F339">
        <v>8.1999999999999993</v>
      </c>
      <c r="G339">
        <v>3</v>
      </c>
      <c r="H339">
        <v>12.3</v>
      </c>
      <c r="J339" t="b">
        <f t="shared" si="7"/>
        <v>1</v>
      </c>
      <c r="K339" t="s">
        <v>339</v>
      </c>
      <c r="L339">
        <f>SUMIF($B339:$B694,$K339,C339:$C694)</f>
        <v>98</v>
      </c>
      <c r="M339">
        <f>SUMIF($B339:$B694,$K339,D339:$D694)</f>
        <v>402.3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1">
        <v>44145</v>
      </c>
      <c r="B340" t="s">
        <v>340</v>
      </c>
      <c r="C340">
        <v>114</v>
      </c>
      <c r="D340">
        <v>476.7</v>
      </c>
      <c r="E340">
        <v>0</v>
      </c>
      <c r="F340">
        <v>0</v>
      </c>
      <c r="G340">
        <v>2</v>
      </c>
      <c r="H340">
        <v>8.4</v>
      </c>
      <c r="J340" t="b">
        <f t="shared" si="7"/>
        <v>1</v>
      </c>
      <c r="K340" t="s">
        <v>340</v>
      </c>
      <c r="L340">
        <f>SUMIF($B340:$B695,$K340,C340:$C695)</f>
        <v>114</v>
      </c>
      <c r="M340">
        <f>SUMIF($B340:$B695,$K340,D340:$D695)</f>
        <v>476.7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44145</v>
      </c>
      <c r="B341" t="s">
        <v>341</v>
      </c>
      <c r="C341">
        <v>162</v>
      </c>
      <c r="D341">
        <v>561.4</v>
      </c>
      <c r="E341">
        <v>0</v>
      </c>
      <c r="F341">
        <v>0</v>
      </c>
      <c r="G341">
        <v>1</v>
      </c>
      <c r="H341">
        <v>3.5</v>
      </c>
      <c r="J341" t="b">
        <f t="shared" si="7"/>
        <v>1</v>
      </c>
      <c r="K341" t="s">
        <v>341</v>
      </c>
      <c r="L341">
        <f>SUMIF($B341:$B696,$K341,C341:$C696)</f>
        <v>162</v>
      </c>
      <c r="M341">
        <f>SUMIF($B341:$B696,$K341,D341:$D696)</f>
        <v>561.4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44145</v>
      </c>
      <c r="B342" t="s">
        <v>342</v>
      </c>
      <c r="C342">
        <v>144</v>
      </c>
      <c r="D342">
        <v>658.3</v>
      </c>
      <c r="E342">
        <v>0</v>
      </c>
      <c r="F342">
        <v>0</v>
      </c>
      <c r="G342">
        <v>4</v>
      </c>
      <c r="H342">
        <v>18.3</v>
      </c>
      <c r="J342" t="b">
        <f t="shared" si="7"/>
        <v>1</v>
      </c>
      <c r="K342" t="s">
        <v>342</v>
      </c>
      <c r="L342">
        <f>SUMIF($B342:$B697,$K342,C342:$C697)</f>
        <v>144</v>
      </c>
      <c r="M342">
        <f>SUMIF($B342:$B697,$K342,D342:$D697)</f>
        <v>658.3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44145</v>
      </c>
      <c r="B343" t="s">
        <v>343</v>
      </c>
      <c r="C343">
        <v>277</v>
      </c>
      <c r="D343">
        <v>529.6</v>
      </c>
      <c r="E343">
        <v>0</v>
      </c>
      <c r="F343">
        <v>0</v>
      </c>
      <c r="G343">
        <v>1</v>
      </c>
      <c r="H343">
        <v>1.9</v>
      </c>
      <c r="J343" t="b">
        <f t="shared" si="7"/>
        <v>1</v>
      </c>
      <c r="K343" t="s">
        <v>343</v>
      </c>
      <c r="L343">
        <f>SUMIF($B343:$B698,$K343,C343:$C698)</f>
        <v>277</v>
      </c>
      <c r="M343">
        <f>SUMIF($B343:$B698,$K343,D343:$D698)</f>
        <v>529.6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44145</v>
      </c>
      <c r="B344" t="s">
        <v>344</v>
      </c>
      <c r="C344">
        <v>95</v>
      </c>
      <c r="D344">
        <v>583.9</v>
      </c>
      <c r="E344">
        <v>1</v>
      </c>
      <c r="F344">
        <v>6.1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95</v>
      </c>
      <c r="M344">
        <f>SUMIF($B344:$B699,$K344,D344:$D699)</f>
        <v>583.9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44145</v>
      </c>
      <c r="B345" t="s">
        <v>345</v>
      </c>
      <c r="C345">
        <v>74</v>
      </c>
      <c r="D345">
        <v>553.79999999999995</v>
      </c>
      <c r="E345">
        <v>1</v>
      </c>
      <c r="F345">
        <v>7.5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74</v>
      </c>
      <c r="M345">
        <f>SUMIF($B345:$B700,$K345,D345:$D700)</f>
        <v>553.79999999999995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44145</v>
      </c>
      <c r="B346" t="s">
        <v>346</v>
      </c>
      <c r="C346">
        <v>1101</v>
      </c>
      <c r="D346">
        <v>702.2</v>
      </c>
      <c r="E346">
        <v>13</v>
      </c>
      <c r="F346">
        <v>8.3000000000000007</v>
      </c>
      <c r="G346">
        <v>9</v>
      </c>
      <c r="H346">
        <v>5.7</v>
      </c>
      <c r="J346" t="b">
        <f t="shared" si="7"/>
        <v>1</v>
      </c>
      <c r="K346" t="s">
        <v>346</v>
      </c>
      <c r="L346">
        <f>SUMIF($B346:$B701,$K346,C346:$C701)</f>
        <v>1101</v>
      </c>
      <c r="M346">
        <f>SUMIF($B346:$B701,$K346,D346:$D701)</f>
        <v>702.2</v>
      </c>
      <c r="N346">
        <f>SUMIF($B346:$B701,$K346,E346:$E701)</f>
        <v>13</v>
      </c>
      <c r="O346">
        <f>SUMIF($B346:$B701,$K346,F346:$F701)</f>
        <v>8.3000000000000007</v>
      </c>
      <c r="P346">
        <f>SUMIF($B346:$B701,$K346,G346:$G701)</f>
        <v>9</v>
      </c>
      <c r="Q346">
        <f>SUMIF($B346:$B701,$K346,H346:$H701)</f>
        <v>5.7</v>
      </c>
    </row>
    <row r="347" spans="1:17" x14ac:dyDescent="0.25">
      <c r="A347" s="1">
        <v>44145</v>
      </c>
      <c r="B347" t="s">
        <v>347</v>
      </c>
      <c r="C347">
        <v>211</v>
      </c>
      <c r="D347">
        <v>730.6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211</v>
      </c>
      <c r="M347">
        <f>SUMIF($B347:$B702,$K347,D347:$D702)</f>
        <v>730.6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44145</v>
      </c>
      <c r="B348" t="s">
        <v>348</v>
      </c>
      <c r="C348">
        <v>53</v>
      </c>
      <c r="D348">
        <v>309.7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53</v>
      </c>
      <c r="M348">
        <f>SUMIF($B348:$B703,$K348,D348:$D703)</f>
        <v>309.7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44145</v>
      </c>
      <c r="B349" t="s">
        <v>349</v>
      </c>
      <c r="C349">
        <v>57</v>
      </c>
      <c r="D349">
        <v>251.6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57</v>
      </c>
      <c r="M349">
        <f>SUMIF($B349:$B704,$K349,D349:$D704)</f>
        <v>251.6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44145</v>
      </c>
      <c r="B350" t="s">
        <v>350</v>
      </c>
      <c r="C350">
        <v>257</v>
      </c>
      <c r="D350">
        <v>396</v>
      </c>
      <c r="E350">
        <v>2</v>
      </c>
      <c r="F350">
        <v>3.1</v>
      </c>
      <c r="G350">
        <v>3</v>
      </c>
      <c r="H350">
        <v>4.5999999999999996</v>
      </c>
      <c r="J350" t="b">
        <f t="shared" si="7"/>
        <v>1</v>
      </c>
      <c r="K350" t="s">
        <v>350</v>
      </c>
      <c r="L350">
        <f>SUMIF($B350:$B705,$K350,C350:$C705)</f>
        <v>257</v>
      </c>
      <c r="M350">
        <f>SUMIF($B350:$B705,$K350,D350:$D705)</f>
        <v>396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44145</v>
      </c>
      <c r="B351" t="s">
        <v>351</v>
      </c>
      <c r="C351">
        <v>194</v>
      </c>
      <c r="D351">
        <v>443.4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194</v>
      </c>
      <c r="M351">
        <f>SUMIF($B351:$B706,$K351,D351:$D706)</f>
        <v>443.4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44145</v>
      </c>
      <c r="B352" t="s">
        <v>352</v>
      </c>
      <c r="C352">
        <v>638</v>
      </c>
      <c r="D352">
        <v>509.2</v>
      </c>
      <c r="E352">
        <v>3</v>
      </c>
      <c r="F352">
        <v>2.4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638</v>
      </c>
      <c r="M352">
        <f>SUMIF($B352:$B707,$K352,D352:$D707)</f>
        <v>509.2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44145</v>
      </c>
      <c r="B353" t="s">
        <v>353</v>
      </c>
      <c r="C353">
        <v>39</v>
      </c>
      <c r="D353">
        <v>453.2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39</v>
      </c>
      <c r="M353">
        <f>SUMIF($B353:$B708,$K353,D353:$D708)</f>
        <v>453.2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44145</v>
      </c>
      <c r="B354" t="s">
        <v>354</v>
      </c>
      <c r="C354">
        <v>263</v>
      </c>
      <c r="D354">
        <v>599.29999999999995</v>
      </c>
      <c r="E354">
        <v>4</v>
      </c>
      <c r="F354">
        <v>9.1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263</v>
      </c>
      <c r="M354">
        <f>SUMIF($B354:$B709,$K354,D354:$D709)</f>
        <v>599.29999999999995</v>
      </c>
      <c r="N354">
        <f>SUMIF($B354:$B709,$K354,E354:$E709)</f>
        <v>4</v>
      </c>
      <c r="O354">
        <f>SUMIF($B354:$B709,$K354,F354:$F709)</f>
        <v>9.1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44145</v>
      </c>
      <c r="B355" t="s">
        <v>355</v>
      </c>
      <c r="C355">
        <v>117</v>
      </c>
      <c r="D355">
        <v>536</v>
      </c>
      <c r="E355">
        <v>2</v>
      </c>
      <c r="F355">
        <v>9.1999999999999993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117</v>
      </c>
      <c r="M355">
        <f>SUMIF($B355:$B710,$K355,D355:$D710)</f>
        <v>536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44145</v>
      </c>
      <c r="B356" t="s">
        <v>356</v>
      </c>
      <c r="C356">
        <v>245</v>
      </c>
      <c r="D356">
        <v>511.1</v>
      </c>
      <c r="E356">
        <v>1</v>
      </c>
      <c r="F356">
        <v>2.1</v>
      </c>
      <c r="G356">
        <v>1</v>
      </c>
      <c r="H356">
        <v>2.1</v>
      </c>
      <c r="J356" t="b">
        <f t="shared" si="7"/>
        <v>1</v>
      </c>
      <c r="K356" t="s">
        <v>356</v>
      </c>
      <c r="L356">
        <f>SUMIF($B356:$B711,$K356,C356:$C711)</f>
        <v>245</v>
      </c>
      <c r="M356">
        <f>SUMIF($B356:$B711,$K356,D356:$D711)</f>
        <v>511.1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1</v>
      </c>
      <c r="Q356">
        <f>SUMIF($B356:$B711,$K356,H356:$H711)</f>
        <v>2.1</v>
      </c>
    </row>
    <row r="357" spans="1:17" x14ac:dyDescent="0.25">
      <c r="A357" s="1">
        <v>44145</v>
      </c>
      <c r="B357" t="s">
        <v>357</v>
      </c>
      <c r="C357">
        <v>105</v>
      </c>
      <c r="D357">
        <v>462.9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105</v>
      </c>
      <c r="M357">
        <f>SUMIF($B357:$B712,$K357,D357:$D712)</f>
        <v>462.9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44145</v>
      </c>
      <c r="B358" t="s">
        <v>358</v>
      </c>
      <c r="C358">
        <v>386</v>
      </c>
      <c r="D358">
        <v>862.8</v>
      </c>
      <c r="E358">
        <v>1</v>
      </c>
      <c r="F358">
        <v>2.2000000000000002</v>
      </c>
      <c r="G358">
        <v>9</v>
      </c>
      <c r="H358">
        <v>20.100000000000001</v>
      </c>
      <c r="J358" t="b">
        <f t="shared" si="7"/>
        <v>1</v>
      </c>
      <c r="K358" t="s">
        <v>358</v>
      </c>
      <c r="L358">
        <f>SUMIF($B358:$B713,$K358,C358:$C713)</f>
        <v>386</v>
      </c>
      <c r="M358">
        <f>SUMIF($B358:$B713,$K358,D358:$D713)</f>
        <v>862.8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9</v>
      </c>
      <c r="Q358">
        <f>SUMIF($B358:$B713,$K358,H358:$H713)</f>
        <v>20.100000000000001</v>
      </c>
    </row>
    <row r="359" spans="1:17" x14ac:dyDescent="0.25">
      <c r="A359" s="1">
        <v>44145</v>
      </c>
      <c r="B359" t="s">
        <v>359</v>
      </c>
      <c r="C359">
        <v>453</v>
      </c>
      <c r="D359">
        <v>351.6</v>
      </c>
      <c r="E359">
        <v>1</v>
      </c>
      <c r="F359">
        <v>0.8</v>
      </c>
      <c r="G359">
        <v>3</v>
      </c>
      <c r="H359">
        <v>2.2999999999999998</v>
      </c>
      <c r="J359" t="b">
        <f t="shared" si="7"/>
        <v>1</v>
      </c>
      <c r="K359" t="s">
        <v>359</v>
      </c>
      <c r="L359">
        <f>SUMIF($B359:$B714,$K359,C359:$C714)</f>
        <v>453</v>
      </c>
      <c r="M359">
        <f>SUMIF($B359:$B714,$K359,D359:$D714)</f>
        <v>351.6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3</v>
      </c>
      <c r="Q359">
        <f>SUMIF($B359:$B714,$K359,H359:$H714)</f>
        <v>2.2999999999999998</v>
      </c>
    </row>
    <row r="360" spans="1:17" x14ac:dyDescent="0.25">
      <c r="A360" s="1"/>
      <c r="K360" s="11" t="s">
        <v>380</v>
      </c>
      <c r="L360" s="12">
        <f>SUM(C5:C359)</f>
        <v>90331</v>
      </c>
    </row>
    <row r="361" spans="1:17" x14ac:dyDescent="0.25">
      <c r="A361" s="1"/>
      <c r="K361" s="8" t="s">
        <v>379</v>
      </c>
      <c r="L361" s="8">
        <v>287519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>
        <f>SUM(L360:L361)</f>
        <v>377850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F47CBEDB-D151-4B0A-9CB3-81B7DF7524E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FAB2-B31E-48F8-82CD-2CC7CD361E24}">
  <dimension ref="A1:Q639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383</v>
      </c>
      <c r="C2">
        <f>SUM(C3:C4)</f>
        <v>388874</v>
      </c>
      <c r="D2">
        <f t="shared" ref="D2:H2" si="0">SUM(D3:D4)</f>
        <v>699661.1999999996</v>
      </c>
      <c r="E2">
        <f t="shared" si="0"/>
        <v>14627</v>
      </c>
      <c r="F2">
        <f t="shared" si="0"/>
        <v>30385.699999999993</v>
      </c>
      <c r="G2">
        <f t="shared" si="0"/>
        <v>7292</v>
      </c>
      <c r="H2">
        <f t="shared" si="0"/>
        <v>14752.2</v>
      </c>
    </row>
    <row r="3" spans="1:17" x14ac:dyDescent="0.25">
      <c r="A3" t="s">
        <v>384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1*355+4</f>
        <v>359</v>
      </c>
      <c r="B4" t="s">
        <v>363</v>
      </c>
      <c r="C4">
        <f>SUM(C5:C359)</f>
        <v>115294</v>
      </c>
      <c r="D4">
        <f t="shared" ref="D4:H4" si="1">SUM(D5:D359)</f>
        <v>217366.49999999991</v>
      </c>
      <c r="E4">
        <f t="shared" si="1"/>
        <v>809</v>
      </c>
      <c r="F4">
        <f t="shared" si="1"/>
        <v>1288.2000000000005</v>
      </c>
      <c r="G4">
        <f t="shared" si="1"/>
        <v>540</v>
      </c>
      <c r="H4">
        <f t="shared" si="1"/>
        <v>1071.3000000000002</v>
      </c>
      <c r="K4" t="s">
        <v>363</v>
      </c>
      <c r="L4">
        <f t="shared" ref="L4:Q4" si="2">SUM(L5:L359)</f>
        <v>115294</v>
      </c>
      <c r="M4">
        <f t="shared" si="2"/>
        <v>217366.49999999991</v>
      </c>
      <c r="N4">
        <f t="shared" si="2"/>
        <v>809</v>
      </c>
      <c r="O4">
        <f t="shared" si="2"/>
        <v>1288.2000000000005</v>
      </c>
      <c r="P4">
        <f t="shared" si="2"/>
        <v>540</v>
      </c>
      <c r="Q4">
        <f t="shared" si="2"/>
        <v>1071.3000000000002</v>
      </c>
    </row>
    <row r="5" spans="1:17" x14ac:dyDescent="0.25">
      <c r="A5" s="1">
        <v>44138</v>
      </c>
      <c r="B5" t="s">
        <v>7</v>
      </c>
      <c r="C5">
        <v>42</v>
      </c>
      <c r="D5">
        <v>165.1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42</v>
      </c>
      <c r="M5">
        <f>SUMIF($B5:$B360,$K5,D5:$D360)</f>
        <v>165.1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44138</v>
      </c>
      <c r="B6" t="s">
        <v>8</v>
      </c>
      <c r="C6">
        <v>285</v>
      </c>
      <c r="D6">
        <v>894.6</v>
      </c>
      <c r="E6">
        <v>2</v>
      </c>
      <c r="F6">
        <v>6.3</v>
      </c>
      <c r="G6">
        <v>3</v>
      </c>
      <c r="H6">
        <v>9.4</v>
      </c>
      <c r="J6" t="b">
        <f t="shared" ref="J6:J69" si="3">EXACT(B6,K6)</f>
        <v>1</v>
      </c>
      <c r="K6" t="s">
        <v>8</v>
      </c>
      <c r="L6">
        <f>SUMIF($B6:$B361,$K6,C6:$C361)</f>
        <v>285</v>
      </c>
      <c r="M6">
        <f>SUMIF($B6:$B361,$K6,D6:$D361)</f>
        <v>894.6</v>
      </c>
      <c r="N6">
        <f>SUMIF($B6:$B361,$K6,E6:$E361)</f>
        <v>2</v>
      </c>
      <c r="O6">
        <f>SUMIF($B6:$B361,$K6,F6:$F361)</f>
        <v>6.3</v>
      </c>
      <c r="P6">
        <f>SUMIF($B6:$B361,$K6,G6:$G361)</f>
        <v>3</v>
      </c>
      <c r="Q6">
        <f>SUMIF($B6:$B361,$K6,H6:$H361)</f>
        <v>9.4</v>
      </c>
    </row>
    <row r="7" spans="1:17" x14ac:dyDescent="0.25">
      <c r="A7" s="1">
        <v>44138</v>
      </c>
      <c r="B7" t="s">
        <v>9</v>
      </c>
      <c r="C7">
        <v>111</v>
      </c>
      <c r="D7">
        <v>409.3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111</v>
      </c>
      <c r="M7">
        <f>SUMIF($B7:$B362,$K7,D7:$D362)</f>
        <v>409.3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44138</v>
      </c>
      <c r="B8" t="s">
        <v>10</v>
      </c>
      <c r="C8">
        <v>53</v>
      </c>
      <c r="D8">
        <v>190.4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53</v>
      </c>
      <c r="M8">
        <f>SUMIF($B8:$B363,$K8,D8:$D363)</f>
        <v>190.4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44138</v>
      </c>
      <c r="B9" t="s">
        <v>11</v>
      </c>
      <c r="C9">
        <v>259</v>
      </c>
      <c r="D9">
        <v>1284.4000000000001</v>
      </c>
      <c r="E9">
        <v>0</v>
      </c>
      <c r="F9">
        <v>0</v>
      </c>
      <c r="G9">
        <v>3</v>
      </c>
      <c r="H9">
        <v>14.9</v>
      </c>
      <c r="J9" t="b">
        <f t="shared" si="3"/>
        <v>1</v>
      </c>
      <c r="K9" t="s">
        <v>11</v>
      </c>
      <c r="L9">
        <f>SUMIF($B9:$B364,$K9,C9:$C364)</f>
        <v>259</v>
      </c>
      <c r="M9">
        <f>SUMIF($B9:$B364,$K9,D9:$D364)</f>
        <v>1284.4000000000001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44138</v>
      </c>
      <c r="B10" t="s">
        <v>12</v>
      </c>
      <c r="C10">
        <v>323</v>
      </c>
      <c r="D10">
        <v>1262.2</v>
      </c>
      <c r="E10">
        <v>2</v>
      </c>
      <c r="F10">
        <v>7.8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323</v>
      </c>
      <c r="M10">
        <f>SUMIF($B10:$B365,$K10,D10:$D365)</f>
        <v>1262.2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44138</v>
      </c>
      <c r="B11" t="s">
        <v>13</v>
      </c>
      <c r="C11">
        <v>618</v>
      </c>
      <c r="D11">
        <v>564.70000000000005</v>
      </c>
      <c r="E11">
        <v>5</v>
      </c>
      <c r="F11">
        <v>4.5999999999999996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618</v>
      </c>
      <c r="M11">
        <f>SUMIF($B11:$B366,$K11,D11:$D366)</f>
        <v>564.70000000000005</v>
      </c>
      <c r="N11">
        <f>SUMIF($B11:$B366,$K11,E11:$E366)</f>
        <v>5</v>
      </c>
      <c r="O11">
        <f>SUMIF($B11:$B366,$K11,F11:$F366)</f>
        <v>4.5999999999999996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44138</v>
      </c>
      <c r="B12" t="s">
        <v>14</v>
      </c>
      <c r="C12">
        <v>682</v>
      </c>
      <c r="D12">
        <v>932.9</v>
      </c>
      <c r="E12">
        <v>0</v>
      </c>
      <c r="F12">
        <v>0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682</v>
      </c>
      <c r="M12">
        <f>SUMIF($B12:$B367,$K12,D12:$D367)</f>
        <v>932.9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44138</v>
      </c>
      <c r="B13" t="s">
        <v>15</v>
      </c>
      <c r="C13">
        <v>1343</v>
      </c>
      <c r="D13">
        <v>633.79999999999995</v>
      </c>
      <c r="E13">
        <v>6</v>
      </c>
      <c r="F13">
        <v>2.8</v>
      </c>
      <c r="G13">
        <v>2</v>
      </c>
      <c r="H13">
        <v>0.9</v>
      </c>
      <c r="J13" t="b">
        <f t="shared" si="3"/>
        <v>1</v>
      </c>
      <c r="K13" t="s">
        <v>15</v>
      </c>
      <c r="L13">
        <f>SUMIF($B13:$B368,$K13,C13:$C368)</f>
        <v>1343</v>
      </c>
      <c r="M13">
        <f>SUMIF($B13:$B368,$K13,D13:$D368)</f>
        <v>633.79999999999995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2</v>
      </c>
      <c r="Q13">
        <f>SUMIF($B13:$B368,$K13,H13:$H368)</f>
        <v>0.9</v>
      </c>
    </row>
    <row r="14" spans="1:17" x14ac:dyDescent="0.25">
      <c r="A14" s="1">
        <v>44138</v>
      </c>
      <c r="B14" t="s">
        <v>16</v>
      </c>
      <c r="C14">
        <v>985</v>
      </c>
      <c r="D14">
        <v>880.3</v>
      </c>
      <c r="E14">
        <v>10</v>
      </c>
      <c r="F14">
        <v>8.9</v>
      </c>
      <c r="G14">
        <v>4</v>
      </c>
      <c r="H14">
        <v>3.6</v>
      </c>
      <c r="J14" t="b">
        <f t="shared" si="3"/>
        <v>1</v>
      </c>
      <c r="K14" t="s">
        <v>16</v>
      </c>
      <c r="L14">
        <f>SUMIF($B14:$B369,$K14,C14:$C369)</f>
        <v>985</v>
      </c>
      <c r="M14">
        <f>SUMIF($B14:$B369,$K14,D14:$D369)</f>
        <v>880.3</v>
      </c>
      <c r="N14">
        <f>SUMIF($B14:$B369,$K14,E14:$E369)</f>
        <v>10</v>
      </c>
      <c r="O14">
        <f>SUMIF($B14:$B369,$K14,F14:$F369)</f>
        <v>8.9</v>
      </c>
      <c r="P14">
        <f>SUMIF($B14:$B369,$K14,G14:$G369)</f>
        <v>4</v>
      </c>
      <c r="Q14">
        <f>SUMIF($B14:$B369,$K14,H14:$H369)</f>
        <v>3.6</v>
      </c>
    </row>
    <row r="15" spans="1:17" x14ac:dyDescent="0.25">
      <c r="A15" s="1">
        <v>44138</v>
      </c>
      <c r="B15" t="s">
        <v>17</v>
      </c>
      <c r="C15">
        <v>57</v>
      </c>
      <c r="D15">
        <v>558.70000000000005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57</v>
      </c>
      <c r="M15">
        <f>SUMIF($B15:$B370,$K15,D15:$D370)</f>
        <v>558.70000000000005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44138</v>
      </c>
      <c r="B16" t="s">
        <v>18</v>
      </c>
      <c r="C16">
        <v>442</v>
      </c>
      <c r="D16">
        <v>789.8</v>
      </c>
      <c r="E16">
        <v>2</v>
      </c>
      <c r="F16">
        <v>3.6</v>
      </c>
      <c r="G16">
        <v>1</v>
      </c>
      <c r="H16">
        <v>1.8</v>
      </c>
      <c r="J16" t="b">
        <f t="shared" si="3"/>
        <v>1</v>
      </c>
      <c r="K16" t="s">
        <v>18</v>
      </c>
      <c r="L16">
        <f>SUMIF($B16:$B371,$K16,C16:$C371)</f>
        <v>442</v>
      </c>
      <c r="M16">
        <f>SUMIF($B16:$B371,$K16,D16:$D371)</f>
        <v>789.8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</v>
      </c>
      <c r="Q16">
        <f>SUMIF($B16:$B371,$K16,H16:$H371)</f>
        <v>1.8</v>
      </c>
    </row>
    <row r="17" spans="1:17" x14ac:dyDescent="0.25">
      <c r="A17" s="1">
        <v>44138</v>
      </c>
      <c r="B17" t="s">
        <v>19</v>
      </c>
      <c r="C17">
        <v>15</v>
      </c>
      <c r="D17">
        <v>403.7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44138</v>
      </c>
      <c r="B18" t="s">
        <v>20</v>
      </c>
      <c r="C18">
        <v>1239</v>
      </c>
      <c r="D18">
        <v>787.8</v>
      </c>
      <c r="E18">
        <v>9</v>
      </c>
      <c r="F18">
        <v>5.7</v>
      </c>
      <c r="G18">
        <v>4</v>
      </c>
      <c r="H18">
        <v>2.5</v>
      </c>
      <c r="J18" t="b">
        <f t="shared" si="3"/>
        <v>1</v>
      </c>
      <c r="K18" t="s">
        <v>20</v>
      </c>
      <c r="L18">
        <f>SUMIF($B18:$B373,$K18,C18:$C373)</f>
        <v>1239</v>
      </c>
      <c r="M18">
        <f>SUMIF($B18:$B373,$K18,D18:$D373)</f>
        <v>787.8</v>
      </c>
      <c r="N18">
        <f>SUMIF($B18:$B373,$K18,E18:$E373)</f>
        <v>9</v>
      </c>
      <c r="O18">
        <f>SUMIF($B18:$B373,$K18,F18:$F373)</f>
        <v>5.7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44138</v>
      </c>
      <c r="B19" t="s">
        <v>21</v>
      </c>
      <c r="C19">
        <v>605</v>
      </c>
      <c r="D19">
        <v>659.9</v>
      </c>
      <c r="E19">
        <v>2</v>
      </c>
      <c r="F19">
        <v>2.2000000000000002</v>
      </c>
      <c r="G19">
        <v>3</v>
      </c>
      <c r="H19">
        <v>3.3</v>
      </c>
      <c r="J19" t="b">
        <f t="shared" si="3"/>
        <v>1</v>
      </c>
      <c r="K19" t="s">
        <v>21</v>
      </c>
      <c r="L19">
        <f>SUMIF($B19:$B374,$K19,C19:$C374)</f>
        <v>605</v>
      </c>
      <c r="M19">
        <f>SUMIF($B19:$B374,$K19,D19:$D374)</f>
        <v>659.9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44138</v>
      </c>
      <c r="B20" t="s">
        <v>22</v>
      </c>
      <c r="C20">
        <v>7515</v>
      </c>
      <c r="D20">
        <v>861.1</v>
      </c>
      <c r="E20">
        <v>99</v>
      </c>
      <c r="F20">
        <v>11.3</v>
      </c>
      <c r="G20">
        <v>29</v>
      </c>
      <c r="H20">
        <v>3.3</v>
      </c>
      <c r="J20" t="b">
        <f t="shared" si="3"/>
        <v>1</v>
      </c>
      <c r="K20" t="s">
        <v>22</v>
      </c>
      <c r="L20">
        <f>SUMIF($B20:$B375,$K20,C20:$C375)</f>
        <v>7515</v>
      </c>
      <c r="M20">
        <f>SUMIF($B20:$B375,$K20,D20:$D375)</f>
        <v>861.1</v>
      </c>
      <c r="N20">
        <f>SUMIF($B20:$B375,$K20,E20:$E375)</f>
        <v>99</v>
      </c>
      <c r="O20">
        <f>SUMIF($B20:$B375,$K20,F20:$F375)</f>
        <v>11.3</v>
      </c>
      <c r="P20">
        <f>SUMIF($B20:$B375,$K20,G20:$G375)</f>
        <v>29</v>
      </c>
      <c r="Q20">
        <f>SUMIF($B20:$B375,$K20,H20:$H375)</f>
        <v>3.3</v>
      </c>
    </row>
    <row r="21" spans="1:17" x14ac:dyDescent="0.25">
      <c r="A21" s="1">
        <v>44138</v>
      </c>
      <c r="B21" t="s">
        <v>23</v>
      </c>
      <c r="C21">
        <v>763</v>
      </c>
      <c r="D21">
        <v>465.8</v>
      </c>
      <c r="E21">
        <v>7</v>
      </c>
      <c r="F21">
        <v>4.3</v>
      </c>
      <c r="G21">
        <v>3</v>
      </c>
      <c r="H21">
        <v>1.8</v>
      </c>
      <c r="J21" t="b">
        <f t="shared" si="3"/>
        <v>1</v>
      </c>
      <c r="K21" t="s">
        <v>23</v>
      </c>
      <c r="L21">
        <f>SUMIF($B21:$B376,$K21,C21:$C376)</f>
        <v>763</v>
      </c>
      <c r="M21">
        <f>SUMIF($B21:$B376,$K21,D21:$D376)</f>
        <v>465.8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44138</v>
      </c>
      <c r="B22" t="s">
        <v>24</v>
      </c>
      <c r="C22">
        <v>18</v>
      </c>
      <c r="D22">
        <v>154.6</v>
      </c>
      <c r="E22">
        <v>1</v>
      </c>
      <c r="F22">
        <v>8.6</v>
      </c>
      <c r="G22">
        <v>1</v>
      </c>
      <c r="H22">
        <v>8.6</v>
      </c>
      <c r="J22" t="b">
        <f t="shared" si="3"/>
        <v>1</v>
      </c>
      <c r="K22" t="s">
        <v>24</v>
      </c>
      <c r="L22">
        <f>SUMIF($B22:$B377,$K22,C22:$C377)</f>
        <v>18</v>
      </c>
      <c r="M22">
        <f>SUMIF($B22:$B377,$K22,D22:$D377)</f>
        <v>154.6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44138</v>
      </c>
      <c r="B23" t="s">
        <v>25</v>
      </c>
      <c r="C23">
        <v>977</v>
      </c>
      <c r="D23">
        <v>605.5</v>
      </c>
      <c r="E23">
        <v>12</v>
      </c>
      <c r="F23">
        <v>7.4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977</v>
      </c>
      <c r="M23">
        <f>SUMIF($B23:$B378,$K23,D23:$D378)</f>
        <v>605.5</v>
      </c>
      <c r="N23">
        <f>SUMIF($B23:$B378,$K23,E23:$E378)</f>
        <v>12</v>
      </c>
      <c r="O23">
        <f>SUMIF($B23:$B378,$K23,F23:$F378)</f>
        <v>7.4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">
        <v>44138</v>
      </c>
      <c r="B24" t="s">
        <v>26</v>
      </c>
      <c r="C24">
        <v>253</v>
      </c>
      <c r="D24">
        <v>368.8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253</v>
      </c>
      <c r="M24">
        <f>SUMIF($B24:$B379,$K24,D24:$D379)</f>
        <v>368.8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44138</v>
      </c>
      <c r="B25" t="s">
        <v>27</v>
      </c>
      <c r="C25">
        <v>133</v>
      </c>
      <c r="D25">
        <v>795.4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133</v>
      </c>
      <c r="M25">
        <f>SUMIF($B25:$B380,$K25,D25:$D380)</f>
        <v>795.4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44138</v>
      </c>
      <c r="B26" t="s">
        <v>28</v>
      </c>
      <c r="C26">
        <v>59</v>
      </c>
      <c r="D26">
        <v>860.2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59</v>
      </c>
      <c r="M26">
        <f>SUMIF($B26:$B381,$K26,D26:$D381)</f>
        <v>860.2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44138</v>
      </c>
      <c r="B27" t="s">
        <v>29</v>
      </c>
      <c r="C27">
        <v>174</v>
      </c>
      <c r="D27">
        <v>699.7</v>
      </c>
      <c r="E27">
        <v>4</v>
      </c>
      <c r="F27">
        <v>16.100000000000001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174</v>
      </c>
      <c r="M27">
        <f>SUMIF($B27:$B382,$K27,D27:$D382)</f>
        <v>699.7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">
        <v>44138</v>
      </c>
      <c r="B28" t="s">
        <v>30</v>
      </c>
      <c r="C28">
        <v>478</v>
      </c>
      <c r="D28">
        <v>981.2</v>
      </c>
      <c r="E28">
        <v>4</v>
      </c>
      <c r="F28">
        <v>8.1999999999999993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478</v>
      </c>
      <c r="M28">
        <f>SUMIF($B28:$B383,$K28,D28:$D383)</f>
        <v>981.2</v>
      </c>
      <c r="N28">
        <f>SUMIF($B28:$B383,$K28,E28:$E383)</f>
        <v>4</v>
      </c>
      <c r="O28">
        <f>SUMIF($B28:$B383,$K28,F28:$F383)</f>
        <v>8.1999999999999993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44138</v>
      </c>
      <c r="B29" t="s">
        <v>31</v>
      </c>
      <c r="C29">
        <v>439</v>
      </c>
      <c r="D29">
        <v>743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439</v>
      </c>
      <c r="M29">
        <f>SUMIF($B29:$B384,$K29,D29:$D384)</f>
        <v>743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44138</v>
      </c>
      <c r="B30" t="s">
        <v>32</v>
      </c>
      <c r="C30">
        <v>58</v>
      </c>
      <c r="D30">
        <v>365.6</v>
      </c>
      <c r="E30">
        <v>1</v>
      </c>
      <c r="F30">
        <v>6.3</v>
      </c>
      <c r="G30">
        <v>2</v>
      </c>
      <c r="H30">
        <v>12.6</v>
      </c>
      <c r="J30" t="b">
        <f t="shared" si="3"/>
        <v>1</v>
      </c>
      <c r="K30" t="s">
        <v>32</v>
      </c>
      <c r="L30">
        <f>SUMIF($B30:$B385,$K30,C30:$C385)</f>
        <v>58</v>
      </c>
      <c r="M30">
        <f>SUMIF($B30:$B385,$K30,D30:$D385)</f>
        <v>365.6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44138</v>
      </c>
      <c r="B31" t="s">
        <v>33</v>
      </c>
      <c r="C31">
        <v>130</v>
      </c>
      <c r="D31">
        <v>361.7</v>
      </c>
      <c r="E31">
        <v>0</v>
      </c>
      <c r="F31">
        <v>0</v>
      </c>
      <c r="G31">
        <v>1</v>
      </c>
      <c r="H31">
        <v>2.8</v>
      </c>
      <c r="J31" t="b">
        <f t="shared" si="3"/>
        <v>1</v>
      </c>
      <c r="K31" t="s">
        <v>33</v>
      </c>
      <c r="L31">
        <f>SUMIF($B31:$B386,$K31,C31:$C386)</f>
        <v>130</v>
      </c>
      <c r="M31">
        <f>SUMIF($B31:$B386,$K31,D31:$D386)</f>
        <v>361.7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44138</v>
      </c>
      <c r="B32" t="s">
        <v>34</v>
      </c>
      <c r="C32">
        <v>46</v>
      </c>
      <c r="D32">
        <v>459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46</v>
      </c>
      <c r="M32">
        <f>SUMIF($B32:$B387,$K32,D32:$D387)</f>
        <v>459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44138</v>
      </c>
      <c r="B33" t="s">
        <v>35</v>
      </c>
      <c r="C33">
        <v>45</v>
      </c>
      <c r="D33">
        <v>333.8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35</v>
      </c>
      <c r="L33">
        <f>SUMIF($B33:$B388,$K33,C33:$C388)</f>
        <v>45</v>
      </c>
      <c r="M33">
        <f>SUMIF($B33:$B388,$K33,D33:$D388)</f>
        <v>333.8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44138</v>
      </c>
      <c r="B34" t="s">
        <v>36</v>
      </c>
      <c r="C34">
        <v>293</v>
      </c>
      <c r="D34">
        <v>837.3</v>
      </c>
      <c r="E34">
        <v>6</v>
      </c>
      <c r="F34">
        <v>17.100000000000001</v>
      </c>
      <c r="G34">
        <v>4</v>
      </c>
      <c r="H34">
        <v>11.4</v>
      </c>
      <c r="J34" t="b">
        <f t="shared" si="3"/>
        <v>1</v>
      </c>
      <c r="K34" t="s">
        <v>36</v>
      </c>
      <c r="L34">
        <f>SUMIF($B34:$B389,$K34,C34:$C389)</f>
        <v>293</v>
      </c>
      <c r="M34">
        <f>SUMIF($B34:$B389,$K34,D34:$D389)</f>
        <v>837.3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4</v>
      </c>
      <c r="Q34">
        <f>SUMIF($B34:$B389,$K34,H34:$H389)</f>
        <v>11.4</v>
      </c>
    </row>
    <row r="35" spans="1:17" x14ac:dyDescent="0.25">
      <c r="A35" s="1">
        <v>44138</v>
      </c>
      <c r="B35" t="s">
        <v>37</v>
      </c>
      <c r="C35">
        <v>170</v>
      </c>
      <c r="D35">
        <v>912.3</v>
      </c>
      <c r="E35">
        <v>1</v>
      </c>
      <c r="F35">
        <v>5.4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SUMIF($B35:$B390,$K35,C35:$C390)</f>
        <v>170</v>
      </c>
      <c r="M35">
        <f>SUMIF($B35:$B390,$K35,D35:$D390)</f>
        <v>912.3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44138</v>
      </c>
      <c r="B36" t="s">
        <v>38</v>
      </c>
      <c r="C36">
        <v>69</v>
      </c>
      <c r="D36">
        <v>527.29999999999995</v>
      </c>
      <c r="E36">
        <v>1</v>
      </c>
      <c r="F36">
        <v>7.6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69</v>
      </c>
      <c r="M36">
        <f>SUMIF($B36:$B391,$K36,D36:$D391)</f>
        <v>527.29999999999995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44138</v>
      </c>
      <c r="B37" t="s">
        <v>39</v>
      </c>
      <c r="C37">
        <v>154</v>
      </c>
      <c r="D37">
        <v>516.1</v>
      </c>
      <c r="E37">
        <v>0</v>
      </c>
      <c r="F37">
        <v>0</v>
      </c>
      <c r="G37">
        <v>5</v>
      </c>
      <c r="H37">
        <v>16.8</v>
      </c>
      <c r="J37" t="b">
        <f t="shared" si="3"/>
        <v>1</v>
      </c>
      <c r="K37" t="s">
        <v>39</v>
      </c>
      <c r="L37">
        <f>SUMIF($B37:$B392,$K37,C37:$C392)</f>
        <v>154</v>
      </c>
      <c r="M37">
        <f>SUMIF($B37:$B392,$K37,D37:$D392)</f>
        <v>516.1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5</v>
      </c>
      <c r="Q37">
        <f>SUMIF($B37:$B392,$K37,H37:$H392)</f>
        <v>16.8</v>
      </c>
    </row>
    <row r="38" spans="1:17" x14ac:dyDescent="0.25">
      <c r="A38" s="1">
        <v>44138</v>
      </c>
      <c r="B38" t="s">
        <v>40</v>
      </c>
      <c r="C38">
        <v>671</v>
      </c>
      <c r="D38">
        <v>994.1</v>
      </c>
      <c r="E38">
        <v>5</v>
      </c>
      <c r="F38">
        <v>7.4</v>
      </c>
      <c r="G38">
        <v>4</v>
      </c>
      <c r="H38">
        <v>5.9</v>
      </c>
      <c r="J38" t="b">
        <f t="shared" si="3"/>
        <v>1</v>
      </c>
      <c r="K38" t="s">
        <v>40</v>
      </c>
      <c r="L38">
        <f>SUMIF($B38:$B393,$K38,C38:$C393)</f>
        <v>671</v>
      </c>
      <c r="M38">
        <f>SUMIF($B38:$B393,$K38,D38:$D393)</f>
        <v>994.1</v>
      </c>
      <c r="N38">
        <f>SUMIF($B38:$B393,$K38,E38:$E393)</f>
        <v>5</v>
      </c>
      <c r="O38">
        <f>SUMIF($B38:$B393,$K38,F38:$F393)</f>
        <v>7.4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1">
        <v>44138</v>
      </c>
      <c r="B39" t="s">
        <v>41</v>
      </c>
      <c r="C39">
        <v>357</v>
      </c>
      <c r="D39">
        <v>816.1</v>
      </c>
      <c r="E39">
        <v>2</v>
      </c>
      <c r="F39">
        <v>4.5999999999999996</v>
      </c>
      <c r="G39">
        <v>5</v>
      </c>
      <c r="H39">
        <v>11.4</v>
      </c>
      <c r="J39" t="b">
        <f t="shared" si="3"/>
        <v>1</v>
      </c>
      <c r="K39" t="s">
        <v>41</v>
      </c>
      <c r="L39">
        <f>SUMIF($B39:$B394,$K39,C39:$C394)</f>
        <v>357</v>
      </c>
      <c r="M39">
        <f>SUMIF($B39:$B394,$K39,D39:$D394)</f>
        <v>816.1</v>
      </c>
      <c r="N39">
        <f>SUMIF($B39:$B394,$K39,E39:$E394)</f>
        <v>2</v>
      </c>
      <c r="O39">
        <f>SUMIF($B39:$B394,$K39,F39:$F394)</f>
        <v>4.5999999999999996</v>
      </c>
      <c r="P39">
        <f>SUMIF($B39:$B394,$K39,G39:$G394)</f>
        <v>5</v>
      </c>
      <c r="Q39">
        <f>SUMIF($B39:$B394,$K39,H39:$H394)</f>
        <v>11.4</v>
      </c>
    </row>
    <row r="40" spans="1:17" x14ac:dyDescent="0.25">
      <c r="A40" s="1">
        <v>44138</v>
      </c>
      <c r="B40" t="s">
        <v>42</v>
      </c>
      <c r="C40">
        <v>277</v>
      </c>
      <c r="D40">
        <v>886.7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42</v>
      </c>
      <c r="L40">
        <f>SUMIF($B40:$B395,$K40,C40:$C395)</f>
        <v>277</v>
      </c>
      <c r="M40">
        <f>SUMIF($B40:$B395,$K40,D40:$D395)</f>
        <v>886.7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44138</v>
      </c>
      <c r="B41" t="s">
        <v>43</v>
      </c>
      <c r="C41">
        <v>196</v>
      </c>
      <c r="D41">
        <v>653.6</v>
      </c>
      <c r="E41">
        <v>1</v>
      </c>
      <c r="F41">
        <v>3.3</v>
      </c>
      <c r="G41">
        <v>1</v>
      </c>
      <c r="H41">
        <v>3.3</v>
      </c>
      <c r="J41" t="b">
        <f t="shared" si="3"/>
        <v>1</v>
      </c>
      <c r="K41" t="s">
        <v>43</v>
      </c>
      <c r="L41">
        <f>SUMIF($B41:$B396,$K41,C41:$C396)</f>
        <v>196</v>
      </c>
      <c r="M41">
        <f>SUMIF($B41:$B396,$K41,D41:$D396)</f>
        <v>653.6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44138</v>
      </c>
      <c r="B42" t="s">
        <v>44</v>
      </c>
      <c r="C42">
        <v>144</v>
      </c>
      <c r="D42">
        <v>556.20000000000005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144</v>
      </c>
      <c r="M42">
        <f>SUMIF($B42:$B397,$K42,D42:$D397)</f>
        <v>556.20000000000005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44138</v>
      </c>
      <c r="B43" t="s">
        <v>45</v>
      </c>
      <c r="C43">
        <v>280</v>
      </c>
      <c r="D43">
        <v>672.7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SUMIF($B43:$B398,$K43,C43:$C398)</f>
        <v>280</v>
      </c>
      <c r="M43">
        <f>SUMIF($B43:$B398,$K43,D43:$D398)</f>
        <v>672.7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44138</v>
      </c>
      <c r="B44" t="s">
        <v>46</v>
      </c>
      <c r="C44">
        <v>214</v>
      </c>
      <c r="D44">
        <v>1049.5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214</v>
      </c>
      <c r="M44">
        <f>SUMIF($B44:$B399,$K44,D44:$D399)</f>
        <v>1049.5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44138</v>
      </c>
      <c r="B45" t="s">
        <v>47</v>
      </c>
      <c r="C45">
        <v>69</v>
      </c>
      <c r="D45">
        <v>597.9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69</v>
      </c>
      <c r="M45">
        <f>SUMIF($B45:$B400,$K45,D45:$D400)</f>
        <v>597.9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44138</v>
      </c>
      <c r="B46" t="s">
        <v>48</v>
      </c>
      <c r="C46">
        <v>92</v>
      </c>
      <c r="D46">
        <v>390.3</v>
      </c>
      <c r="E46">
        <v>1</v>
      </c>
      <c r="F46">
        <v>4.2</v>
      </c>
      <c r="G46">
        <v>0</v>
      </c>
      <c r="H46">
        <v>0</v>
      </c>
      <c r="J46" t="b">
        <f t="shared" si="3"/>
        <v>1</v>
      </c>
      <c r="K46" t="s">
        <v>48</v>
      </c>
      <c r="L46">
        <f>SUMIF($B46:$B401,$K46,C46:$C401)</f>
        <v>92</v>
      </c>
      <c r="M46">
        <f>SUMIF($B46:$B401,$K46,D46:$D401)</f>
        <v>390.3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44138</v>
      </c>
      <c r="B47" t="s">
        <v>49</v>
      </c>
      <c r="C47">
        <v>255</v>
      </c>
      <c r="D47">
        <v>731.2</v>
      </c>
      <c r="E47">
        <v>4</v>
      </c>
      <c r="F47">
        <v>11.5</v>
      </c>
      <c r="G47">
        <v>2</v>
      </c>
      <c r="H47">
        <v>5.7</v>
      </c>
      <c r="J47" t="b">
        <f t="shared" si="3"/>
        <v>1</v>
      </c>
      <c r="K47" t="s">
        <v>49</v>
      </c>
      <c r="L47">
        <f>SUMIF($B47:$B402,$K47,C47:$C402)</f>
        <v>255</v>
      </c>
      <c r="M47">
        <f>SUMIF($B47:$B402,$K47,D47:$D402)</f>
        <v>731.2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44138</v>
      </c>
      <c r="B48" t="s">
        <v>50</v>
      </c>
      <c r="C48">
        <v>72</v>
      </c>
      <c r="D48">
        <v>667.6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72</v>
      </c>
      <c r="M48">
        <f>SUMIF($B48:$B403,$K48,D48:$D403)</f>
        <v>667.6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44138</v>
      </c>
      <c r="B49" t="s">
        <v>51</v>
      </c>
      <c r="C49">
        <v>71</v>
      </c>
      <c r="D49">
        <v>277.8</v>
      </c>
      <c r="E49">
        <v>1</v>
      </c>
      <c r="F49">
        <v>3.9</v>
      </c>
      <c r="G49">
        <v>2</v>
      </c>
      <c r="H49">
        <v>7.8</v>
      </c>
      <c r="J49" t="b">
        <f t="shared" si="3"/>
        <v>1</v>
      </c>
      <c r="K49" t="s">
        <v>51</v>
      </c>
      <c r="L49">
        <f>SUMIF($B49:$B404,$K49,C49:$C404)</f>
        <v>71</v>
      </c>
      <c r="M49">
        <f>SUMIF($B49:$B404,$K49,D49:$D404)</f>
        <v>277.8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">
        <v>44138</v>
      </c>
      <c r="B50" t="s">
        <v>52</v>
      </c>
      <c r="C50">
        <v>145</v>
      </c>
      <c r="D50">
        <v>622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52</v>
      </c>
      <c r="L50">
        <f>SUMIF($B50:$B405,$K50,C50:$C405)</f>
        <v>145</v>
      </c>
      <c r="M50">
        <f>SUMIF($B50:$B405,$K50,D50:$D405)</f>
        <v>622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44138</v>
      </c>
      <c r="B51" t="s">
        <v>53</v>
      </c>
      <c r="C51">
        <v>45</v>
      </c>
      <c r="D51">
        <v>197.9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45</v>
      </c>
      <c r="M51">
        <f>SUMIF($B51:$B406,$K51,D51:$D406)</f>
        <v>197.9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44138</v>
      </c>
      <c r="B52" t="s">
        <v>54</v>
      </c>
      <c r="C52">
        <v>220</v>
      </c>
      <c r="D52">
        <v>749.2</v>
      </c>
      <c r="E52">
        <v>3</v>
      </c>
      <c r="F52">
        <v>10.199999999999999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SUMIF($B52:$B407,$K52,C52:$C407)</f>
        <v>220</v>
      </c>
      <c r="M52">
        <f>SUMIF($B52:$B407,$K52,D52:$D407)</f>
        <v>749.2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44138</v>
      </c>
      <c r="B53" t="s">
        <v>55</v>
      </c>
      <c r="C53">
        <v>258</v>
      </c>
      <c r="D53">
        <v>837.6</v>
      </c>
      <c r="E53">
        <v>1</v>
      </c>
      <c r="F53">
        <v>3.2</v>
      </c>
      <c r="G53">
        <v>1</v>
      </c>
      <c r="H53">
        <v>3.2</v>
      </c>
      <c r="J53" t="b">
        <f t="shared" si="3"/>
        <v>1</v>
      </c>
      <c r="K53" t="s">
        <v>55</v>
      </c>
      <c r="L53">
        <f>SUMIF($B53:$B408,$K53,C53:$C408)</f>
        <v>258</v>
      </c>
      <c r="M53">
        <f>SUMIF($B53:$B408,$K53,D53:$D408)</f>
        <v>837.6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44138</v>
      </c>
      <c r="B54" t="s">
        <v>56</v>
      </c>
      <c r="C54">
        <v>1615</v>
      </c>
      <c r="D54">
        <v>877.4</v>
      </c>
      <c r="E54">
        <v>12</v>
      </c>
      <c r="F54">
        <v>6.5</v>
      </c>
      <c r="G54">
        <v>12</v>
      </c>
      <c r="H54">
        <v>6.5</v>
      </c>
      <c r="J54" t="b">
        <f t="shared" si="3"/>
        <v>1</v>
      </c>
      <c r="K54" t="s">
        <v>56</v>
      </c>
      <c r="L54">
        <f>SUMIF($B54:$B409,$K54,C54:$C409)</f>
        <v>1615</v>
      </c>
      <c r="M54">
        <f>SUMIF($B54:$B409,$K54,D54:$D409)</f>
        <v>877.4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12</v>
      </c>
      <c r="Q54">
        <f>SUMIF($B54:$B409,$K54,H54:$H409)</f>
        <v>6.5</v>
      </c>
    </row>
    <row r="55" spans="1:17" x14ac:dyDescent="0.25">
      <c r="A55" s="1">
        <v>44138</v>
      </c>
      <c r="B55" t="s">
        <v>57</v>
      </c>
      <c r="C55">
        <v>98</v>
      </c>
      <c r="D55">
        <v>567.4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98</v>
      </c>
      <c r="M55">
        <f>SUMIF($B55:$B410,$K55,D55:$D410)</f>
        <v>567.4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44138</v>
      </c>
      <c r="B56" t="s">
        <v>58</v>
      </c>
      <c r="C56">
        <v>220</v>
      </c>
      <c r="D56">
        <v>610.20000000000005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58</v>
      </c>
      <c r="L56">
        <f>SUMIF($B56:$B411,$K56,C56:$C411)</f>
        <v>220</v>
      </c>
      <c r="M56">
        <f>SUMIF($B56:$B411,$K56,D56:$D411)</f>
        <v>610.20000000000005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44138</v>
      </c>
      <c r="B57" t="s">
        <v>59</v>
      </c>
      <c r="C57">
        <v>107</v>
      </c>
      <c r="D57">
        <v>516.29999999999995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107</v>
      </c>
      <c r="M57">
        <f>SUMIF($B57:$B412,$K57,D57:$D412)</f>
        <v>516.29999999999995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44138</v>
      </c>
      <c r="B58" t="s">
        <v>60</v>
      </c>
      <c r="C58">
        <v>73</v>
      </c>
      <c r="D58">
        <v>262.39999999999998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60</v>
      </c>
      <c r="L58">
        <f>SUMIF($B58:$B413,$K58,C58:$C413)</f>
        <v>73</v>
      </c>
      <c r="M58">
        <f>SUMIF($B58:$B413,$K58,D58:$D413)</f>
        <v>262.39999999999998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44138</v>
      </c>
      <c r="B59" t="s">
        <v>61</v>
      </c>
      <c r="C59">
        <v>115</v>
      </c>
      <c r="D59">
        <v>757</v>
      </c>
      <c r="E59">
        <v>0</v>
      </c>
      <c r="F59">
        <v>0</v>
      </c>
      <c r="G59">
        <v>2</v>
      </c>
      <c r="H59">
        <v>13.2</v>
      </c>
      <c r="J59" t="b">
        <f t="shared" si="3"/>
        <v>1</v>
      </c>
      <c r="K59" t="s">
        <v>61</v>
      </c>
      <c r="L59">
        <f>SUMIF($B59:$B414,$K59,C59:$C414)</f>
        <v>115</v>
      </c>
      <c r="M59">
        <f>SUMIF($B59:$B414,$K59,D59:$D414)</f>
        <v>757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2</v>
      </c>
      <c r="Q59">
        <f>SUMIF($B59:$B414,$K59,H59:$H414)</f>
        <v>13.2</v>
      </c>
    </row>
    <row r="60" spans="1:17" x14ac:dyDescent="0.25">
      <c r="A60" s="1">
        <v>44138</v>
      </c>
      <c r="B60" t="s">
        <v>62</v>
      </c>
      <c r="C60">
        <v>349</v>
      </c>
      <c r="D60">
        <v>1596.1</v>
      </c>
      <c r="E60">
        <v>6</v>
      </c>
      <c r="F60">
        <v>27.4</v>
      </c>
      <c r="G60">
        <v>1</v>
      </c>
      <c r="H60">
        <v>4.5999999999999996</v>
      </c>
      <c r="J60" t="b">
        <f t="shared" si="3"/>
        <v>1</v>
      </c>
      <c r="K60" t="s">
        <v>62</v>
      </c>
      <c r="L60">
        <f>SUMIF($B60:$B415,$K60,C60:$C415)</f>
        <v>349</v>
      </c>
      <c r="M60">
        <f>SUMIF($B60:$B415,$K60,D60:$D415)</f>
        <v>1596.1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44138</v>
      </c>
      <c r="B61" t="s">
        <v>63</v>
      </c>
      <c r="C61">
        <v>188</v>
      </c>
      <c r="D61">
        <v>702.8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63</v>
      </c>
      <c r="L61">
        <f>SUMIF($B61:$B416,$K61,C61:$C416)</f>
        <v>188</v>
      </c>
      <c r="M61">
        <f>SUMIF($B61:$B416,$K61,D61:$D416)</f>
        <v>702.8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44138</v>
      </c>
      <c r="B62" t="s">
        <v>64</v>
      </c>
      <c r="C62">
        <v>519</v>
      </c>
      <c r="D62">
        <v>773.2</v>
      </c>
      <c r="E62">
        <v>1</v>
      </c>
      <c r="F62">
        <v>1.5</v>
      </c>
      <c r="G62">
        <v>0</v>
      </c>
      <c r="H62">
        <v>0</v>
      </c>
      <c r="J62" t="b">
        <f t="shared" si="3"/>
        <v>1</v>
      </c>
      <c r="K62" t="s">
        <v>64</v>
      </c>
      <c r="L62">
        <f>SUMIF($B62:$B417,$K62,C62:$C417)</f>
        <v>519</v>
      </c>
      <c r="M62">
        <f>SUMIF($B62:$B417,$K62,D62:$D417)</f>
        <v>773.2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44138</v>
      </c>
      <c r="B63" t="s">
        <v>65</v>
      </c>
      <c r="C63">
        <v>149</v>
      </c>
      <c r="D63">
        <v>414</v>
      </c>
      <c r="E63">
        <v>0</v>
      </c>
      <c r="F63">
        <v>0</v>
      </c>
      <c r="G63">
        <v>1</v>
      </c>
      <c r="H63">
        <v>2.8</v>
      </c>
      <c r="J63" t="b">
        <f t="shared" si="3"/>
        <v>1</v>
      </c>
      <c r="K63" t="s">
        <v>65</v>
      </c>
      <c r="L63">
        <f>SUMIF($B63:$B418,$K63,C63:$C418)</f>
        <v>149</v>
      </c>
      <c r="M63">
        <f>SUMIF($B63:$B418,$K63,D63:$D418)</f>
        <v>414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44138</v>
      </c>
      <c r="B64" t="s">
        <v>66</v>
      </c>
      <c r="C64">
        <v>108</v>
      </c>
      <c r="D64">
        <v>306</v>
      </c>
      <c r="E64">
        <v>1</v>
      </c>
      <c r="F64">
        <v>2.8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108</v>
      </c>
      <c r="M64">
        <f>SUMIF($B64:$B419,$K64,D64:$D419)</f>
        <v>306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">
        <v>44138</v>
      </c>
      <c r="B65" t="s">
        <v>67</v>
      </c>
      <c r="C65">
        <v>145</v>
      </c>
      <c r="D65">
        <v>686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145</v>
      </c>
      <c r="M65">
        <f>SUMIF($B65:$B420,$K65,D65:$D420)</f>
        <v>686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44138</v>
      </c>
      <c r="B66" t="s">
        <v>68</v>
      </c>
      <c r="C66">
        <v>234</v>
      </c>
      <c r="D66">
        <v>931.2</v>
      </c>
      <c r="E66">
        <v>3</v>
      </c>
      <c r="F66">
        <v>11.9</v>
      </c>
      <c r="G66">
        <v>1</v>
      </c>
      <c r="H66">
        <v>4</v>
      </c>
      <c r="J66" t="b">
        <f t="shared" si="3"/>
        <v>1</v>
      </c>
      <c r="K66" t="s">
        <v>68</v>
      </c>
      <c r="L66">
        <f>SUMIF($B66:$B421,$K66,C66:$C421)</f>
        <v>234</v>
      </c>
      <c r="M66">
        <f>SUMIF($B66:$B421,$K66,D66:$D421)</f>
        <v>931.2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44138</v>
      </c>
      <c r="B67" t="s">
        <v>69</v>
      </c>
      <c r="C67">
        <v>199</v>
      </c>
      <c r="D67">
        <v>687.3</v>
      </c>
      <c r="E67">
        <v>4</v>
      </c>
      <c r="F67">
        <v>13.8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199</v>
      </c>
      <c r="M67">
        <f>SUMIF($B67:$B422,$K67,D67:$D422)</f>
        <v>687.3</v>
      </c>
      <c r="N67">
        <f>SUMIF($B67:$B422,$K67,E67:$E422)</f>
        <v>4</v>
      </c>
      <c r="O67">
        <f>SUMIF($B67:$B422,$K67,F67:$F422)</f>
        <v>13.8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44138</v>
      </c>
      <c r="B68" t="s">
        <v>70</v>
      </c>
      <c r="C68">
        <v>165</v>
      </c>
      <c r="D68">
        <v>577.20000000000005</v>
      </c>
      <c r="E68">
        <v>0</v>
      </c>
      <c r="F68">
        <v>0</v>
      </c>
      <c r="G68">
        <v>1</v>
      </c>
      <c r="H68">
        <v>3.5</v>
      </c>
      <c r="J68" t="b">
        <f t="shared" si="3"/>
        <v>1</v>
      </c>
      <c r="K68" t="s">
        <v>70</v>
      </c>
      <c r="L68">
        <f>SUMIF($B68:$B423,$K68,C68:$C423)</f>
        <v>165</v>
      </c>
      <c r="M68">
        <f>SUMIF($B68:$B423,$K68,D68:$D423)</f>
        <v>577.20000000000005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44138</v>
      </c>
      <c r="B69" t="s">
        <v>71</v>
      </c>
      <c r="C69">
        <v>28</v>
      </c>
      <c r="D69">
        <v>148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28</v>
      </c>
      <c r="M69">
        <f>SUMIF($B69:$B424,$K69,D69:$D424)</f>
        <v>148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44138</v>
      </c>
      <c r="B70" t="s">
        <v>72</v>
      </c>
      <c r="C70">
        <v>290</v>
      </c>
      <c r="D70">
        <v>672.3</v>
      </c>
      <c r="E70">
        <v>3</v>
      </c>
      <c r="F70">
        <v>7</v>
      </c>
      <c r="G70">
        <v>0</v>
      </c>
      <c r="H70">
        <v>0</v>
      </c>
      <c r="J70" t="b">
        <f t="shared" ref="J70:J133" si="4">EXACT(B70,K70)</f>
        <v>1</v>
      </c>
      <c r="K70" t="s">
        <v>72</v>
      </c>
      <c r="L70">
        <f>SUMIF($B70:$B425,$K70,C70:$C425)</f>
        <v>290</v>
      </c>
      <c r="M70">
        <f>SUMIF($B70:$B425,$K70,D70:$D425)</f>
        <v>672.3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44138</v>
      </c>
      <c r="B71" t="s">
        <v>73</v>
      </c>
      <c r="C71">
        <v>149</v>
      </c>
      <c r="D71">
        <v>289</v>
      </c>
      <c r="E71">
        <v>2</v>
      </c>
      <c r="F71">
        <v>3.9</v>
      </c>
      <c r="G71">
        <v>2</v>
      </c>
      <c r="H71">
        <v>3.9</v>
      </c>
      <c r="J71" t="b">
        <f t="shared" si="4"/>
        <v>1</v>
      </c>
      <c r="K71" t="s">
        <v>73</v>
      </c>
      <c r="L71">
        <f>SUMIF($B71:$B426,$K71,C71:$C426)</f>
        <v>149</v>
      </c>
      <c r="M71">
        <f>SUMIF($B71:$B426,$K71,D71:$D426)</f>
        <v>289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44138</v>
      </c>
      <c r="B72" t="s">
        <v>74</v>
      </c>
      <c r="C72">
        <v>301</v>
      </c>
      <c r="D72">
        <v>677.1</v>
      </c>
      <c r="E72">
        <v>8</v>
      </c>
      <c r="F72">
        <v>18</v>
      </c>
      <c r="G72">
        <v>3</v>
      </c>
      <c r="H72">
        <v>6.7</v>
      </c>
      <c r="J72" t="b">
        <f t="shared" si="4"/>
        <v>1</v>
      </c>
      <c r="K72" t="s">
        <v>74</v>
      </c>
      <c r="L72">
        <f>SUMIF($B72:$B427,$K72,C72:$C427)</f>
        <v>301</v>
      </c>
      <c r="M72">
        <f>SUMIF($B72:$B427,$K72,D72:$D427)</f>
        <v>677.1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44138</v>
      </c>
      <c r="B73" t="s">
        <v>75</v>
      </c>
      <c r="C73">
        <v>89</v>
      </c>
      <c r="D73">
        <v>365.8</v>
      </c>
      <c r="E73">
        <v>1</v>
      </c>
      <c r="F73">
        <v>4.0999999999999996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89</v>
      </c>
      <c r="M73">
        <f>SUMIF($B73:$B428,$K73,D73:$D428)</f>
        <v>365.8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44138</v>
      </c>
      <c r="B74" t="s">
        <v>76</v>
      </c>
      <c r="C74">
        <v>767</v>
      </c>
      <c r="D74">
        <v>740.4</v>
      </c>
      <c r="E74">
        <v>3</v>
      </c>
      <c r="F74">
        <v>2.9</v>
      </c>
      <c r="G74">
        <v>4</v>
      </c>
      <c r="H74">
        <v>3.9</v>
      </c>
      <c r="J74" t="b">
        <f t="shared" si="4"/>
        <v>1</v>
      </c>
      <c r="K74" t="s">
        <v>76</v>
      </c>
      <c r="L74">
        <f>SUMIF($B74:$B429,$K74,C74:$C429)</f>
        <v>767</v>
      </c>
      <c r="M74">
        <f>SUMIF($B74:$B429,$K74,D74:$D429)</f>
        <v>740.4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">
        <v>44138</v>
      </c>
      <c r="B75" t="s">
        <v>77</v>
      </c>
      <c r="C75">
        <v>34</v>
      </c>
      <c r="D75">
        <v>137.80000000000001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34</v>
      </c>
      <c r="M75">
        <f>SUMIF($B75:$B430,$K75,D75:$D430)</f>
        <v>137.80000000000001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44138</v>
      </c>
      <c r="B76" t="s">
        <v>78</v>
      </c>
      <c r="C76">
        <v>185</v>
      </c>
      <c r="D76">
        <v>328.6</v>
      </c>
      <c r="E76">
        <v>1</v>
      </c>
      <c r="F76">
        <v>1.8</v>
      </c>
      <c r="G76">
        <v>2</v>
      </c>
      <c r="H76">
        <v>3.6</v>
      </c>
      <c r="J76" t="b">
        <f t="shared" si="4"/>
        <v>1</v>
      </c>
      <c r="K76" t="s">
        <v>78</v>
      </c>
      <c r="L76">
        <f>SUMIF($B76:$B431,$K76,C76:$C431)</f>
        <v>185</v>
      </c>
      <c r="M76">
        <f>SUMIF($B76:$B431,$K76,D76:$D431)</f>
        <v>328.6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44138</v>
      </c>
      <c r="B77" t="s">
        <v>79</v>
      </c>
      <c r="C77">
        <v>298</v>
      </c>
      <c r="D77">
        <v>917.7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79</v>
      </c>
      <c r="L77">
        <f>SUMIF($B77:$B432,$K77,C77:$C432)</f>
        <v>298</v>
      </c>
      <c r="M77">
        <f>SUMIF($B77:$B432,$K77,D77:$D432)</f>
        <v>917.7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44138</v>
      </c>
      <c r="B78" t="s">
        <v>80</v>
      </c>
      <c r="C78">
        <v>468</v>
      </c>
      <c r="D78">
        <v>464.7</v>
      </c>
      <c r="E78">
        <v>0</v>
      </c>
      <c r="F78">
        <v>0</v>
      </c>
      <c r="G78">
        <v>4</v>
      </c>
      <c r="H78">
        <v>4</v>
      </c>
      <c r="J78" t="b">
        <f t="shared" si="4"/>
        <v>1</v>
      </c>
      <c r="K78" t="s">
        <v>80</v>
      </c>
      <c r="L78">
        <f>SUMIF($B78:$B433,$K78,C78:$C433)</f>
        <v>468</v>
      </c>
      <c r="M78">
        <f>SUMIF($B78:$B433,$K78,D78:$D433)</f>
        <v>464.7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">
        <v>44138</v>
      </c>
      <c r="B79" t="s">
        <v>81</v>
      </c>
      <c r="C79">
        <v>221</v>
      </c>
      <c r="D79">
        <v>718</v>
      </c>
      <c r="E79">
        <v>2</v>
      </c>
      <c r="F79">
        <v>6.5</v>
      </c>
      <c r="G79">
        <v>3</v>
      </c>
      <c r="H79">
        <v>9.6999999999999993</v>
      </c>
      <c r="J79" t="b">
        <f t="shared" si="4"/>
        <v>1</v>
      </c>
      <c r="K79" t="s">
        <v>81</v>
      </c>
      <c r="L79">
        <f>SUMIF($B79:$B434,$K79,C79:$C434)</f>
        <v>221</v>
      </c>
      <c r="M79">
        <f>SUMIF($B79:$B434,$K79,D79:$D434)</f>
        <v>718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">
        <v>44138</v>
      </c>
      <c r="B80" t="s">
        <v>82</v>
      </c>
      <c r="C80">
        <v>270</v>
      </c>
      <c r="D80">
        <v>1020.4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82</v>
      </c>
      <c r="L80">
        <f>SUMIF($B80:$B435,$K80,C80:$C435)</f>
        <v>270</v>
      </c>
      <c r="M80">
        <f>SUMIF($B80:$B435,$K80,D80:$D435)</f>
        <v>1020.4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44138</v>
      </c>
      <c r="B81" t="s">
        <v>83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4"/>
        <v>1</v>
      </c>
      <c r="K81" t="s">
        <v>83</v>
      </c>
      <c r="L81">
        <f>SUMIF($B81:$B436,$K81,C81:$C436)</f>
        <v>47</v>
      </c>
      <c r="M81">
        <f>SUMIF($B81:$B436,$K81,D81:$D436)</f>
        <v>424.3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44138</v>
      </c>
      <c r="B82" t="s">
        <v>84</v>
      </c>
      <c r="C82">
        <v>262</v>
      </c>
      <c r="D82">
        <v>451.7</v>
      </c>
      <c r="E82">
        <v>4</v>
      </c>
      <c r="F82">
        <v>6.9</v>
      </c>
      <c r="G82">
        <v>1</v>
      </c>
      <c r="H82">
        <v>1.7</v>
      </c>
      <c r="J82" t="b">
        <f t="shared" si="4"/>
        <v>1</v>
      </c>
      <c r="K82" t="s">
        <v>84</v>
      </c>
      <c r="L82">
        <f>SUMIF($B82:$B437,$K82,C82:$C437)</f>
        <v>262</v>
      </c>
      <c r="M82">
        <f>SUMIF($B82:$B437,$K82,D82:$D437)</f>
        <v>451.7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44138</v>
      </c>
      <c r="B83" t="s">
        <v>85</v>
      </c>
      <c r="C83">
        <v>244</v>
      </c>
      <c r="D83">
        <v>930.5</v>
      </c>
      <c r="E83">
        <v>3</v>
      </c>
      <c r="F83">
        <v>11.4</v>
      </c>
      <c r="G83">
        <v>3</v>
      </c>
      <c r="H83">
        <v>11.4</v>
      </c>
      <c r="J83" t="b">
        <f t="shared" si="4"/>
        <v>1</v>
      </c>
      <c r="K83" t="s">
        <v>85</v>
      </c>
      <c r="L83">
        <f>SUMIF($B83:$B438,$K83,C83:$C438)</f>
        <v>244</v>
      </c>
      <c r="M83">
        <f>SUMIF($B83:$B438,$K83,D83:$D438)</f>
        <v>930.5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44138</v>
      </c>
      <c r="B84" t="s">
        <v>86</v>
      </c>
      <c r="C84">
        <v>1259</v>
      </c>
      <c r="D84">
        <v>1055.5</v>
      </c>
      <c r="E84">
        <v>0</v>
      </c>
      <c r="F84">
        <v>0</v>
      </c>
      <c r="G84">
        <v>4</v>
      </c>
      <c r="H84">
        <v>3.4</v>
      </c>
      <c r="J84" t="b">
        <f t="shared" si="4"/>
        <v>1</v>
      </c>
      <c r="K84" t="s">
        <v>86</v>
      </c>
      <c r="L84">
        <f>SUMIF($B84:$B439,$K84,C84:$C439)</f>
        <v>1259</v>
      </c>
      <c r="M84">
        <f>SUMIF($B84:$B439,$K84,D84:$D439)</f>
        <v>1055.5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4</v>
      </c>
      <c r="Q84">
        <f>SUMIF($B84:$B439,$K84,H84:$H439)</f>
        <v>3.4</v>
      </c>
    </row>
    <row r="85" spans="1:17" x14ac:dyDescent="0.25">
      <c r="A85" s="1">
        <v>44138</v>
      </c>
      <c r="B85" t="s">
        <v>87</v>
      </c>
      <c r="C85">
        <v>120</v>
      </c>
      <c r="D85">
        <v>608.6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120</v>
      </c>
      <c r="M85">
        <f>SUMIF($B85:$B440,$K85,D85:$D440)</f>
        <v>608.6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44138</v>
      </c>
      <c r="B86" t="s">
        <v>88</v>
      </c>
      <c r="C86">
        <v>227</v>
      </c>
      <c r="D86">
        <v>832.4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88</v>
      </c>
      <c r="L86">
        <f>SUMIF($B86:$B441,$K86,C86:$C441)</f>
        <v>227</v>
      </c>
      <c r="M86">
        <f>SUMIF($B86:$B441,$K86,D86:$D441)</f>
        <v>832.4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44138</v>
      </c>
      <c r="B87" t="s">
        <v>89</v>
      </c>
      <c r="C87">
        <v>119</v>
      </c>
      <c r="D87">
        <v>286.39999999999998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89</v>
      </c>
      <c r="L87">
        <f>SUMIF($B87:$B442,$K87,C87:$C442)</f>
        <v>119</v>
      </c>
      <c r="M87">
        <f>SUMIF($B87:$B442,$K87,D87:$D442)</f>
        <v>286.39999999999998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44138</v>
      </c>
      <c r="B88" t="s">
        <v>90</v>
      </c>
      <c r="C88">
        <v>106</v>
      </c>
      <c r="D88">
        <v>560.1</v>
      </c>
      <c r="E88">
        <v>0</v>
      </c>
      <c r="F88">
        <v>0</v>
      </c>
      <c r="G88">
        <v>1</v>
      </c>
      <c r="H88">
        <v>5.3</v>
      </c>
      <c r="J88" t="b">
        <f t="shared" si="4"/>
        <v>1</v>
      </c>
      <c r="K88" t="s">
        <v>90</v>
      </c>
      <c r="L88">
        <f>SUMIF($B88:$B443,$K88,C88:$C443)</f>
        <v>106</v>
      </c>
      <c r="M88">
        <f>SUMIF($B88:$B443,$K88,D88:$D443)</f>
        <v>560.1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44138</v>
      </c>
      <c r="B89" t="s">
        <v>91</v>
      </c>
      <c r="C89">
        <v>129</v>
      </c>
      <c r="D89">
        <v>513.4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SUMIF($B89:$B444,$K89,C89:$C444)</f>
        <v>129</v>
      </c>
      <c r="M89">
        <f>SUMIF($B89:$B444,$K89,D89:$D444)</f>
        <v>513.4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44138</v>
      </c>
      <c r="B90" t="s">
        <v>92</v>
      </c>
      <c r="C90">
        <v>82</v>
      </c>
      <c r="D90">
        <v>259.39999999999998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92</v>
      </c>
      <c r="L90">
        <f>SUMIF($B90:$B445,$K90,C90:$C445)</f>
        <v>82</v>
      </c>
      <c r="M90">
        <f>SUMIF($B90:$B445,$K90,D90:$D445)</f>
        <v>259.39999999999998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44138</v>
      </c>
      <c r="B91" t="s">
        <v>93</v>
      </c>
      <c r="C91">
        <v>300</v>
      </c>
      <c r="D91">
        <v>828.8</v>
      </c>
      <c r="E91">
        <v>5</v>
      </c>
      <c r="F91">
        <v>13.8</v>
      </c>
      <c r="G91">
        <v>1</v>
      </c>
      <c r="H91">
        <v>2.8</v>
      </c>
      <c r="J91" t="b">
        <f t="shared" si="4"/>
        <v>1</v>
      </c>
      <c r="K91" t="s">
        <v>93</v>
      </c>
      <c r="L91">
        <f>SUMIF($B91:$B446,$K91,C91:$C446)</f>
        <v>300</v>
      </c>
      <c r="M91">
        <f>SUMIF($B91:$B446,$K91,D91:$D446)</f>
        <v>828.8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44138</v>
      </c>
      <c r="B92" t="s">
        <v>94</v>
      </c>
      <c r="C92">
        <v>735</v>
      </c>
      <c r="D92">
        <v>627.29999999999995</v>
      </c>
      <c r="E92">
        <v>4</v>
      </c>
      <c r="F92">
        <v>3.4</v>
      </c>
      <c r="G92">
        <v>5</v>
      </c>
      <c r="H92">
        <v>4.3</v>
      </c>
      <c r="J92" t="b">
        <f t="shared" si="4"/>
        <v>1</v>
      </c>
      <c r="K92" t="s">
        <v>94</v>
      </c>
      <c r="L92">
        <f>SUMIF($B92:$B447,$K92,C92:$C447)</f>
        <v>735</v>
      </c>
      <c r="M92">
        <f>SUMIF($B92:$B447,$K92,D92:$D447)</f>
        <v>627.29999999999995</v>
      </c>
      <c r="N92">
        <f>SUMIF($B92:$B447,$K92,E92:$E447)</f>
        <v>4</v>
      </c>
      <c r="O92">
        <f>SUMIF($B92:$B447,$K92,F92:$F447)</f>
        <v>3.4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">
        <v>44138</v>
      </c>
      <c r="B93" t="s">
        <v>95</v>
      </c>
      <c r="C93">
        <v>70</v>
      </c>
      <c r="D93">
        <v>757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70</v>
      </c>
      <c r="M93">
        <f>SUMIF($B93:$B448,$K93,D93:$D448)</f>
        <v>757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44138</v>
      </c>
      <c r="B94" t="s">
        <v>96</v>
      </c>
      <c r="C94">
        <v>172</v>
      </c>
      <c r="D94">
        <v>890.6</v>
      </c>
      <c r="E94">
        <v>1</v>
      </c>
      <c r="F94">
        <v>5.2</v>
      </c>
      <c r="G94">
        <v>1</v>
      </c>
      <c r="H94">
        <v>5.2</v>
      </c>
      <c r="J94" t="b">
        <f t="shared" si="4"/>
        <v>1</v>
      </c>
      <c r="K94" t="s">
        <v>96</v>
      </c>
      <c r="L94">
        <f>SUMIF($B94:$B449,$K94,C94:$C449)</f>
        <v>172</v>
      </c>
      <c r="M94">
        <f>SUMIF($B94:$B449,$K94,D94:$D449)</f>
        <v>890.6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44138</v>
      </c>
      <c r="B95" t="s">
        <v>97</v>
      </c>
      <c r="C95">
        <v>121</v>
      </c>
      <c r="D95">
        <v>469.6</v>
      </c>
      <c r="E95">
        <v>2</v>
      </c>
      <c r="F95">
        <v>7.8</v>
      </c>
      <c r="G95">
        <v>1</v>
      </c>
      <c r="H95">
        <v>3.9</v>
      </c>
      <c r="J95" t="b">
        <f t="shared" si="4"/>
        <v>1</v>
      </c>
      <c r="K95" t="s">
        <v>97</v>
      </c>
      <c r="L95">
        <f>SUMIF($B95:$B450,$K95,C95:$C450)</f>
        <v>121</v>
      </c>
      <c r="M95">
        <f>SUMIF($B95:$B450,$K95,D95:$D450)</f>
        <v>469.6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44138</v>
      </c>
      <c r="B96" t="s">
        <v>98</v>
      </c>
      <c r="C96">
        <v>1466</v>
      </c>
      <c r="D96">
        <v>625.4</v>
      </c>
      <c r="E96">
        <v>4</v>
      </c>
      <c r="F96">
        <v>1.7</v>
      </c>
      <c r="G96">
        <v>9</v>
      </c>
      <c r="H96">
        <v>3.8</v>
      </c>
      <c r="J96" t="b">
        <f t="shared" si="4"/>
        <v>1</v>
      </c>
      <c r="K96" t="s">
        <v>98</v>
      </c>
      <c r="L96">
        <f>SUMIF($B96:$B451,$K96,C96:$C451)</f>
        <v>1466</v>
      </c>
      <c r="M96">
        <f>SUMIF($B96:$B451,$K96,D96:$D451)</f>
        <v>625.4</v>
      </c>
      <c r="N96">
        <f>SUMIF($B96:$B451,$K96,E96:$E451)</f>
        <v>4</v>
      </c>
      <c r="O96">
        <f>SUMIF($B96:$B451,$K96,F96:$F451)</f>
        <v>1.7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44138</v>
      </c>
      <c r="B97" t="s">
        <v>99</v>
      </c>
      <c r="C97">
        <v>98</v>
      </c>
      <c r="D97">
        <v>423.1</v>
      </c>
      <c r="E97">
        <v>1</v>
      </c>
      <c r="F97">
        <v>4.3</v>
      </c>
      <c r="G97">
        <v>0</v>
      </c>
      <c r="H97">
        <v>0</v>
      </c>
      <c r="J97" t="b">
        <f t="shared" si="4"/>
        <v>1</v>
      </c>
      <c r="K97" t="s">
        <v>99</v>
      </c>
      <c r="L97">
        <f>SUMIF($B97:$B452,$K97,C97:$C452)</f>
        <v>98</v>
      </c>
      <c r="M97">
        <f>SUMIF($B97:$B452,$K97,D97:$D452)</f>
        <v>423.1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44138</v>
      </c>
      <c r="B98" t="s">
        <v>100</v>
      </c>
      <c r="C98">
        <v>363</v>
      </c>
      <c r="D98">
        <v>339.1</v>
      </c>
      <c r="E98">
        <v>5</v>
      </c>
      <c r="F98">
        <v>4.7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363</v>
      </c>
      <c r="M98">
        <f>SUMIF($B98:$B453,$K98,D98:$D453)</f>
        <v>339.1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44138</v>
      </c>
      <c r="B99" t="s">
        <v>101</v>
      </c>
      <c r="C99">
        <v>121</v>
      </c>
      <c r="D99">
        <v>650.9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121</v>
      </c>
      <c r="M99">
        <f>SUMIF($B99:$B454,$K99,D99:$D454)</f>
        <v>650.9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44138</v>
      </c>
      <c r="B100" t="s">
        <v>102</v>
      </c>
      <c r="C100">
        <v>1332</v>
      </c>
      <c r="D100">
        <v>834.4</v>
      </c>
      <c r="E100">
        <v>0</v>
      </c>
      <c r="F100">
        <v>0</v>
      </c>
      <c r="G100">
        <v>14</v>
      </c>
      <c r="H100">
        <v>8.8000000000000007</v>
      </c>
      <c r="J100" t="b">
        <f t="shared" si="4"/>
        <v>1</v>
      </c>
      <c r="K100" t="s">
        <v>102</v>
      </c>
      <c r="L100">
        <f>SUMIF($B100:$B455,$K100,C100:$C455)</f>
        <v>1332</v>
      </c>
      <c r="M100">
        <f>SUMIF($B100:$B455,$K100,D100:$D455)</f>
        <v>834.4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14</v>
      </c>
      <c r="Q100">
        <f>SUMIF($B100:$B455,$K100,H100:$H455)</f>
        <v>8.8000000000000007</v>
      </c>
    </row>
    <row r="101" spans="1:17" x14ac:dyDescent="0.25">
      <c r="A101" s="1">
        <v>44138</v>
      </c>
      <c r="B101" t="s">
        <v>103</v>
      </c>
      <c r="C101">
        <v>174</v>
      </c>
      <c r="D101">
        <v>524.4</v>
      </c>
      <c r="E101">
        <v>1</v>
      </c>
      <c r="F101">
        <v>3</v>
      </c>
      <c r="G101">
        <v>0</v>
      </c>
      <c r="H101">
        <v>0</v>
      </c>
      <c r="J101" t="b">
        <f t="shared" si="4"/>
        <v>1</v>
      </c>
      <c r="K101" t="s">
        <v>103</v>
      </c>
      <c r="L101">
        <f>SUMIF($B101:$B456,$K101,C101:$C456)</f>
        <v>174</v>
      </c>
      <c r="M101">
        <f>SUMIF($B101:$B456,$K101,D101:$D456)</f>
        <v>524.4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44138</v>
      </c>
      <c r="B102" t="s">
        <v>104</v>
      </c>
      <c r="C102">
        <v>132</v>
      </c>
      <c r="D102">
        <v>488.7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104</v>
      </c>
      <c r="L102">
        <f>SUMIF($B102:$B457,$K102,C102:$C457)</f>
        <v>132</v>
      </c>
      <c r="M102">
        <f>SUMIF($B102:$B457,$K102,D102:$D457)</f>
        <v>488.7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44138</v>
      </c>
      <c r="B103" t="s">
        <v>105</v>
      </c>
      <c r="C103">
        <v>351</v>
      </c>
      <c r="D103">
        <v>799.9</v>
      </c>
      <c r="E103">
        <v>5</v>
      </c>
      <c r="F103">
        <v>11.4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SUMIF($B103:$B458,$K103,C103:$C458)</f>
        <v>351</v>
      </c>
      <c r="M103">
        <f>SUMIF($B103:$B458,$K103,D103:$D458)</f>
        <v>799.9</v>
      </c>
      <c r="N103">
        <f>SUMIF($B103:$B458,$K103,E103:$E458)</f>
        <v>5</v>
      </c>
      <c r="O103">
        <f>SUMIF($B103:$B458,$K103,F103:$F458)</f>
        <v>11.4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44138</v>
      </c>
      <c r="B104" t="s">
        <v>106</v>
      </c>
      <c r="C104">
        <v>132</v>
      </c>
      <c r="D104">
        <v>612.70000000000005</v>
      </c>
      <c r="E104">
        <v>2</v>
      </c>
      <c r="F104">
        <v>9.3000000000000007</v>
      </c>
      <c r="G104">
        <v>0</v>
      </c>
      <c r="H104">
        <v>0</v>
      </c>
      <c r="J104" t="b">
        <f t="shared" si="4"/>
        <v>1</v>
      </c>
      <c r="K104" t="s">
        <v>106</v>
      </c>
      <c r="L104">
        <f>SUMIF($B104:$B459,$K104,C104:$C459)</f>
        <v>132</v>
      </c>
      <c r="M104">
        <f>SUMIF($B104:$B459,$K104,D104:$D459)</f>
        <v>612.70000000000005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44138</v>
      </c>
      <c r="B105" t="s">
        <v>107</v>
      </c>
      <c r="C105">
        <v>330</v>
      </c>
      <c r="D105">
        <v>830.7</v>
      </c>
      <c r="E105">
        <v>3</v>
      </c>
      <c r="F105">
        <v>7.6</v>
      </c>
      <c r="G105">
        <v>1</v>
      </c>
      <c r="H105">
        <v>2.5</v>
      </c>
      <c r="J105" t="b">
        <f t="shared" si="4"/>
        <v>1</v>
      </c>
      <c r="K105" t="s">
        <v>107</v>
      </c>
      <c r="L105">
        <f>SUMIF($B105:$B460,$K105,C105:$C460)</f>
        <v>330</v>
      </c>
      <c r="M105">
        <f>SUMIF($B105:$B460,$K105,D105:$D460)</f>
        <v>830.7</v>
      </c>
      <c r="N105">
        <f>SUMIF($B105:$B460,$K105,E105:$E460)</f>
        <v>3</v>
      </c>
      <c r="O105">
        <f>SUMIF($B105:$B460,$K105,F105:$F460)</f>
        <v>7.6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">
        <v>44138</v>
      </c>
      <c r="B106" t="s">
        <v>108</v>
      </c>
      <c r="C106">
        <v>175</v>
      </c>
      <c r="D106">
        <v>569.6</v>
      </c>
      <c r="E106">
        <v>0</v>
      </c>
      <c r="F106">
        <v>0</v>
      </c>
      <c r="G106">
        <v>2</v>
      </c>
      <c r="H106">
        <v>6.5</v>
      </c>
      <c r="J106" t="b">
        <f t="shared" si="4"/>
        <v>1</v>
      </c>
      <c r="K106" t="s">
        <v>108</v>
      </c>
      <c r="L106">
        <f>SUMIF($B106:$B461,$K106,C106:$C461)</f>
        <v>175</v>
      </c>
      <c r="M106">
        <f>SUMIF($B106:$B461,$K106,D106:$D461)</f>
        <v>569.6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44138</v>
      </c>
      <c r="B107" t="s">
        <v>109</v>
      </c>
      <c r="C107">
        <v>97</v>
      </c>
      <c r="D107">
        <v>573.29999999999995</v>
      </c>
      <c r="E107">
        <v>1</v>
      </c>
      <c r="F107">
        <v>5.9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97</v>
      </c>
      <c r="M107">
        <f>SUMIF($B107:$B462,$K107,D107:$D462)</f>
        <v>573.29999999999995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44138</v>
      </c>
      <c r="B108" t="s">
        <v>110</v>
      </c>
      <c r="C108">
        <v>215</v>
      </c>
      <c r="D108">
        <v>813.4</v>
      </c>
      <c r="E108">
        <v>2</v>
      </c>
      <c r="F108">
        <v>7.6</v>
      </c>
      <c r="G108">
        <v>1</v>
      </c>
      <c r="H108">
        <v>3.8</v>
      </c>
      <c r="J108" t="b">
        <f t="shared" si="4"/>
        <v>1</v>
      </c>
      <c r="K108" t="s">
        <v>110</v>
      </c>
      <c r="L108">
        <f>SUMIF($B108:$B463,$K108,C108:$C463)</f>
        <v>215</v>
      </c>
      <c r="M108">
        <f>SUMIF($B108:$B463,$K108,D108:$D463)</f>
        <v>813.4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44138</v>
      </c>
      <c r="B109" t="s">
        <v>111</v>
      </c>
      <c r="C109">
        <v>321</v>
      </c>
      <c r="D109">
        <v>641.4</v>
      </c>
      <c r="E109">
        <v>3</v>
      </c>
      <c r="F109">
        <v>6</v>
      </c>
      <c r="G109">
        <v>3</v>
      </c>
      <c r="H109">
        <v>6</v>
      </c>
      <c r="J109" t="b">
        <f t="shared" si="4"/>
        <v>1</v>
      </c>
      <c r="K109" t="s">
        <v>111</v>
      </c>
      <c r="L109">
        <f>SUMIF($B109:$B464,$K109,C109:$C464)</f>
        <v>321</v>
      </c>
      <c r="M109">
        <f>SUMIF($B109:$B464,$K109,D109:$D464)</f>
        <v>641.4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3</v>
      </c>
      <c r="Q109">
        <f>SUMIF($B109:$B464,$K109,H109:$H464)</f>
        <v>6</v>
      </c>
    </row>
    <row r="110" spans="1:17" x14ac:dyDescent="0.25">
      <c r="A110" s="1">
        <v>44138</v>
      </c>
      <c r="B110" t="s">
        <v>112</v>
      </c>
      <c r="C110">
        <v>123</v>
      </c>
      <c r="D110">
        <v>323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SUMIF($B110:$B465,$K110,C110:$C465)</f>
        <v>123</v>
      </c>
      <c r="M110">
        <f>SUMIF($B110:$B465,$K110,D110:$D465)</f>
        <v>323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44138</v>
      </c>
      <c r="B111" t="s">
        <v>113</v>
      </c>
      <c r="C111">
        <v>191</v>
      </c>
      <c r="D111">
        <v>799</v>
      </c>
      <c r="E111">
        <v>3</v>
      </c>
      <c r="F111">
        <v>12.6</v>
      </c>
      <c r="G111">
        <v>3</v>
      </c>
      <c r="H111">
        <v>12.6</v>
      </c>
      <c r="J111" t="b">
        <f t="shared" si="4"/>
        <v>1</v>
      </c>
      <c r="K111" t="s">
        <v>113</v>
      </c>
      <c r="L111">
        <f>SUMIF($B111:$B466,$K111,C111:$C466)</f>
        <v>191</v>
      </c>
      <c r="M111">
        <f>SUMIF($B111:$B466,$K111,D111:$D466)</f>
        <v>799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44138</v>
      </c>
      <c r="B112" t="s">
        <v>114</v>
      </c>
      <c r="C112">
        <v>311</v>
      </c>
      <c r="D112">
        <v>535.70000000000005</v>
      </c>
      <c r="E112">
        <v>1</v>
      </c>
      <c r="F112">
        <v>1.7</v>
      </c>
      <c r="G112">
        <v>0</v>
      </c>
      <c r="H112">
        <v>0</v>
      </c>
      <c r="J112" t="b">
        <f t="shared" si="4"/>
        <v>1</v>
      </c>
      <c r="K112" t="s">
        <v>114</v>
      </c>
      <c r="L112">
        <f>SUMIF($B112:$B467,$K112,C112:$C467)</f>
        <v>311</v>
      </c>
      <c r="M112">
        <f>SUMIF($B112:$B467,$K112,D112:$D467)</f>
        <v>535.70000000000005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44138</v>
      </c>
      <c r="B113" t="s">
        <v>115</v>
      </c>
      <c r="C113">
        <v>302</v>
      </c>
      <c r="D113">
        <v>815.7</v>
      </c>
      <c r="E113">
        <v>1</v>
      </c>
      <c r="F113">
        <v>2.7</v>
      </c>
      <c r="G113">
        <v>4</v>
      </c>
      <c r="H113">
        <v>10.8</v>
      </c>
      <c r="J113" t="b">
        <f t="shared" si="4"/>
        <v>1</v>
      </c>
      <c r="K113" t="s">
        <v>115</v>
      </c>
      <c r="L113">
        <f>SUMIF($B113:$B468,$K113,C113:$C468)</f>
        <v>302</v>
      </c>
      <c r="M113">
        <f>SUMIF($B113:$B468,$K113,D113:$D468)</f>
        <v>815.7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44138</v>
      </c>
      <c r="B114" t="s">
        <v>116</v>
      </c>
      <c r="C114">
        <v>579</v>
      </c>
      <c r="D114">
        <v>788.5</v>
      </c>
      <c r="E114">
        <v>17</v>
      </c>
      <c r="F114">
        <v>23.2</v>
      </c>
      <c r="G114">
        <v>14</v>
      </c>
      <c r="H114">
        <v>19.100000000000001</v>
      </c>
      <c r="J114" t="b">
        <f t="shared" si="4"/>
        <v>1</v>
      </c>
      <c r="K114" t="s">
        <v>116</v>
      </c>
      <c r="L114">
        <f>SUMIF($B114:$B469,$K114,C114:$C469)</f>
        <v>579</v>
      </c>
      <c r="M114">
        <f>SUMIF($B114:$B469,$K114,D114:$D469)</f>
        <v>788.5</v>
      </c>
      <c r="N114">
        <f>SUMIF($B114:$B469,$K114,E114:$E469)</f>
        <v>17</v>
      </c>
      <c r="O114">
        <f>SUMIF($B114:$B469,$K114,F114:$F469)</f>
        <v>23.2</v>
      </c>
      <c r="P114">
        <f>SUMIF($B114:$B469,$K114,G114:$G469)</f>
        <v>14</v>
      </c>
      <c r="Q114">
        <f>SUMIF($B114:$B469,$K114,H114:$H469)</f>
        <v>19.100000000000001</v>
      </c>
    </row>
    <row r="115" spans="1:17" x14ac:dyDescent="0.25">
      <c r="A115" s="1">
        <v>44138</v>
      </c>
      <c r="B115" t="s">
        <v>117</v>
      </c>
      <c r="C115">
        <v>127</v>
      </c>
      <c r="D115">
        <v>1021.2</v>
      </c>
      <c r="E115">
        <v>4</v>
      </c>
      <c r="F115">
        <v>32.200000000000003</v>
      </c>
      <c r="G115">
        <v>1</v>
      </c>
      <c r="H115">
        <v>8</v>
      </c>
      <c r="J115" t="b">
        <f t="shared" si="4"/>
        <v>1</v>
      </c>
      <c r="K115" t="s">
        <v>117</v>
      </c>
      <c r="L115">
        <f>SUMIF($B115:$B470,$K115,C115:$C470)</f>
        <v>127</v>
      </c>
      <c r="M115">
        <f>SUMIF($B115:$B470,$K115,D115:$D470)</f>
        <v>1021.2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">
        <v>44138</v>
      </c>
      <c r="B116" t="s">
        <v>118</v>
      </c>
      <c r="C116">
        <v>531</v>
      </c>
      <c r="D116">
        <v>228</v>
      </c>
      <c r="E116">
        <v>2</v>
      </c>
      <c r="F116">
        <v>0.9</v>
      </c>
      <c r="G116">
        <v>1</v>
      </c>
      <c r="H116">
        <v>0.4</v>
      </c>
      <c r="J116" t="b">
        <f t="shared" si="4"/>
        <v>1</v>
      </c>
      <c r="K116" t="s">
        <v>118</v>
      </c>
      <c r="L116">
        <f>SUMIF($B116:$B471,$K116,C116:$C471)</f>
        <v>531</v>
      </c>
      <c r="M116">
        <f>SUMIF($B116:$B471,$K116,D116:$D471)</f>
        <v>228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44138</v>
      </c>
      <c r="B117" t="s">
        <v>119</v>
      </c>
      <c r="C117">
        <v>59</v>
      </c>
      <c r="D117">
        <v>416.3</v>
      </c>
      <c r="E117">
        <v>1</v>
      </c>
      <c r="F117">
        <v>7.1</v>
      </c>
      <c r="G117">
        <v>1</v>
      </c>
      <c r="H117">
        <v>7.1</v>
      </c>
      <c r="J117" t="b">
        <f t="shared" si="4"/>
        <v>1</v>
      </c>
      <c r="K117" t="s">
        <v>119</v>
      </c>
      <c r="L117">
        <f>SUMIF($B117:$B472,$K117,C117:$C472)</f>
        <v>59</v>
      </c>
      <c r="M117">
        <f>SUMIF($B117:$B472,$K117,D117:$D472)</f>
        <v>416.3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44138</v>
      </c>
      <c r="B118" t="s">
        <v>120</v>
      </c>
      <c r="C118">
        <v>178</v>
      </c>
      <c r="D118">
        <v>732.2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4"/>
        <v>1</v>
      </c>
      <c r="K118" t="s">
        <v>120</v>
      </c>
      <c r="L118">
        <f>SUMIF($B118:$B473,$K118,C118:$C473)</f>
        <v>178</v>
      </c>
      <c r="M118">
        <f>SUMIF($B118:$B473,$K118,D118:$D473)</f>
        <v>732.2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">
        <v>44138</v>
      </c>
      <c r="B119" t="s">
        <v>121</v>
      </c>
      <c r="C119">
        <v>146</v>
      </c>
      <c r="D119">
        <v>1016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121</v>
      </c>
      <c r="L119">
        <f>SUMIF($B119:$B474,$K119,C119:$C474)</f>
        <v>146</v>
      </c>
      <c r="M119">
        <f>SUMIF($B119:$B474,$K119,D119:$D474)</f>
        <v>1016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44138</v>
      </c>
      <c r="B120" t="s">
        <v>122</v>
      </c>
      <c r="C120">
        <v>900</v>
      </c>
      <c r="D120">
        <v>552.5</v>
      </c>
      <c r="E120">
        <v>8</v>
      </c>
      <c r="F120">
        <v>4.9000000000000004</v>
      </c>
      <c r="G120">
        <v>5</v>
      </c>
      <c r="H120">
        <v>3.1</v>
      </c>
      <c r="J120" t="b">
        <f t="shared" si="4"/>
        <v>1</v>
      </c>
      <c r="K120" t="s">
        <v>122</v>
      </c>
      <c r="L120">
        <f>SUMIF($B120:$B475,$K120,C120:$C475)</f>
        <v>900</v>
      </c>
      <c r="M120">
        <f>SUMIF($B120:$B475,$K120,D120:$D475)</f>
        <v>552.5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44138</v>
      </c>
      <c r="B121" t="s">
        <v>123</v>
      </c>
      <c r="C121">
        <v>952</v>
      </c>
      <c r="D121">
        <v>610.20000000000005</v>
      </c>
      <c r="E121">
        <v>8</v>
      </c>
      <c r="F121">
        <v>5.0999999999999996</v>
      </c>
      <c r="G121">
        <v>4</v>
      </c>
      <c r="H121">
        <v>2.6</v>
      </c>
      <c r="J121" t="b">
        <f t="shared" si="4"/>
        <v>1</v>
      </c>
      <c r="K121" t="s">
        <v>123</v>
      </c>
      <c r="L121">
        <f>SUMIF($B121:$B476,$K121,C121:$C476)</f>
        <v>952</v>
      </c>
      <c r="M121">
        <f>SUMIF($B121:$B476,$K121,D121:$D476)</f>
        <v>610.20000000000005</v>
      </c>
      <c r="N121">
        <f>SUMIF($B121:$B476,$K121,E121:$E476)</f>
        <v>8</v>
      </c>
      <c r="O121">
        <f>SUMIF($B121:$B476,$K121,F121:$F476)</f>
        <v>5.0999999999999996</v>
      </c>
      <c r="P121">
        <f>SUMIF($B121:$B476,$K121,G121:$G476)</f>
        <v>4</v>
      </c>
      <c r="Q121">
        <f>SUMIF($B121:$B476,$K121,H121:$H476)</f>
        <v>2.6</v>
      </c>
    </row>
    <row r="122" spans="1:17" x14ac:dyDescent="0.25">
      <c r="A122" s="1">
        <v>44138</v>
      </c>
      <c r="B122" t="s">
        <v>124</v>
      </c>
      <c r="C122">
        <v>279</v>
      </c>
      <c r="D122">
        <v>921.3</v>
      </c>
      <c r="E122">
        <v>1</v>
      </c>
      <c r="F122">
        <v>3.3</v>
      </c>
      <c r="G122">
        <v>1</v>
      </c>
      <c r="H122">
        <v>3.3</v>
      </c>
      <c r="J122" t="b">
        <f t="shared" si="4"/>
        <v>1</v>
      </c>
      <c r="K122" t="s">
        <v>124</v>
      </c>
      <c r="L122">
        <f>SUMIF($B122:$B477,$K122,C122:$C477)</f>
        <v>279</v>
      </c>
      <c r="M122">
        <f>SUMIF($B122:$B477,$K122,D122:$D477)</f>
        <v>921.3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44138</v>
      </c>
      <c r="B123" t="s">
        <v>125</v>
      </c>
      <c r="C123">
        <v>282</v>
      </c>
      <c r="D123">
        <v>462.7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125</v>
      </c>
      <c r="L123">
        <f>SUMIF($B123:$B478,$K123,C123:$C478)</f>
        <v>282</v>
      </c>
      <c r="M123">
        <f>SUMIF($B123:$B478,$K123,D123:$D478)</f>
        <v>462.7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44138</v>
      </c>
      <c r="B124" t="s">
        <v>126</v>
      </c>
      <c r="C124">
        <v>191</v>
      </c>
      <c r="D124">
        <v>394.5</v>
      </c>
      <c r="E124">
        <v>0</v>
      </c>
      <c r="F124">
        <v>0</v>
      </c>
      <c r="G124">
        <v>1</v>
      </c>
      <c r="H124">
        <v>2.1</v>
      </c>
      <c r="J124" t="b">
        <f t="shared" si="4"/>
        <v>1</v>
      </c>
      <c r="K124" t="s">
        <v>126</v>
      </c>
      <c r="L124">
        <f>SUMIF($B124:$B479,$K124,C124:$C479)</f>
        <v>191</v>
      </c>
      <c r="M124">
        <f>SUMIF($B124:$B479,$K124,D124:$D479)</f>
        <v>394.5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44138</v>
      </c>
      <c r="B125" t="s">
        <v>127</v>
      </c>
      <c r="C125">
        <v>176</v>
      </c>
      <c r="D125">
        <v>962</v>
      </c>
      <c r="E125">
        <v>0</v>
      </c>
      <c r="F125">
        <v>0</v>
      </c>
      <c r="G125">
        <v>3</v>
      </c>
      <c r="H125">
        <v>16.399999999999999</v>
      </c>
      <c r="J125" t="b">
        <f t="shared" si="4"/>
        <v>1</v>
      </c>
      <c r="K125" t="s">
        <v>127</v>
      </c>
      <c r="L125">
        <f>SUMIF($B125:$B480,$K125,C125:$C480)</f>
        <v>176</v>
      </c>
      <c r="M125">
        <f>SUMIF($B125:$B480,$K125,D125:$D480)</f>
        <v>962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44138</v>
      </c>
      <c r="B126" t="s">
        <v>128</v>
      </c>
      <c r="C126">
        <v>33</v>
      </c>
      <c r="D126">
        <v>209.9</v>
      </c>
      <c r="E126">
        <v>1</v>
      </c>
      <c r="F126">
        <v>6.4</v>
      </c>
      <c r="G126">
        <v>1</v>
      </c>
      <c r="H126">
        <v>6.4</v>
      </c>
      <c r="J126" t="b">
        <f t="shared" si="4"/>
        <v>1</v>
      </c>
      <c r="K126" t="s">
        <v>128</v>
      </c>
      <c r="L126">
        <f>SUMIF($B126:$B481,$K126,C126:$C481)</f>
        <v>33</v>
      </c>
      <c r="M126">
        <f>SUMIF($B126:$B481,$K126,D126:$D481)</f>
        <v>209.9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44138</v>
      </c>
      <c r="B127" t="s">
        <v>129</v>
      </c>
      <c r="C127">
        <v>45</v>
      </c>
      <c r="D127">
        <v>368.6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45</v>
      </c>
      <c r="M127">
        <f>SUMIF($B127:$B482,$K127,D127:$D482)</f>
        <v>368.6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44138</v>
      </c>
      <c r="B128" t="s">
        <v>130</v>
      </c>
      <c r="C128">
        <v>280</v>
      </c>
      <c r="D128">
        <v>714.6</v>
      </c>
      <c r="E128">
        <v>0</v>
      </c>
      <c r="F128">
        <v>0</v>
      </c>
      <c r="G128">
        <v>1</v>
      </c>
      <c r="H128">
        <v>2.6</v>
      </c>
      <c r="J128" t="b">
        <f t="shared" si="4"/>
        <v>1</v>
      </c>
      <c r="K128" t="s">
        <v>130</v>
      </c>
      <c r="L128">
        <f>SUMIF($B128:$B483,$K128,C128:$C483)</f>
        <v>280</v>
      </c>
      <c r="M128">
        <f>SUMIF($B128:$B483,$K128,D128:$D483)</f>
        <v>714.6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44138</v>
      </c>
      <c r="B129" t="s">
        <v>131</v>
      </c>
      <c r="C129">
        <v>97</v>
      </c>
      <c r="D129">
        <v>356.2</v>
      </c>
      <c r="E129">
        <v>2</v>
      </c>
      <c r="F129">
        <v>7.3</v>
      </c>
      <c r="G129">
        <v>0</v>
      </c>
      <c r="H129">
        <v>0</v>
      </c>
      <c r="J129" t="b">
        <f t="shared" si="4"/>
        <v>1</v>
      </c>
      <c r="K129" t="s">
        <v>131</v>
      </c>
      <c r="L129">
        <f>SUMIF($B129:$B484,$K129,C129:$C484)</f>
        <v>97</v>
      </c>
      <c r="M129">
        <f>SUMIF($B129:$B484,$K129,D129:$D484)</f>
        <v>356.2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44138</v>
      </c>
      <c r="B130" t="s">
        <v>132</v>
      </c>
      <c r="C130">
        <v>52</v>
      </c>
      <c r="D130">
        <v>279.7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52</v>
      </c>
      <c r="M130">
        <f>SUMIF($B130:$B485,$K130,D130:$D485)</f>
        <v>279.7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44138</v>
      </c>
      <c r="B131" t="s">
        <v>133</v>
      </c>
      <c r="C131">
        <v>97</v>
      </c>
      <c r="D131">
        <v>192.1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133</v>
      </c>
      <c r="L131">
        <f>SUMIF($B131:$B486,$K131,C131:$C486)</f>
        <v>97</v>
      </c>
      <c r="M131">
        <f>SUMIF($B131:$B486,$K131,D131:$D486)</f>
        <v>192.1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44138</v>
      </c>
      <c r="B132" t="s">
        <v>134</v>
      </c>
      <c r="C132">
        <v>298</v>
      </c>
      <c r="D132">
        <v>517.5</v>
      </c>
      <c r="E132">
        <v>1</v>
      </c>
      <c r="F132">
        <v>1.7</v>
      </c>
      <c r="G132">
        <v>1</v>
      </c>
      <c r="H132">
        <v>1.7</v>
      </c>
      <c r="J132" t="b">
        <f t="shared" si="4"/>
        <v>1</v>
      </c>
      <c r="K132" t="s">
        <v>134</v>
      </c>
      <c r="L132">
        <f>SUMIF($B132:$B487,$K132,C132:$C487)</f>
        <v>298</v>
      </c>
      <c r="M132">
        <f>SUMIF($B132:$B487,$K132,D132:$D487)</f>
        <v>517.5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44138</v>
      </c>
      <c r="B133" t="s">
        <v>135</v>
      </c>
      <c r="C133">
        <v>294</v>
      </c>
      <c r="D133">
        <v>337.6</v>
      </c>
      <c r="E133">
        <v>1</v>
      </c>
      <c r="F133">
        <v>1.1000000000000001</v>
      </c>
      <c r="G133">
        <v>1</v>
      </c>
      <c r="H133">
        <v>1.1000000000000001</v>
      </c>
      <c r="J133" t="b">
        <f t="shared" si="4"/>
        <v>1</v>
      </c>
      <c r="K133" t="s">
        <v>135</v>
      </c>
      <c r="L133">
        <f>SUMIF($B133:$B488,$K133,C133:$C488)</f>
        <v>294</v>
      </c>
      <c r="M133">
        <f>SUMIF($B133:$B488,$K133,D133:$D488)</f>
        <v>337.6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44138</v>
      </c>
      <c r="B134" t="s">
        <v>136</v>
      </c>
      <c r="C134">
        <v>151</v>
      </c>
      <c r="D134">
        <v>934.9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EXACT(B134,K134)</f>
        <v>1</v>
      </c>
      <c r="K134" t="s">
        <v>136</v>
      </c>
      <c r="L134">
        <f>SUMIF($B134:$B489,$K134,C134:$C489)</f>
        <v>151</v>
      </c>
      <c r="M134">
        <f>SUMIF($B134:$B489,$K134,D134:$D489)</f>
        <v>934.9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44138</v>
      </c>
      <c r="B135" t="s">
        <v>137</v>
      </c>
      <c r="C135">
        <v>104</v>
      </c>
      <c r="D135">
        <v>433.9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104</v>
      </c>
      <c r="M135">
        <f>SUMIF($B135:$B490,$K135,D135:$D490)</f>
        <v>433.9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44138</v>
      </c>
      <c r="B136" t="s">
        <v>138</v>
      </c>
      <c r="C136">
        <v>275</v>
      </c>
      <c r="D136">
        <v>765.7</v>
      </c>
      <c r="E136">
        <v>0</v>
      </c>
      <c r="F136">
        <v>0</v>
      </c>
      <c r="G136">
        <v>1</v>
      </c>
      <c r="H136">
        <v>2.8</v>
      </c>
      <c r="J136" t="b">
        <f t="shared" si="5"/>
        <v>1</v>
      </c>
      <c r="K136" t="s">
        <v>138</v>
      </c>
      <c r="L136">
        <f>SUMIF($B136:$B491,$K136,C136:$C491)</f>
        <v>275</v>
      </c>
      <c r="M136">
        <f>SUMIF($B136:$B491,$K136,D136:$D491)</f>
        <v>765.7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44138</v>
      </c>
      <c r="B137" t="s">
        <v>139</v>
      </c>
      <c r="C137">
        <v>261</v>
      </c>
      <c r="D137">
        <v>650.20000000000005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139</v>
      </c>
      <c r="L137">
        <f>SUMIF($B137:$B492,$K137,C137:$C492)</f>
        <v>261</v>
      </c>
      <c r="M137">
        <f>SUMIF($B137:$B492,$K137,D137:$D492)</f>
        <v>650.20000000000005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44138</v>
      </c>
      <c r="B138" t="s">
        <v>140</v>
      </c>
      <c r="C138">
        <v>800</v>
      </c>
      <c r="D138">
        <v>865.6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140</v>
      </c>
      <c r="L138">
        <f>SUMIF($B138:$B493,$K138,C138:$C493)</f>
        <v>800</v>
      </c>
      <c r="M138">
        <f>SUMIF($B138:$B493,$K138,D138:$D493)</f>
        <v>865.6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44138</v>
      </c>
      <c r="B139" t="s">
        <v>141</v>
      </c>
      <c r="C139">
        <v>324</v>
      </c>
      <c r="D139">
        <v>1038.4000000000001</v>
      </c>
      <c r="E139">
        <v>0</v>
      </c>
      <c r="F139">
        <v>0</v>
      </c>
      <c r="G139">
        <v>1</v>
      </c>
      <c r="H139">
        <v>3.2</v>
      </c>
      <c r="J139" t="b">
        <f t="shared" si="5"/>
        <v>1</v>
      </c>
      <c r="K139" t="s">
        <v>141</v>
      </c>
      <c r="L139">
        <f>SUMIF($B139:$B494,$K139,C139:$C494)</f>
        <v>324</v>
      </c>
      <c r="M139">
        <f>SUMIF($B139:$B494,$K139,D139:$D494)</f>
        <v>1038.4000000000001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44138</v>
      </c>
      <c r="B140" t="s">
        <v>142</v>
      </c>
      <c r="C140">
        <v>541</v>
      </c>
      <c r="D140">
        <v>666.7</v>
      </c>
      <c r="E140">
        <v>1</v>
      </c>
      <c r="F140">
        <v>1.2</v>
      </c>
      <c r="G140">
        <v>1</v>
      </c>
      <c r="H140">
        <v>1.2</v>
      </c>
      <c r="J140" t="b">
        <f t="shared" si="5"/>
        <v>1</v>
      </c>
      <c r="K140" t="s">
        <v>142</v>
      </c>
      <c r="L140">
        <f>SUMIF($B140:$B495,$K140,C140:$C495)</f>
        <v>541</v>
      </c>
      <c r="M140">
        <f>SUMIF($B140:$B495,$K140,D140:$D495)</f>
        <v>666.7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44138</v>
      </c>
      <c r="B141" t="s">
        <v>143</v>
      </c>
      <c r="C141">
        <v>95</v>
      </c>
      <c r="D141">
        <v>198.7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95</v>
      </c>
      <c r="M141">
        <f>SUMIF($B141:$B496,$K141,D141:$D496)</f>
        <v>198.7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44138</v>
      </c>
      <c r="B142" t="s">
        <v>144</v>
      </c>
      <c r="C142">
        <v>89</v>
      </c>
      <c r="D142">
        <v>540.9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SUMIF($B142:$B497,$K142,C142:$C497)</f>
        <v>89</v>
      </c>
      <c r="M142">
        <f>SUMIF($B142:$B497,$K142,D142:$D497)</f>
        <v>540.9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44138</v>
      </c>
      <c r="B143" t="s">
        <v>145</v>
      </c>
      <c r="C143">
        <v>387</v>
      </c>
      <c r="D143">
        <v>865.9</v>
      </c>
      <c r="E143">
        <v>3</v>
      </c>
      <c r="F143">
        <v>6.7</v>
      </c>
      <c r="G143">
        <v>1</v>
      </c>
      <c r="H143">
        <v>2.2000000000000002</v>
      </c>
      <c r="J143" t="b">
        <f t="shared" si="5"/>
        <v>1</v>
      </c>
      <c r="K143" t="s">
        <v>145</v>
      </c>
      <c r="L143">
        <f>SUMIF($B143:$B498,$K143,C143:$C498)</f>
        <v>387</v>
      </c>
      <c r="M143">
        <f>SUMIF($B143:$B498,$K143,D143:$D498)</f>
        <v>865.9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44138</v>
      </c>
      <c r="B144" t="s">
        <v>146</v>
      </c>
      <c r="C144">
        <v>131</v>
      </c>
      <c r="D144">
        <v>589.9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131</v>
      </c>
      <c r="M144">
        <f>SUMIF($B144:$B499,$K144,D144:$D499)</f>
        <v>589.9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44138</v>
      </c>
      <c r="B145" t="s">
        <v>147</v>
      </c>
      <c r="C145">
        <v>151</v>
      </c>
      <c r="D145">
        <v>973.1</v>
      </c>
      <c r="E145">
        <v>1</v>
      </c>
      <c r="F145">
        <v>6.4</v>
      </c>
      <c r="G145">
        <v>3</v>
      </c>
      <c r="H145">
        <v>19.3</v>
      </c>
      <c r="J145" t="b">
        <f t="shared" si="5"/>
        <v>1</v>
      </c>
      <c r="K145" t="s">
        <v>147</v>
      </c>
      <c r="L145">
        <f>SUMIF($B145:$B500,$K145,C145:$C500)</f>
        <v>151</v>
      </c>
      <c r="M145">
        <f>SUMIF($B145:$B500,$K145,D145:$D500)</f>
        <v>973.1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">
        <v>44138</v>
      </c>
      <c r="B146" t="s">
        <v>148</v>
      </c>
      <c r="C146">
        <v>481</v>
      </c>
      <c r="D146">
        <v>529.6</v>
      </c>
      <c r="E146">
        <v>2</v>
      </c>
      <c r="F146">
        <v>2.2000000000000002</v>
      </c>
      <c r="G146">
        <v>0</v>
      </c>
      <c r="H146">
        <v>0</v>
      </c>
      <c r="J146" t="b">
        <f t="shared" si="5"/>
        <v>1</v>
      </c>
      <c r="K146" t="s">
        <v>148</v>
      </c>
      <c r="L146">
        <f>SUMIF($B146:$B501,$K146,C146:$C501)</f>
        <v>481</v>
      </c>
      <c r="M146">
        <f>SUMIF($B146:$B501,$K146,D146:$D501)</f>
        <v>529.6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44138</v>
      </c>
      <c r="B147" t="s">
        <v>149</v>
      </c>
      <c r="C147">
        <v>553</v>
      </c>
      <c r="D147">
        <v>632.70000000000005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5"/>
        <v>1</v>
      </c>
      <c r="K147" t="s">
        <v>149</v>
      </c>
      <c r="L147">
        <f>SUMIF($B147:$B502,$K147,C147:$C502)</f>
        <v>553</v>
      </c>
      <c r="M147">
        <f>SUMIF($B147:$B502,$K147,D147:$D502)</f>
        <v>632.70000000000005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44138</v>
      </c>
      <c r="B148" t="s">
        <v>150</v>
      </c>
      <c r="C148">
        <v>227</v>
      </c>
      <c r="D148">
        <v>648.29999999999995</v>
      </c>
      <c r="E148">
        <v>1</v>
      </c>
      <c r="F148">
        <v>2.9</v>
      </c>
      <c r="G148">
        <v>0</v>
      </c>
      <c r="H148">
        <v>0</v>
      </c>
      <c r="J148" t="b">
        <f t="shared" si="5"/>
        <v>1</v>
      </c>
      <c r="K148" t="s">
        <v>150</v>
      </c>
      <c r="L148">
        <f>SUMIF($B148:$B503,$K148,C148:$C503)</f>
        <v>227</v>
      </c>
      <c r="M148">
        <f>SUMIF($B148:$B503,$K148,D148:$D503)</f>
        <v>648.29999999999995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44138</v>
      </c>
      <c r="B149" t="s">
        <v>151</v>
      </c>
      <c r="C149">
        <v>200</v>
      </c>
      <c r="D149">
        <v>413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151</v>
      </c>
      <c r="L149">
        <f>SUMIF($B149:$B504,$K149,C149:$C504)</f>
        <v>200</v>
      </c>
      <c r="M149">
        <f>SUMIF($B149:$B504,$K149,D149:$D504)</f>
        <v>413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44138</v>
      </c>
      <c r="B150" t="s">
        <v>152</v>
      </c>
      <c r="C150">
        <v>233</v>
      </c>
      <c r="D150">
        <v>418.3</v>
      </c>
      <c r="E150">
        <v>3</v>
      </c>
      <c r="F150">
        <v>5.4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233</v>
      </c>
      <c r="M150">
        <f>SUMIF($B150:$B505,$K150,D150:$D505)</f>
        <v>418.3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44138</v>
      </c>
      <c r="B151" t="s">
        <v>153</v>
      </c>
      <c r="C151">
        <v>408</v>
      </c>
      <c r="D151">
        <v>556.9</v>
      </c>
      <c r="E151">
        <v>1</v>
      </c>
      <c r="F151">
        <v>1.4</v>
      </c>
      <c r="G151">
        <v>1</v>
      </c>
      <c r="H151">
        <v>1.4</v>
      </c>
      <c r="J151" t="b">
        <f t="shared" si="5"/>
        <v>1</v>
      </c>
      <c r="K151" t="s">
        <v>153</v>
      </c>
      <c r="L151">
        <f>SUMIF($B151:$B506,$K151,C151:$C506)</f>
        <v>408</v>
      </c>
      <c r="M151">
        <f>SUMIF($B151:$B506,$K151,D151:$D506)</f>
        <v>556.9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44138</v>
      </c>
      <c r="B152" t="s">
        <v>154</v>
      </c>
      <c r="C152">
        <v>284</v>
      </c>
      <c r="D152">
        <v>669.4</v>
      </c>
      <c r="E152">
        <v>4</v>
      </c>
      <c r="F152">
        <v>9.4</v>
      </c>
      <c r="G152">
        <v>0</v>
      </c>
      <c r="H152">
        <v>0</v>
      </c>
      <c r="J152" t="b">
        <f t="shared" si="5"/>
        <v>1</v>
      </c>
      <c r="K152" t="s">
        <v>154</v>
      </c>
      <c r="L152">
        <f>SUMIF($B152:$B507,$K152,C152:$C507)</f>
        <v>284</v>
      </c>
      <c r="M152">
        <f>SUMIF($B152:$B507,$K152,D152:$D507)</f>
        <v>669.4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44138</v>
      </c>
      <c r="B153" t="s">
        <v>155</v>
      </c>
      <c r="C153">
        <v>390</v>
      </c>
      <c r="D153">
        <v>777.7</v>
      </c>
      <c r="E153">
        <v>1</v>
      </c>
      <c r="F153">
        <v>2</v>
      </c>
      <c r="G153">
        <v>9</v>
      </c>
      <c r="H153">
        <v>17.899999999999999</v>
      </c>
      <c r="J153" t="b">
        <f t="shared" si="5"/>
        <v>1</v>
      </c>
      <c r="K153" t="s">
        <v>155</v>
      </c>
      <c r="L153">
        <f>SUMIF($B153:$B508,$K153,C153:$C508)</f>
        <v>390</v>
      </c>
      <c r="M153">
        <f>SUMIF($B153:$B508,$K153,D153:$D508)</f>
        <v>777.7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9</v>
      </c>
      <c r="Q153">
        <f>SUMIF($B153:$B508,$K153,H153:$H508)</f>
        <v>17.899999999999999</v>
      </c>
    </row>
    <row r="154" spans="1:17" x14ac:dyDescent="0.25">
      <c r="A154" s="1">
        <v>44138</v>
      </c>
      <c r="B154" t="s">
        <v>156</v>
      </c>
      <c r="C154">
        <v>332</v>
      </c>
      <c r="D154">
        <v>804.4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156</v>
      </c>
      <c r="L154">
        <f>SUMIF($B154:$B509,$K154,C154:$C509)</f>
        <v>332</v>
      </c>
      <c r="M154">
        <f>SUMIF($B154:$B509,$K154,D154:$D509)</f>
        <v>804.4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">
        <v>44138</v>
      </c>
      <c r="B155" t="s">
        <v>157</v>
      </c>
      <c r="C155">
        <v>162</v>
      </c>
      <c r="D155">
        <v>587.9</v>
      </c>
      <c r="E155">
        <v>3</v>
      </c>
      <c r="F155">
        <v>10.9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162</v>
      </c>
      <c r="M155">
        <f>SUMIF($B155:$B510,$K155,D155:$D510)</f>
        <v>587.9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44138</v>
      </c>
      <c r="B156" t="s">
        <v>158</v>
      </c>
      <c r="C156">
        <v>249</v>
      </c>
      <c r="D156">
        <v>730</v>
      </c>
      <c r="E156">
        <v>3</v>
      </c>
      <c r="F156">
        <v>8.8000000000000007</v>
      </c>
      <c r="G156">
        <v>2</v>
      </c>
      <c r="H156">
        <v>5.9</v>
      </c>
      <c r="J156" t="b">
        <f t="shared" si="5"/>
        <v>1</v>
      </c>
      <c r="K156" t="s">
        <v>158</v>
      </c>
      <c r="L156">
        <f>SUMIF($B156:$B511,$K156,C156:$C511)</f>
        <v>249</v>
      </c>
      <c r="M156">
        <f>SUMIF($B156:$B511,$K156,D156:$D511)</f>
        <v>730</v>
      </c>
      <c r="N156">
        <f>SUMIF($B156:$B511,$K156,E156:$E511)</f>
        <v>3</v>
      </c>
      <c r="O156">
        <f>SUMIF($B156:$B511,$K156,F156:$F511)</f>
        <v>8.8000000000000007</v>
      </c>
      <c r="P156">
        <f>SUMIF($B156:$B511,$K156,G156:$G511)</f>
        <v>2</v>
      </c>
      <c r="Q156">
        <f>SUMIF($B156:$B511,$K156,H156:$H511)</f>
        <v>5.9</v>
      </c>
    </row>
    <row r="157" spans="1:17" x14ac:dyDescent="0.25">
      <c r="A157" s="1">
        <v>44138</v>
      </c>
      <c r="B157" t="s">
        <v>159</v>
      </c>
      <c r="C157">
        <v>202</v>
      </c>
      <c r="D157">
        <v>740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202</v>
      </c>
      <c r="M157">
        <f>SUMIF($B157:$B512,$K157,D157:$D512)</f>
        <v>740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44138</v>
      </c>
      <c r="B158" t="s">
        <v>160</v>
      </c>
      <c r="C158">
        <v>140</v>
      </c>
      <c r="D158">
        <v>257.7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160</v>
      </c>
      <c r="L158">
        <f>SUMIF($B158:$B513,$K158,C158:$C513)</f>
        <v>140</v>
      </c>
      <c r="M158">
        <f>SUMIF($B158:$B513,$K158,D158:$D513)</f>
        <v>257.7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44138</v>
      </c>
      <c r="B159" t="s">
        <v>161</v>
      </c>
      <c r="C159">
        <v>31</v>
      </c>
      <c r="D159">
        <v>244.2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31</v>
      </c>
      <c r="M159">
        <f>SUMIF($B159:$B514,$K159,D159:$D514)</f>
        <v>244.2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44138</v>
      </c>
      <c r="B160" t="s">
        <v>162</v>
      </c>
      <c r="C160">
        <v>748</v>
      </c>
      <c r="D160">
        <v>1137.5999999999999</v>
      </c>
      <c r="E160">
        <v>5</v>
      </c>
      <c r="F160">
        <v>7.6</v>
      </c>
      <c r="G160">
        <v>5</v>
      </c>
      <c r="H160">
        <v>7.6</v>
      </c>
      <c r="J160" t="b">
        <f t="shared" si="5"/>
        <v>1</v>
      </c>
      <c r="K160" t="s">
        <v>162</v>
      </c>
      <c r="L160">
        <f>SUMIF($B160:$B515,$K160,C160:$C515)</f>
        <v>748</v>
      </c>
      <c r="M160">
        <f>SUMIF($B160:$B515,$K160,D160:$D515)</f>
        <v>1137.5999999999999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">
        <v>44138</v>
      </c>
      <c r="B161" t="s">
        <v>163</v>
      </c>
      <c r="C161">
        <v>154</v>
      </c>
      <c r="D161">
        <v>336.6</v>
      </c>
      <c r="E161">
        <v>5</v>
      </c>
      <c r="F161">
        <v>10.9</v>
      </c>
      <c r="G161">
        <v>0</v>
      </c>
      <c r="H161">
        <v>0</v>
      </c>
      <c r="J161" t="b">
        <f t="shared" si="5"/>
        <v>1</v>
      </c>
      <c r="K161" t="s">
        <v>163</v>
      </c>
      <c r="L161">
        <f>SUMIF($B161:$B516,$K161,C161:$C516)</f>
        <v>154</v>
      </c>
      <c r="M161">
        <f>SUMIF($B161:$B516,$K161,D161:$D516)</f>
        <v>336.6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44138</v>
      </c>
      <c r="B162" t="s">
        <v>164</v>
      </c>
      <c r="C162">
        <v>136</v>
      </c>
      <c r="D162">
        <v>597.79999999999995</v>
      </c>
      <c r="E162">
        <v>2</v>
      </c>
      <c r="F162">
        <v>8.8000000000000007</v>
      </c>
      <c r="G162">
        <v>0</v>
      </c>
      <c r="H162">
        <v>0</v>
      </c>
      <c r="J162" t="b">
        <f t="shared" si="5"/>
        <v>1</v>
      </c>
      <c r="K162" t="s">
        <v>164</v>
      </c>
      <c r="L162">
        <f>SUMIF($B162:$B517,$K162,C162:$C517)</f>
        <v>136</v>
      </c>
      <c r="M162">
        <f>SUMIF($B162:$B517,$K162,D162:$D517)</f>
        <v>597.79999999999995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44138</v>
      </c>
      <c r="B163" t="s">
        <v>165</v>
      </c>
      <c r="C163">
        <v>239</v>
      </c>
      <c r="D163">
        <v>809.5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SUMIF($B163:$B518,$K163,C163:$C518)</f>
        <v>239</v>
      </c>
      <c r="M163">
        <f>SUMIF($B163:$B518,$K163,D163:$D518)</f>
        <v>809.5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">
        <v>44138</v>
      </c>
      <c r="B164" t="s">
        <v>166</v>
      </c>
      <c r="C164">
        <v>388</v>
      </c>
      <c r="D164">
        <v>688.9</v>
      </c>
      <c r="E164">
        <v>6</v>
      </c>
      <c r="F164">
        <v>10.7</v>
      </c>
      <c r="G164">
        <v>1</v>
      </c>
      <c r="H164">
        <v>1.8</v>
      </c>
      <c r="J164" t="b">
        <f t="shared" si="5"/>
        <v>1</v>
      </c>
      <c r="K164" t="s">
        <v>166</v>
      </c>
      <c r="L164">
        <f>SUMIF($B164:$B519,$K164,C164:$C519)</f>
        <v>388</v>
      </c>
      <c r="M164">
        <f>SUMIF($B164:$B519,$K164,D164:$D519)</f>
        <v>688.9</v>
      </c>
      <c r="N164">
        <f>SUMIF($B164:$B519,$K164,E164:$E519)</f>
        <v>6</v>
      </c>
      <c r="O164">
        <f>SUMIF($B164:$B519,$K164,F164:$F519)</f>
        <v>10.7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44138</v>
      </c>
      <c r="B165" t="s">
        <v>167</v>
      </c>
      <c r="C165">
        <v>164</v>
      </c>
      <c r="D165">
        <v>728.1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167</v>
      </c>
      <c r="L165">
        <f>SUMIF($B165:$B520,$K165,C165:$C520)</f>
        <v>164</v>
      </c>
      <c r="M165">
        <f>SUMIF($B165:$B520,$K165,D165:$D520)</f>
        <v>728.1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44138</v>
      </c>
      <c r="B166" t="s">
        <v>168</v>
      </c>
      <c r="C166">
        <v>137</v>
      </c>
      <c r="D166">
        <v>870.9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SUMIF($B166:$B521,$K166,C166:$C521)</f>
        <v>137</v>
      </c>
      <c r="M166">
        <f>SUMIF($B166:$B521,$K166,D166:$D521)</f>
        <v>870.9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44138</v>
      </c>
      <c r="B167" t="s">
        <v>169</v>
      </c>
      <c r="C167">
        <v>120</v>
      </c>
      <c r="D167">
        <v>320.5</v>
      </c>
      <c r="E167">
        <v>2</v>
      </c>
      <c r="F167">
        <v>5.3</v>
      </c>
      <c r="G167">
        <v>0</v>
      </c>
      <c r="H167">
        <v>0</v>
      </c>
      <c r="J167" t="b">
        <f t="shared" si="5"/>
        <v>1</v>
      </c>
      <c r="K167" t="s">
        <v>169</v>
      </c>
      <c r="L167">
        <f>SUMIF($B167:$B522,$K167,C167:$C522)</f>
        <v>120</v>
      </c>
      <c r="M167">
        <f>SUMIF($B167:$B522,$K167,D167:$D522)</f>
        <v>320.5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44138</v>
      </c>
      <c r="B168" t="s">
        <v>170</v>
      </c>
      <c r="C168">
        <v>90</v>
      </c>
      <c r="D168">
        <v>783.2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SUMIF($B168:$B523,$K168,C168:$C523)</f>
        <v>90</v>
      </c>
      <c r="M168">
        <f>SUMIF($B168:$B523,$K168,D168:$D523)</f>
        <v>783.2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44138</v>
      </c>
      <c r="B169" t="s">
        <v>171</v>
      </c>
      <c r="C169">
        <v>173</v>
      </c>
      <c r="D169">
        <v>614.29999999999995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SUMIF($B169:$B524,$K169,C169:$C524)</f>
        <v>173</v>
      </c>
      <c r="M169">
        <f>SUMIF($B169:$B524,$K169,D169:$D524)</f>
        <v>614.29999999999995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44138</v>
      </c>
      <c r="B170" t="s">
        <v>172</v>
      </c>
      <c r="C170">
        <v>528</v>
      </c>
      <c r="D170">
        <v>846.4</v>
      </c>
      <c r="E170">
        <v>3</v>
      </c>
      <c r="F170">
        <v>4.8</v>
      </c>
      <c r="G170">
        <v>4</v>
      </c>
      <c r="H170">
        <v>6.4</v>
      </c>
      <c r="J170" t="b">
        <f t="shared" si="5"/>
        <v>1</v>
      </c>
      <c r="K170" t="s">
        <v>172</v>
      </c>
      <c r="L170">
        <f>SUMIF($B170:$B525,$K170,C170:$C525)</f>
        <v>528</v>
      </c>
      <c r="M170">
        <f>SUMIF($B170:$B525,$K170,D170:$D525)</f>
        <v>846.4</v>
      </c>
      <c r="N170">
        <f>SUMIF($B170:$B525,$K170,E170:$E525)</f>
        <v>3</v>
      </c>
      <c r="O170">
        <f>SUMIF($B170:$B525,$K170,F170:$F525)</f>
        <v>4.8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44138</v>
      </c>
      <c r="B171" t="s">
        <v>173</v>
      </c>
      <c r="C171">
        <v>86</v>
      </c>
      <c r="D171">
        <v>762.4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173</v>
      </c>
      <c r="L171">
        <f>SUMIF($B171:$B526,$K171,C171:$C526)</f>
        <v>86</v>
      </c>
      <c r="M171">
        <f>SUMIF($B171:$B526,$K171,D171:$D526)</f>
        <v>762.4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44138</v>
      </c>
      <c r="B172" t="s">
        <v>174</v>
      </c>
      <c r="C172">
        <v>256</v>
      </c>
      <c r="D172">
        <v>206.3</v>
      </c>
      <c r="E172">
        <v>2</v>
      </c>
      <c r="F172">
        <v>1.6</v>
      </c>
      <c r="G172">
        <v>3</v>
      </c>
      <c r="H172">
        <v>2.4</v>
      </c>
      <c r="J172" t="b">
        <f t="shared" si="5"/>
        <v>1</v>
      </c>
      <c r="K172" t="s">
        <v>174</v>
      </c>
      <c r="L172">
        <f>SUMIF($B172:$B527,$K172,C172:$C527)</f>
        <v>256</v>
      </c>
      <c r="M172">
        <f>SUMIF($B172:$B527,$K172,D172:$D527)</f>
        <v>206.3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">
        <v>44138</v>
      </c>
      <c r="B173" t="s">
        <v>175</v>
      </c>
      <c r="C173">
        <v>1033</v>
      </c>
      <c r="D173">
        <v>825.7</v>
      </c>
      <c r="E173">
        <v>5</v>
      </c>
      <c r="F173">
        <v>4</v>
      </c>
      <c r="G173">
        <v>1</v>
      </c>
      <c r="H173">
        <v>0.8</v>
      </c>
      <c r="J173" t="b">
        <f t="shared" si="5"/>
        <v>1</v>
      </c>
      <c r="K173" t="s">
        <v>175</v>
      </c>
      <c r="L173">
        <f>SUMIF($B173:$B528,$K173,C173:$C528)</f>
        <v>1033</v>
      </c>
      <c r="M173">
        <f>SUMIF($B173:$B528,$K173,D173:$D528)</f>
        <v>825.7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44138</v>
      </c>
      <c r="B174" t="s">
        <v>176</v>
      </c>
      <c r="C174">
        <v>225</v>
      </c>
      <c r="D174">
        <v>831.6</v>
      </c>
      <c r="E174">
        <v>4</v>
      </c>
      <c r="F174">
        <v>14.8</v>
      </c>
      <c r="G174">
        <v>1</v>
      </c>
      <c r="H174">
        <v>3.7</v>
      </c>
      <c r="J174" t="b">
        <f t="shared" si="5"/>
        <v>1</v>
      </c>
      <c r="K174" t="s">
        <v>176</v>
      </c>
      <c r="L174">
        <f>SUMIF($B174:$B529,$K174,C174:$C529)</f>
        <v>225</v>
      </c>
      <c r="M174">
        <f>SUMIF($B174:$B529,$K174,D174:$D529)</f>
        <v>831.6</v>
      </c>
      <c r="N174">
        <f>SUMIF($B174:$B529,$K174,E174:$E529)</f>
        <v>4</v>
      </c>
      <c r="O174">
        <f>SUMIF($B174:$B529,$K174,F174:$F529)</f>
        <v>14.8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44138</v>
      </c>
      <c r="B175" t="s">
        <v>177</v>
      </c>
      <c r="C175">
        <v>489</v>
      </c>
      <c r="D175">
        <v>638.9</v>
      </c>
      <c r="E175">
        <v>5</v>
      </c>
      <c r="F175">
        <v>6.5</v>
      </c>
      <c r="G175">
        <v>2</v>
      </c>
      <c r="H175">
        <v>2.6</v>
      </c>
      <c r="J175" t="b">
        <f t="shared" si="5"/>
        <v>1</v>
      </c>
      <c r="K175" t="s">
        <v>177</v>
      </c>
      <c r="L175">
        <f>SUMIF($B175:$B530,$K175,C175:$C530)</f>
        <v>489</v>
      </c>
      <c r="M175">
        <f>SUMIF($B175:$B530,$K175,D175:$D530)</f>
        <v>638.9</v>
      </c>
      <c r="N175">
        <f>SUMIF($B175:$B530,$K175,E175:$E530)</f>
        <v>5</v>
      </c>
      <c r="O175">
        <f>SUMIF($B175:$B530,$K175,F175:$F530)</f>
        <v>6.5</v>
      </c>
      <c r="P175">
        <f>SUMIF($B175:$B530,$K175,G175:$G530)</f>
        <v>2</v>
      </c>
      <c r="Q175">
        <f>SUMIF($B175:$B530,$K175,H175:$H530)</f>
        <v>2.6</v>
      </c>
    </row>
    <row r="176" spans="1:17" x14ac:dyDescent="0.25">
      <c r="A176" s="1">
        <v>44138</v>
      </c>
      <c r="B176" t="s">
        <v>178</v>
      </c>
      <c r="C176">
        <v>373</v>
      </c>
      <c r="D176">
        <v>474.6</v>
      </c>
      <c r="E176">
        <v>4</v>
      </c>
      <c r="F176">
        <v>5.0999999999999996</v>
      </c>
      <c r="G176">
        <v>2</v>
      </c>
      <c r="H176">
        <v>2.5</v>
      </c>
      <c r="J176" t="b">
        <f t="shared" si="5"/>
        <v>1</v>
      </c>
      <c r="K176" t="s">
        <v>178</v>
      </c>
      <c r="L176">
        <f>SUMIF($B176:$B531,$K176,C176:$C531)</f>
        <v>373</v>
      </c>
      <c r="M176">
        <f>SUMIF($B176:$B531,$K176,D176:$D531)</f>
        <v>474.6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44138</v>
      </c>
      <c r="B177" t="s">
        <v>179</v>
      </c>
      <c r="C177">
        <v>110</v>
      </c>
      <c r="D177">
        <v>306.60000000000002</v>
      </c>
      <c r="E177">
        <v>0</v>
      </c>
      <c r="F177">
        <v>0</v>
      </c>
      <c r="G177">
        <v>4</v>
      </c>
      <c r="H177">
        <v>11.1</v>
      </c>
      <c r="J177" t="b">
        <f t="shared" si="5"/>
        <v>1</v>
      </c>
      <c r="K177" t="s">
        <v>179</v>
      </c>
      <c r="L177">
        <f>SUMIF($B177:$B532,$K177,C177:$C532)</f>
        <v>110</v>
      </c>
      <c r="M177">
        <f>SUMIF($B177:$B532,$K177,D177:$D532)</f>
        <v>306.60000000000002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44138</v>
      </c>
      <c r="B178" t="s">
        <v>180</v>
      </c>
      <c r="C178">
        <v>205</v>
      </c>
      <c r="D178">
        <v>674.3</v>
      </c>
      <c r="E178">
        <v>0</v>
      </c>
      <c r="F178">
        <v>0</v>
      </c>
      <c r="G178">
        <v>1</v>
      </c>
      <c r="H178">
        <v>3.3</v>
      </c>
      <c r="J178" t="b">
        <f t="shared" si="5"/>
        <v>1</v>
      </c>
      <c r="K178" t="s">
        <v>180</v>
      </c>
      <c r="L178">
        <f>SUMIF($B178:$B533,$K178,C178:$C533)</f>
        <v>205</v>
      </c>
      <c r="M178">
        <f>SUMIF($B178:$B533,$K178,D178:$D533)</f>
        <v>674.3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44138</v>
      </c>
      <c r="B179" t="s">
        <v>181</v>
      </c>
      <c r="C179">
        <v>324</v>
      </c>
      <c r="D179">
        <v>695.3</v>
      </c>
      <c r="E179">
        <v>0</v>
      </c>
      <c r="F179">
        <v>0</v>
      </c>
      <c r="G179">
        <v>2</v>
      </c>
      <c r="H179">
        <v>4.3</v>
      </c>
      <c r="J179" t="b">
        <f t="shared" si="5"/>
        <v>1</v>
      </c>
      <c r="K179" t="s">
        <v>181</v>
      </c>
      <c r="L179">
        <f>SUMIF($B179:$B534,$K179,C179:$C534)</f>
        <v>324</v>
      </c>
      <c r="M179">
        <f>SUMIF($B179:$B534,$K179,D179:$D534)</f>
        <v>695.3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44138</v>
      </c>
      <c r="B180" t="s">
        <v>182</v>
      </c>
      <c r="C180">
        <v>176</v>
      </c>
      <c r="D180">
        <v>766.7</v>
      </c>
      <c r="E180">
        <v>0</v>
      </c>
      <c r="F180">
        <v>0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176</v>
      </c>
      <c r="M180">
        <f>SUMIF($B180:$B535,$K180,D180:$D535)</f>
        <v>766.7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44138</v>
      </c>
      <c r="B181" t="s">
        <v>183</v>
      </c>
      <c r="C181">
        <v>120</v>
      </c>
      <c r="D181">
        <v>355.8</v>
      </c>
      <c r="E181">
        <v>2</v>
      </c>
      <c r="F181">
        <v>5.9</v>
      </c>
      <c r="G181">
        <v>1</v>
      </c>
      <c r="H181">
        <v>3</v>
      </c>
      <c r="J181" t="b">
        <f t="shared" si="5"/>
        <v>1</v>
      </c>
      <c r="K181" t="s">
        <v>183</v>
      </c>
      <c r="L181">
        <f>SUMIF($B181:$B536,$K181,C181:$C536)</f>
        <v>120</v>
      </c>
      <c r="M181">
        <f>SUMIF($B181:$B536,$K181,D181:$D536)</f>
        <v>355.8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44138</v>
      </c>
      <c r="B182" t="s">
        <v>184</v>
      </c>
      <c r="C182">
        <v>221</v>
      </c>
      <c r="D182">
        <v>944.1</v>
      </c>
      <c r="E182">
        <v>0</v>
      </c>
      <c r="F182">
        <v>0</v>
      </c>
      <c r="G182">
        <v>5</v>
      </c>
      <c r="H182">
        <v>21.4</v>
      </c>
      <c r="J182" t="b">
        <f t="shared" si="5"/>
        <v>1</v>
      </c>
      <c r="K182" t="s">
        <v>184</v>
      </c>
      <c r="L182">
        <f>SUMIF($B182:$B537,$K182,C182:$C537)</f>
        <v>221</v>
      </c>
      <c r="M182">
        <f>SUMIF($B182:$B537,$K182,D182:$D537)</f>
        <v>944.1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44138</v>
      </c>
      <c r="B183" t="s">
        <v>185</v>
      </c>
      <c r="C183">
        <v>118</v>
      </c>
      <c r="D183">
        <v>815.6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SUMIF($B183:$B538,$K183,C183:$C538)</f>
        <v>118</v>
      </c>
      <c r="M183">
        <f>SUMIF($B183:$B538,$K183,D183:$D538)</f>
        <v>815.6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44138</v>
      </c>
      <c r="B184" t="s">
        <v>186</v>
      </c>
      <c r="C184">
        <v>22</v>
      </c>
      <c r="D184">
        <v>230.7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22</v>
      </c>
      <c r="M184">
        <f>SUMIF($B184:$B539,$K184,D184:$D539)</f>
        <v>230.7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44138</v>
      </c>
      <c r="B185" t="s">
        <v>187</v>
      </c>
      <c r="C185">
        <v>190</v>
      </c>
      <c r="D185">
        <v>837.6</v>
      </c>
      <c r="E185">
        <v>0</v>
      </c>
      <c r="F185">
        <v>0</v>
      </c>
      <c r="G185">
        <v>1</v>
      </c>
      <c r="H185">
        <v>4.4000000000000004</v>
      </c>
      <c r="J185" t="b">
        <f t="shared" si="5"/>
        <v>1</v>
      </c>
      <c r="K185" t="s">
        <v>187</v>
      </c>
      <c r="L185">
        <f>SUMIF($B185:$B540,$K185,C185:$C540)</f>
        <v>190</v>
      </c>
      <c r="M185">
        <f>SUMIF($B185:$B540,$K185,D185:$D540)</f>
        <v>837.6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44138</v>
      </c>
      <c r="B186" t="s">
        <v>188</v>
      </c>
      <c r="C186">
        <v>213</v>
      </c>
      <c r="D186">
        <v>851</v>
      </c>
      <c r="E186">
        <v>3</v>
      </c>
      <c r="F186">
        <v>12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213</v>
      </c>
      <c r="M186">
        <f>SUMIF($B186:$B541,$K186,D186:$D541)</f>
        <v>851</v>
      </c>
      <c r="N186">
        <f>SUMIF($B186:$B541,$K186,E186:$E541)</f>
        <v>3</v>
      </c>
      <c r="O186">
        <f>SUMIF($B186:$B541,$K186,F186:$F541)</f>
        <v>12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44138</v>
      </c>
      <c r="B187" t="s">
        <v>189</v>
      </c>
      <c r="C187">
        <v>55</v>
      </c>
      <c r="D187">
        <v>229.5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SUMIF($B187:$B542,$K187,C187:$C542)</f>
        <v>55</v>
      </c>
      <c r="M187">
        <f>SUMIF($B187:$B542,$K187,D187:$D542)</f>
        <v>229.5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44138</v>
      </c>
      <c r="B188" t="s">
        <v>190</v>
      </c>
      <c r="C188">
        <v>273</v>
      </c>
      <c r="D188">
        <v>822</v>
      </c>
      <c r="E188">
        <v>3</v>
      </c>
      <c r="F188">
        <v>9</v>
      </c>
      <c r="G188">
        <v>2</v>
      </c>
      <c r="H188">
        <v>6</v>
      </c>
      <c r="J188" t="b">
        <f t="shared" si="5"/>
        <v>1</v>
      </c>
      <c r="K188" t="s">
        <v>190</v>
      </c>
      <c r="L188">
        <f>SUMIF($B188:$B543,$K188,C188:$C543)</f>
        <v>273</v>
      </c>
      <c r="M188">
        <f>SUMIF($B188:$B543,$K188,D188:$D543)</f>
        <v>822</v>
      </c>
      <c r="N188">
        <f>SUMIF($B188:$B543,$K188,E188:$E543)</f>
        <v>3</v>
      </c>
      <c r="O188">
        <f>SUMIF($B188:$B543,$K188,F188:$F543)</f>
        <v>9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44138</v>
      </c>
      <c r="B189" t="s">
        <v>191</v>
      </c>
      <c r="C189">
        <v>480</v>
      </c>
      <c r="D189">
        <v>394.8</v>
      </c>
      <c r="E189">
        <v>4</v>
      </c>
      <c r="F189">
        <v>3.3</v>
      </c>
      <c r="G189">
        <v>1</v>
      </c>
      <c r="H189">
        <v>0.8</v>
      </c>
      <c r="J189" t="b">
        <f t="shared" si="5"/>
        <v>1</v>
      </c>
      <c r="K189" t="s">
        <v>191</v>
      </c>
      <c r="L189">
        <f>SUMIF($B189:$B544,$K189,C189:$C544)</f>
        <v>480</v>
      </c>
      <c r="M189">
        <f>SUMIF($B189:$B544,$K189,D189:$D544)</f>
        <v>394.8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44138</v>
      </c>
      <c r="B190" t="s">
        <v>192</v>
      </c>
      <c r="C190">
        <v>271</v>
      </c>
      <c r="D190">
        <v>600.9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192</v>
      </c>
      <c r="L190">
        <f>SUMIF($B190:$B545,$K190,C190:$C545)</f>
        <v>271</v>
      </c>
      <c r="M190">
        <f>SUMIF($B190:$B545,$K190,D190:$D545)</f>
        <v>600.9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44138</v>
      </c>
      <c r="B191" t="s">
        <v>193</v>
      </c>
      <c r="C191">
        <v>37</v>
      </c>
      <c r="D191">
        <v>196.5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193</v>
      </c>
      <c r="L191">
        <f>SUMIF($B191:$B546,$K191,C191:$C546)</f>
        <v>37</v>
      </c>
      <c r="M191">
        <f>SUMIF($B191:$B546,$K191,D191:$D546)</f>
        <v>196.5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44138</v>
      </c>
      <c r="B192" t="s">
        <v>194</v>
      </c>
      <c r="C192">
        <v>554</v>
      </c>
      <c r="D192">
        <v>682.3</v>
      </c>
      <c r="E192">
        <v>5</v>
      </c>
      <c r="F192">
        <v>6.2</v>
      </c>
      <c r="G192">
        <v>1</v>
      </c>
      <c r="H192">
        <v>1.2</v>
      </c>
      <c r="J192" t="b">
        <f t="shared" si="5"/>
        <v>1</v>
      </c>
      <c r="K192" t="s">
        <v>194</v>
      </c>
      <c r="L192">
        <f>SUMIF($B192:$B547,$K192,C192:$C547)</f>
        <v>554</v>
      </c>
      <c r="M192">
        <f>SUMIF($B192:$B547,$K192,D192:$D547)</f>
        <v>682.3</v>
      </c>
      <c r="N192">
        <f>SUMIF($B192:$B547,$K192,E192:$E547)</f>
        <v>5</v>
      </c>
      <c r="O192">
        <f>SUMIF($B192:$B547,$K192,F192:$F547)</f>
        <v>6.2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44138</v>
      </c>
      <c r="B193" t="s">
        <v>195</v>
      </c>
      <c r="C193">
        <v>110</v>
      </c>
      <c r="D193">
        <v>324.3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110</v>
      </c>
      <c r="M193">
        <f>SUMIF($B193:$B548,$K193,D193:$D548)</f>
        <v>324.3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44138</v>
      </c>
      <c r="B194" t="s">
        <v>196</v>
      </c>
      <c r="C194">
        <v>131</v>
      </c>
      <c r="D194">
        <v>268.3</v>
      </c>
      <c r="E194">
        <v>2</v>
      </c>
      <c r="F194">
        <v>4.0999999999999996</v>
      </c>
      <c r="G194">
        <v>0</v>
      </c>
      <c r="H194">
        <v>0</v>
      </c>
      <c r="J194" t="b">
        <f t="shared" si="5"/>
        <v>1</v>
      </c>
      <c r="K194" t="s">
        <v>196</v>
      </c>
      <c r="L194">
        <f>SUMIF($B194:$B549,$K194,C194:$C549)</f>
        <v>131</v>
      </c>
      <c r="M194">
        <f>SUMIF($B194:$B549,$K194,D194:$D549)</f>
        <v>268.3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44138</v>
      </c>
      <c r="B195" t="s">
        <v>197</v>
      </c>
      <c r="C195">
        <v>148</v>
      </c>
      <c r="D195">
        <v>765.2</v>
      </c>
      <c r="E195">
        <v>1</v>
      </c>
      <c r="F195">
        <v>5.2</v>
      </c>
      <c r="G195">
        <v>1</v>
      </c>
      <c r="H195">
        <v>5.2</v>
      </c>
      <c r="J195" t="b">
        <f t="shared" si="5"/>
        <v>1</v>
      </c>
      <c r="K195" t="s">
        <v>197</v>
      </c>
      <c r="L195">
        <f>SUMIF($B195:$B550,$K195,C195:$C550)</f>
        <v>148</v>
      </c>
      <c r="M195">
        <f>SUMIF($B195:$B550,$K195,D195:$D550)</f>
        <v>765.2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44138</v>
      </c>
      <c r="B196" t="s">
        <v>198</v>
      </c>
      <c r="C196">
        <v>126</v>
      </c>
      <c r="D196">
        <v>379.7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126</v>
      </c>
      <c r="M196">
        <f>SUMIF($B196:$B551,$K196,D196:$D551)</f>
        <v>379.7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44138</v>
      </c>
      <c r="B197" t="s">
        <v>199</v>
      </c>
      <c r="C197">
        <v>113</v>
      </c>
      <c r="D197">
        <v>185.9</v>
      </c>
      <c r="E197">
        <v>1</v>
      </c>
      <c r="F197">
        <v>1.6</v>
      </c>
      <c r="G197">
        <v>0</v>
      </c>
      <c r="H197">
        <v>0</v>
      </c>
      <c r="J197" t="b">
        <f t="shared" si="5"/>
        <v>1</v>
      </c>
      <c r="K197" t="s">
        <v>199</v>
      </c>
      <c r="L197">
        <f>SUMIF($B197:$B552,$K197,C197:$C552)</f>
        <v>113</v>
      </c>
      <c r="M197">
        <f>SUMIF($B197:$B552,$K197,D197:$D552)</f>
        <v>185.9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44138</v>
      </c>
      <c r="B198" t="s">
        <v>200</v>
      </c>
      <c r="C198">
        <v>82</v>
      </c>
      <c r="D198">
        <v>749.6</v>
      </c>
      <c r="E198">
        <v>3</v>
      </c>
      <c r="F198">
        <v>27.4</v>
      </c>
      <c r="G198">
        <v>1</v>
      </c>
      <c r="H198">
        <v>9.1</v>
      </c>
      <c r="J198" t="b">
        <f t="shared" ref="J198:J261" si="6">EXACT(B198,K198)</f>
        <v>1</v>
      </c>
      <c r="K198" t="s">
        <v>200</v>
      </c>
      <c r="L198">
        <f>SUMIF($B198:$B553,$K198,C198:$C553)</f>
        <v>82</v>
      </c>
      <c r="M198">
        <f>SUMIF($B198:$B553,$K198,D198:$D553)</f>
        <v>749.6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44138</v>
      </c>
      <c r="B199" t="s">
        <v>201</v>
      </c>
      <c r="C199">
        <v>348</v>
      </c>
      <c r="D199">
        <v>937.3</v>
      </c>
      <c r="E199">
        <v>3</v>
      </c>
      <c r="F199">
        <v>8.1</v>
      </c>
      <c r="G199">
        <v>6</v>
      </c>
      <c r="H199">
        <v>16.2</v>
      </c>
      <c r="J199" t="b">
        <f t="shared" si="6"/>
        <v>1</v>
      </c>
      <c r="K199" t="s">
        <v>201</v>
      </c>
      <c r="L199">
        <f>SUMIF($B199:$B554,$K199,C199:$C554)</f>
        <v>348</v>
      </c>
      <c r="M199">
        <f>SUMIF($B199:$B554,$K199,D199:$D554)</f>
        <v>937.3</v>
      </c>
      <c r="N199">
        <f>SUMIF($B199:$B554,$K199,E199:$E554)</f>
        <v>3</v>
      </c>
      <c r="O199">
        <f>SUMIF($B199:$B554,$K199,F199:$F554)</f>
        <v>8.1</v>
      </c>
      <c r="P199">
        <f>SUMIF($B199:$B554,$K199,G199:$G554)</f>
        <v>6</v>
      </c>
      <c r="Q199">
        <f>SUMIF($B199:$B554,$K199,H199:$H554)</f>
        <v>16.2</v>
      </c>
    </row>
    <row r="200" spans="1:17" x14ac:dyDescent="0.25">
      <c r="A200" s="1">
        <v>44138</v>
      </c>
      <c r="B200" t="s">
        <v>202</v>
      </c>
      <c r="C200">
        <v>431</v>
      </c>
      <c r="D200">
        <v>981.6</v>
      </c>
      <c r="E200">
        <v>0</v>
      </c>
      <c r="F200">
        <v>0</v>
      </c>
      <c r="G200">
        <v>2</v>
      </c>
      <c r="H200">
        <v>4.5999999999999996</v>
      </c>
      <c r="J200" t="b">
        <f t="shared" si="6"/>
        <v>1</v>
      </c>
      <c r="K200" t="s">
        <v>202</v>
      </c>
      <c r="L200">
        <f>SUMIF($B200:$B555,$K200,C200:$C555)</f>
        <v>431</v>
      </c>
      <c r="M200">
        <f>SUMIF($B200:$B555,$K200,D200:$D555)</f>
        <v>981.6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44138</v>
      </c>
      <c r="B201" t="s">
        <v>203</v>
      </c>
      <c r="C201">
        <v>216</v>
      </c>
      <c r="D201">
        <v>599.79999999999995</v>
      </c>
      <c r="E201">
        <v>1</v>
      </c>
      <c r="F201">
        <v>2.8</v>
      </c>
      <c r="G201">
        <v>1</v>
      </c>
      <c r="H201">
        <v>2.8</v>
      </c>
      <c r="J201" t="b">
        <f t="shared" si="6"/>
        <v>1</v>
      </c>
      <c r="K201" t="s">
        <v>203</v>
      </c>
      <c r="L201">
        <f>SUMIF($B201:$B556,$K201,C201:$C556)</f>
        <v>216</v>
      </c>
      <c r="M201">
        <f>SUMIF($B201:$B556,$K201,D201:$D556)</f>
        <v>599.79999999999995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44138</v>
      </c>
      <c r="B202" t="s">
        <v>204</v>
      </c>
      <c r="C202">
        <v>118</v>
      </c>
      <c r="D202">
        <v>847.9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118</v>
      </c>
      <c r="M202">
        <f>SUMIF($B202:$B557,$K202,D202:$D557)</f>
        <v>847.9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44138</v>
      </c>
      <c r="B203" t="s">
        <v>205</v>
      </c>
      <c r="C203">
        <v>43</v>
      </c>
      <c r="D203">
        <v>548</v>
      </c>
      <c r="E203">
        <v>1</v>
      </c>
      <c r="F203">
        <v>12.7</v>
      </c>
      <c r="G203">
        <v>0</v>
      </c>
      <c r="H203">
        <v>0</v>
      </c>
      <c r="J203" t="b">
        <f t="shared" si="6"/>
        <v>1</v>
      </c>
      <c r="K203" t="s">
        <v>205</v>
      </c>
      <c r="L203">
        <f>SUMIF($B203:$B558,$K203,C203:$C558)</f>
        <v>43</v>
      </c>
      <c r="M203">
        <f>SUMIF($B203:$B558,$K203,D203:$D558)</f>
        <v>548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44138</v>
      </c>
      <c r="B204" t="s">
        <v>206</v>
      </c>
      <c r="C204">
        <v>169</v>
      </c>
      <c r="D204">
        <v>694.4</v>
      </c>
      <c r="E204">
        <v>2</v>
      </c>
      <c r="F204">
        <v>8.1999999999999993</v>
      </c>
      <c r="G204">
        <v>0</v>
      </c>
      <c r="H204">
        <v>0</v>
      </c>
      <c r="J204" t="b">
        <f t="shared" si="6"/>
        <v>1</v>
      </c>
      <c r="K204" t="s">
        <v>206</v>
      </c>
      <c r="L204">
        <f>SUMIF($B204:$B559,$K204,C204:$C559)</f>
        <v>169</v>
      </c>
      <c r="M204">
        <f>SUMIF($B204:$B559,$K204,D204:$D559)</f>
        <v>694.4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44138</v>
      </c>
      <c r="B205" t="s">
        <v>207</v>
      </c>
      <c r="C205">
        <v>108</v>
      </c>
      <c r="D205">
        <v>634.6</v>
      </c>
      <c r="E205">
        <v>1</v>
      </c>
      <c r="F205">
        <v>5.9</v>
      </c>
      <c r="G205">
        <v>0</v>
      </c>
      <c r="H205">
        <v>0</v>
      </c>
      <c r="J205" t="b">
        <f t="shared" si="6"/>
        <v>1</v>
      </c>
      <c r="K205" t="s">
        <v>207</v>
      </c>
      <c r="L205">
        <f>SUMIF($B205:$B560,$K205,C205:$C560)</f>
        <v>108</v>
      </c>
      <c r="M205">
        <f>SUMIF($B205:$B560,$K205,D205:$D560)</f>
        <v>634.6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44138</v>
      </c>
      <c r="B206" t="s">
        <v>208</v>
      </c>
      <c r="C206">
        <v>452</v>
      </c>
      <c r="D206">
        <v>712.2</v>
      </c>
      <c r="E206">
        <v>2</v>
      </c>
      <c r="F206">
        <v>3.2</v>
      </c>
      <c r="G206">
        <v>3</v>
      </c>
      <c r="H206">
        <v>4.7</v>
      </c>
      <c r="J206" t="b">
        <f t="shared" si="6"/>
        <v>1</v>
      </c>
      <c r="K206" t="s">
        <v>208</v>
      </c>
      <c r="L206">
        <f>SUMIF($B206:$B561,$K206,C206:$C561)</f>
        <v>452</v>
      </c>
      <c r="M206">
        <f>SUMIF($B206:$B561,$K206,D206:$D561)</f>
        <v>712.2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44138</v>
      </c>
      <c r="B207" t="s">
        <v>209</v>
      </c>
      <c r="C207">
        <v>233</v>
      </c>
      <c r="D207">
        <v>808.7</v>
      </c>
      <c r="E207">
        <v>1</v>
      </c>
      <c r="F207">
        <v>3.5</v>
      </c>
      <c r="G207">
        <v>1</v>
      </c>
      <c r="H207">
        <v>3.5</v>
      </c>
      <c r="J207" t="b">
        <f t="shared" si="6"/>
        <v>1</v>
      </c>
      <c r="K207" t="s">
        <v>209</v>
      </c>
      <c r="L207">
        <f>SUMIF($B207:$B562,$K207,C207:$C562)</f>
        <v>233</v>
      </c>
      <c r="M207">
        <f>SUMIF($B207:$B562,$K207,D207:$D562)</f>
        <v>808.7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44138</v>
      </c>
      <c r="B208" t="s">
        <v>210</v>
      </c>
      <c r="C208">
        <v>255</v>
      </c>
      <c r="D208">
        <v>590.70000000000005</v>
      </c>
      <c r="E208">
        <v>2</v>
      </c>
      <c r="F208">
        <v>4.5999999999999996</v>
      </c>
      <c r="G208">
        <v>0</v>
      </c>
      <c r="H208">
        <v>0</v>
      </c>
      <c r="J208" t="b">
        <f t="shared" si="6"/>
        <v>1</v>
      </c>
      <c r="K208" t="s">
        <v>210</v>
      </c>
      <c r="L208">
        <f>SUMIF($B208:$B563,$K208,C208:$C563)</f>
        <v>255</v>
      </c>
      <c r="M208">
        <f>SUMIF($B208:$B563,$K208,D208:$D563)</f>
        <v>590.70000000000005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44138</v>
      </c>
      <c r="B209" t="s">
        <v>211</v>
      </c>
      <c r="C209">
        <v>974</v>
      </c>
      <c r="D209">
        <v>548.20000000000005</v>
      </c>
      <c r="E209">
        <v>9</v>
      </c>
      <c r="F209">
        <v>5.0999999999999996</v>
      </c>
      <c r="G209">
        <v>10</v>
      </c>
      <c r="H209">
        <v>5.6</v>
      </c>
      <c r="J209" t="b">
        <f t="shared" si="6"/>
        <v>1</v>
      </c>
      <c r="K209" t="s">
        <v>211</v>
      </c>
      <c r="L209">
        <f>SUMIF($B209:$B564,$K209,C209:$C564)</f>
        <v>974</v>
      </c>
      <c r="M209">
        <f>SUMIF($B209:$B564,$K209,D209:$D564)</f>
        <v>548.20000000000005</v>
      </c>
      <c r="N209">
        <f>SUMIF($B209:$B564,$K209,E209:$E564)</f>
        <v>9</v>
      </c>
      <c r="O209">
        <f>SUMIF($B209:$B564,$K209,F209:$F564)</f>
        <v>5.0999999999999996</v>
      </c>
      <c r="P209">
        <f>SUMIF($B209:$B564,$K209,G209:$G564)</f>
        <v>10</v>
      </c>
      <c r="Q209">
        <f>SUMIF($B209:$B564,$K209,H209:$H564)</f>
        <v>5.6</v>
      </c>
    </row>
    <row r="210" spans="1:17" x14ac:dyDescent="0.25">
      <c r="A210" s="1">
        <v>44138</v>
      </c>
      <c r="B210" t="s">
        <v>212</v>
      </c>
      <c r="C210">
        <v>873</v>
      </c>
      <c r="D210">
        <v>1024.4000000000001</v>
      </c>
      <c r="E210">
        <v>8</v>
      </c>
      <c r="F210">
        <v>9.4</v>
      </c>
      <c r="G210">
        <v>3</v>
      </c>
      <c r="H210">
        <v>3.5</v>
      </c>
      <c r="J210" t="b">
        <f t="shared" si="6"/>
        <v>1</v>
      </c>
      <c r="K210" t="s">
        <v>212</v>
      </c>
      <c r="L210">
        <f>SUMIF($B210:$B565,$K210,C210:$C565)</f>
        <v>873</v>
      </c>
      <c r="M210">
        <f>SUMIF($B210:$B565,$K210,D210:$D565)</f>
        <v>1024.4000000000001</v>
      </c>
      <c r="N210">
        <f>SUMIF($B210:$B565,$K210,E210:$E565)</f>
        <v>8</v>
      </c>
      <c r="O210">
        <f>SUMIF($B210:$B565,$K210,F210:$F565)</f>
        <v>9.4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44138</v>
      </c>
      <c r="B211" t="s">
        <v>361</v>
      </c>
      <c r="C211">
        <v>79</v>
      </c>
      <c r="D211">
        <v>174.7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361</v>
      </c>
      <c r="L211">
        <f>SUMIF($B211:$B566,$K211,C211:$C566)</f>
        <v>79</v>
      </c>
      <c r="M211">
        <f>SUMIF($B211:$B566,$K211,D211:$D566)</f>
        <v>174.7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44138</v>
      </c>
      <c r="B212" t="s">
        <v>213</v>
      </c>
      <c r="C212">
        <v>33</v>
      </c>
      <c r="D212">
        <v>446.4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33</v>
      </c>
      <c r="M212">
        <f>SUMIF($B212:$B567,$K212,D212:$D567)</f>
        <v>446.4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44138</v>
      </c>
      <c r="B213" t="s">
        <v>214</v>
      </c>
      <c r="C213">
        <v>34</v>
      </c>
      <c r="D213">
        <v>108.8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34</v>
      </c>
      <c r="M213">
        <f>SUMIF($B213:$B568,$K213,D213:$D568)</f>
        <v>108.8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44138</v>
      </c>
      <c r="B214" t="s">
        <v>215</v>
      </c>
      <c r="C214">
        <v>109</v>
      </c>
      <c r="D214">
        <v>230.5</v>
      </c>
      <c r="E214">
        <v>2</v>
      </c>
      <c r="F214">
        <v>4.2</v>
      </c>
      <c r="G214">
        <v>1</v>
      </c>
      <c r="H214">
        <v>2.1</v>
      </c>
      <c r="J214" t="b">
        <f t="shared" si="6"/>
        <v>1</v>
      </c>
      <c r="K214" t="s">
        <v>215</v>
      </c>
      <c r="L214">
        <f>SUMIF($B214:$B569,$K214,C214:$C569)</f>
        <v>109</v>
      </c>
      <c r="M214">
        <f>SUMIF($B214:$B569,$K214,D214:$D569)</f>
        <v>230.5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44138</v>
      </c>
      <c r="B215" t="s">
        <v>216</v>
      </c>
      <c r="C215">
        <v>376</v>
      </c>
      <c r="D215">
        <v>864.2</v>
      </c>
      <c r="E215">
        <v>3</v>
      </c>
      <c r="F215">
        <v>6.9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376</v>
      </c>
      <c r="M215">
        <f>SUMIF($B215:$B570,$K215,D215:$D570)</f>
        <v>864.2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44138</v>
      </c>
      <c r="B216" t="s">
        <v>217</v>
      </c>
      <c r="C216">
        <v>153</v>
      </c>
      <c r="D216">
        <v>654.29999999999995</v>
      </c>
      <c r="E216">
        <v>1</v>
      </c>
      <c r="F216">
        <v>4.3</v>
      </c>
      <c r="G216">
        <v>0</v>
      </c>
      <c r="H216">
        <v>0</v>
      </c>
      <c r="J216" t="b">
        <f t="shared" si="6"/>
        <v>1</v>
      </c>
      <c r="K216" t="s">
        <v>217</v>
      </c>
      <c r="L216">
        <f>SUMIF($B216:$B571,$K216,C216:$C571)</f>
        <v>153</v>
      </c>
      <c r="M216">
        <f>SUMIF($B216:$B571,$K216,D216:$D571)</f>
        <v>654.29999999999995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44138</v>
      </c>
      <c r="B217" t="s">
        <v>218</v>
      </c>
      <c r="C217">
        <v>101</v>
      </c>
      <c r="D217">
        <v>362.6</v>
      </c>
      <c r="E217">
        <v>1</v>
      </c>
      <c r="F217">
        <v>3.6</v>
      </c>
      <c r="G217">
        <v>1</v>
      </c>
      <c r="H217">
        <v>3.6</v>
      </c>
      <c r="J217" t="b">
        <f t="shared" si="6"/>
        <v>1</v>
      </c>
      <c r="K217" t="s">
        <v>218</v>
      </c>
      <c r="L217">
        <f>SUMIF($B217:$B572,$K217,C217:$C572)</f>
        <v>101</v>
      </c>
      <c r="M217">
        <f>SUMIF($B217:$B572,$K217,D217:$D572)</f>
        <v>362.6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44138</v>
      </c>
      <c r="B218" t="s">
        <v>219</v>
      </c>
      <c r="C218">
        <v>156</v>
      </c>
      <c r="D218">
        <v>628</v>
      </c>
      <c r="E218">
        <v>2</v>
      </c>
      <c r="F218">
        <v>8.1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156</v>
      </c>
      <c r="M218">
        <f>SUMIF($B218:$B573,$K218,D218:$D573)</f>
        <v>628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44138</v>
      </c>
      <c r="B219" t="s">
        <v>220</v>
      </c>
      <c r="C219">
        <v>129</v>
      </c>
      <c r="D219">
        <v>689.3</v>
      </c>
      <c r="E219">
        <v>0</v>
      </c>
      <c r="F219">
        <v>0</v>
      </c>
      <c r="G219">
        <v>1</v>
      </c>
      <c r="H219">
        <v>5.3</v>
      </c>
      <c r="J219" t="b">
        <f t="shared" si="6"/>
        <v>1</v>
      </c>
      <c r="K219" t="s">
        <v>220</v>
      </c>
      <c r="L219">
        <f>SUMIF($B219:$B574,$K219,C219:$C574)</f>
        <v>129</v>
      </c>
      <c r="M219">
        <f>SUMIF($B219:$B574,$K219,D219:$D574)</f>
        <v>689.3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44138</v>
      </c>
      <c r="B220" t="s">
        <v>221</v>
      </c>
      <c r="C220">
        <v>191</v>
      </c>
      <c r="D220">
        <v>727.8</v>
      </c>
      <c r="E220">
        <v>0</v>
      </c>
      <c r="F220">
        <v>0</v>
      </c>
      <c r="G220">
        <v>2</v>
      </c>
      <c r="H220">
        <v>7.6</v>
      </c>
      <c r="J220" t="b">
        <f t="shared" si="6"/>
        <v>1</v>
      </c>
      <c r="K220" t="s">
        <v>221</v>
      </c>
      <c r="L220">
        <f>SUMIF($B220:$B575,$K220,C220:$C575)</f>
        <v>191</v>
      </c>
      <c r="M220">
        <f>SUMIF($B220:$B575,$K220,D220:$D575)</f>
        <v>727.8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44138</v>
      </c>
      <c r="B221" t="s">
        <v>222</v>
      </c>
      <c r="C221">
        <v>54</v>
      </c>
      <c r="D221">
        <v>141.30000000000001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54</v>
      </c>
      <c r="M221">
        <f>SUMIF($B221:$B576,$K221,D221:$D576)</f>
        <v>141.30000000000001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44138</v>
      </c>
      <c r="B222" t="s">
        <v>223</v>
      </c>
      <c r="C222">
        <v>69</v>
      </c>
      <c r="D222">
        <v>291.8</v>
      </c>
      <c r="E222">
        <v>0</v>
      </c>
      <c r="F222">
        <v>0</v>
      </c>
      <c r="G222">
        <v>1</v>
      </c>
      <c r="H222">
        <v>4.2</v>
      </c>
      <c r="J222" t="b">
        <f t="shared" si="6"/>
        <v>1</v>
      </c>
      <c r="K222" t="s">
        <v>223</v>
      </c>
      <c r="L222">
        <f>SUMIF($B222:$B577,$K222,C222:$C577)</f>
        <v>69</v>
      </c>
      <c r="M222">
        <f>SUMIF($B222:$B577,$K222,D222:$D577)</f>
        <v>291.8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44138</v>
      </c>
      <c r="B223" t="s">
        <v>224</v>
      </c>
      <c r="C223">
        <v>242</v>
      </c>
      <c r="D223">
        <v>760.1</v>
      </c>
      <c r="E223">
        <v>0</v>
      </c>
      <c r="F223">
        <v>0</v>
      </c>
      <c r="G223">
        <v>4</v>
      </c>
      <c r="H223">
        <v>12.6</v>
      </c>
      <c r="J223" t="b">
        <f t="shared" si="6"/>
        <v>1</v>
      </c>
      <c r="K223" t="s">
        <v>224</v>
      </c>
      <c r="L223">
        <f>SUMIF($B223:$B578,$K223,C223:$C578)</f>
        <v>242</v>
      </c>
      <c r="M223">
        <f>SUMIF($B223:$B578,$K223,D223:$D578)</f>
        <v>760.1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1">
        <v>44138</v>
      </c>
      <c r="B224" t="s">
        <v>225</v>
      </c>
      <c r="C224">
        <v>67</v>
      </c>
      <c r="D224">
        <v>367.1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67</v>
      </c>
      <c r="M224">
        <f>SUMIF($B224:$B579,$K224,D224:$D579)</f>
        <v>367.1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44138</v>
      </c>
      <c r="B225" t="s">
        <v>226</v>
      </c>
      <c r="C225">
        <v>78</v>
      </c>
      <c r="D225">
        <v>433.1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78</v>
      </c>
      <c r="M225">
        <f>SUMIF($B225:$B580,$K225,D225:$D580)</f>
        <v>433.1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44138</v>
      </c>
      <c r="B226" t="s">
        <v>227</v>
      </c>
      <c r="C226">
        <v>223</v>
      </c>
      <c r="D226">
        <v>752.7</v>
      </c>
      <c r="E226">
        <v>1</v>
      </c>
      <c r="F226">
        <v>3.4</v>
      </c>
      <c r="G226">
        <v>1</v>
      </c>
      <c r="H226">
        <v>3.4</v>
      </c>
      <c r="J226" t="b">
        <f t="shared" si="6"/>
        <v>1</v>
      </c>
      <c r="K226" t="s">
        <v>227</v>
      </c>
      <c r="L226">
        <f>SUMIF($B226:$B581,$K226,C226:$C581)</f>
        <v>223</v>
      </c>
      <c r="M226">
        <f>SUMIF($B226:$B581,$K226,D226:$D581)</f>
        <v>752.7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44138</v>
      </c>
      <c r="B227" t="s">
        <v>228</v>
      </c>
      <c r="C227">
        <v>514</v>
      </c>
      <c r="D227">
        <v>918.2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228</v>
      </c>
      <c r="L227">
        <f>SUMIF($B227:$B582,$K227,C227:$C582)</f>
        <v>514</v>
      </c>
      <c r="M227">
        <f>SUMIF($B227:$B582,$K227,D227:$D582)</f>
        <v>918.2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44138</v>
      </c>
      <c r="B228" t="s">
        <v>229</v>
      </c>
      <c r="C228">
        <v>70</v>
      </c>
      <c r="D228">
        <v>274.8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70</v>
      </c>
      <c r="M228">
        <f>SUMIF($B228:$B583,$K228,D228:$D583)</f>
        <v>274.8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44138</v>
      </c>
      <c r="B229" t="s">
        <v>230</v>
      </c>
      <c r="C229">
        <v>77</v>
      </c>
      <c r="D229">
        <v>791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77</v>
      </c>
      <c r="M229">
        <f>SUMIF($B229:$B584,$K229,D229:$D584)</f>
        <v>791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44138</v>
      </c>
      <c r="B230" t="s">
        <v>231</v>
      </c>
      <c r="C230">
        <v>71</v>
      </c>
      <c r="D230">
        <v>599.9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231</v>
      </c>
      <c r="L230">
        <f>SUMIF($B230:$B585,$K230,C230:$C585)</f>
        <v>71</v>
      </c>
      <c r="M230">
        <f>SUMIF($B230:$B585,$K230,D230:$D585)</f>
        <v>599.9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44138</v>
      </c>
      <c r="B231" t="s">
        <v>232</v>
      </c>
      <c r="C231">
        <v>36</v>
      </c>
      <c r="D231">
        <v>121.1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36</v>
      </c>
      <c r="M231">
        <f>SUMIF($B231:$B586,$K231,D231:$D586)</f>
        <v>121.1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44138</v>
      </c>
      <c r="B232" t="s">
        <v>233</v>
      </c>
      <c r="C232">
        <v>845</v>
      </c>
      <c r="D232">
        <v>919.3</v>
      </c>
      <c r="E232">
        <v>3</v>
      </c>
      <c r="F232">
        <v>3.3</v>
      </c>
      <c r="G232">
        <v>2</v>
      </c>
      <c r="H232">
        <v>2.2000000000000002</v>
      </c>
      <c r="J232" t="b">
        <f t="shared" si="6"/>
        <v>1</v>
      </c>
      <c r="K232" t="s">
        <v>233</v>
      </c>
      <c r="L232">
        <f>SUMIF($B232:$B587,$K232,C232:$C587)</f>
        <v>845</v>
      </c>
      <c r="M232">
        <f>SUMIF($B232:$B587,$K232,D232:$D587)</f>
        <v>919.3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2</v>
      </c>
      <c r="Q232">
        <f>SUMIF($B232:$B587,$K232,H232:$H587)</f>
        <v>2.2000000000000002</v>
      </c>
    </row>
    <row r="233" spans="1:17" x14ac:dyDescent="0.25">
      <c r="A233" s="1">
        <v>44138</v>
      </c>
      <c r="B233" t="s">
        <v>234</v>
      </c>
      <c r="C233">
        <v>186</v>
      </c>
      <c r="D233">
        <v>472.2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234</v>
      </c>
      <c r="L233">
        <f>SUMIF($B233:$B588,$K233,C233:$C588)</f>
        <v>186</v>
      </c>
      <c r="M233">
        <f>SUMIF($B233:$B588,$K233,D233:$D588)</f>
        <v>472.2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44138</v>
      </c>
      <c r="B234" t="s">
        <v>235</v>
      </c>
      <c r="C234">
        <v>90</v>
      </c>
      <c r="D234">
        <v>641.70000000000005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90</v>
      </c>
      <c r="M234">
        <f>SUMIF($B234:$B589,$K234,D234:$D589)</f>
        <v>641.70000000000005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44138</v>
      </c>
      <c r="B235" t="s">
        <v>236</v>
      </c>
      <c r="C235">
        <v>70</v>
      </c>
      <c r="D235">
        <v>684.3</v>
      </c>
      <c r="E235">
        <v>0</v>
      </c>
      <c r="F235">
        <v>0</v>
      </c>
      <c r="G235">
        <v>1</v>
      </c>
      <c r="H235">
        <v>9.8000000000000007</v>
      </c>
      <c r="J235" t="b">
        <f t="shared" si="6"/>
        <v>1</v>
      </c>
      <c r="K235" t="s">
        <v>236</v>
      </c>
      <c r="L235">
        <f>SUMIF($B235:$B590,$K235,C235:$C590)</f>
        <v>70</v>
      </c>
      <c r="M235">
        <f>SUMIF($B235:$B590,$K235,D235:$D590)</f>
        <v>684.3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44138</v>
      </c>
      <c r="B236" t="s">
        <v>237</v>
      </c>
      <c r="C236">
        <v>215</v>
      </c>
      <c r="D236">
        <v>448.8</v>
      </c>
      <c r="E236">
        <v>1</v>
      </c>
      <c r="F236">
        <v>2.1</v>
      </c>
      <c r="G236">
        <v>2</v>
      </c>
      <c r="H236">
        <v>4.2</v>
      </c>
      <c r="J236" t="b">
        <f t="shared" si="6"/>
        <v>1</v>
      </c>
      <c r="K236" t="s">
        <v>237</v>
      </c>
      <c r="L236">
        <f>SUMIF($B236:$B591,$K236,C236:$C591)</f>
        <v>215</v>
      </c>
      <c r="M236">
        <f>SUMIF($B236:$B591,$K236,D236:$D591)</f>
        <v>448.8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44138</v>
      </c>
      <c r="B237" t="s">
        <v>238</v>
      </c>
      <c r="C237">
        <v>338</v>
      </c>
      <c r="D237">
        <v>1051.8</v>
      </c>
      <c r="E237">
        <v>0</v>
      </c>
      <c r="F237">
        <v>0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338</v>
      </c>
      <c r="M237">
        <f>SUMIF($B237:$B592,$K237,D237:$D592)</f>
        <v>1051.8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44138</v>
      </c>
      <c r="B238" t="s">
        <v>239</v>
      </c>
      <c r="C238">
        <v>187</v>
      </c>
      <c r="D238">
        <v>430.6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187</v>
      </c>
      <c r="M238">
        <f>SUMIF($B238:$B593,$K238,D238:$D593)</f>
        <v>430.6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44138</v>
      </c>
      <c r="B239" t="s">
        <v>240</v>
      </c>
      <c r="C239">
        <v>28</v>
      </c>
      <c r="D239">
        <v>229.6</v>
      </c>
      <c r="E239">
        <v>1</v>
      </c>
      <c r="F239">
        <v>8.1999999999999993</v>
      </c>
      <c r="G239">
        <v>1</v>
      </c>
      <c r="H239">
        <v>8.1999999999999993</v>
      </c>
      <c r="J239" t="b">
        <f t="shared" si="6"/>
        <v>1</v>
      </c>
      <c r="K239" t="s">
        <v>240</v>
      </c>
      <c r="L239">
        <f>SUMIF($B239:$B594,$K239,C239:$C594)</f>
        <v>28</v>
      </c>
      <c r="M239">
        <f>SUMIF($B239:$B594,$K239,D239:$D594)</f>
        <v>229.6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1</v>
      </c>
      <c r="Q239">
        <f>SUMIF($B239:$B594,$K239,H239:$H594)</f>
        <v>8.1999999999999993</v>
      </c>
    </row>
    <row r="240" spans="1:17" x14ac:dyDescent="0.25">
      <c r="A240" s="1">
        <v>44138</v>
      </c>
      <c r="B240" t="s">
        <v>241</v>
      </c>
      <c r="C240">
        <v>432</v>
      </c>
      <c r="D240">
        <v>781.1</v>
      </c>
      <c r="E240">
        <v>2</v>
      </c>
      <c r="F240">
        <v>3.6</v>
      </c>
      <c r="G240">
        <v>0</v>
      </c>
      <c r="H240">
        <v>0</v>
      </c>
      <c r="J240" t="b">
        <f t="shared" si="6"/>
        <v>1</v>
      </c>
      <c r="K240" t="s">
        <v>241</v>
      </c>
      <c r="L240">
        <f>SUMIF($B240:$B595,$K240,C240:$C595)</f>
        <v>432</v>
      </c>
      <c r="M240">
        <f>SUMIF($B240:$B595,$K240,D240:$D595)</f>
        <v>781.1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44138</v>
      </c>
      <c r="B241" t="s">
        <v>242</v>
      </c>
      <c r="C241">
        <v>502</v>
      </c>
      <c r="D241">
        <v>617.9</v>
      </c>
      <c r="E241">
        <v>3</v>
      </c>
      <c r="F241">
        <v>3.7</v>
      </c>
      <c r="G241">
        <v>1</v>
      </c>
      <c r="H241">
        <v>1.2</v>
      </c>
      <c r="J241" t="b">
        <f t="shared" si="6"/>
        <v>1</v>
      </c>
      <c r="K241" t="s">
        <v>242</v>
      </c>
      <c r="L241">
        <f>SUMIF($B241:$B596,$K241,C241:$C596)</f>
        <v>502</v>
      </c>
      <c r="M241">
        <f>SUMIF($B241:$B596,$K241,D241:$D596)</f>
        <v>617.9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44138</v>
      </c>
      <c r="B242" t="s">
        <v>243</v>
      </c>
      <c r="C242">
        <v>126</v>
      </c>
      <c r="D242">
        <v>522.6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126</v>
      </c>
      <c r="M242">
        <f>SUMIF($B242:$B597,$K242,D242:$D597)</f>
        <v>522.6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44138</v>
      </c>
      <c r="B243" t="s">
        <v>244</v>
      </c>
      <c r="C243">
        <v>157</v>
      </c>
      <c r="D243">
        <v>416.3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244</v>
      </c>
      <c r="L243">
        <f>SUMIF($B243:$B598,$K243,C243:$C598)</f>
        <v>157</v>
      </c>
      <c r="M243">
        <f>SUMIF($B243:$B598,$K243,D243:$D598)</f>
        <v>416.3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44138</v>
      </c>
      <c r="B244" t="s">
        <v>245</v>
      </c>
      <c r="C244">
        <v>73</v>
      </c>
      <c r="D244">
        <v>321.2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245</v>
      </c>
      <c r="L244">
        <f>SUMIF($B244:$B599,$K244,C244:$C599)</f>
        <v>73</v>
      </c>
      <c r="M244">
        <f>SUMIF($B244:$B599,$K244,D244:$D599)</f>
        <v>321.2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44138</v>
      </c>
      <c r="B245" t="s">
        <v>246</v>
      </c>
      <c r="C245">
        <v>153</v>
      </c>
      <c r="D245">
        <v>487</v>
      </c>
      <c r="E245">
        <v>1</v>
      </c>
      <c r="F245">
        <v>3.2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153</v>
      </c>
      <c r="M245">
        <f>SUMIF($B245:$B600,$K245,D245:$D600)</f>
        <v>487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44138</v>
      </c>
      <c r="B246" t="s">
        <v>247</v>
      </c>
      <c r="C246">
        <v>42</v>
      </c>
      <c r="D246">
        <v>771.5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42</v>
      </c>
      <c r="M246">
        <f>SUMIF($B246:$B601,$K246,D246:$D601)</f>
        <v>771.5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44138</v>
      </c>
      <c r="B247" t="s">
        <v>248</v>
      </c>
      <c r="C247">
        <v>154</v>
      </c>
      <c r="D247">
        <v>1174.5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248</v>
      </c>
      <c r="L247">
        <f>SUMIF($B247:$B602,$K247,C247:$C602)</f>
        <v>154</v>
      </c>
      <c r="M247">
        <f>SUMIF($B247:$B602,$K247,D247:$D602)</f>
        <v>1174.5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44138</v>
      </c>
      <c r="B248" t="s">
        <v>249</v>
      </c>
      <c r="C248">
        <v>253</v>
      </c>
      <c r="D248">
        <v>578.1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249</v>
      </c>
      <c r="L248">
        <f>SUMIF($B248:$B603,$K248,C248:$C603)</f>
        <v>253</v>
      </c>
      <c r="M248">
        <f>SUMIF($B248:$B603,$K248,D248:$D603)</f>
        <v>578.1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44138</v>
      </c>
      <c r="B249" t="s">
        <v>250</v>
      </c>
      <c r="C249">
        <v>143</v>
      </c>
      <c r="D249">
        <v>710.8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250</v>
      </c>
      <c r="L249">
        <f>SUMIF($B249:$B604,$K249,C249:$C604)</f>
        <v>143</v>
      </c>
      <c r="M249">
        <f>SUMIF($B249:$B604,$K249,D249:$D604)</f>
        <v>710.8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44138</v>
      </c>
      <c r="B250" t="s">
        <v>251</v>
      </c>
      <c r="C250">
        <v>424</v>
      </c>
      <c r="D250">
        <v>918</v>
      </c>
      <c r="E250">
        <v>2</v>
      </c>
      <c r="F250">
        <v>4.3</v>
      </c>
      <c r="G250">
        <v>3</v>
      </c>
      <c r="H250">
        <v>6.5</v>
      </c>
      <c r="J250" t="b">
        <f t="shared" si="6"/>
        <v>1</v>
      </c>
      <c r="K250" t="s">
        <v>251</v>
      </c>
      <c r="L250">
        <f>SUMIF($B250:$B605,$K250,C250:$C605)</f>
        <v>424</v>
      </c>
      <c r="M250">
        <f>SUMIF($B250:$B605,$K250,D250:$D605)</f>
        <v>918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3</v>
      </c>
      <c r="Q250">
        <f>SUMIF($B250:$B605,$K250,H250:$H605)</f>
        <v>6.5</v>
      </c>
    </row>
    <row r="251" spans="1:17" x14ac:dyDescent="0.25">
      <c r="A251" s="1">
        <v>44138</v>
      </c>
      <c r="B251" t="s">
        <v>252</v>
      </c>
      <c r="C251">
        <v>348</v>
      </c>
      <c r="D251">
        <v>911.5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252</v>
      </c>
      <c r="L251">
        <f>SUMIF($B251:$B606,$K251,C251:$C606)</f>
        <v>348</v>
      </c>
      <c r="M251">
        <f>SUMIF($B251:$B606,$K251,D251:$D606)</f>
        <v>911.5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44138</v>
      </c>
      <c r="B252" t="s">
        <v>253</v>
      </c>
      <c r="C252">
        <v>466</v>
      </c>
      <c r="D252">
        <v>855.8</v>
      </c>
      <c r="E252">
        <v>1</v>
      </c>
      <c r="F252">
        <v>1.8</v>
      </c>
      <c r="G252">
        <v>11</v>
      </c>
      <c r="H252">
        <v>20.2</v>
      </c>
      <c r="J252" t="b">
        <f t="shared" si="6"/>
        <v>1</v>
      </c>
      <c r="K252" t="s">
        <v>253</v>
      </c>
      <c r="L252">
        <f>SUMIF($B252:$B607,$K252,C252:$C607)</f>
        <v>466</v>
      </c>
      <c r="M252">
        <f>SUMIF($B252:$B607,$K252,D252:$D607)</f>
        <v>855.8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11</v>
      </c>
      <c r="Q252">
        <f>SUMIF($B252:$B607,$K252,H252:$H607)</f>
        <v>20.2</v>
      </c>
    </row>
    <row r="253" spans="1:17" x14ac:dyDescent="0.25">
      <c r="A253" s="1">
        <v>44138</v>
      </c>
      <c r="B253" t="s">
        <v>254</v>
      </c>
      <c r="C253">
        <v>50</v>
      </c>
      <c r="D253">
        <v>243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254</v>
      </c>
      <c r="L253">
        <f>SUMIF($B253:$B608,$K253,C253:$C608)</f>
        <v>50</v>
      </c>
      <c r="M253">
        <f>SUMIF($B253:$B608,$K253,D253:$D608)</f>
        <v>243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44138</v>
      </c>
      <c r="B254" t="s">
        <v>255</v>
      </c>
      <c r="C254">
        <v>190</v>
      </c>
      <c r="D254">
        <v>326.10000000000002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255</v>
      </c>
      <c r="L254">
        <f>SUMIF($B254:$B609,$K254,C254:$C609)</f>
        <v>190</v>
      </c>
      <c r="M254">
        <f>SUMIF($B254:$B609,$K254,D254:$D609)</f>
        <v>326.10000000000002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44138</v>
      </c>
      <c r="B255" t="s">
        <v>256</v>
      </c>
      <c r="C255">
        <v>742</v>
      </c>
      <c r="D255">
        <v>960.5</v>
      </c>
      <c r="E255">
        <v>2</v>
      </c>
      <c r="F255">
        <v>2.6</v>
      </c>
      <c r="G255">
        <v>7</v>
      </c>
      <c r="H255">
        <v>9.1</v>
      </c>
      <c r="J255" t="b">
        <f t="shared" si="6"/>
        <v>1</v>
      </c>
      <c r="K255" t="s">
        <v>256</v>
      </c>
      <c r="L255">
        <f>SUMIF($B255:$B610,$K255,C255:$C610)</f>
        <v>742</v>
      </c>
      <c r="M255">
        <f>SUMIF($B255:$B610,$K255,D255:$D610)</f>
        <v>960.5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">
        <v>44138</v>
      </c>
      <c r="B256" t="s">
        <v>257</v>
      </c>
      <c r="C256">
        <v>6761</v>
      </c>
      <c r="D256">
        <v>1038.3</v>
      </c>
      <c r="E256">
        <v>49</v>
      </c>
      <c r="F256">
        <v>7.5</v>
      </c>
      <c r="G256">
        <v>30</v>
      </c>
      <c r="H256">
        <v>4.5999999999999996</v>
      </c>
      <c r="J256" t="b">
        <f t="shared" si="6"/>
        <v>1</v>
      </c>
      <c r="K256" t="s">
        <v>257</v>
      </c>
      <c r="L256">
        <f>SUMIF($B256:$B611,$K256,C256:$C611)</f>
        <v>6761</v>
      </c>
      <c r="M256">
        <f>SUMIF($B256:$B611,$K256,D256:$D611)</f>
        <v>1038.3</v>
      </c>
      <c r="N256">
        <f>SUMIF($B256:$B611,$K256,E256:$E611)</f>
        <v>49</v>
      </c>
      <c r="O256">
        <f>SUMIF($B256:$B611,$K256,F256:$F611)</f>
        <v>7.5</v>
      </c>
      <c r="P256">
        <f>SUMIF($B256:$B611,$K256,G256:$G611)</f>
        <v>30</v>
      </c>
      <c r="Q256">
        <f>SUMIF($B256:$B611,$K256,H256:$H611)</f>
        <v>4.5999999999999996</v>
      </c>
    </row>
    <row r="257" spans="1:17" x14ac:dyDescent="0.25">
      <c r="A257" s="1">
        <v>44138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44138</v>
      </c>
      <c r="B258" t="s">
        <v>259</v>
      </c>
      <c r="C258">
        <v>184</v>
      </c>
      <c r="D258">
        <v>804.3</v>
      </c>
      <c r="E258">
        <v>3</v>
      </c>
      <c r="F258">
        <v>13.1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SUMIF($B258:$B613,$K258,C258:$C613)</f>
        <v>184</v>
      </c>
      <c r="M258">
        <f>SUMIF($B258:$B613,$K258,D258:$D613)</f>
        <v>804.3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44138</v>
      </c>
      <c r="B259" t="s">
        <v>260</v>
      </c>
      <c r="C259">
        <v>314</v>
      </c>
      <c r="D259">
        <v>675.5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6"/>
        <v>1</v>
      </c>
      <c r="K259" t="s">
        <v>260</v>
      </c>
      <c r="L259">
        <f>SUMIF($B259:$B614,$K259,C259:$C614)</f>
        <v>314</v>
      </c>
      <c r="M259">
        <f>SUMIF($B259:$B614,$K259,D259:$D614)</f>
        <v>675.5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">
        <v>44138</v>
      </c>
      <c r="B260" t="s">
        <v>261</v>
      </c>
      <c r="C260">
        <v>66</v>
      </c>
      <c r="D260">
        <v>668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261</v>
      </c>
      <c r="L260">
        <f>SUMIF($B260:$B615,$K260,C260:$C615)</f>
        <v>66</v>
      </c>
      <c r="M260">
        <f>SUMIF($B260:$B615,$K260,D260:$D615)</f>
        <v>668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44138</v>
      </c>
      <c r="B261" t="s">
        <v>262</v>
      </c>
      <c r="C261">
        <v>843</v>
      </c>
      <c r="D261">
        <v>1070.7</v>
      </c>
      <c r="E261">
        <v>6</v>
      </c>
      <c r="F261">
        <v>7.6</v>
      </c>
      <c r="G261">
        <v>0</v>
      </c>
      <c r="H261">
        <v>0</v>
      </c>
      <c r="J261" t="b">
        <f t="shared" si="6"/>
        <v>1</v>
      </c>
      <c r="K261" t="s">
        <v>262</v>
      </c>
      <c r="L261">
        <f>SUMIF($B261:$B616,$K261,C261:$C616)</f>
        <v>843</v>
      </c>
      <c r="M261">
        <f>SUMIF($B261:$B616,$K261,D261:$D616)</f>
        <v>1070.7</v>
      </c>
      <c r="N261">
        <f>SUMIF($B261:$B616,$K261,E261:$E616)</f>
        <v>6</v>
      </c>
      <c r="O261">
        <f>SUMIF($B261:$B616,$K261,F261:$F616)</f>
        <v>7.6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44138</v>
      </c>
      <c r="B262" t="s">
        <v>263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44138</v>
      </c>
      <c r="B263" t="s">
        <v>264</v>
      </c>
      <c r="C263">
        <v>137</v>
      </c>
      <c r="D263">
        <v>404.9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264</v>
      </c>
      <c r="L263">
        <f>SUMIF($B263:$B618,$K263,C263:$C618)</f>
        <v>137</v>
      </c>
      <c r="M263">
        <f>SUMIF($B263:$B618,$K263,D263:$D618)</f>
        <v>404.9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44138</v>
      </c>
      <c r="B264" t="s">
        <v>265</v>
      </c>
      <c r="C264">
        <v>4492</v>
      </c>
      <c r="D264">
        <v>823</v>
      </c>
      <c r="E264">
        <v>73</v>
      </c>
      <c r="F264">
        <v>13.4</v>
      </c>
      <c r="G264">
        <v>18</v>
      </c>
      <c r="H264">
        <v>3.3</v>
      </c>
      <c r="J264" t="b">
        <f t="shared" si="7"/>
        <v>1</v>
      </c>
      <c r="K264" t="s">
        <v>265</v>
      </c>
      <c r="L264">
        <f>SUMIF($B264:$B619,$K264,C264:$C619)</f>
        <v>4492</v>
      </c>
      <c r="M264">
        <f>SUMIF($B264:$B619,$K264,D264:$D619)</f>
        <v>823</v>
      </c>
      <c r="N264">
        <f>SUMIF($B264:$B619,$K264,E264:$E619)</f>
        <v>73</v>
      </c>
      <c r="O264">
        <f>SUMIF($B264:$B619,$K264,F264:$F619)</f>
        <v>13.4</v>
      </c>
      <c r="P264">
        <f>SUMIF($B264:$B619,$K264,G264:$G619)</f>
        <v>18</v>
      </c>
      <c r="Q264">
        <f>SUMIF($B264:$B619,$K264,H264:$H619)</f>
        <v>3.3</v>
      </c>
    </row>
    <row r="265" spans="1:17" x14ac:dyDescent="0.25">
      <c r="A265" s="1">
        <v>44138</v>
      </c>
      <c r="B265" t="s">
        <v>266</v>
      </c>
      <c r="C265">
        <v>1022</v>
      </c>
      <c r="D265">
        <v>658.9</v>
      </c>
      <c r="E265">
        <v>5</v>
      </c>
      <c r="F265">
        <v>3.2</v>
      </c>
      <c r="G265">
        <v>3</v>
      </c>
      <c r="H265">
        <v>1.9</v>
      </c>
      <c r="J265" t="b">
        <f t="shared" si="7"/>
        <v>1</v>
      </c>
      <c r="K265" t="s">
        <v>266</v>
      </c>
      <c r="L265">
        <f>SUMIF($B265:$B620,$K265,C265:$C620)</f>
        <v>1022</v>
      </c>
      <c r="M265">
        <f>SUMIF($B265:$B620,$K265,D265:$D620)</f>
        <v>658.9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3</v>
      </c>
      <c r="Q265">
        <f>SUMIF($B265:$B620,$K265,H265:$H620)</f>
        <v>1.9</v>
      </c>
    </row>
    <row r="266" spans="1:17" x14ac:dyDescent="0.25">
      <c r="A266" s="1">
        <v>44138</v>
      </c>
      <c r="B266" t="s">
        <v>267</v>
      </c>
      <c r="C266">
        <v>36</v>
      </c>
      <c r="D266">
        <v>341.1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36</v>
      </c>
      <c r="M266">
        <f>SUMIF($B266:$B621,$K266,D266:$D621)</f>
        <v>341.1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44138</v>
      </c>
      <c r="B267" t="s">
        <v>268</v>
      </c>
      <c r="C267">
        <v>67</v>
      </c>
      <c r="D267">
        <v>574.4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67</v>
      </c>
      <c r="M267">
        <f>SUMIF($B267:$B622,$K267,D267:$D622)</f>
        <v>574.4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44138</v>
      </c>
      <c r="B268" t="s">
        <v>269</v>
      </c>
      <c r="C268">
        <v>223</v>
      </c>
      <c r="D268">
        <v>763.5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269</v>
      </c>
      <c r="L268">
        <f>SUMIF($B268:$B623,$K268,C268:$C623)</f>
        <v>223</v>
      </c>
      <c r="M268">
        <f>SUMIF($B268:$B623,$K268,D268:$D623)</f>
        <v>763.5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44138</v>
      </c>
      <c r="B269" t="s">
        <v>270</v>
      </c>
      <c r="C269">
        <v>267</v>
      </c>
      <c r="D269">
        <v>288.89999999999998</v>
      </c>
      <c r="E269">
        <v>4</v>
      </c>
      <c r="F269">
        <v>4.3</v>
      </c>
      <c r="G269">
        <v>1</v>
      </c>
      <c r="H269">
        <v>1.1000000000000001</v>
      </c>
      <c r="J269" t="b">
        <f t="shared" si="7"/>
        <v>1</v>
      </c>
      <c r="K269" t="s">
        <v>270</v>
      </c>
      <c r="L269">
        <f>SUMIF($B269:$B624,$K269,C269:$C624)</f>
        <v>267</v>
      </c>
      <c r="M269">
        <f>SUMIF($B269:$B624,$K269,D269:$D624)</f>
        <v>288.89999999999998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44138</v>
      </c>
      <c r="B270" t="s">
        <v>271</v>
      </c>
      <c r="C270">
        <v>258</v>
      </c>
      <c r="D270">
        <v>1023</v>
      </c>
      <c r="E270">
        <v>1</v>
      </c>
      <c r="F270">
        <v>4</v>
      </c>
      <c r="G270">
        <v>0</v>
      </c>
      <c r="H270">
        <v>0</v>
      </c>
      <c r="J270" t="b">
        <f t="shared" si="7"/>
        <v>1</v>
      </c>
      <c r="K270" t="s">
        <v>271</v>
      </c>
      <c r="L270">
        <f>SUMIF($B270:$B625,$K270,C270:$C625)</f>
        <v>258</v>
      </c>
      <c r="M270">
        <f>SUMIF($B270:$B625,$K270,D270:$D625)</f>
        <v>1023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44138</v>
      </c>
      <c r="B271" t="s">
        <v>272</v>
      </c>
      <c r="C271">
        <v>58</v>
      </c>
      <c r="D271">
        <v>249.9</v>
      </c>
      <c r="E271">
        <v>1</v>
      </c>
      <c r="F271">
        <v>4.3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58</v>
      </c>
      <c r="M271">
        <f>SUMIF($B271:$B626,$K271,D271:$D626)</f>
        <v>249.9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44138</v>
      </c>
      <c r="B272" t="s">
        <v>273</v>
      </c>
      <c r="C272">
        <v>134</v>
      </c>
      <c r="D272">
        <v>238.6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134</v>
      </c>
      <c r="M272">
        <f>SUMIF($B272:$B627,$K272,D272:$D627)</f>
        <v>238.6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44138</v>
      </c>
      <c r="B273" t="s">
        <v>274</v>
      </c>
      <c r="C273">
        <v>372</v>
      </c>
      <c r="D273">
        <v>798.2</v>
      </c>
      <c r="E273">
        <v>4</v>
      </c>
      <c r="F273">
        <v>8.6</v>
      </c>
      <c r="G273">
        <v>6</v>
      </c>
      <c r="H273">
        <v>12.9</v>
      </c>
      <c r="J273" t="b">
        <f t="shared" si="7"/>
        <v>1</v>
      </c>
      <c r="K273" t="s">
        <v>274</v>
      </c>
      <c r="L273">
        <f>SUMIF($B273:$B628,$K273,C273:$C628)</f>
        <v>372</v>
      </c>
      <c r="M273">
        <f>SUMIF($B273:$B628,$K273,D273:$D628)</f>
        <v>798.2</v>
      </c>
      <c r="N273">
        <f>SUMIF($B273:$B628,$K273,E273:$E628)</f>
        <v>4</v>
      </c>
      <c r="O273">
        <f>SUMIF($B273:$B628,$K273,F273:$F628)</f>
        <v>8.6</v>
      </c>
      <c r="P273">
        <f>SUMIF($B273:$B628,$K273,G273:$G628)</f>
        <v>6</v>
      </c>
      <c r="Q273">
        <f>SUMIF($B273:$B628,$K273,H273:$H628)</f>
        <v>12.9</v>
      </c>
    </row>
    <row r="274" spans="1:17" x14ac:dyDescent="0.25">
      <c r="A274" s="1">
        <v>44138</v>
      </c>
      <c r="B274" t="s">
        <v>275</v>
      </c>
      <c r="C274">
        <v>132</v>
      </c>
      <c r="D274">
        <v>681.5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275</v>
      </c>
      <c r="L274">
        <f>SUMIF($B274:$B629,$K274,C274:$C629)</f>
        <v>132</v>
      </c>
      <c r="M274">
        <f>SUMIF($B274:$B629,$K274,D274:$D629)</f>
        <v>681.5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44138</v>
      </c>
      <c r="B275" t="s">
        <v>276</v>
      </c>
      <c r="C275">
        <v>121</v>
      </c>
      <c r="D275">
        <v>698.5</v>
      </c>
      <c r="E275">
        <v>0</v>
      </c>
      <c r="F275">
        <v>0</v>
      </c>
      <c r="G275">
        <v>1</v>
      </c>
      <c r="H275">
        <v>5.8</v>
      </c>
      <c r="J275" t="b">
        <f t="shared" si="7"/>
        <v>1</v>
      </c>
      <c r="K275" t="s">
        <v>276</v>
      </c>
      <c r="L275">
        <f>SUMIF($B275:$B630,$K275,C275:$C630)</f>
        <v>121</v>
      </c>
      <c r="M275">
        <f>SUMIF($B275:$B630,$K275,D275:$D630)</f>
        <v>698.5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44138</v>
      </c>
      <c r="B276" t="s">
        <v>277</v>
      </c>
      <c r="C276">
        <v>166</v>
      </c>
      <c r="D276">
        <v>523.9</v>
      </c>
      <c r="E276">
        <v>3</v>
      </c>
      <c r="F276">
        <v>9.5</v>
      </c>
      <c r="G276">
        <v>4</v>
      </c>
      <c r="H276">
        <v>12.6</v>
      </c>
      <c r="J276" t="b">
        <f t="shared" si="7"/>
        <v>1</v>
      </c>
      <c r="K276" t="s">
        <v>277</v>
      </c>
      <c r="L276">
        <f>SUMIF($B276:$B631,$K276,C276:$C631)</f>
        <v>166</v>
      </c>
      <c r="M276">
        <f>SUMIF($B276:$B631,$K276,D276:$D631)</f>
        <v>523.9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4</v>
      </c>
      <c r="Q276">
        <f>SUMIF($B276:$B631,$K276,H276:$H631)</f>
        <v>12.6</v>
      </c>
    </row>
    <row r="277" spans="1:17" x14ac:dyDescent="0.25">
      <c r="A277" s="1">
        <v>44138</v>
      </c>
      <c r="B277" t="s">
        <v>278</v>
      </c>
      <c r="C277">
        <v>115</v>
      </c>
      <c r="D277">
        <v>670.7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SUMIF($B277:$B632,$K277,C277:$C632)</f>
        <v>115</v>
      </c>
      <c r="M277">
        <f>SUMIF($B277:$B632,$K277,D277:$D632)</f>
        <v>670.7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44138</v>
      </c>
      <c r="B278" t="s">
        <v>279</v>
      </c>
      <c r="C278">
        <v>123</v>
      </c>
      <c r="D278">
        <v>566.1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123</v>
      </c>
      <c r="M278">
        <f>SUMIF($B278:$B633,$K278,D278:$D633)</f>
        <v>566.1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44138</v>
      </c>
      <c r="B279" t="s">
        <v>280</v>
      </c>
      <c r="C279">
        <v>202</v>
      </c>
      <c r="D279">
        <v>827.3</v>
      </c>
      <c r="E279">
        <v>0</v>
      </c>
      <c r="F279">
        <v>0</v>
      </c>
      <c r="G279">
        <v>1</v>
      </c>
      <c r="H279">
        <v>4.0999999999999996</v>
      </c>
      <c r="J279" t="b">
        <f t="shared" si="7"/>
        <v>1</v>
      </c>
      <c r="K279" t="s">
        <v>280</v>
      </c>
      <c r="L279">
        <f>SUMIF($B279:$B634,$K279,C279:$C634)</f>
        <v>202</v>
      </c>
      <c r="M279">
        <f>SUMIF($B279:$B634,$K279,D279:$D634)</f>
        <v>827.3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44138</v>
      </c>
      <c r="B280" t="s">
        <v>281</v>
      </c>
      <c r="C280">
        <v>109</v>
      </c>
      <c r="D280">
        <v>247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281</v>
      </c>
      <c r="L280">
        <f>SUMIF($B280:$B635,$K280,C280:$C635)</f>
        <v>109</v>
      </c>
      <c r="M280">
        <f>SUMIF($B280:$B635,$K280,D280:$D635)</f>
        <v>247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44138</v>
      </c>
      <c r="B281" t="s">
        <v>282</v>
      </c>
      <c r="C281">
        <v>88</v>
      </c>
      <c r="D281">
        <v>351.9</v>
      </c>
      <c r="E281">
        <v>2</v>
      </c>
      <c r="F281">
        <v>8</v>
      </c>
      <c r="G281">
        <v>1</v>
      </c>
      <c r="H281">
        <v>4</v>
      </c>
      <c r="J281" t="b">
        <f t="shared" si="7"/>
        <v>1</v>
      </c>
      <c r="K281" t="s">
        <v>282</v>
      </c>
      <c r="L281">
        <f>SUMIF($B281:$B636,$K281,C281:$C636)</f>
        <v>88</v>
      </c>
      <c r="M281">
        <f>SUMIF($B281:$B636,$K281,D281:$D636)</f>
        <v>351.9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44138</v>
      </c>
      <c r="B282" t="s">
        <v>283</v>
      </c>
      <c r="C282">
        <v>461</v>
      </c>
      <c r="D282">
        <v>710</v>
      </c>
      <c r="E282">
        <v>5</v>
      </c>
      <c r="F282">
        <v>7.7</v>
      </c>
      <c r="G282">
        <v>3</v>
      </c>
      <c r="H282">
        <v>4.5999999999999996</v>
      </c>
      <c r="J282" t="b">
        <f t="shared" si="7"/>
        <v>1</v>
      </c>
      <c r="K282" t="s">
        <v>283</v>
      </c>
      <c r="L282">
        <f>SUMIF($B282:$B637,$K282,C282:$C637)</f>
        <v>461</v>
      </c>
      <c r="M282">
        <f>SUMIF($B282:$B637,$K282,D282:$D637)</f>
        <v>710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44138</v>
      </c>
      <c r="B283" t="s">
        <v>362</v>
      </c>
      <c r="C283">
        <v>350</v>
      </c>
      <c r="D283">
        <v>388.9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350</v>
      </c>
      <c r="M283">
        <f>SUMIF($B283:$B638,$K283,D283:$D638)</f>
        <v>388.9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44138</v>
      </c>
      <c r="B284" t="s">
        <v>284</v>
      </c>
      <c r="C284">
        <v>156</v>
      </c>
      <c r="D284">
        <v>286.60000000000002</v>
      </c>
      <c r="E284">
        <v>2</v>
      </c>
      <c r="F284">
        <v>3.7</v>
      </c>
      <c r="G284">
        <v>0</v>
      </c>
      <c r="H284">
        <v>0</v>
      </c>
      <c r="J284" t="b">
        <f t="shared" si="7"/>
        <v>1</v>
      </c>
      <c r="K284" t="s">
        <v>284</v>
      </c>
      <c r="L284">
        <f>SUMIF($B284:$B639,$K284,C284:$C639)</f>
        <v>156</v>
      </c>
      <c r="M284">
        <f>SUMIF($B284:$B639,$K284,D284:$D639)</f>
        <v>286.60000000000002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44138</v>
      </c>
      <c r="B285" t="s">
        <v>285</v>
      </c>
      <c r="C285">
        <v>16</v>
      </c>
      <c r="D285">
        <v>327.3</v>
      </c>
      <c r="E285">
        <v>0</v>
      </c>
      <c r="F285">
        <v>0</v>
      </c>
      <c r="G285">
        <v>1</v>
      </c>
      <c r="H285">
        <v>20.5</v>
      </c>
      <c r="J285" t="b">
        <f t="shared" si="7"/>
        <v>1</v>
      </c>
      <c r="K285" t="s">
        <v>285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44138</v>
      </c>
      <c r="B286" t="s">
        <v>286</v>
      </c>
      <c r="C286">
        <v>27</v>
      </c>
      <c r="D286">
        <v>198.9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27</v>
      </c>
      <c r="M286">
        <f>SUMIF($B286:$B641,$K286,D286:$D641)</f>
        <v>198.9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44138</v>
      </c>
      <c r="B287" t="s">
        <v>287</v>
      </c>
      <c r="C287">
        <v>289</v>
      </c>
      <c r="D287">
        <v>771.9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289</v>
      </c>
      <c r="M287">
        <f>SUMIF($B287:$B642,$K287,D287:$D642)</f>
        <v>771.9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44138</v>
      </c>
      <c r="B288" t="s">
        <v>288</v>
      </c>
      <c r="C288">
        <v>183</v>
      </c>
      <c r="D288">
        <v>710.5</v>
      </c>
      <c r="E288">
        <v>2</v>
      </c>
      <c r="F288">
        <v>7.8</v>
      </c>
      <c r="G288">
        <v>1</v>
      </c>
      <c r="H288">
        <v>3.9</v>
      </c>
      <c r="J288" t="b">
        <f t="shared" si="7"/>
        <v>1</v>
      </c>
      <c r="K288" t="s">
        <v>288</v>
      </c>
      <c r="L288">
        <f>SUMIF($B288:$B643,$K288,C288:$C643)</f>
        <v>183</v>
      </c>
      <c r="M288">
        <f>SUMIF($B288:$B643,$K288,D288:$D643)</f>
        <v>710.5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44138</v>
      </c>
      <c r="B289" t="s">
        <v>289</v>
      </c>
      <c r="C289">
        <v>420</v>
      </c>
      <c r="D289">
        <v>996.2</v>
      </c>
      <c r="E289">
        <v>2</v>
      </c>
      <c r="F289">
        <v>4.7</v>
      </c>
      <c r="G289">
        <v>1</v>
      </c>
      <c r="H289">
        <v>2.4</v>
      </c>
      <c r="J289" t="b">
        <f t="shared" si="7"/>
        <v>1</v>
      </c>
      <c r="K289" t="s">
        <v>289</v>
      </c>
      <c r="L289">
        <f>SUMIF($B289:$B644,$K289,C289:$C644)</f>
        <v>420</v>
      </c>
      <c r="M289">
        <f>SUMIF($B289:$B644,$K289,D289:$D644)</f>
        <v>996.2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44138</v>
      </c>
      <c r="B290" t="s">
        <v>290</v>
      </c>
      <c r="C290">
        <v>1787</v>
      </c>
      <c r="D290">
        <v>813.1</v>
      </c>
      <c r="E290">
        <v>14</v>
      </c>
      <c r="F290">
        <v>6.4</v>
      </c>
      <c r="G290">
        <v>5</v>
      </c>
      <c r="H290">
        <v>2.2999999999999998</v>
      </c>
      <c r="J290" t="b">
        <f t="shared" si="7"/>
        <v>1</v>
      </c>
      <c r="K290" t="s">
        <v>290</v>
      </c>
      <c r="L290">
        <f>SUMIF($B290:$B645,$K290,C290:$C645)</f>
        <v>1787</v>
      </c>
      <c r="M290">
        <f>SUMIF($B290:$B645,$K290,D290:$D645)</f>
        <v>813.1</v>
      </c>
      <c r="N290">
        <f>SUMIF($B290:$B645,$K290,E290:$E645)</f>
        <v>14</v>
      </c>
      <c r="O290">
        <f>SUMIF($B290:$B645,$K290,F290:$F645)</f>
        <v>6.4</v>
      </c>
      <c r="P290">
        <f>SUMIF($B290:$B645,$K290,G290:$G645)</f>
        <v>5</v>
      </c>
      <c r="Q290">
        <f>SUMIF($B290:$B645,$K290,H290:$H645)</f>
        <v>2.2999999999999998</v>
      </c>
    </row>
    <row r="291" spans="1:17" x14ac:dyDescent="0.25">
      <c r="A291" s="1">
        <v>44138</v>
      </c>
      <c r="B291" t="s">
        <v>291</v>
      </c>
      <c r="C291">
        <v>267</v>
      </c>
      <c r="D291">
        <v>1255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291</v>
      </c>
      <c r="L291">
        <f>SUMIF($B291:$B646,$K291,C291:$C646)</f>
        <v>267</v>
      </c>
      <c r="M291">
        <f>SUMIF($B291:$B646,$K291,D291:$D646)</f>
        <v>1255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44138</v>
      </c>
      <c r="B292" t="s">
        <v>292</v>
      </c>
      <c r="C292">
        <v>290</v>
      </c>
      <c r="D292">
        <v>859.4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292</v>
      </c>
      <c r="L292">
        <f>SUMIF($B292:$B647,$K292,C292:$C647)</f>
        <v>290</v>
      </c>
      <c r="M292">
        <f>SUMIF($B292:$B647,$K292,D292:$D647)</f>
        <v>859.4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44138</v>
      </c>
      <c r="B293" t="s">
        <v>293</v>
      </c>
      <c r="C293">
        <v>79</v>
      </c>
      <c r="D293">
        <v>233.1</v>
      </c>
      <c r="E293">
        <v>0</v>
      </c>
      <c r="F293">
        <v>0</v>
      </c>
      <c r="G293">
        <v>2</v>
      </c>
      <c r="H293">
        <v>5.9</v>
      </c>
      <c r="J293" t="b">
        <f t="shared" si="7"/>
        <v>1</v>
      </c>
      <c r="K293" t="s">
        <v>293</v>
      </c>
      <c r="L293">
        <f>SUMIF($B293:$B648,$K293,C293:$C648)</f>
        <v>79</v>
      </c>
      <c r="M293">
        <f>SUMIF($B293:$B648,$K293,D293:$D648)</f>
        <v>233.1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2</v>
      </c>
      <c r="Q293">
        <f>SUMIF($B293:$B648,$K293,H293:$H648)</f>
        <v>5.9</v>
      </c>
    </row>
    <row r="294" spans="1:17" x14ac:dyDescent="0.25">
      <c r="A294" s="1">
        <v>44138</v>
      </c>
      <c r="B294" t="s">
        <v>294</v>
      </c>
      <c r="C294">
        <v>61</v>
      </c>
      <c r="D294">
        <v>190.3</v>
      </c>
      <c r="E294">
        <v>0</v>
      </c>
      <c r="F294">
        <v>0</v>
      </c>
      <c r="G294">
        <v>2</v>
      </c>
      <c r="H294">
        <v>6.2</v>
      </c>
      <c r="J294" t="b">
        <f t="shared" si="7"/>
        <v>1</v>
      </c>
      <c r="K294" t="s">
        <v>294</v>
      </c>
      <c r="L294">
        <f>SUMIF($B294:$B649,$K294,C294:$C649)</f>
        <v>61</v>
      </c>
      <c r="M294">
        <f>SUMIF($B294:$B649,$K294,D294:$D649)</f>
        <v>190.3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44138</v>
      </c>
      <c r="B295" t="s">
        <v>295</v>
      </c>
      <c r="C295">
        <v>222</v>
      </c>
      <c r="D295">
        <v>527.1</v>
      </c>
      <c r="E295">
        <v>1</v>
      </c>
      <c r="F295">
        <v>2.4</v>
      </c>
      <c r="G295">
        <v>1</v>
      </c>
      <c r="H295">
        <v>2.4</v>
      </c>
      <c r="J295" t="b">
        <f t="shared" si="7"/>
        <v>1</v>
      </c>
      <c r="K295" t="s">
        <v>295</v>
      </c>
      <c r="L295">
        <f>SUMIF($B295:$B650,$K295,C295:$C650)</f>
        <v>222</v>
      </c>
      <c r="M295">
        <f>SUMIF($B295:$B650,$K295,D295:$D650)</f>
        <v>527.1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44138</v>
      </c>
      <c r="B296" t="s">
        <v>296</v>
      </c>
      <c r="C296">
        <v>77</v>
      </c>
      <c r="D296">
        <v>563.4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77</v>
      </c>
      <c r="M296">
        <f>SUMIF($B296:$B651,$K296,D296:$D651)</f>
        <v>563.4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44138</v>
      </c>
      <c r="B297" t="s">
        <v>297</v>
      </c>
      <c r="C297">
        <v>200</v>
      </c>
      <c r="D297">
        <v>678.5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200</v>
      </c>
      <c r="M297">
        <f>SUMIF($B297:$B652,$K297,D297:$D652)</f>
        <v>678.5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44138</v>
      </c>
      <c r="B298" t="s">
        <v>298</v>
      </c>
      <c r="C298">
        <v>98</v>
      </c>
      <c r="D298">
        <v>466</v>
      </c>
      <c r="E298">
        <v>1</v>
      </c>
      <c r="F298">
        <v>4.8</v>
      </c>
      <c r="G298">
        <v>0</v>
      </c>
      <c r="H298">
        <v>0</v>
      </c>
      <c r="J298" t="b">
        <f t="shared" si="7"/>
        <v>1</v>
      </c>
      <c r="K298" t="s">
        <v>298</v>
      </c>
      <c r="L298">
        <f>SUMIF($B298:$B653,$K298,C298:$C653)</f>
        <v>98</v>
      </c>
      <c r="M298">
        <f>SUMIF($B298:$B653,$K298,D298:$D653)</f>
        <v>466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44138</v>
      </c>
      <c r="B299" t="s">
        <v>299</v>
      </c>
      <c r="C299">
        <v>3185</v>
      </c>
      <c r="D299">
        <v>890.7</v>
      </c>
      <c r="E299">
        <v>21</v>
      </c>
      <c r="F299">
        <v>5.9</v>
      </c>
      <c r="G299">
        <v>8</v>
      </c>
      <c r="H299">
        <v>2.2000000000000002</v>
      </c>
      <c r="J299" t="b">
        <f t="shared" si="7"/>
        <v>1</v>
      </c>
      <c r="K299" t="s">
        <v>299</v>
      </c>
      <c r="L299">
        <f>SUMIF($B299:$B654,$K299,C299:$C654)</f>
        <v>3185</v>
      </c>
      <c r="M299">
        <f>SUMIF($B299:$B654,$K299,D299:$D654)</f>
        <v>890.7</v>
      </c>
      <c r="N299">
        <f>SUMIF($B299:$B654,$K299,E299:$E654)</f>
        <v>21</v>
      </c>
      <c r="O299">
        <f>SUMIF($B299:$B654,$K299,F299:$F654)</f>
        <v>5.9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44138</v>
      </c>
      <c r="B300" t="s">
        <v>300</v>
      </c>
      <c r="C300">
        <v>296</v>
      </c>
      <c r="D300">
        <v>597</v>
      </c>
      <c r="E300">
        <v>1</v>
      </c>
      <c r="F300">
        <v>2</v>
      </c>
      <c r="G300">
        <v>1</v>
      </c>
      <c r="H300">
        <v>2</v>
      </c>
      <c r="J300" t="b">
        <f t="shared" si="7"/>
        <v>1</v>
      </c>
      <c r="K300" t="s">
        <v>300</v>
      </c>
      <c r="L300">
        <f>SUMIF($B300:$B655,$K300,C300:$C655)</f>
        <v>296</v>
      </c>
      <c r="M300">
        <f>SUMIF($B300:$B655,$K300,D300:$D655)</f>
        <v>597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44138</v>
      </c>
      <c r="B301" t="s">
        <v>301</v>
      </c>
      <c r="C301">
        <v>22</v>
      </c>
      <c r="D301">
        <v>217.7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22</v>
      </c>
      <c r="M301">
        <f>SUMIF($B301:$B656,$K301,D301:$D656)</f>
        <v>217.7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44138</v>
      </c>
      <c r="B302" t="s">
        <v>302</v>
      </c>
      <c r="C302">
        <v>63</v>
      </c>
      <c r="D302">
        <v>384.9</v>
      </c>
      <c r="E302">
        <v>1</v>
      </c>
      <c r="F302">
        <v>6.1</v>
      </c>
      <c r="G302">
        <v>1</v>
      </c>
      <c r="H302">
        <v>6.1</v>
      </c>
      <c r="J302" t="b">
        <f t="shared" si="7"/>
        <v>1</v>
      </c>
      <c r="K302" t="s">
        <v>302</v>
      </c>
      <c r="L302">
        <f>SUMIF($B302:$B657,$K302,C302:$C657)</f>
        <v>63</v>
      </c>
      <c r="M302">
        <f>SUMIF($B302:$B657,$K302,D302:$D657)</f>
        <v>384.9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44138</v>
      </c>
      <c r="B303" t="s">
        <v>303</v>
      </c>
      <c r="C303">
        <v>273</v>
      </c>
      <c r="D303">
        <v>875.2</v>
      </c>
      <c r="E303">
        <v>0</v>
      </c>
      <c r="F303">
        <v>0</v>
      </c>
      <c r="G303">
        <v>1</v>
      </c>
      <c r="H303">
        <v>3.2</v>
      </c>
      <c r="J303" t="b">
        <f t="shared" si="7"/>
        <v>1</v>
      </c>
      <c r="K303" t="s">
        <v>303</v>
      </c>
      <c r="L303">
        <f>SUMIF($B303:$B658,$K303,C303:$C658)</f>
        <v>273</v>
      </c>
      <c r="M303">
        <f>SUMIF($B303:$B658,$K303,D303:$D658)</f>
        <v>875.2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">
        <v>44138</v>
      </c>
      <c r="B304" t="s">
        <v>304</v>
      </c>
      <c r="C304">
        <v>55</v>
      </c>
      <c r="D304">
        <v>200.8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55</v>
      </c>
      <c r="M304">
        <f>SUMIF($B304:$B659,$K304,D304:$D659)</f>
        <v>200.8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44138</v>
      </c>
      <c r="B305" t="s">
        <v>305</v>
      </c>
      <c r="C305">
        <v>638</v>
      </c>
      <c r="D305">
        <v>959.5</v>
      </c>
      <c r="E305">
        <v>7</v>
      </c>
      <c r="F305">
        <v>10.5</v>
      </c>
      <c r="G305">
        <v>1</v>
      </c>
      <c r="H305">
        <v>1.5</v>
      </c>
      <c r="J305" t="b">
        <f t="shared" si="7"/>
        <v>1</v>
      </c>
      <c r="K305" t="s">
        <v>305</v>
      </c>
      <c r="L305">
        <f>SUMIF($B305:$B660,$K305,C305:$C660)</f>
        <v>638</v>
      </c>
      <c r="M305">
        <f>SUMIF($B305:$B660,$K305,D305:$D660)</f>
        <v>959.5</v>
      </c>
      <c r="N305">
        <f>SUMIF($B305:$B660,$K305,E305:$E660)</f>
        <v>7</v>
      </c>
      <c r="O305">
        <f>SUMIF($B305:$B660,$K305,F305:$F660)</f>
        <v>10.5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44138</v>
      </c>
      <c r="B306" t="s">
        <v>306</v>
      </c>
      <c r="C306">
        <v>23</v>
      </c>
      <c r="D306">
        <v>105.1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23</v>
      </c>
      <c r="M306">
        <f>SUMIF($B306:$B661,$K306,D306:$D661)</f>
        <v>105.1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44138</v>
      </c>
      <c r="B307" t="s">
        <v>307</v>
      </c>
      <c r="C307">
        <v>392</v>
      </c>
      <c r="D307">
        <v>862.2</v>
      </c>
      <c r="E307">
        <v>2</v>
      </c>
      <c r="F307">
        <v>4.4000000000000004</v>
      </c>
      <c r="G307">
        <v>1</v>
      </c>
      <c r="H307">
        <v>2.2000000000000002</v>
      </c>
      <c r="J307" t="b">
        <f t="shared" si="7"/>
        <v>1</v>
      </c>
      <c r="K307" t="s">
        <v>307</v>
      </c>
      <c r="L307">
        <f>SUMIF($B307:$B662,$K307,C307:$C662)</f>
        <v>392</v>
      </c>
      <c r="M307">
        <f>SUMIF($B307:$B662,$K307,D307:$D662)</f>
        <v>862.2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44138</v>
      </c>
      <c r="B308" t="s">
        <v>308</v>
      </c>
      <c r="C308">
        <v>446</v>
      </c>
      <c r="D308">
        <v>649.70000000000005</v>
      </c>
      <c r="E308">
        <v>4</v>
      </c>
      <c r="F308">
        <v>5.8</v>
      </c>
      <c r="G308">
        <v>2</v>
      </c>
      <c r="H308">
        <v>2.9</v>
      </c>
      <c r="J308" t="b">
        <f t="shared" si="7"/>
        <v>1</v>
      </c>
      <c r="K308" t="s">
        <v>308</v>
      </c>
      <c r="L308">
        <f>SUMIF($B308:$B663,$K308,C308:$C663)</f>
        <v>446</v>
      </c>
      <c r="M308">
        <f>SUMIF($B308:$B663,$K308,D308:$D663)</f>
        <v>649.70000000000005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44138</v>
      </c>
      <c r="B309" t="s">
        <v>309</v>
      </c>
      <c r="C309">
        <v>589</v>
      </c>
      <c r="D309">
        <v>578.6</v>
      </c>
      <c r="E309">
        <v>7</v>
      </c>
      <c r="F309">
        <v>6.9</v>
      </c>
      <c r="G309">
        <v>2</v>
      </c>
      <c r="H309">
        <v>2</v>
      </c>
      <c r="J309" t="b">
        <f t="shared" si="7"/>
        <v>1</v>
      </c>
      <c r="K309" t="s">
        <v>309</v>
      </c>
      <c r="L309">
        <f>SUMIF($B309:$B664,$K309,C309:$C664)</f>
        <v>589</v>
      </c>
      <c r="M309">
        <f>SUMIF($B309:$B664,$K309,D309:$D664)</f>
        <v>578.6</v>
      </c>
      <c r="N309">
        <f>SUMIF($B309:$B664,$K309,E309:$E664)</f>
        <v>7</v>
      </c>
      <c r="O309">
        <f>SUMIF($B309:$B664,$K309,F309:$F664)</f>
        <v>6.9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44138</v>
      </c>
      <c r="B310" t="s">
        <v>310</v>
      </c>
      <c r="C310">
        <v>348</v>
      </c>
      <c r="D310">
        <v>797.9</v>
      </c>
      <c r="E310">
        <v>3</v>
      </c>
      <c r="F310">
        <v>6.9</v>
      </c>
      <c r="G310">
        <v>2</v>
      </c>
      <c r="H310">
        <v>4.5999999999999996</v>
      </c>
      <c r="J310" t="b">
        <f t="shared" si="7"/>
        <v>1</v>
      </c>
      <c r="K310" t="s">
        <v>310</v>
      </c>
      <c r="L310">
        <f>SUMIF($B310:$B665,$K310,C310:$C665)</f>
        <v>348</v>
      </c>
      <c r="M310">
        <f>SUMIF($B310:$B665,$K310,D310:$D665)</f>
        <v>797.9</v>
      </c>
      <c r="N310">
        <f>SUMIF($B310:$B665,$K310,E310:$E665)</f>
        <v>3</v>
      </c>
      <c r="O310">
        <f>SUMIF($B310:$B665,$K310,F310:$F665)</f>
        <v>6.9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44138</v>
      </c>
      <c r="B311" t="s">
        <v>311</v>
      </c>
      <c r="C311">
        <v>432</v>
      </c>
      <c r="D311">
        <v>760.4</v>
      </c>
      <c r="E311">
        <v>1</v>
      </c>
      <c r="F311">
        <v>1.8</v>
      </c>
      <c r="G311">
        <v>2</v>
      </c>
      <c r="H311">
        <v>3.5</v>
      </c>
      <c r="J311" t="b">
        <f t="shared" si="7"/>
        <v>1</v>
      </c>
      <c r="K311" t="s">
        <v>311</v>
      </c>
      <c r="L311">
        <f>SUMIF($B311:$B666,$K311,C311:$C666)</f>
        <v>432</v>
      </c>
      <c r="M311">
        <f>SUMIF($B311:$B666,$K311,D311:$D666)</f>
        <v>760.4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44138</v>
      </c>
      <c r="B312" t="s">
        <v>312</v>
      </c>
      <c r="C312">
        <v>831</v>
      </c>
      <c r="D312">
        <v>1132.2</v>
      </c>
      <c r="E312">
        <v>5</v>
      </c>
      <c r="F312">
        <v>6.8</v>
      </c>
      <c r="G312">
        <v>6</v>
      </c>
      <c r="H312">
        <v>8.1999999999999993</v>
      </c>
      <c r="J312" t="b">
        <f t="shared" si="7"/>
        <v>1</v>
      </c>
      <c r="K312" t="s">
        <v>312</v>
      </c>
      <c r="L312">
        <f>SUMIF($B312:$B667,$K312,C312:$C667)</f>
        <v>831</v>
      </c>
      <c r="M312">
        <f>SUMIF($B312:$B667,$K312,D312:$D667)</f>
        <v>1132.2</v>
      </c>
      <c r="N312">
        <f>SUMIF($B312:$B667,$K312,E312:$E667)</f>
        <v>5</v>
      </c>
      <c r="O312">
        <f>SUMIF($B312:$B667,$K312,F312:$F667)</f>
        <v>6.8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1">
        <v>44138</v>
      </c>
      <c r="B313" t="s">
        <v>313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3</v>
      </c>
      <c r="M313">
        <f>SUMIF($B313:$B668,$K313,D313:$D668)</f>
        <v>259.7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44138</v>
      </c>
      <c r="B314" t="s">
        <v>314</v>
      </c>
      <c r="C314">
        <v>117</v>
      </c>
      <c r="D314">
        <v>263.8</v>
      </c>
      <c r="E314">
        <v>2</v>
      </c>
      <c r="F314">
        <v>4.5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SUMIF($B314:$B669,$K314,C314:$C669)</f>
        <v>117</v>
      </c>
      <c r="M314">
        <f>SUMIF($B314:$B669,$K314,D314:$D669)</f>
        <v>263.8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44138</v>
      </c>
      <c r="B315" t="s">
        <v>315</v>
      </c>
      <c r="C315">
        <v>47</v>
      </c>
      <c r="D315">
        <v>376.8</v>
      </c>
      <c r="E315">
        <v>1</v>
      </c>
      <c r="F315">
        <v>8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47</v>
      </c>
      <c r="M315">
        <f>SUMIF($B315:$B670,$K315,D315:$D670)</f>
        <v>376.8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44138</v>
      </c>
      <c r="B316" t="s">
        <v>316</v>
      </c>
      <c r="C316">
        <v>157</v>
      </c>
      <c r="D316">
        <v>613.4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316</v>
      </c>
      <c r="L316">
        <f>SUMIF($B316:$B671,$K316,C316:$C671)</f>
        <v>157</v>
      </c>
      <c r="M316">
        <f>SUMIF($B316:$B671,$K316,D316:$D671)</f>
        <v>613.4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44138</v>
      </c>
      <c r="B317" t="s">
        <v>317</v>
      </c>
      <c r="C317">
        <v>99</v>
      </c>
      <c r="D317">
        <v>403.2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99</v>
      </c>
      <c r="M317">
        <f>SUMIF($B317:$B672,$K317,D317:$D672)</f>
        <v>403.2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44138</v>
      </c>
      <c r="B318" t="s">
        <v>318</v>
      </c>
      <c r="C318">
        <v>178</v>
      </c>
      <c r="D318">
        <v>670.2</v>
      </c>
      <c r="E318">
        <v>0</v>
      </c>
      <c r="F318">
        <v>0</v>
      </c>
      <c r="G318">
        <v>1</v>
      </c>
      <c r="H318">
        <v>3.8</v>
      </c>
      <c r="J318" t="b">
        <f t="shared" si="7"/>
        <v>1</v>
      </c>
      <c r="K318" t="s">
        <v>318</v>
      </c>
      <c r="L318">
        <f>SUMIF($B318:$B673,$K318,C318:$C673)</f>
        <v>178</v>
      </c>
      <c r="M318">
        <f>SUMIF($B318:$B673,$K318,D318:$D673)</f>
        <v>670.2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1</v>
      </c>
      <c r="Q318">
        <f>SUMIF($B318:$B673,$K318,H318:$H673)</f>
        <v>3.8</v>
      </c>
    </row>
    <row r="319" spans="1:17" x14ac:dyDescent="0.25">
      <c r="A319" s="1">
        <v>44138</v>
      </c>
      <c r="B319" t="s">
        <v>319</v>
      </c>
      <c r="C319">
        <v>113</v>
      </c>
      <c r="D319">
        <v>245.2</v>
      </c>
      <c r="E319">
        <v>0</v>
      </c>
      <c r="F319">
        <v>0</v>
      </c>
      <c r="G319">
        <v>1</v>
      </c>
      <c r="H319">
        <v>2.2000000000000002</v>
      </c>
      <c r="J319" t="b">
        <f t="shared" si="7"/>
        <v>1</v>
      </c>
      <c r="K319" t="s">
        <v>319</v>
      </c>
      <c r="L319">
        <f>SUMIF($B319:$B674,$K319,C319:$C674)</f>
        <v>113</v>
      </c>
      <c r="M319">
        <f>SUMIF($B319:$B674,$K319,D319:$D674)</f>
        <v>245.2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44138</v>
      </c>
      <c r="B320" t="s">
        <v>320</v>
      </c>
      <c r="C320">
        <v>132</v>
      </c>
      <c r="D320">
        <v>756.2</v>
      </c>
      <c r="E320">
        <v>0</v>
      </c>
      <c r="F320">
        <v>0</v>
      </c>
      <c r="G320">
        <v>3</v>
      </c>
      <c r="H320">
        <v>17.2</v>
      </c>
      <c r="J320" t="b">
        <f t="shared" si="7"/>
        <v>1</v>
      </c>
      <c r="K320" t="s">
        <v>320</v>
      </c>
      <c r="L320">
        <f>SUMIF($B320:$B675,$K320,C320:$C675)</f>
        <v>132</v>
      </c>
      <c r="M320">
        <f>SUMIF($B320:$B675,$K320,D320:$D675)</f>
        <v>756.2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44138</v>
      </c>
      <c r="B321" t="s">
        <v>321</v>
      </c>
      <c r="C321">
        <v>470</v>
      </c>
      <c r="D321">
        <v>966.3</v>
      </c>
      <c r="E321">
        <v>4</v>
      </c>
      <c r="F321">
        <v>8.1999999999999993</v>
      </c>
      <c r="G321">
        <v>4</v>
      </c>
      <c r="H321">
        <v>8.1999999999999993</v>
      </c>
      <c r="J321" t="b">
        <f t="shared" si="7"/>
        <v>1</v>
      </c>
      <c r="K321" t="s">
        <v>321</v>
      </c>
      <c r="L321">
        <f>SUMIF($B321:$B676,$K321,C321:$C676)</f>
        <v>470</v>
      </c>
      <c r="M321">
        <f>SUMIF($B321:$B676,$K321,D321:$D676)</f>
        <v>966.3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44138</v>
      </c>
      <c r="B322" t="s">
        <v>322</v>
      </c>
      <c r="C322">
        <v>223</v>
      </c>
      <c r="D322">
        <v>761.3</v>
      </c>
      <c r="E322">
        <v>2</v>
      </c>
      <c r="F322">
        <v>6.8</v>
      </c>
      <c r="G322">
        <v>0</v>
      </c>
      <c r="H322">
        <v>0</v>
      </c>
      <c r="J322" t="b">
        <f t="shared" si="7"/>
        <v>1</v>
      </c>
      <c r="K322" t="s">
        <v>322</v>
      </c>
      <c r="L322">
        <f>SUMIF($B322:$B677,$K322,C322:$C677)</f>
        <v>223</v>
      </c>
      <c r="M322">
        <f>SUMIF($B322:$B677,$K322,D322:$D677)</f>
        <v>761.3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44138</v>
      </c>
      <c r="B323" t="s">
        <v>323</v>
      </c>
      <c r="C323">
        <v>191</v>
      </c>
      <c r="D323">
        <v>481.5</v>
      </c>
      <c r="E323">
        <v>3</v>
      </c>
      <c r="F323">
        <v>7.6</v>
      </c>
      <c r="G323">
        <v>1</v>
      </c>
      <c r="H323">
        <v>2.5</v>
      </c>
      <c r="J323" t="b">
        <f t="shared" si="7"/>
        <v>1</v>
      </c>
      <c r="K323" t="s">
        <v>323</v>
      </c>
      <c r="L323">
        <f>SUMIF($B323:$B678,$K323,C323:$C678)</f>
        <v>191</v>
      </c>
      <c r="M323">
        <f>SUMIF($B323:$B678,$K323,D323:$D678)</f>
        <v>481.5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44138</v>
      </c>
      <c r="B324" t="s">
        <v>324</v>
      </c>
      <c r="C324">
        <v>133</v>
      </c>
      <c r="D324">
        <v>505.6</v>
      </c>
      <c r="E324">
        <v>1</v>
      </c>
      <c r="F324">
        <v>3.8</v>
      </c>
      <c r="G324">
        <v>0</v>
      </c>
      <c r="H324">
        <v>0</v>
      </c>
      <c r="J324" t="b">
        <f t="shared" si="7"/>
        <v>1</v>
      </c>
      <c r="K324" t="s">
        <v>324</v>
      </c>
      <c r="L324">
        <f>SUMIF($B324:$B679,$K324,C324:$C679)</f>
        <v>133</v>
      </c>
      <c r="M324">
        <f>SUMIF($B324:$B679,$K324,D324:$D679)</f>
        <v>505.6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44138</v>
      </c>
      <c r="B325" t="s">
        <v>325</v>
      </c>
      <c r="C325">
        <v>137</v>
      </c>
      <c r="D325">
        <v>786.3</v>
      </c>
      <c r="E325">
        <v>1</v>
      </c>
      <c r="F325">
        <v>5.7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137</v>
      </c>
      <c r="M325">
        <f>SUMIF($B325:$B680,$K325,D325:$D680)</f>
        <v>786.3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44138</v>
      </c>
      <c r="B326" t="s">
        <v>326</v>
      </c>
      <c r="C326">
        <v>304</v>
      </c>
      <c r="D326">
        <v>606.70000000000005</v>
      </c>
      <c r="E326">
        <v>3</v>
      </c>
      <c r="F326">
        <v>6</v>
      </c>
      <c r="G326">
        <v>0</v>
      </c>
      <c r="H326">
        <v>0</v>
      </c>
      <c r="J326" t="b">
        <f t="shared" ref="J326:J359" si="8">EXACT(B326,K326)</f>
        <v>1</v>
      </c>
      <c r="K326" t="s">
        <v>326</v>
      </c>
      <c r="L326">
        <f>SUMIF($B326:$B681,$K326,C326:$C681)</f>
        <v>304</v>
      </c>
      <c r="M326">
        <f>SUMIF($B326:$B681,$K326,D326:$D681)</f>
        <v>606.70000000000005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44138</v>
      </c>
      <c r="B327" t="s">
        <v>327</v>
      </c>
      <c r="C327">
        <v>173</v>
      </c>
      <c r="D327">
        <v>876.5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327</v>
      </c>
      <c r="L327">
        <f>SUMIF($B327:$B682,$K327,C327:$C682)</f>
        <v>173</v>
      </c>
      <c r="M327">
        <f>SUMIF($B327:$B682,$K327,D327:$D682)</f>
        <v>876.5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44138</v>
      </c>
      <c r="B328" t="s">
        <v>328</v>
      </c>
      <c r="C328">
        <v>339</v>
      </c>
      <c r="D328">
        <v>663</v>
      </c>
      <c r="E328">
        <v>6</v>
      </c>
      <c r="F328">
        <v>11.7</v>
      </c>
      <c r="G328">
        <v>0</v>
      </c>
      <c r="H328">
        <v>0</v>
      </c>
      <c r="J328" t="b">
        <f t="shared" si="8"/>
        <v>1</v>
      </c>
      <c r="K328" t="s">
        <v>328</v>
      </c>
      <c r="L328">
        <f>SUMIF($B328:$B683,$K328,C328:$C683)</f>
        <v>339</v>
      </c>
      <c r="M328">
        <f>SUMIF($B328:$B683,$K328,D328:$D683)</f>
        <v>663</v>
      </c>
      <c r="N328">
        <f>SUMIF($B328:$B683,$K328,E328:$E683)</f>
        <v>6</v>
      </c>
      <c r="O328">
        <f>SUMIF($B328:$B683,$K328,F328:$F683)</f>
        <v>11.7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44138</v>
      </c>
      <c r="B329" t="s">
        <v>329</v>
      </c>
      <c r="C329">
        <v>123</v>
      </c>
      <c r="D329">
        <v>636.5</v>
      </c>
      <c r="E329">
        <v>1</v>
      </c>
      <c r="F329">
        <v>5.2</v>
      </c>
      <c r="G329">
        <v>1</v>
      </c>
      <c r="H329">
        <v>5.2</v>
      </c>
      <c r="J329" t="b">
        <f t="shared" si="8"/>
        <v>1</v>
      </c>
      <c r="K329" t="s">
        <v>329</v>
      </c>
      <c r="L329">
        <f>SUMIF($B329:$B684,$K329,C329:$C684)</f>
        <v>123</v>
      </c>
      <c r="M329">
        <f>SUMIF($B329:$B684,$K329,D329:$D684)</f>
        <v>636.5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44138</v>
      </c>
      <c r="B330" t="s">
        <v>330</v>
      </c>
      <c r="C330">
        <v>95</v>
      </c>
      <c r="D330">
        <v>150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330</v>
      </c>
      <c r="L330">
        <f>SUMIF($B330:$B685,$K330,C330:$C685)</f>
        <v>95</v>
      </c>
      <c r="M330">
        <f>SUMIF($B330:$B685,$K330,D330:$D685)</f>
        <v>150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">
        <v>44138</v>
      </c>
      <c r="B331" t="s">
        <v>331</v>
      </c>
      <c r="C331">
        <v>40</v>
      </c>
      <c r="D331">
        <v>205.5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331</v>
      </c>
      <c r="L331">
        <f>SUMIF($B331:$B686,$K331,C331:$C686)</f>
        <v>40</v>
      </c>
      <c r="M331">
        <f>SUMIF($B331:$B686,$K331,D331:$D686)</f>
        <v>205.5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44138</v>
      </c>
      <c r="B332" t="s">
        <v>332</v>
      </c>
      <c r="C332">
        <v>76</v>
      </c>
      <c r="D332">
        <v>507.6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332</v>
      </c>
      <c r="L332">
        <f>SUMIF($B332:$B687,$K332,C332:$C687)</f>
        <v>76</v>
      </c>
      <c r="M332">
        <f>SUMIF($B332:$B687,$K332,D332:$D687)</f>
        <v>507.6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44138</v>
      </c>
      <c r="B333" t="s">
        <v>333</v>
      </c>
      <c r="C333">
        <v>64</v>
      </c>
      <c r="D333">
        <v>248.7</v>
      </c>
      <c r="E333">
        <v>1</v>
      </c>
      <c r="F333">
        <v>3.9</v>
      </c>
      <c r="G333">
        <v>2</v>
      </c>
      <c r="H333">
        <v>7.8</v>
      </c>
      <c r="J333" t="b">
        <f t="shared" si="8"/>
        <v>1</v>
      </c>
      <c r="K333" t="s">
        <v>333</v>
      </c>
      <c r="L333">
        <f>SUMIF($B333:$B688,$K333,C333:$C688)</f>
        <v>64</v>
      </c>
      <c r="M333">
        <f>SUMIF($B333:$B688,$K333,D333:$D688)</f>
        <v>248.7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44138</v>
      </c>
      <c r="B334" t="s">
        <v>334</v>
      </c>
      <c r="C334">
        <v>918</v>
      </c>
      <c r="D334">
        <v>831.7</v>
      </c>
      <c r="E334">
        <v>6</v>
      </c>
      <c r="F334">
        <v>5.4</v>
      </c>
      <c r="G334">
        <v>3</v>
      </c>
      <c r="H334">
        <v>2.7</v>
      </c>
      <c r="J334" t="b">
        <f t="shared" si="8"/>
        <v>1</v>
      </c>
      <c r="K334" t="s">
        <v>334</v>
      </c>
      <c r="L334">
        <f>SUMIF($B334:$B689,$K334,C334:$C689)</f>
        <v>918</v>
      </c>
      <c r="M334">
        <f>SUMIF($B334:$B689,$K334,D334:$D689)</f>
        <v>831.7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3</v>
      </c>
      <c r="Q334">
        <f>SUMIF($B334:$B689,$K334,H334:$H689)</f>
        <v>2.7</v>
      </c>
    </row>
    <row r="335" spans="1:17" x14ac:dyDescent="0.25">
      <c r="A335" s="1">
        <v>44138</v>
      </c>
      <c r="B335" t="s">
        <v>335</v>
      </c>
      <c r="C335">
        <v>103</v>
      </c>
      <c r="D335">
        <v>397.5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335</v>
      </c>
      <c r="L335">
        <f>SUMIF($B335:$B690,$K335,C335:$C690)</f>
        <v>103</v>
      </c>
      <c r="M335">
        <f>SUMIF($B335:$B690,$K335,D335:$D690)</f>
        <v>397.5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44138</v>
      </c>
      <c r="B336" t="s">
        <v>336</v>
      </c>
      <c r="C336">
        <v>77</v>
      </c>
      <c r="D336">
        <v>522.70000000000005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77</v>
      </c>
      <c r="M336">
        <f>SUMIF($B336:$B691,$K336,D336:$D691)</f>
        <v>522.70000000000005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44138</v>
      </c>
      <c r="B337" t="s">
        <v>337</v>
      </c>
      <c r="C337">
        <v>252</v>
      </c>
      <c r="D337">
        <v>1030.8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337</v>
      </c>
      <c r="L337">
        <f>SUMIF($B337:$B692,$K337,C337:$C692)</f>
        <v>252</v>
      </c>
      <c r="M337">
        <f>SUMIF($B337:$B692,$K337,D337:$D692)</f>
        <v>1030.8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44138</v>
      </c>
      <c r="B338" t="s">
        <v>338</v>
      </c>
      <c r="C338">
        <v>230</v>
      </c>
      <c r="D338">
        <v>559.5</v>
      </c>
      <c r="E338">
        <v>5</v>
      </c>
      <c r="F338">
        <v>12.2</v>
      </c>
      <c r="G338">
        <v>2</v>
      </c>
      <c r="H338">
        <v>4.9000000000000004</v>
      </c>
      <c r="J338" t="b">
        <f t="shared" si="8"/>
        <v>1</v>
      </c>
      <c r="K338" t="s">
        <v>338</v>
      </c>
      <c r="L338">
        <f>SUMIF($B338:$B693,$K338,C338:$C693)</f>
        <v>230</v>
      </c>
      <c r="M338">
        <f>SUMIF($B338:$B693,$K338,D338:$D693)</f>
        <v>559.5</v>
      </c>
      <c r="N338">
        <f>SUMIF($B338:$B693,$K338,E338:$E693)</f>
        <v>5</v>
      </c>
      <c r="O338">
        <f>SUMIF($B338:$B693,$K338,F338:$F693)</f>
        <v>12.2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">
        <v>44138</v>
      </c>
      <c r="B339" t="s">
        <v>339</v>
      </c>
      <c r="C339">
        <v>129</v>
      </c>
      <c r="D339">
        <v>529.6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129</v>
      </c>
      <c r="M339">
        <f>SUMIF($B339:$B694,$K339,D339:$D694)</f>
        <v>529.6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44138</v>
      </c>
      <c r="B340" t="s">
        <v>340</v>
      </c>
      <c r="C340">
        <v>160</v>
      </c>
      <c r="D340">
        <v>669.1</v>
      </c>
      <c r="E340">
        <v>0</v>
      </c>
      <c r="F340">
        <v>0</v>
      </c>
      <c r="G340">
        <v>2</v>
      </c>
      <c r="H340">
        <v>8.4</v>
      </c>
      <c r="J340" t="b">
        <f t="shared" si="8"/>
        <v>1</v>
      </c>
      <c r="K340" t="s">
        <v>340</v>
      </c>
      <c r="L340">
        <f>SUMIF($B340:$B695,$K340,C340:$C695)</f>
        <v>160</v>
      </c>
      <c r="M340">
        <f>SUMIF($B340:$B695,$K340,D340:$D695)</f>
        <v>669.1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44138</v>
      </c>
      <c r="B341" t="s">
        <v>341</v>
      </c>
      <c r="C341">
        <v>176</v>
      </c>
      <c r="D341">
        <v>610</v>
      </c>
      <c r="E341">
        <v>1</v>
      </c>
      <c r="F341">
        <v>3.5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176</v>
      </c>
      <c r="M341">
        <f>SUMIF($B341:$B696,$K341,D341:$D696)</f>
        <v>610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44138</v>
      </c>
      <c r="B342" t="s">
        <v>342</v>
      </c>
      <c r="C342">
        <v>166</v>
      </c>
      <c r="D342">
        <v>758.8</v>
      </c>
      <c r="E342">
        <v>2</v>
      </c>
      <c r="F342">
        <v>9.1</v>
      </c>
      <c r="G342">
        <v>4</v>
      </c>
      <c r="H342">
        <v>18.3</v>
      </c>
      <c r="J342" t="b">
        <f t="shared" si="8"/>
        <v>1</v>
      </c>
      <c r="K342" t="s">
        <v>342</v>
      </c>
      <c r="L342">
        <f>SUMIF($B342:$B697,$K342,C342:$C697)</f>
        <v>166</v>
      </c>
      <c r="M342">
        <f>SUMIF($B342:$B697,$K342,D342:$D697)</f>
        <v>758.8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44138</v>
      </c>
      <c r="B343" t="s">
        <v>343</v>
      </c>
      <c r="C343">
        <v>324</v>
      </c>
      <c r="D343">
        <v>619.5</v>
      </c>
      <c r="E343">
        <v>2</v>
      </c>
      <c r="F343">
        <v>3.8</v>
      </c>
      <c r="G343">
        <v>0</v>
      </c>
      <c r="H343">
        <v>0</v>
      </c>
      <c r="J343" t="b">
        <f t="shared" si="8"/>
        <v>1</v>
      </c>
      <c r="K343" t="s">
        <v>343</v>
      </c>
      <c r="L343">
        <f>SUMIF($B343:$B698,$K343,C343:$C698)</f>
        <v>324</v>
      </c>
      <c r="M343">
        <f>SUMIF($B343:$B698,$K343,D343:$D698)</f>
        <v>619.5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44138</v>
      </c>
      <c r="B344" t="s">
        <v>344</v>
      </c>
      <c r="C344">
        <v>108</v>
      </c>
      <c r="D344">
        <v>663.8</v>
      </c>
      <c r="E344">
        <v>0</v>
      </c>
      <c r="F344">
        <v>0</v>
      </c>
      <c r="G344">
        <v>1</v>
      </c>
      <c r="H344">
        <v>6.1</v>
      </c>
      <c r="J344" t="b">
        <f t="shared" si="8"/>
        <v>1</v>
      </c>
      <c r="K344" t="s">
        <v>344</v>
      </c>
      <c r="L344">
        <f>SUMIF($B344:$B699,$K344,C344:$C699)</f>
        <v>108</v>
      </c>
      <c r="M344">
        <f>SUMIF($B344:$B699,$K344,D344:$D699)</f>
        <v>663.8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44138</v>
      </c>
      <c r="B345" t="s">
        <v>345</v>
      </c>
      <c r="C345">
        <v>100</v>
      </c>
      <c r="D345">
        <v>748.4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100</v>
      </c>
      <c r="M345">
        <f>SUMIF($B345:$B700,$K345,D345:$D700)</f>
        <v>748.4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44138</v>
      </c>
      <c r="B346" t="s">
        <v>346</v>
      </c>
      <c r="C346">
        <v>1335</v>
      </c>
      <c r="D346">
        <v>851.4</v>
      </c>
      <c r="E346">
        <v>10</v>
      </c>
      <c r="F346">
        <v>6.4</v>
      </c>
      <c r="G346">
        <v>11</v>
      </c>
      <c r="H346">
        <v>7</v>
      </c>
      <c r="J346" t="b">
        <f t="shared" si="8"/>
        <v>1</v>
      </c>
      <c r="K346" t="s">
        <v>346</v>
      </c>
      <c r="L346">
        <f>SUMIF($B346:$B701,$K346,C346:$C701)</f>
        <v>1335</v>
      </c>
      <c r="M346">
        <f>SUMIF($B346:$B701,$K346,D346:$D701)</f>
        <v>851.4</v>
      </c>
      <c r="N346">
        <f>SUMIF($B346:$B701,$K346,E346:$E701)</f>
        <v>10</v>
      </c>
      <c r="O346">
        <f>SUMIF($B346:$B701,$K346,F346:$F701)</f>
        <v>6.4</v>
      </c>
      <c r="P346">
        <f>SUMIF($B346:$B701,$K346,G346:$G701)</f>
        <v>11</v>
      </c>
      <c r="Q346">
        <f>SUMIF($B346:$B701,$K346,H346:$H701)</f>
        <v>7</v>
      </c>
    </row>
    <row r="347" spans="1:17" x14ac:dyDescent="0.25">
      <c r="A347" s="1">
        <v>44138</v>
      </c>
      <c r="B347" t="s">
        <v>347</v>
      </c>
      <c r="C347">
        <v>174</v>
      </c>
      <c r="D347">
        <v>602.5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347</v>
      </c>
      <c r="L347">
        <f>SUMIF($B347:$B702,$K347,C347:$C702)</f>
        <v>174</v>
      </c>
      <c r="M347">
        <f>SUMIF($B347:$B702,$K347,D347:$D702)</f>
        <v>602.5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44138</v>
      </c>
      <c r="B348" t="s">
        <v>348</v>
      </c>
      <c r="C348">
        <v>82</v>
      </c>
      <c r="D348">
        <v>479.1</v>
      </c>
      <c r="E348">
        <v>3</v>
      </c>
      <c r="F348">
        <v>17.5</v>
      </c>
      <c r="G348">
        <v>0</v>
      </c>
      <c r="H348">
        <v>0</v>
      </c>
      <c r="J348" t="b">
        <f t="shared" si="8"/>
        <v>1</v>
      </c>
      <c r="K348" t="s">
        <v>348</v>
      </c>
      <c r="L348">
        <f>SUMIF($B348:$B703,$K348,C348:$C703)</f>
        <v>82</v>
      </c>
      <c r="M348">
        <f>SUMIF($B348:$B703,$K348,D348:$D703)</f>
        <v>479.1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44138</v>
      </c>
      <c r="B349" t="s">
        <v>349</v>
      </c>
      <c r="C349">
        <v>89</v>
      </c>
      <c r="D349">
        <v>392.9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89</v>
      </c>
      <c r="M349">
        <f>SUMIF($B349:$B704,$K349,D349:$D704)</f>
        <v>392.9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44138</v>
      </c>
      <c r="B350" t="s">
        <v>350</v>
      </c>
      <c r="C350">
        <v>378</v>
      </c>
      <c r="D350">
        <v>582.4</v>
      </c>
      <c r="E350">
        <v>2</v>
      </c>
      <c r="F350">
        <v>3.1</v>
      </c>
      <c r="G350">
        <v>3</v>
      </c>
      <c r="H350">
        <v>4.5999999999999996</v>
      </c>
      <c r="J350" t="b">
        <f t="shared" si="8"/>
        <v>1</v>
      </c>
      <c r="K350" t="s">
        <v>350</v>
      </c>
      <c r="L350">
        <f>SUMIF($B350:$B705,$K350,C350:$C705)</f>
        <v>378</v>
      </c>
      <c r="M350">
        <f>SUMIF($B350:$B705,$K350,D350:$D705)</f>
        <v>582.4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44138</v>
      </c>
      <c r="B351" t="s">
        <v>351</v>
      </c>
      <c r="C351">
        <v>214</v>
      </c>
      <c r="D351">
        <v>489.1</v>
      </c>
      <c r="E351">
        <v>3</v>
      </c>
      <c r="F351">
        <v>6.9</v>
      </c>
      <c r="G351">
        <v>1</v>
      </c>
      <c r="H351">
        <v>2.2999999999999998</v>
      </c>
      <c r="J351" t="b">
        <f t="shared" si="8"/>
        <v>1</v>
      </c>
      <c r="K351" t="s">
        <v>351</v>
      </c>
      <c r="L351">
        <f>SUMIF($B351:$B706,$K351,C351:$C706)</f>
        <v>214</v>
      </c>
      <c r="M351">
        <f>SUMIF($B351:$B706,$K351,D351:$D706)</f>
        <v>489.1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44138</v>
      </c>
      <c r="B352" t="s">
        <v>352</v>
      </c>
      <c r="C352">
        <v>920</v>
      </c>
      <c r="D352">
        <v>734.3</v>
      </c>
      <c r="E352">
        <v>5</v>
      </c>
      <c r="F352">
        <v>4</v>
      </c>
      <c r="G352">
        <v>2</v>
      </c>
      <c r="H352">
        <v>1.6</v>
      </c>
      <c r="J352" t="b">
        <f t="shared" si="8"/>
        <v>1</v>
      </c>
      <c r="K352" t="s">
        <v>352</v>
      </c>
      <c r="L352">
        <f>SUMIF($B352:$B707,$K352,C352:$C707)</f>
        <v>920</v>
      </c>
      <c r="M352">
        <f>SUMIF($B352:$B707,$K352,D352:$D707)</f>
        <v>734.3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44138</v>
      </c>
      <c r="B353" t="s">
        <v>353</v>
      </c>
      <c r="C353">
        <v>62</v>
      </c>
      <c r="D353">
        <v>720.5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62</v>
      </c>
      <c r="M353">
        <f>SUMIF($B353:$B708,$K353,D353:$D708)</f>
        <v>720.5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44138</v>
      </c>
      <c r="B354" t="s">
        <v>354</v>
      </c>
      <c r="C354">
        <v>316</v>
      </c>
      <c r="D354">
        <v>720.1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354</v>
      </c>
      <c r="L354">
        <f>SUMIF($B354:$B709,$K354,C354:$C709)</f>
        <v>316</v>
      </c>
      <c r="M354">
        <f>SUMIF($B354:$B709,$K354,D354:$D709)</f>
        <v>720.1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44138</v>
      </c>
      <c r="B355" t="s">
        <v>355</v>
      </c>
      <c r="C355">
        <v>152</v>
      </c>
      <c r="D355">
        <v>696.3</v>
      </c>
      <c r="E355">
        <v>3</v>
      </c>
      <c r="F355">
        <v>13.7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SUMIF($B355:$B710,$K355,C355:$C710)</f>
        <v>152</v>
      </c>
      <c r="M355">
        <f>SUMIF($B355:$B710,$K355,D355:$D710)</f>
        <v>696.3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44138</v>
      </c>
      <c r="B356" t="s">
        <v>356</v>
      </c>
      <c r="C356">
        <v>270</v>
      </c>
      <c r="D356">
        <v>563.29999999999995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270</v>
      </c>
      <c r="M356">
        <f>SUMIF($B356:$B711,$K356,D356:$D711)</f>
        <v>563.29999999999995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44138</v>
      </c>
      <c r="B357" t="s">
        <v>357</v>
      </c>
      <c r="C357">
        <v>137</v>
      </c>
      <c r="D357">
        <v>603.9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357</v>
      </c>
      <c r="L357">
        <f>SUMIF($B357:$B712,$K357,C357:$C712)</f>
        <v>137</v>
      </c>
      <c r="M357">
        <f>SUMIF($B357:$B712,$K357,D357:$D712)</f>
        <v>603.9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44138</v>
      </c>
      <c r="B358" t="s">
        <v>358</v>
      </c>
      <c r="C358">
        <v>490</v>
      </c>
      <c r="D358">
        <v>1095.3</v>
      </c>
      <c r="E358">
        <v>1</v>
      </c>
      <c r="F358">
        <v>2.2000000000000002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490</v>
      </c>
      <c r="M358">
        <f>SUMIF($B358:$B713,$K358,D358:$D713)</f>
        <v>1095.3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44138</v>
      </c>
      <c r="B359" t="s">
        <v>359</v>
      </c>
      <c r="C359">
        <v>529</v>
      </c>
      <c r="D359">
        <v>410.6</v>
      </c>
      <c r="E359">
        <v>0</v>
      </c>
      <c r="F359">
        <v>0</v>
      </c>
      <c r="G359">
        <v>2</v>
      </c>
      <c r="H359">
        <v>1.6</v>
      </c>
      <c r="J359" t="b">
        <f t="shared" si="8"/>
        <v>1</v>
      </c>
      <c r="K359" t="s">
        <v>359</v>
      </c>
      <c r="L359">
        <f>SUMIF($B359:$B714,$K359,C359:$C714)</f>
        <v>529</v>
      </c>
      <c r="M359">
        <f>SUMIF($B359:$B714,$K359,D359:$D714)</f>
        <v>410.6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1"/>
      <c r="K360" s="11" t="s">
        <v>380</v>
      </c>
      <c r="L360" s="12" t="e">
        <f>SUM(#REF!)</f>
        <v>#REF!</v>
      </c>
    </row>
    <row r="361" spans="1:17" x14ac:dyDescent="0.25">
      <c r="A361" s="1"/>
      <c r="K361" s="8" t="s">
        <v>379</v>
      </c>
      <c r="L361" s="8">
        <v>389819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 t="e">
        <f>SUM(L360:L361)</f>
        <v>#REF!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autoFilter ref="J6:J362" xr:uid="{42A056F8-C6C7-4E05-8729-137922270E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(E&amp;O) Total</vt:lpstr>
      <vt:lpstr>(E) Total</vt:lpstr>
      <vt:lpstr>(O) Total</vt:lpstr>
      <vt:lpstr>(E-Wnr) t&amp;m 24-11 (39)</vt:lpstr>
      <vt:lpstr>(O-Wnr) t&amp;m 17-11 (38)</vt:lpstr>
      <vt:lpstr>(E-Wnr) t&amp;m 10-11 (37)</vt:lpstr>
      <vt:lpstr>(O-Wnr) t&amp;m 3-11 (36)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2020-12-30T15:50:54Z</dcterms:modified>
</cp:coreProperties>
</file>