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Repositories\Bing-COVID-19-Data\for-editing-rivm-data\accumulation\xlsx\"/>
    </mc:Choice>
  </mc:AlternateContent>
  <xr:revisionPtr revIDLastSave="0" documentId="13_ncr:1_{77DD13E4-5D6A-4C6E-92E7-64E67CF25ECF}" xr6:coauthVersionLast="45" xr6:coauthVersionMax="45" xr10:uidLastSave="{00000000-0000-0000-0000-000000000000}"/>
  <bookViews>
    <workbookView xWindow="-120" yWindow="-120" windowWidth="29040" windowHeight="15840" tabRatio="749" activeTab="3" xr2:uid="{851C6469-FB3E-4718-A119-2AA824F05C6F}"/>
  </bookViews>
  <sheets>
    <sheet name="(E&amp;O) Total" sheetId="31" r:id="rId1"/>
    <sheet name="(E) Total" sheetId="18" r:id="rId2"/>
    <sheet name="(O) Total" sheetId="30" r:id="rId3"/>
    <sheet name="(O-Wnr) t&amp;m 30-6 18)" sheetId="4" r:id="rId4"/>
    <sheet name="(E-Wnr) t&amp;m 23-6 (17)" sheetId="29" r:id="rId5"/>
    <sheet name="(O-Wnr) t&amp;m 16-6 (16)" sheetId="5" r:id="rId6"/>
    <sheet name="(E-Wnr) t&amp;m 9-6 (15)" sheetId="28" r:id="rId7"/>
    <sheet name="(O-Wnr) t&amp;m 2-6 (14) " sheetId="6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9" i="31" l="1"/>
  <c r="M19" i="31"/>
  <c r="L19" i="31"/>
  <c r="K19" i="31"/>
  <c r="J19" i="31"/>
  <c r="I19" i="31"/>
  <c r="N18" i="31"/>
  <c r="M18" i="31"/>
  <c r="L18" i="31"/>
  <c r="K18" i="31"/>
  <c r="J18" i="31"/>
  <c r="I18" i="31"/>
  <c r="N17" i="31"/>
  <c r="M17" i="31"/>
  <c r="L17" i="31"/>
  <c r="K17" i="31"/>
  <c r="J17" i="31"/>
  <c r="I17" i="31"/>
  <c r="N16" i="31"/>
  <c r="M16" i="31"/>
  <c r="L16" i="31"/>
  <c r="K16" i="31"/>
  <c r="J16" i="31"/>
  <c r="I16" i="31"/>
  <c r="N15" i="31"/>
  <c r="M15" i="31"/>
  <c r="L15" i="31"/>
  <c r="K15" i="31"/>
  <c r="J15" i="31"/>
  <c r="I15" i="31"/>
  <c r="N14" i="31"/>
  <c r="M14" i="31"/>
  <c r="L14" i="31"/>
  <c r="K14" i="31"/>
  <c r="J14" i="31"/>
  <c r="I14" i="31"/>
  <c r="N13" i="31"/>
  <c r="M13" i="31"/>
  <c r="L13" i="31"/>
  <c r="K13" i="31"/>
  <c r="J13" i="31"/>
  <c r="I13" i="31"/>
  <c r="N12" i="31"/>
  <c r="M12" i="31"/>
  <c r="L12" i="31"/>
  <c r="K12" i="31"/>
  <c r="J12" i="31"/>
  <c r="I12" i="31"/>
  <c r="N11" i="31"/>
  <c r="M11" i="31"/>
  <c r="L11" i="31"/>
  <c r="K11" i="31"/>
  <c r="J11" i="31"/>
  <c r="I11" i="31"/>
  <c r="N10" i="31"/>
  <c r="M10" i="31"/>
  <c r="L10" i="31"/>
  <c r="K10" i="31"/>
  <c r="J10" i="31"/>
  <c r="I10" i="31"/>
  <c r="N9" i="31"/>
  <c r="M9" i="31"/>
  <c r="L9" i="31"/>
  <c r="K9" i="31"/>
  <c r="J9" i="31"/>
  <c r="I9" i="31"/>
  <c r="N8" i="31"/>
  <c r="M8" i="31"/>
  <c r="L8" i="31"/>
  <c r="K8" i="31"/>
  <c r="J8" i="31"/>
  <c r="I8" i="31"/>
  <c r="N7" i="31"/>
  <c r="M7" i="31"/>
  <c r="L7" i="31"/>
  <c r="K7" i="31"/>
  <c r="J7" i="31"/>
  <c r="I7" i="31"/>
  <c r="N6" i="31"/>
  <c r="M6" i="31"/>
  <c r="L6" i="31"/>
  <c r="K6" i="31"/>
  <c r="J6" i="31"/>
  <c r="I6" i="31"/>
  <c r="N5" i="31"/>
  <c r="M5" i="31"/>
  <c r="L5" i="31"/>
  <c r="K5" i="31"/>
  <c r="J5" i="31"/>
  <c r="I5" i="31"/>
  <c r="N4" i="31"/>
  <c r="M4" i="31"/>
  <c r="L4" i="31"/>
  <c r="K4" i="31"/>
  <c r="J4" i="31"/>
  <c r="I4" i="31"/>
  <c r="B20" i="31"/>
  <c r="B21" i="31" s="1"/>
  <c r="B22" i="31" s="1"/>
  <c r="B23" i="31" s="1"/>
  <c r="B24" i="31" s="1"/>
  <c r="B25" i="31" s="1"/>
  <c r="B26" i="31" s="1"/>
  <c r="B27" i="31" s="1"/>
  <c r="B28" i="31" s="1"/>
  <c r="B29" i="31" s="1"/>
  <c r="B30" i="31" s="1"/>
  <c r="B31" i="31" s="1"/>
  <c r="B32" i="31" s="1"/>
  <c r="B33" i="31" s="1"/>
  <c r="B19" i="31"/>
  <c r="B16" i="31"/>
  <c r="B17" i="31" s="1"/>
  <c r="B18" i="31" s="1"/>
  <c r="B15" i="31"/>
  <c r="H2" i="4"/>
  <c r="G2" i="4"/>
  <c r="F2" i="4"/>
  <c r="E2" i="4"/>
  <c r="D2" i="4"/>
  <c r="C2" i="4"/>
  <c r="H2" i="29"/>
  <c r="G2" i="29"/>
  <c r="F2" i="29"/>
  <c r="E2" i="29"/>
  <c r="D2" i="29"/>
  <c r="C2" i="29"/>
  <c r="H2" i="5"/>
  <c r="G2" i="5"/>
  <c r="F2" i="5"/>
  <c r="E2" i="5"/>
  <c r="D2" i="5"/>
  <c r="C2" i="5"/>
  <c r="H2" i="28"/>
  <c r="G2" i="28"/>
  <c r="F2" i="28"/>
  <c r="E2" i="28"/>
  <c r="D2" i="28"/>
  <c r="C2" i="28"/>
  <c r="H2" i="6"/>
  <c r="G2" i="6"/>
  <c r="F2" i="6"/>
  <c r="E2" i="6"/>
  <c r="D2" i="6"/>
  <c r="C2" i="6"/>
  <c r="Q359" i="4" l="1"/>
  <c r="P359" i="4"/>
  <c r="O359" i="4"/>
  <c r="N359" i="4"/>
  <c r="M359" i="4"/>
  <c r="L359" i="4"/>
  <c r="Q358" i="4"/>
  <c r="P358" i="4"/>
  <c r="O358" i="4"/>
  <c r="N358" i="4"/>
  <c r="M358" i="4"/>
  <c r="L358" i="4"/>
  <c r="Q357" i="4"/>
  <c r="P357" i="4"/>
  <c r="O357" i="4"/>
  <c r="N357" i="4"/>
  <c r="M357" i="4"/>
  <c r="L357" i="4"/>
  <c r="Q356" i="4"/>
  <c r="P356" i="4"/>
  <c r="O356" i="4"/>
  <c r="N356" i="4"/>
  <c r="M356" i="4"/>
  <c r="L356" i="4"/>
  <c r="Q355" i="4"/>
  <c r="P355" i="4"/>
  <c r="O355" i="4"/>
  <c r="N355" i="4"/>
  <c r="M355" i="4"/>
  <c r="L355" i="4"/>
  <c r="Q354" i="4"/>
  <c r="P354" i="4"/>
  <c r="O354" i="4"/>
  <c r="N354" i="4"/>
  <c r="M354" i="4"/>
  <c r="L354" i="4"/>
  <c r="Q353" i="4"/>
  <c r="P353" i="4"/>
  <c r="O353" i="4"/>
  <c r="N353" i="4"/>
  <c r="M353" i="4"/>
  <c r="L353" i="4"/>
  <c r="Q352" i="4"/>
  <c r="P352" i="4"/>
  <c r="O352" i="4"/>
  <c r="N352" i="4"/>
  <c r="M352" i="4"/>
  <c r="L352" i="4"/>
  <c r="Q351" i="4"/>
  <c r="P351" i="4"/>
  <c r="O351" i="4"/>
  <c r="N351" i="4"/>
  <c r="M351" i="4"/>
  <c r="L351" i="4"/>
  <c r="Q350" i="4"/>
  <c r="P350" i="4"/>
  <c r="O350" i="4"/>
  <c r="N350" i="4"/>
  <c r="M350" i="4"/>
  <c r="L350" i="4"/>
  <c r="Q349" i="4"/>
  <c r="P349" i="4"/>
  <c r="O349" i="4"/>
  <c r="N349" i="4"/>
  <c r="M349" i="4"/>
  <c r="L349" i="4"/>
  <c r="Q348" i="4"/>
  <c r="P348" i="4"/>
  <c r="O348" i="4"/>
  <c r="N348" i="4"/>
  <c r="M348" i="4"/>
  <c r="L348" i="4"/>
  <c r="Q347" i="4"/>
  <c r="P347" i="4"/>
  <c r="O347" i="4"/>
  <c r="N347" i="4"/>
  <c r="M347" i="4"/>
  <c r="L347" i="4"/>
  <c r="Q346" i="4"/>
  <c r="P346" i="4"/>
  <c r="O346" i="4"/>
  <c r="N346" i="4"/>
  <c r="M346" i="4"/>
  <c r="L346" i="4"/>
  <c r="Q345" i="4"/>
  <c r="P345" i="4"/>
  <c r="O345" i="4"/>
  <c r="N345" i="4"/>
  <c r="M345" i="4"/>
  <c r="L345" i="4"/>
  <c r="Q344" i="4"/>
  <c r="P344" i="4"/>
  <c r="O344" i="4"/>
  <c r="N344" i="4"/>
  <c r="M344" i="4"/>
  <c r="L344" i="4"/>
  <c r="Q343" i="4"/>
  <c r="P343" i="4"/>
  <c r="O343" i="4"/>
  <c r="N343" i="4"/>
  <c r="M343" i="4"/>
  <c r="L343" i="4"/>
  <c r="Q342" i="4"/>
  <c r="P342" i="4"/>
  <c r="O342" i="4"/>
  <c r="N342" i="4"/>
  <c r="M342" i="4"/>
  <c r="L342" i="4"/>
  <c r="Q341" i="4"/>
  <c r="P341" i="4"/>
  <c r="O341" i="4"/>
  <c r="N341" i="4"/>
  <c r="M341" i="4"/>
  <c r="L341" i="4"/>
  <c r="Q340" i="4"/>
  <c r="P340" i="4"/>
  <c r="O340" i="4"/>
  <c r="N340" i="4"/>
  <c r="M340" i="4"/>
  <c r="L340" i="4"/>
  <c r="Q339" i="4"/>
  <c r="P339" i="4"/>
  <c r="O339" i="4"/>
  <c r="N339" i="4"/>
  <c r="M339" i="4"/>
  <c r="L339" i="4"/>
  <c r="Q338" i="4"/>
  <c r="P338" i="4"/>
  <c r="O338" i="4"/>
  <c r="N338" i="4"/>
  <c r="M338" i="4"/>
  <c r="L338" i="4"/>
  <c r="Q337" i="4"/>
  <c r="P337" i="4"/>
  <c r="O337" i="4"/>
  <c r="N337" i="4"/>
  <c r="M337" i="4"/>
  <c r="L337" i="4"/>
  <c r="Q336" i="4"/>
  <c r="P336" i="4"/>
  <c r="O336" i="4"/>
  <c r="N336" i="4"/>
  <c r="M336" i="4"/>
  <c r="L336" i="4"/>
  <c r="Q335" i="4"/>
  <c r="P335" i="4"/>
  <c r="O335" i="4"/>
  <c r="N335" i="4"/>
  <c r="M335" i="4"/>
  <c r="L335" i="4"/>
  <c r="Q334" i="4"/>
  <c r="P334" i="4"/>
  <c r="O334" i="4"/>
  <c r="N334" i="4"/>
  <c r="M334" i="4"/>
  <c r="L334" i="4"/>
  <c r="Q333" i="4"/>
  <c r="P333" i="4"/>
  <c r="O333" i="4"/>
  <c r="N333" i="4"/>
  <c r="M333" i="4"/>
  <c r="L333" i="4"/>
  <c r="Q332" i="4"/>
  <c r="P332" i="4"/>
  <c r="O332" i="4"/>
  <c r="N332" i="4"/>
  <c r="M332" i="4"/>
  <c r="L332" i="4"/>
  <c r="Q331" i="4"/>
  <c r="P331" i="4"/>
  <c r="O331" i="4"/>
  <c r="N331" i="4"/>
  <c r="M331" i="4"/>
  <c r="L331" i="4"/>
  <c r="Q330" i="4"/>
  <c r="P330" i="4"/>
  <c r="O330" i="4"/>
  <c r="N330" i="4"/>
  <c r="M330" i="4"/>
  <c r="L330" i="4"/>
  <c r="Q329" i="4"/>
  <c r="P329" i="4"/>
  <c r="O329" i="4"/>
  <c r="N329" i="4"/>
  <c r="M329" i="4"/>
  <c r="L329" i="4"/>
  <c r="Q328" i="4"/>
  <c r="P328" i="4"/>
  <c r="O328" i="4"/>
  <c r="N328" i="4"/>
  <c r="M328" i="4"/>
  <c r="L328" i="4"/>
  <c r="Q327" i="4"/>
  <c r="P327" i="4"/>
  <c r="O327" i="4"/>
  <c r="N327" i="4"/>
  <c r="M327" i="4"/>
  <c r="L327" i="4"/>
  <c r="Q326" i="4"/>
  <c r="P326" i="4"/>
  <c r="O326" i="4"/>
  <c r="N326" i="4"/>
  <c r="M326" i="4"/>
  <c r="L326" i="4"/>
  <c r="Q325" i="4"/>
  <c r="P325" i="4"/>
  <c r="O325" i="4"/>
  <c r="N325" i="4"/>
  <c r="M325" i="4"/>
  <c r="L325" i="4"/>
  <c r="Q324" i="4"/>
  <c r="P324" i="4"/>
  <c r="O324" i="4"/>
  <c r="N324" i="4"/>
  <c r="M324" i="4"/>
  <c r="L324" i="4"/>
  <c r="Q323" i="4"/>
  <c r="P323" i="4"/>
  <c r="O323" i="4"/>
  <c r="N323" i="4"/>
  <c r="M323" i="4"/>
  <c r="L323" i="4"/>
  <c r="Q322" i="4"/>
  <c r="P322" i="4"/>
  <c r="O322" i="4"/>
  <c r="N322" i="4"/>
  <c r="M322" i="4"/>
  <c r="L322" i="4"/>
  <c r="Q321" i="4"/>
  <c r="P321" i="4"/>
  <c r="O321" i="4"/>
  <c r="N321" i="4"/>
  <c r="M321" i="4"/>
  <c r="L321" i="4"/>
  <c r="Q320" i="4"/>
  <c r="P320" i="4"/>
  <c r="O320" i="4"/>
  <c r="N320" i="4"/>
  <c r="M320" i="4"/>
  <c r="L320" i="4"/>
  <c r="Q319" i="4"/>
  <c r="P319" i="4"/>
  <c r="O319" i="4"/>
  <c r="N319" i="4"/>
  <c r="M319" i="4"/>
  <c r="L319" i="4"/>
  <c r="Q318" i="4"/>
  <c r="P318" i="4"/>
  <c r="O318" i="4"/>
  <c r="N318" i="4"/>
  <c r="M318" i="4"/>
  <c r="L318" i="4"/>
  <c r="Q317" i="4"/>
  <c r="P317" i="4"/>
  <c r="O317" i="4"/>
  <c r="N317" i="4"/>
  <c r="M317" i="4"/>
  <c r="L317" i="4"/>
  <c r="Q316" i="4"/>
  <c r="P316" i="4"/>
  <c r="O316" i="4"/>
  <c r="N316" i="4"/>
  <c r="M316" i="4"/>
  <c r="L316" i="4"/>
  <c r="Q315" i="4"/>
  <c r="P315" i="4"/>
  <c r="O315" i="4"/>
  <c r="N315" i="4"/>
  <c r="M315" i="4"/>
  <c r="L315" i="4"/>
  <c r="Q314" i="4"/>
  <c r="P314" i="4"/>
  <c r="O314" i="4"/>
  <c r="N314" i="4"/>
  <c r="M314" i="4"/>
  <c r="L314" i="4"/>
  <c r="Q313" i="4"/>
  <c r="P313" i="4"/>
  <c r="O313" i="4"/>
  <c r="N313" i="4"/>
  <c r="M313" i="4"/>
  <c r="L313" i="4"/>
  <c r="Q312" i="4"/>
  <c r="P312" i="4"/>
  <c r="O312" i="4"/>
  <c r="N312" i="4"/>
  <c r="M312" i="4"/>
  <c r="L312" i="4"/>
  <c r="Q311" i="4"/>
  <c r="P311" i="4"/>
  <c r="O311" i="4"/>
  <c r="N311" i="4"/>
  <c r="M311" i="4"/>
  <c r="L311" i="4"/>
  <c r="Q310" i="4"/>
  <c r="P310" i="4"/>
  <c r="O310" i="4"/>
  <c r="N310" i="4"/>
  <c r="M310" i="4"/>
  <c r="L310" i="4"/>
  <c r="Q309" i="4"/>
  <c r="P309" i="4"/>
  <c r="O309" i="4"/>
  <c r="N309" i="4"/>
  <c r="M309" i="4"/>
  <c r="L309" i="4"/>
  <c r="Q308" i="4"/>
  <c r="P308" i="4"/>
  <c r="O308" i="4"/>
  <c r="N308" i="4"/>
  <c r="M308" i="4"/>
  <c r="L308" i="4"/>
  <c r="Q307" i="4"/>
  <c r="P307" i="4"/>
  <c r="O307" i="4"/>
  <c r="N307" i="4"/>
  <c r="M307" i="4"/>
  <c r="L307" i="4"/>
  <c r="Q306" i="4"/>
  <c r="P306" i="4"/>
  <c r="O306" i="4"/>
  <c r="N306" i="4"/>
  <c r="M306" i="4"/>
  <c r="L306" i="4"/>
  <c r="Q305" i="4"/>
  <c r="P305" i="4"/>
  <c r="O305" i="4"/>
  <c r="N305" i="4"/>
  <c r="M305" i="4"/>
  <c r="L305" i="4"/>
  <c r="Q304" i="4"/>
  <c r="P304" i="4"/>
  <c r="O304" i="4"/>
  <c r="N304" i="4"/>
  <c r="M304" i="4"/>
  <c r="L304" i="4"/>
  <c r="Q303" i="4"/>
  <c r="P303" i="4"/>
  <c r="O303" i="4"/>
  <c r="N303" i="4"/>
  <c r="M303" i="4"/>
  <c r="L303" i="4"/>
  <c r="Q302" i="4"/>
  <c r="P302" i="4"/>
  <c r="O302" i="4"/>
  <c r="N302" i="4"/>
  <c r="M302" i="4"/>
  <c r="L302" i="4"/>
  <c r="Q301" i="4"/>
  <c r="P301" i="4"/>
  <c r="O301" i="4"/>
  <c r="N301" i="4"/>
  <c r="M301" i="4"/>
  <c r="L301" i="4"/>
  <c r="Q300" i="4"/>
  <c r="P300" i="4"/>
  <c r="O300" i="4"/>
  <c r="N300" i="4"/>
  <c r="M300" i="4"/>
  <c r="L300" i="4"/>
  <c r="Q299" i="4"/>
  <c r="P299" i="4"/>
  <c r="O299" i="4"/>
  <c r="N299" i="4"/>
  <c r="M299" i="4"/>
  <c r="L299" i="4"/>
  <c r="Q298" i="4"/>
  <c r="P298" i="4"/>
  <c r="O298" i="4"/>
  <c r="N298" i="4"/>
  <c r="M298" i="4"/>
  <c r="L298" i="4"/>
  <c r="Q297" i="4"/>
  <c r="P297" i="4"/>
  <c r="O297" i="4"/>
  <c r="N297" i="4"/>
  <c r="M297" i="4"/>
  <c r="L297" i="4"/>
  <c r="Q296" i="4"/>
  <c r="P296" i="4"/>
  <c r="O296" i="4"/>
  <c r="N296" i="4"/>
  <c r="M296" i="4"/>
  <c r="L296" i="4"/>
  <c r="Q295" i="4"/>
  <c r="P295" i="4"/>
  <c r="O295" i="4"/>
  <c r="N295" i="4"/>
  <c r="M295" i="4"/>
  <c r="L295" i="4"/>
  <c r="Q294" i="4"/>
  <c r="P294" i="4"/>
  <c r="O294" i="4"/>
  <c r="N294" i="4"/>
  <c r="M294" i="4"/>
  <c r="L294" i="4"/>
  <c r="Q293" i="4"/>
  <c r="P293" i="4"/>
  <c r="O293" i="4"/>
  <c r="N293" i="4"/>
  <c r="M293" i="4"/>
  <c r="L293" i="4"/>
  <c r="Q292" i="4"/>
  <c r="P292" i="4"/>
  <c r="O292" i="4"/>
  <c r="N292" i="4"/>
  <c r="M292" i="4"/>
  <c r="L292" i="4"/>
  <c r="Q291" i="4"/>
  <c r="P291" i="4"/>
  <c r="O291" i="4"/>
  <c r="N291" i="4"/>
  <c r="M291" i="4"/>
  <c r="L291" i="4"/>
  <c r="Q290" i="4"/>
  <c r="P290" i="4"/>
  <c r="O290" i="4"/>
  <c r="N290" i="4"/>
  <c r="M290" i="4"/>
  <c r="L290" i="4"/>
  <c r="Q289" i="4"/>
  <c r="P289" i="4"/>
  <c r="O289" i="4"/>
  <c r="N289" i="4"/>
  <c r="M289" i="4"/>
  <c r="L289" i="4"/>
  <c r="Q288" i="4"/>
  <c r="P288" i="4"/>
  <c r="O288" i="4"/>
  <c r="N288" i="4"/>
  <c r="M288" i="4"/>
  <c r="L288" i="4"/>
  <c r="Q287" i="4"/>
  <c r="P287" i="4"/>
  <c r="O287" i="4"/>
  <c r="N287" i="4"/>
  <c r="M287" i="4"/>
  <c r="L287" i="4"/>
  <c r="Q286" i="4"/>
  <c r="P286" i="4"/>
  <c r="O286" i="4"/>
  <c r="N286" i="4"/>
  <c r="M286" i="4"/>
  <c r="L286" i="4"/>
  <c r="Q285" i="4"/>
  <c r="P285" i="4"/>
  <c r="O285" i="4"/>
  <c r="N285" i="4"/>
  <c r="M285" i="4"/>
  <c r="L285" i="4"/>
  <c r="Q284" i="4"/>
  <c r="P284" i="4"/>
  <c r="O284" i="4"/>
  <c r="N284" i="4"/>
  <c r="M284" i="4"/>
  <c r="L284" i="4"/>
  <c r="Q283" i="4"/>
  <c r="P283" i="4"/>
  <c r="O283" i="4"/>
  <c r="N283" i="4"/>
  <c r="M283" i="4"/>
  <c r="L283" i="4"/>
  <c r="Q282" i="4"/>
  <c r="P282" i="4"/>
  <c r="O282" i="4"/>
  <c r="N282" i="4"/>
  <c r="M282" i="4"/>
  <c r="L282" i="4"/>
  <c r="Q281" i="4"/>
  <c r="P281" i="4"/>
  <c r="O281" i="4"/>
  <c r="N281" i="4"/>
  <c r="M281" i="4"/>
  <c r="L281" i="4"/>
  <c r="Q280" i="4"/>
  <c r="P280" i="4"/>
  <c r="O280" i="4"/>
  <c r="N280" i="4"/>
  <c r="M280" i="4"/>
  <c r="L280" i="4"/>
  <c r="Q279" i="4"/>
  <c r="P279" i="4"/>
  <c r="O279" i="4"/>
  <c r="N279" i="4"/>
  <c r="M279" i="4"/>
  <c r="L279" i="4"/>
  <c r="Q278" i="4"/>
  <c r="P278" i="4"/>
  <c r="O278" i="4"/>
  <c r="N278" i="4"/>
  <c r="M278" i="4"/>
  <c r="L278" i="4"/>
  <c r="Q277" i="4"/>
  <c r="P277" i="4"/>
  <c r="O277" i="4"/>
  <c r="N277" i="4"/>
  <c r="M277" i="4"/>
  <c r="L277" i="4"/>
  <c r="Q276" i="4"/>
  <c r="P276" i="4"/>
  <c r="O276" i="4"/>
  <c r="N276" i="4"/>
  <c r="M276" i="4"/>
  <c r="L276" i="4"/>
  <c r="Q275" i="4"/>
  <c r="P275" i="4"/>
  <c r="O275" i="4"/>
  <c r="N275" i="4"/>
  <c r="M275" i="4"/>
  <c r="L275" i="4"/>
  <c r="Q274" i="4"/>
  <c r="P274" i="4"/>
  <c r="O274" i="4"/>
  <c r="N274" i="4"/>
  <c r="M274" i="4"/>
  <c r="L274" i="4"/>
  <c r="Q273" i="4"/>
  <c r="P273" i="4"/>
  <c r="O273" i="4"/>
  <c r="N273" i="4"/>
  <c r="M273" i="4"/>
  <c r="L273" i="4"/>
  <c r="Q272" i="4"/>
  <c r="P272" i="4"/>
  <c r="O272" i="4"/>
  <c r="N272" i="4"/>
  <c r="M272" i="4"/>
  <c r="L272" i="4"/>
  <c r="Q271" i="4"/>
  <c r="P271" i="4"/>
  <c r="O271" i="4"/>
  <c r="N271" i="4"/>
  <c r="M271" i="4"/>
  <c r="L271" i="4"/>
  <c r="Q270" i="4"/>
  <c r="P270" i="4"/>
  <c r="O270" i="4"/>
  <c r="N270" i="4"/>
  <c r="M270" i="4"/>
  <c r="L270" i="4"/>
  <c r="Q269" i="4"/>
  <c r="P269" i="4"/>
  <c r="O269" i="4"/>
  <c r="N269" i="4"/>
  <c r="M269" i="4"/>
  <c r="L269" i="4"/>
  <c r="Q268" i="4"/>
  <c r="P268" i="4"/>
  <c r="O268" i="4"/>
  <c r="N268" i="4"/>
  <c r="M268" i="4"/>
  <c r="L268" i="4"/>
  <c r="Q267" i="4"/>
  <c r="P267" i="4"/>
  <c r="O267" i="4"/>
  <c r="N267" i="4"/>
  <c r="M267" i="4"/>
  <c r="L267" i="4"/>
  <c r="Q266" i="4"/>
  <c r="P266" i="4"/>
  <c r="O266" i="4"/>
  <c r="N266" i="4"/>
  <c r="M266" i="4"/>
  <c r="L266" i="4"/>
  <c r="Q265" i="4"/>
  <c r="P265" i="4"/>
  <c r="O265" i="4"/>
  <c r="N265" i="4"/>
  <c r="M265" i="4"/>
  <c r="L265" i="4"/>
  <c r="Q264" i="4"/>
  <c r="P264" i="4"/>
  <c r="O264" i="4"/>
  <c r="N264" i="4"/>
  <c r="M264" i="4"/>
  <c r="L264" i="4"/>
  <c r="Q263" i="4"/>
  <c r="P263" i="4"/>
  <c r="O263" i="4"/>
  <c r="N263" i="4"/>
  <c r="M263" i="4"/>
  <c r="L263" i="4"/>
  <c r="Q262" i="4"/>
  <c r="P262" i="4"/>
  <c r="O262" i="4"/>
  <c r="N262" i="4"/>
  <c r="M262" i="4"/>
  <c r="L262" i="4"/>
  <c r="Q261" i="4"/>
  <c r="P261" i="4"/>
  <c r="O261" i="4"/>
  <c r="N261" i="4"/>
  <c r="M261" i="4"/>
  <c r="L261" i="4"/>
  <c r="Q260" i="4"/>
  <c r="P260" i="4"/>
  <c r="O260" i="4"/>
  <c r="N260" i="4"/>
  <c r="M260" i="4"/>
  <c r="L260" i="4"/>
  <c r="Q259" i="4"/>
  <c r="P259" i="4"/>
  <c r="O259" i="4"/>
  <c r="N259" i="4"/>
  <c r="M259" i="4"/>
  <c r="L259" i="4"/>
  <c r="Q258" i="4"/>
  <c r="P258" i="4"/>
  <c r="O258" i="4"/>
  <c r="N258" i="4"/>
  <c r="M258" i="4"/>
  <c r="L258" i="4"/>
  <c r="Q257" i="4"/>
  <c r="P257" i="4"/>
  <c r="O257" i="4"/>
  <c r="N257" i="4"/>
  <c r="M257" i="4"/>
  <c r="L257" i="4"/>
  <c r="Q256" i="4"/>
  <c r="P256" i="4"/>
  <c r="O256" i="4"/>
  <c r="N256" i="4"/>
  <c r="M256" i="4"/>
  <c r="L256" i="4"/>
  <c r="Q255" i="4"/>
  <c r="P255" i="4"/>
  <c r="O255" i="4"/>
  <c r="N255" i="4"/>
  <c r="M255" i="4"/>
  <c r="L255" i="4"/>
  <c r="Q254" i="4"/>
  <c r="P254" i="4"/>
  <c r="O254" i="4"/>
  <c r="N254" i="4"/>
  <c r="M254" i="4"/>
  <c r="L254" i="4"/>
  <c r="Q253" i="4"/>
  <c r="P253" i="4"/>
  <c r="O253" i="4"/>
  <c r="N253" i="4"/>
  <c r="M253" i="4"/>
  <c r="L253" i="4"/>
  <c r="Q252" i="4"/>
  <c r="P252" i="4"/>
  <c r="O252" i="4"/>
  <c r="N252" i="4"/>
  <c r="M252" i="4"/>
  <c r="L252" i="4"/>
  <c r="Q251" i="4"/>
  <c r="P251" i="4"/>
  <c r="O251" i="4"/>
  <c r="N251" i="4"/>
  <c r="M251" i="4"/>
  <c r="L251" i="4"/>
  <c r="Q250" i="4"/>
  <c r="P250" i="4"/>
  <c r="O250" i="4"/>
  <c r="N250" i="4"/>
  <c r="M250" i="4"/>
  <c r="L250" i="4"/>
  <c r="Q249" i="4"/>
  <c r="P249" i="4"/>
  <c r="O249" i="4"/>
  <c r="N249" i="4"/>
  <c r="M249" i="4"/>
  <c r="L249" i="4"/>
  <c r="Q248" i="4"/>
  <c r="P248" i="4"/>
  <c r="O248" i="4"/>
  <c r="N248" i="4"/>
  <c r="M248" i="4"/>
  <c r="L248" i="4"/>
  <c r="Q247" i="4"/>
  <c r="P247" i="4"/>
  <c r="O247" i="4"/>
  <c r="N247" i="4"/>
  <c r="M247" i="4"/>
  <c r="L247" i="4"/>
  <c r="Q246" i="4"/>
  <c r="P246" i="4"/>
  <c r="O246" i="4"/>
  <c r="N246" i="4"/>
  <c r="M246" i="4"/>
  <c r="L246" i="4"/>
  <c r="Q245" i="4"/>
  <c r="P245" i="4"/>
  <c r="O245" i="4"/>
  <c r="N245" i="4"/>
  <c r="M245" i="4"/>
  <c r="L245" i="4"/>
  <c r="Q244" i="4"/>
  <c r="P244" i="4"/>
  <c r="O244" i="4"/>
  <c r="N244" i="4"/>
  <c r="M244" i="4"/>
  <c r="L244" i="4"/>
  <c r="Q243" i="4"/>
  <c r="P243" i="4"/>
  <c r="O243" i="4"/>
  <c r="N243" i="4"/>
  <c r="M243" i="4"/>
  <c r="L243" i="4"/>
  <c r="Q242" i="4"/>
  <c r="P242" i="4"/>
  <c r="O242" i="4"/>
  <c r="N242" i="4"/>
  <c r="M242" i="4"/>
  <c r="L242" i="4"/>
  <c r="Q241" i="4"/>
  <c r="P241" i="4"/>
  <c r="O241" i="4"/>
  <c r="N241" i="4"/>
  <c r="M241" i="4"/>
  <c r="L241" i="4"/>
  <c r="Q240" i="4"/>
  <c r="P240" i="4"/>
  <c r="O240" i="4"/>
  <c r="N240" i="4"/>
  <c r="M240" i="4"/>
  <c r="L240" i="4"/>
  <c r="Q239" i="4"/>
  <c r="P239" i="4"/>
  <c r="O239" i="4"/>
  <c r="N239" i="4"/>
  <c r="M239" i="4"/>
  <c r="L239" i="4"/>
  <c r="Q238" i="4"/>
  <c r="P238" i="4"/>
  <c r="O238" i="4"/>
  <c r="N238" i="4"/>
  <c r="M238" i="4"/>
  <c r="L238" i="4"/>
  <c r="Q237" i="4"/>
  <c r="P237" i="4"/>
  <c r="O237" i="4"/>
  <c r="N237" i="4"/>
  <c r="M237" i="4"/>
  <c r="L237" i="4"/>
  <c r="Q236" i="4"/>
  <c r="P236" i="4"/>
  <c r="O236" i="4"/>
  <c r="N236" i="4"/>
  <c r="M236" i="4"/>
  <c r="L236" i="4"/>
  <c r="Q235" i="4"/>
  <c r="P235" i="4"/>
  <c r="O235" i="4"/>
  <c r="N235" i="4"/>
  <c r="M235" i="4"/>
  <c r="L235" i="4"/>
  <c r="Q234" i="4"/>
  <c r="P234" i="4"/>
  <c r="O234" i="4"/>
  <c r="N234" i="4"/>
  <c r="M234" i="4"/>
  <c r="L234" i="4"/>
  <c r="Q233" i="4"/>
  <c r="P233" i="4"/>
  <c r="O233" i="4"/>
  <c r="N233" i="4"/>
  <c r="M233" i="4"/>
  <c r="L233" i="4"/>
  <c r="Q232" i="4"/>
  <c r="P232" i="4"/>
  <c r="O232" i="4"/>
  <c r="N232" i="4"/>
  <c r="M232" i="4"/>
  <c r="L232" i="4"/>
  <c r="Q231" i="4"/>
  <c r="P231" i="4"/>
  <c r="O231" i="4"/>
  <c r="N231" i="4"/>
  <c r="M231" i="4"/>
  <c r="L231" i="4"/>
  <c r="Q230" i="4"/>
  <c r="P230" i="4"/>
  <c r="O230" i="4"/>
  <c r="N230" i="4"/>
  <c r="M230" i="4"/>
  <c r="L230" i="4"/>
  <c r="Q229" i="4"/>
  <c r="P229" i="4"/>
  <c r="O229" i="4"/>
  <c r="N229" i="4"/>
  <c r="M229" i="4"/>
  <c r="L229" i="4"/>
  <c r="Q228" i="4"/>
  <c r="P228" i="4"/>
  <c r="O228" i="4"/>
  <c r="N228" i="4"/>
  <c r="M228" i="4"/>
  <c r="L228" i="4"/>
  <c r="Q227" i="4"/>
  <c r="P227" i="4"/>
  <c r="O227" i="4"/>
  <c r="N227" i="4"/>
  <c r="M227" i="4"/>
  <c r="L227" i="4"/>
  <c r="Q226" i="4"/>
  <c r="P226" i="4"/>
  <c r="O226" i="4"/>
  <c r="N226" i="4"/>
  <c r="M226" i="4"/>
  <c r="L226" i="4"/>
  <c r="Q225" i="4"/>
  <c r="P225" i="4"/>
  <c r="O225" i="4"/>
  <c r="N225" i="4"/>
  <c r="M225" i="4"/>
  <c r="L225" i="4"/>
  <c r="Q224" i="4"/>
  <c r="P224" i="4"/>
  <c r="O224" i="4"/>
  <c r="N224" i="4"/>
  <c r="M224" i="4"/>
  <c r="L224" i="4"/>
  <c r="Q223" i="4"/>
  <c r="P223" i="4"/>
  <c r="O223" i="4"/>
  <c r="N223" i="4"/>
  <c r="M223" i="4"/>
  <c r="L223" i="4"/>
  <c r="Q222" i="4"/>
  <c r="P222" i="4"/>
  <c r="O222" i="4"/>
  <c r="N222" i="4"/>
  <c r="M222" i="4"/>
  <c r="L222" i="4"/>
  <c r="Q221" i="4"/>
  <c r="P221" i="4"/>
  <c r="O221" i="4"/>
  <c r="N221" i="4"/>
  <c r="M221" i="4"/>
  <c r="L221" i="4"/>
  <c r="Q220" i="4"/>
  <c r="P220" i="4"/>
  <c r="O220" i="4"/>
  <c r="N220" i="4"/>
  <c r="M220" i="4"/>
  <c r="L220" i="4"/>
  <c r="Q219" i="4"/>
  <c r="P219" i="4"/>
  <c r="O219" i="4"/>
  <c r="N219" i="4"/>
  <c r="M219" i="4"/>
  <c r="L219" i="4"/>
  <c r="Q218" i="4"/>
  <c r="P218" i="4"/>
  <c r="O218" i="4"/>
  <c r="N218" i="4"/>
  <c r="M218" i="4"/>
  <c r="L218" i="4"/>
  <c r="Q217" i="4"/>
  <c r="P217" i="4"/>
  <c r="O217" i="4"/>
  <c r="N217" i="4"/>
  <c r="M217" i="4"/>
  <c r="L217" i="4"/>
  <c r="Q216" i="4"/>
  <c r="P216" i="4"/>
  <c r="O216" i="4"/>
  <c r="N216" i="4"/>
  <c r="M216" i="4"/>
  <c r="L216" i="4"/>
  <c r="Q215" i="4"/>
  <c r="P215" i="4"/>
  <c r="O215" i="4"/>
  <c r="N215" i="4"/>
  <c r="M215" i="4"/>
  <c r="L215" i="4"/>
  <c r="Q214" i="4"/>
  <c r="P214" i="4"/>
  <c r="O214" i="4"/>
  <c r="N214" i="4"/>
  <c r="M214" i="4"/>
  <c r="L214" i="4"/>
  <c r="Q213" i="4"/>
  <c r="P213" i="4"/>
  <c r="O213" i="4"/>
  <c r="N213" i="4"/>
  <c r="M213" i="4"/>
  <c r="L213" i="4"/>
  <c r="Q212" i="4"/>
  <c r="P212" i="4"/>
  <c r="O212" i="4"/>
  <c r="N212" i="4"/>
  <c r="M212" i="4"/>
  <c r="L212" i="4"/>
  <c r="Q211" i="4"/>
  <c r="P211" i="4"/>
  <c r="O211" i="4"/>
  <c r="N211" i="4"/>
  <c r="M211" i="4"/>
  <c r="L211" i="4"/>
  <c r="Q210" i="4"/>
  <c r="P210" i="4"/>
  <c r="O210" i="4"/>
  <c r="N210" i="4"/>
  <c r="M210" i="4"/>
  <c r="L210" i="4"/>
  <c r="Q209" i="4"/>
  <c r="P209" i="4"/>
  <c r="O209" i="4"/>
  <c r="N209" i="4"/>
  <c r="M209" i="4"/>
  <c r="L209" i="4"/>
  <c r="Q208" i="4"/>
  <c r="P208" i="4"/>
  <c r="O208" i="4"/>
  <c r="N208" i="4"/>
  <c r="M208" i="4"/>
  <c r="L208" i="4"/>
  <c r="Q207" i="4"/>
  <c r="P207" i="4"/>
  <c r="O207" i="4"/>
  <c r="N207" i="4"/>
  <c r="M207" i="4"/>
  <c r="L207" i="4"/>
  <c r="Q206" i="4"/>
  <c r="P206" i="4"/>
  <c r="O206" i="4"/>
  <c r="N206" i="4"/>
  <c r="M206" i="4"/>
  <c r="L206" i="4"/>
  <c r="Q205" i="4"/>
  <c r="P205" i="4"/>
  <c r="O205" i="4"/>
  <c r="N205" i="4"/>
  <c r="M205" i="4"/>
  <c r="L205" i="4"/>
  <c r="Q204" i="4"/>
  <c r="P204" i="4"/>
  <c r="O204" i="4"/>
  <c r="N204" i="4"/>
  <c r="M204" i="4"/>
  <c r="L204" i="4"/>
  <c r="Q203" i="4"/>
  <c r="P203" i="4"/>
  <c r="O203" i="4"/>
  <c r="N203" i="4"/>
  <c r="M203" i="4"/>
  <c r="L203" i="4"/>
  <c r="Q202" i="4"/>
  <c r="P202" i="4"/>
  <c r="O202" i="4"/>
  <c r="N202" i="4"/>
  <c r="M202" i="4"/>
  <c r="L202" i="4"/>
  <c r="Q201" i="4"/>
  <c r="P201" i="4"/>
  <c r="O201" i="4"/>
  <c r="N201" i="4"/>
  <c r="M201" i="4"/>
  <c r="L201" i="4"/>
  <c r="Q200" i="4"/>
  <c r="P200" i="4"/>
  <c r="O200" i="4"/>
  <c r="N200" i="4"/>
  <c r="M200" i="4"/>
  <c r="L200" i="4"/>
  <c r="Q199" i="4"/>
  <c r="P199" i="4"/>
  <c r="O199" i="4"/>
  <c r="N199" i="4"/>
  <c r="M199" i="4"/>
  <c r="L199" i="4"/>
  <c r="Q198" i="4"/>
  <c r="P198" i="4"/>
  <c r="O198" i="4"/>
  <c r="N198" i="4"/>
  <c r="M198" i="4"/>
  <c r="L198" i="4"/>
  <c r="Q197" i="4"/>
  <c r="P197" i="4"/>
  <c r="O197" i="4"/>
  <c r="N197" i="4"/>
  <c r="M197" i="4"/>
  <c r="L197" i="4"/>
  <c r="Q196" i="4"/>
  <c r="P196" i="4"/>
  <c r="O196" i="4"/>
  <c r="N196" i="4"/>
  <c r="M196" i="4"/>
  <c r="L196" i="4"/>
  <c r="Q195" i="4"/>
  <c r="P195" i="4"/>
  <c r="O195" i="4"/>
  <c r="N195" i="4"/>
  <c r="M195" i="4"/>
  <c r="L195" i="4"/>
  <c r="Q194" i="4"/>
  <c r="P194" i="4"/>
  <c r="O194" i="4"/>
  <c r="N194" i="4"/>
  <c r="M194" i="4"/>
  <c r="L194" i="4"/>
  <c r="Q193" i="4"/>
  <c r="P193" i="4"/>
  <c r="O193" i="4"/>
  <c r="N193" i="4"/>
  <c r="M193" i="4"/>
  <c r="L193" i="4"/>
  <c r="Q192" i="4"/>
  <c r="P192" i="4"/>
  <c r="O192" i="4"/>
  <c r="N192" i="4"/>
  <c r="M192" i="4"/>
  <c r="L192" i="4"/>
  <c r="Q191" i="4"/>
  <c r="P191" i="4"/>
  <c r="O191" i="4"/>
  <c r="N191" i="4"/>
  <c r="M191" i="4"/>
  <c r="L191" i="4"/>
  <c r="Q190" i="4"/>
  <c r="P190" i="4"/>
  <c r="O190" i="4"/>
  <c r="N190" i="4"/>
  <c r="M190" i="4"/>
  <c r="L190" i="4"/>
  <c r="Q189" i="4"/>
  <c r="P189" i="4"/>
  <c r="O189" i="4"/>
  <c r="N189" i="4"/>
  <c r="M189" i="4"/>
  <c r="L189" i="4"/>
  <c r="Q188" i="4"/>
  <c r="P188" i="4"/>
  <c r="O188" i="4"/>
  <c r="N188" i="4"/>
  <c r="M188" i="4"/>
  <c r="L188" i="4"/>
  <c r="Q187" i="4"/>
  <c r="P187" i="4"/>
  <c r="O187" i="4"/>
  <c r="N187" i="4"/>
  <c r="M187" i="4"/>
  <c r="L187" i="4"/>
  <c r="Q186" i="4"/>
  <c r="P186" i="4"/>
  <c r="O186" i="4"/>
  <c r="N186" i="4"/>
  <c r="M186" i="4"/>
  <c r="L186" i="4"/>
  <c r="Q185" i="4"/>
  <c r="P185" i="4"/>
  <c r="O185" i="4"/>
  <c r="N185" i="4"/>
  <c r="M185" i="4"/>
  <c r="L185" i="4"/>
  <c r="Q184" i="4"/>
  <c r="P184" i="4"/>
  <c r="O184" i="4"/>
  <c r="N184" i="4"/>
  <c r="M184" i="4"/>
  <c r="L184" i="4"/>
  <c r="Q183" i="4"/>
  <c r="P183" i="4"/>
  <c r="O183" i="4"/>
  <c r="N183" i="4"/>
  <c r="M183" i="4"/>
  <c r="L183" i="4"/>
  <c r="Q182" i="4"/>
  <c r="P182" i="4"/>
  <c r="O182" i="4"/>
  <c r="N182" i="4"/>
  <c r="M182" i="4"/>
  <c r="L182" i="4"/>
  <c r="Q181" i="4"/>
  <c r="P181" i="4"/>
  <c r="O181" i="4"/>
  <c r="N181" i="4"/>
  <c r="M181" i="4"/>
  <c r="L181" i="4"/>
  <c r="Q180" i="4"/>
  <c r="P180" i="4"/>
  <c r="O180" i="4"/>
  <c r="N180" i="4"/>
  <c r="M180" i="4"/>
  <c r="L180" i="4"/>
  <c r="Q179" i="4"/>
  <c r="P179" i="4"/>
  <c r="O179" i="4"/>
  <c r="N179" i="4"/>
  <c r="M179" i="4"/>
  <c r="L179" i="4"/>
  <c r="Q178" i="4"/>
  <c r="P178" i="4"/>
  <c r="O178" i="4"/>
  <c r="N178" i="4"/>
  <c r="M178" i="4"/>
  <c r="L178" i="4"/>
  <c r="Q177" i="4"/>
  <c r="P177" i="4"/>
  <c r="O177" i="4"/>
  <c r="N177" i="4"/>
  <c r="M177" i="4"/>
  <c r="L177" i="4"/>
  <c r="Q176" i="4"/>
  <c r="P176" i="4"/>
  <c r="O176" i="4"/>
  <c r="N176" i="4"/>
  <c r="M176" i="4"/>
  <c r="L176" i="4"/>
  <c r="Q175" i="4"/>
  <c r="P175" i="4"/>
  <c r="O175" i="4"/>
  <c r="N175" i="4"/>
  <c r="M175" i="4"/>
  <c r="L175" i="4"/>
  <c r="Q174" i="4"/>
  <c r="P174" i="4"/>
  <c r="O174" i="4"/>
  <c r="N174" i="4"/>
  <c r="M174" i="4"/>
  <c r="L174" i="4"/>
  <c r="Q173" i="4"/>
  <c r="P173" i="4"/>
  <c r="O173" i="4"/>
  <c r="N173" i="4"/>
  <c r="M173" i="4"/>
  <c r="L173" i="4"/>
  <c r="Q172" i="4"/>
  <c r="P172" i="4"/>
  <c r="O172" i="4"/>
  <c r="N172" i="4"/>
  <c r="M172" i="4"/>
  <c r="L172" i="4"/>
  <c r="Q171" i="4"/>
  <c r="P171" i="4"/>
  <c r="O171" i="4"/>
  <c r="N171" i="4"/>
  <c r="M171" i="4"/>
  <c r="L171" i="4"/>
  <c r="Q170" i="4"/>
  <c r="P170" i="4"/>
  <c r="O170" i="4"/>
  <c r="N170" i="4"/>
  <c r="M170" i="4"/>
  <c r="L170" i="4"/>
  <c r="Q169" i="4"/>
  <c r="P169" i="4"/>
  <c r="O169" i="4"/>
  <c r="N169" i="4"/>
  <c r="M169" i="4"/>
  <c r="L169" i="4"/>
  <c r="Q168" i="4"/>
  <c r="P168" i="4"/>
  <c r="O168" i="4"/>
  <c r="N168" i="4"/>
  <c r="M168" i="4"/>
  <c r="L168" i="4"/>
  <c r="Q167" i="4"/>
  <c r="P167" i="4"/>
  <c r="O167" i="4"/>
  <c r="N167" i="4"/>
  <c r="M167" i="4"/>
  <c r="L167" i="4"/>
  <c r="Q166" i="4"/>
  <c r="P166" i="4"/>
  <c r="O166" i="4"/>
  <c r="N166" i="4"/>
  <c r="M166" i="4"/>
  <c r="L166" i="4"/>
  <c r="Q165" i="4"/>
  <c r="P165" i="4"/>
  <c r="O165" i="4"/>
  <c r="N165" i="4"/>
  <c r="M165" i="4"/>
  <c r="L165" i="4"/>
  <c r="Q164" i="4"/>
  <c r="P164" i="4"/>
  <c r="O164" i="4"/>
  <c r="N164" i="4"/>
  <c r="M164" i="4"/>
  <c r="L164" i="4"/>
  <c r="Q163" i="4"/>
  <c r="P163" i="4"/>
  <c r="O163" i="4"/>
  <c r="N163" i="4"/>
  <c r="M163" i="4"/>
  <c r="L163" i="4"/>
  <c r="Q162" i="4"/>
  <c r="P162" i="4"/>
  <c r="O162" i="4"/>
  <c r="N162" i="4"/>
  <c r="M162" i="4"/>
  <c r="L162" i="4"/>
  <c r="Q161" i="4"/>
  <c r="P161" i="4"/>
  <c r="O161" i="4"/>
  <c r="N161" i="4"/>
  <c r="M161" i="4"/>
  <c r="L161" i="4"/>
  <c r="Q160" i="4"/>
  <c r="P160" i="4"/>
  <c r="O160" i="4"/>
  <c r="N160" i="4"/>
  <c r="M160" i="4"/>
  <c r="L160" i="4"/>
  <c r="Q159" i="4"/>
  <c r="P159" i="4"/>
  <c r="O159" i="4"/>
  <c r="N159" i="4"/>
  <c r="M159" i="4"/>
  <c r="L159" i="4"/>
  <c r="Q158" i="4"/>
  <c r="P158" i="4"/>
  <c r="O158" i="4"/>
  <c r="N158" i="4"/>
  <c r="M158" i="4"/>
  <c r="L158" i="4"/>
  <c r="Q157" i="4"/>
  <c r="P157" i="4"/>
  <c r="O157" i="4"/>
  <c r="N157" i="4"/>
  <c r="M157" i="4"/>
  <c r="L157" i="4"/>
  <c r="Q156" i="4"/>
  <c r="P156" i="4"/>
  <c r="O156" i="4"/>
  <c r="N156" i="4"/>
  <c r="M156" i="4"/>
  <c r="L156" i="4"/>
  <c r="Q155" i="4"/>
  <c r="P155" i="4"/>
  <c r="O155" i="4"/>
  <c r="N155" i="4"/>
  <c r="M155" i="4"/>
  <c r="L155" i="4"/>
  <c r="Q154" i="4"/>
  <c r="P154" i="4"/>
  <c r="O154" i="4"/>
  <c r="N154" i="4"/>
  <c r="M154" i="4"/>
  <c r="L154" i="4"/>
  <c r="Q153" i="4"/>
  <c r="P153" i="4"/>
  <c r="O153" i="4"/>
  <c r="N153" i="4"/>
  <c r="M153" i="4"/>
  <c r="L153" i="4"/>
  <c r="Q152" i="4"/>
  <c r="P152" i="4"/>
  <c r="O152" i="4"/>
  <c r="N152" i="4"/>
  <c r="M152" i="4"/>
  <c r="L152" i="4"/>
  <c r="Q151" i="4"/>
  <c r="P151" i="4"/>
  <c r="O151" i="4"/>
  <c r="N151" i="4"/>
  <c r="M151" i="4"/>
  <c r="L151" i="4"/>
  <c r="Q150" i="4"/>
  <c r="P150" i="4"/>
  <c r="O150" i="4"/>
  <c r="N150" i="4"/>
  <c r="M150" i="4"/>
  <c r="L150" i="4"/>
  <c r="Q149" i="4"/>
  <c r="P149" i="4"/>
  <c r="O149" i="4"/>
  <c r="N149" i="4"/>
  <c r="M149" i="4"/>
  <c r="L149" i="4"/>
  <c r="Q148" i="4"/>
  <c r="P148" i="4"/>
  <c r="O148" i="4"/>
  <c r="N148" i="4"/>
  <c r="M148" i="4"/>
  <c r="L148" i="4"/>
  <c r="Q147" i="4"/>
  <c r="P147" i="4"/>
  <c r="O147" i="4"/>
  <c r="N147" i="4"/>
  <c r="M147" i="4"/>
  <c r="L147" i="4"/>
  <c r="Q146" i="4"/>
  <c r="P146" i="4"/>
  <c r="O146" i="4"/>
  <c r="N146" i="4"/>
  <c r="M146" i="4"/>
  <c r="L146" i="4"/>
  <c r="Q145" i="4"/>
  <c r="P145" i="4"/>
  <c r="O145" i="4"/>
  <c r="N145" i="4"/>
  <c r="M145" i="4"/>
  <c r="L145" i="4"/>
  <c r="Q144" i="4"/>
  <c r="P144" i="4"/>
  <c r="O144" i="4"/>
  <c r="N144" i="4"/>
  <c r="M144" i="4"/>
  <c r="L144" i="4"/>
  <c r="Q143" i="4"/>
  <c r="P143" i="4"/>
  <c r="O143" i="4"/>
  <c r="N143" i="4"/>
  <c r="M143" i="4"/>
  <c r="L143" i="4"/>
  <c r="Q142" i="4"/>
  <c r="P142" i="4"/>
  <c r="O142" i="4"/>
  <c r="N142" i="4"/>
  <c r="M142" i="4"/>
  <c r="L142" i="4"/>
  <c r="Q141" i="4"/>
  <c r="P141" i="4"/>
  <c r="O141" i="4"/>
  <c r="N141" i="4"/>
  <c r="M141" i="4"/>
  <c r="L141" i="4"/>
  <c r="Q140" i="4"/>
  <c r="P140" i="4"/>
  <c r="O140" i="4"/>
  <c r="N140" i="4"/>
  <c r="M140" i="4"/>
  <c r="L140" i="4"/>
  <c r="Q139" i="4"/>
  <c r="P139" i="4"/>
  <c r="O139" i="4"/>
  <c r="N139" i="4"/>
  <c r="M139" i="4"/>
  <c r="L139" i="4"/>
  <c r="Q138" i="4"/>
  <c r="P138" i="4"/>
  <c r="O138" i="4"/>
  <c r="N138" i="4"/>
  <c r="M138" i="4"/>
  <c r="L138" i="4"/>
  <c r="Q137" i="4"/>
  <c r="P137" i="4"/>
  <c r="O137" i="4"/>
  <c r="N137" i="4"/>
  <c r="M137" i="4"/>
  <c r="L137" i="4"/>
  <c r="Q136" i="4"/>
  <c r="P136" i="4"/>
  <c r="O136" i="4"/>
  <c r="N136" i="4"/>
  <c r="M136" i="4"/>
  <c r="L136" i="4"/>
  <c r="Q135" i="4"/>
  <c r="P135" i="4"/>
  <c r="O135" i="4"/>
  <c r="N135" i="4"/>
  <c r="M135" i="4"/>
  <c r="L135" i="4"/>
  <c r="Q134" i="4"/>
  <c r="P134" i="4"/>
  <c r="O134" i="4"/>
  <c r="N134" i="4"/>
  <c r="M134" i="4"/>
  <c r="L134" i="4"/>
  <c r="Q133" i="4"/>
  <c r="P133" i="4"/>
  <c r="O133" i="4"/>
  <c r="N133" i="4"/>
  <c r="M133" i="4"/>
  <c r="L133" i="4"/>
  <c r="Q132" i="4"/>
  <c r="P132" i="4"/>
  <c r="O132" i="4"/>
  <c r="N132" i="4"/>
  <c r="M132" i="4"/>
  <c r="L132" i="4"/>
  <c r="Q131" i="4"/>
  <c r="P131" i="4"/>
  <c r="O131" i="4"/>
  <c r="N131" i="4"/>
  <c r="M131" i="4"/>
  <c r="L131" i="4"/>
  <c r="Q130" i="4"/>
  <c r="P130" i="4"/>
  <c r="O130" i="4"/>
  <c r="N130" i="4"/>
  <c r="M130" i="4"/>
  <c r="L130" i="4"/>
  <c r="Q129" i="4"/>
  <c r="P129" i="4"/>
  <c r="O129" i="4"/>
  <c r="N129" i="4"/>
  <c r="M129" i="4"/>
  <c r="L129" i="4"/>
  <c r="Q128" i="4"/>
  <c r="P128" i="4"/>
  <c r="O128" i="4"/>
  <c r="N128" i="4"/>
  <c r="M128" i="4"/>
  <c r="L128" i="4"/>
  <c r="Q127" i="4"/>
  <c r="P127" i="4"/>
  <c r="O127" i="4"/>
  <c r="N127" i="4"/>
  <c r="M127" i="4"/>
  <c r="L127" i="4"/>
  <c r="Q126" i="4"/>
  <c r="P126" i="4"/>
  <c r="O126" i="4"/>
  <c r="N126" i="4"/>
  <c r="M126" i="4"/>
  <c r="L126" i="4"/>
  <c r="Q125" i="4"/>
  <c r="P125" i="4"/>
  <c r="O125" i="4"/>
  <c r="N125" i="4"/>
  <c r="M125" i="4"/>
  <c r="L125" i="4"/>
  <c r="Q124" i="4"/>
  <c r="P124" i="4"/>
  <c r="O124" i="4"/>
  <c r="N124" i="4"/>
  <c r="M124" i="4"/>
  <c r="L124" i="4"/>
  <c r="Q123" i="4"/>
  <c r="P123" i="4"/>
  <c r="O123" i="4"/>
  <c r="N123" i="4"/>
  <c r="M123" i="4"/>
  <c r="L123" i="4"/>
  <c r="Q122" i="4"/>
  <c r="P122" i="4"/>
  <c r="O122" i="4"/>
  <c r="N122" i="4"/>
  <c r="M122" i="4"/>
  <c r="L122" i="4"/>
  <c r="Q121" i="4"/>
  <c r="P121" i="4"/>
  <c r="O121" i="4"/>
  <c r="N121" i="4"/>
  <c r="M121" i="4"/>
  <c r="L121" i="4"/>
  <c r="Q120" i="4"/>
  <c r="P120" i="4"/>
  <c r="O120" i="4"/>
  <c r="N120" i="4"/>
  <c r="M120" i="4"/>
  <c r="L120" i="4"/>
  <c r="Q119" i="4"/>
  <c r="P119" i="4"/>
  <c r="O119" i="4"/>
  <c r="N119" i="4"/>
  <c r="M119" i="4"/>
  <c r="L119" i="4"/>
  <c r="Q118" i="4"/>
  <c r="P118" i="4"/>
  <c r="O118" i="4"/>
  <c r="N118" i="4"/>
  <c r="M118" i="4"/>
  <c r="L118" i="4"/>
  <c r="Q117" i="4"/>
  <c r="P117" i="4"/>
  <c r="O117" i="4"/>
  <c r="N117" i="4"/>
  <c r="M117" i="4"/>
  <c r="L117" i="4"/>
  <c r="Q116" i="4"/>
  <c r="P116" i="4"/>
  <c r="O116" i="4"/>
  <c r="N116" i="4"/>
  <c r="M116" i="4"/>
  <c r="L116" i="4"/>
  <c r="Q115" i="4"/>
  <c r="P115" i="4"/>
  <c r="O115" i="4"/>
  <c r="N115" i="4"/>
  <c r="M115" i="4"/>
  <c r="L115" i="4"/>
  <c r="Q114" i="4"/>
  <c r="P114" i="4"/>
  <c r="O114" i="4"/>
  <c r="N114" i="4"/>
  <c r="M114" i="4"/>
  <c r="L114" i="4"/>
  <c r="Q113" i="4"/>
  <c r="P113" i="4"/>
  <c r="O113" i="4"/>
  <c r="N113" i="4"/>
  <c r="M113" i="4"/>
  <c r="L113" i="4"/>
  <c r="Q112" i="4"/>
  <c r="P112" i="4"/>
  <c r="O112" i="4"/>
  <c r="N112" i="4"/>
  <c r="M112" i="4"/>
  <c r="L112" i="4"/>
  <c r="Q111" i="4"/>
  <c r="P111" i="4"/>
  <c r="O111" i="4"/>
  <c r="N111" i="4"/>
  <c r="M111" i="4"/>
  <c r="L111" i="4"/>
  <c r="Q110" i="4"/>
  <c r="P110" i="4"/>
  <c r="O110" i="4"/>
  <c r="N110" i="4"/>
  <c r="M110" i="4"/>
  <c r="L110" i="4"/>
  <c r="Q109" i="4"/>
  <c r="P109" i="4"/>
  <c r="O109" i="4"/>
  <c r="N109" i="4"/>
  <c r="M109" i="4"/>
  <c r="L109" i="4"/>
  <c r="Q108" i="4"/>
  <c r="P108" i="4"/>
  <c r="O108" i="4"/>
  <c r="N108" i="4"/>
  <c r="M108" i="4"/>
  <c r="L108" i="4"/>
  <c r="Q107" i="4"/>
  <c r="P107" i="4"/>
  <c r="O107" i="4"/>
  <c r="N107" i="4"/>
  <c r="M107" i="4"/>
  <c r="L107" i="4"/>
  <c r="Q106" i="4"/>
  <c r="P106" i="4"/>
  <c r="O106" i="4"/>
  <c r="N106" i="4"/>
  <c r="M106" i="4"/>
  <c r="L106" i="4"/>
  <c r="Q105" i="4"/>
  <c r="P105" i="4"/>
  <c r="O105" i="4"/>
  <c r="N105" i="4"/>
  <c r="M105" i="4"/>
  <c r="L105" i="4"/>
  <c r="Q104" i="4"/>
  <c r="P104" i="4"/>
  <c r="O104" i="4"/>
  <c r="N104" i="4"/>
  <c r="M104" i="4"/>
  <c r="L104" i="4"/>
  <c r="Q103" i="4"/>
  <c r="P103" i="4"/>
  <c r="O103" i="4"/>
  <c r="N103" i="4"/>
  <c r="M103" i="4"/>
  <c r="L103" i="4"/>
  <c r="Q102" i="4"/>
  <c r="P102" i="4"/>
  <c r="O102" i="4"/>
  <c r="N102" i="4"/>
  <c r="M102" i="4"/>
  <c r="L102" i="4"/>
  <c r="Q101" i="4"/>
  <c r="P101" i="4"/>
  <c r="O101" i="4"/>
  <c r="N101" i="4"/>
  <c r="M101" i="4"/>
  <c r="L101" i="4"/>
  <c r="Q100" i="4"/>
  <c r="P100" i="4"/>
  <c r="O100" i="4"/>
  <c r="N100" i="4"/>
  <c r="M100" i="4"/>
  <c r="L100" i="4"/>
  <c r="Q99" i="4"/>
  <c r="P99" i="4"/>
  <c r="O99" i="4"/>
  <c r="N99" i="4"/>
  <c r="M99" i="4"/>
  <c r="L99" i="4"/>
  <c r="Q98" i="4"/>
  <c r="P98" i="4"/>
  <c r="O98" i="4"/>
  <c r="N98" i="4"/>
  <c r="M98" i="4"/>
  <c r="L98" i="4"/>
  <c r="Q97" i="4"/>
  <c r="P97" i="4"/>
  <c r="O97" i="4"/>
  <c r="N97" i="4"/>
  <c r="M97" i="4"/>
  <c r="L97" i="4"/>
  <c r="Q96" i="4"/>
  <c r="P96" i="4"/>
  <c r="O96" i="4"/>
  <c r="N96" i="4"/>
  <c r="M96" i="4"/>
  <c r="L96" i="4"/>
  <c r="Q95" i="4"/>
  <c r="P95" i="4"/>
  <c r="O95" i="4"/>
  <c r="N95" i="4"/>
  <c r="M95" i="4"/>
  <c r="L95" i="4"/>
  <c r="Q94" i="4"/>
  <c r="P94" i="4"/>
  <c r="O94" i="4"/>
  <c r="N94" i="4"/>
  <c r="M94" i="4"/>
  <c r="L94" i="4"/>
  <c r="Q93" i="4"/>
  <c r="P93" i="4"/>
  <c r="O93" i="4"/>
  <c r="N93" i="4"/>
  <c r="M93" i="4"/>
  <c r="L93" i="4"/>
  <c r="Q92" i="4"/>
  <c r="P92" i="4"/>
  <c r="O92" i="4"/>
  <c r="N92" i="4"/>
  <c r="M92" i="4"/>
  <c r="L92" i="4"/>
  <c r="Q91" i="4"/>
  <c r="P91" i="4"/>
  <c r="O91" i="4"/>
  <c r="N91" i="4"/>
  <c r="M91" i="4"/>
  <c r="L91" i="4"/>
  <c r="Q90" i="4"/>
  <c r="P90" i="4"/>
  <c r="O90" i="4"/>
  <c r="N90" i="4"/>
  <c r="M90" i="4"/>
  <c r="L90" i="4"/>
  <c r="Q89" i="4"/>
  <c r="P89" i="4"/>
  <c r="O89" i="4"/>
  <c r="N89" i="4"/>
  <c r="M89" i="4"/>
  <c r="L89" i="4"/>
  <c r="Q88" i="4"/>
  <c r="P88" i="4"/>
  <c r="O88" i="4"/>
  <c r="N88" i="4"/>
  <c r="M88" i="4"/>
  <c r="L88" i="4"/>
  <c r="Q87" i="4"/>
  <c r="P87" i="4"/>
  <c r="O87" i="4"/>
  <c r="N87" i="4"/>
  <c r="M87" i="4"/>
  <c r="L87" i="4"/>
  <c r="Q86" i="4"/>
  <c r="P86" i="4"/>
  <c r="O86" i="4"/>
  <c r="N86" i="4"/>
  <c r="M86" i="4"/>
  <c r="L86" i="4"/>
  <c r="Q85" i="4"/>
  <c r="P85" i="4"/>
  <c r="O85" i="4"/>
  <c r="N85" i="4"/>
  <c r="M85" i="4"/>
  <c r="L85" i="4"/>
  <c r="Q84" i="4"/>
  <c r="P84" i="4"/>
  <c r="O84" i="4"/>
  <c r="N84" i="4"/>
  <c r="M84" i="4"/>
  <c r="L84" i="4"/>
  <c r="Q83" i="4"/>
  <c r="P83" i="4"/>
  <c r="O83" i="4"/>
  <c r="N83" i="4"/>
  <c r="M83" i="4"/>
  <c r="L83" i="4"/>
  <c r="Q82" i="4"/>
  <c r="P82" i="4"/>
  <c r="O82" i="4"/>
  <c r="N82" i="4"/>
  <c r="M82" i="4"/>
  <c r="L82" i="4"/>
  <c r="Q81" i="4"/>
  <c r="P81" i="4"/>
  <c r="O81" i="4"/>
  <c r="N81" i="4"/>
  <c r="M81" i="4"/>
  <c r="L81" i="4"/>
  <c r="Q80" i="4"/>
  <c r="P80" i="4"/>
  <c r="O80" i="4"/>
  <c r="N80" i="4"/>
  <c r="M80" i="4"/>
  <c r="L80" i="4"/>
  <c r="Q79" i="4"/>
  <c r="P79" i="4"/>
  <c r="O79" i="4"/>
  <c r="N79" i="4"/>
  <c r="M79" i="4"/>
  <c r="L79" i="4"/>
  <c r="Q78" i="4"/>
  <c r="P78" i="4"/>
  <c r="O78" i="4"/>
  <c r="N78" i="4"/>
  <c r="M78" i="4"/>
  <c r="L78" i="4"/>
  <c r="Q77" i="4"/>
  <c r="P77" i="4"/>
  <c r="O77" i="4"/>
  <c r="N77" i="4"/>
  <c r="M77" i="4"/>
  <c r="L77" i="4"/>
  <c r="Q76" i="4"/>
  <c r="P76" i="4"/>
  <c r="O76" i="4"/>
  <c r="N76" i="4"/>
  <c r="M76" i="4"/>
  <c r="L76" i="4"/>
  <c r="Q75" i="4"/>
  <c r="P75" i="4"/>
  <c r="O75" i="4"/>
  <c r="N75" i="4"/>
  <c r="M75" i="4"/>
  <c r="L75" i="4"/>
  <c r="Q74" i="4"/>
  <c r="P74" i="4"/>
  <c r="O74" i="4"/>
  <c r="N74" i="4"/>
  <c r="M74" i="4"/>
  <c r="L74" i="4"/>
  <c r="Q73" i="4"/>
  <c r="P73" i="4"/>
  <c r="O73" i="4"/>
  <c r="N73" i="4"/>
  <c r="M73" i="4"/>
  <c r="L73" i="4"/>
  <c r="Q72" i="4"/>
  <c r="P72" i="4"/>
  <c r="O72" i="4"/>
  <c r="N72" i="4"/>
  <c r="M72" i="4"/>
  <c r="L72" i="4"/>
  <c r="Q71" i="4"/>
  <c r="P71" i="4"/>
  <c r="O71" i="4"/>
  <c r="N71" i="4"/>
  <c r="M71" i="4"/>
  <c r="L71" i="4"/>
  <c r="Q70" i="4"/>
  <c r="P70" i="4"/>
  <c r="O70" i="4"/>
  <c r="N70" i="4"/>
  <c r="M70" i="4"/>
  <c r="L70" i="4"/>
  <c r="Q69" i="4"/>
  <c r="P69" i="4"/>
  <c r="O69" i="4"/>
  <c r="N69" i="4"/>
  <c r="M69" i="4"/>
  <c r="L69" i="4"/>
  <c r="Q68" i="4"/>
  <c r="P68" i="4"/>
  <c r="O68" i="4"/>
  <c r="N68" i="4"/>
  <c r="M68" i="4"/>
  <c r="L68" i="4"/>
  <c r="Q67" i="4"/>
  <c r="P67" i="4"/>
  <c r="O67" i="4"/>
  <c r="N67" i="4"/>
  <c r="M67" i="4"/>
  <c r="L67" i="4"/>
  <c r="Q66" i="4"/>
  <c r="P66" i="4"/>
  <c r="O66" i="4"/>
  <c r="N66" i="4"/>
  <c r="M66" i="4"/>
  <c r="L66" i="4"/>
  <c r="Q65" i="4"/>
  <c r="P65" i="4"/>
  <c r="O65" i="4"/>
  <c r="N65" i="4"/>
  <c r="M65" i="4"/>
  <c r="L65" i="4"/>
  <c r="Q64" i="4"/>
  <c r="P64" i="4"/>
  <c r="O64" i="4"/>
  <c r="N64" i="4"/>
  <c r="M64" i="4"/>
  <c r="L64" i="4"/>
  <c r="Q63" i="4"/>
  <c r="P63" i="4"/>
  <c r="O63" i="4"/>
  <c r="N63" i="4"/>
  <c r="M63" i="4"/>
  <c r="L63" i="4"/>
  <c r="Q62" i="4"/>
  <c r="P62" i="4"/>
  <c r="O62" i="4"/>
  <c r="N62" i="4"/>
  <c r="M62" i="4"/>
  <c r="L62" i="4"/>
  <c r="Q61" i="4"/>
  <c r="P61" i="4"/>
  <c r="O61" i="4"/>
  <c r="N61" i="4"/>
  <c r="M61" i="4"/>
  <c r="L61" i="4"/>
  <c r="Q60" i="4"/>
  <c r="P60" i="4"/>
  <c r="O60" i="4"/>
  <c r="N60" i="4"/>
  <c r="M60" i="4"/>
  <c r="L60" i="4"/>
  <c r="Q59" i="4"/>
  <c r="P59" i="4"/>
  <c r="O59" i="4"/>
  <c r="N59" i="4"/>
  <c r="M59" i="4"/>
  <c r="L59" i="4"/>
  <c r="Q58" i="4"/>
  <c r="P58" i="4"/>
  <c r="O58" i="4"/>
  <c r="N58" i="4"/>
  <c r="M58" i="4"/>
  <c r="L58" i="4"/>
  <c r="Q57" i="4"/>
  <c r="P57" i="4"/>
  <c r="O57" i="4"/>
  <c r="N57" i="4"/>
  <c r="M57" i="4"/>
  <c r="L57" i="4"/>
  <c r="Q56" i="4"/>
  <c r="P56" i="4"/>
  <c r="O56" i="4"/>
  <c r="N56" i="4"/>
  <c r="M56" i="4"/>
  <c r="L56" i="4"/>
  <c r="Q55" i="4"/>
  <c r="P55" i="4"/>
  <c r="O55" i="4"/>
  <c r="N55" i="4"/>
  <c r="M55" i="4"/>
  <c r="L55" i="4"/>
  <c r="Q54" i="4"/>
  <c r="P54" i="4"/>
  <c r="O54" i="4"/>
  <c r="N54" i="4"/>
  <c r="M54" i="4"/>
  <c r="L54" i="4"/>
  <c r="Q53" i="4"/>
  <c r="P53" i="4"/>
  <c r="O53" i="4"/>
  <c r="N53" i="4"/>
  <c r="M53" i="4"/>
  <c r="L53" i="4"/>
  <c r="Q52" i="4"/>
  <c r="P52" i="4"/>
  <c r="O52" i="4"/>
  <c r="N52" i="4"/>
  <c r="M52" i="4"/>
  <c r="L52" i="4"/>
  <c r="Q51" i="4"/>
  <c r="P51" i="4"/>
  <c r="O51" i="4"/>
  <c r="N51" i="4"/>
  <c r="M51" i="4"/>
  <c r="L51" i="4"/>
  <c r="Q50" i="4"/>
  <c r="P50" i="4"/>
  <c r="O50" i="4"/>
  <c r="N50" i="4"/>
  <c r="M50" i="4"/>
  <c r="L50" i="4"/>
  <c r="Q49" i="4"/>
  <c r="P49" i="4"/>
  <c r="O49" i="4"/>
  <c r="N49" i="4"/>
  <c r="M49" i="4"/>
  <c r="L49" i="4"/>
  <c r="Q48" i="4"/>
  <c r="P48" i="4"/>
  <c r="O48" i="4"/>
  <c r="N48" i="4"/>
  <c r="M48" i="4"/>
  <c r="L48" i="4"/>
  <c r="Q47" i="4"/>
  <c r="P47" i="4"/>
  <c r="O47" i="4"/>
  <c r="N47" i="4"/>
  <c r="M47" i="4"/>
  <c r="L47" i="4"/>
  <c r="Q46" i="4"/>
  <c r="P46" i="4"/>
  <c r="O46" i="4"/>
  <c r="N46" i="4"/>
  <c r="M46" i="4"/>
  <c r="L46" i="4"/>
  <c r="Q45" i="4"/>
  <c r="P45" i="4"/>
  <c r="O45" i="4"/>
  <c r="N45" i="4"/>
  <c r="M45" i="4"/>
  <c r="L45" i="4"/>
  <c r="Q44" i="4"/>
  <c r="P44" i="4"/>
  <c r="O44" i="4"/>
  <c r="N44" i="4"/>
  <c r="M44" i="4"/>
  <c r="L44" i="4"/>
  <c r="Q43" i="4"/>
  <c r="P43" i="4"/>
  <c r="O43" i="4"/>
  <c r="N43" i="4"/>
  <c r="M43" i="4"/>
  <c r="L43" i="4"/>
  <c r="Q42" i="4"/>
  <c r="P42" i="4"/>
  <c r="O42" i="4"/>
  <c r="N42" i="4"/>
  <c r="M42" i="4"/>
  <c r="L42" i="4"/>
  <c r="Q41" i="4"/>
  <c r="P41" i="4"/>
  <c r="O41" i="4"/>
  <c r="N41" i="4"/>
  <c r="M41" i="4"/>
  <c r="L41" i="4"/>
  <c r="Q40" i="4"/>
  <c r="P40" i="4"/>
  <c r="O40" i="4"/>
  <c r="N40" i="4"/>
  <c r="M40" i="4"/>
  <c r="L40" i="4"/>
  <c r="Q39" i="4"/>
  <c r="P39" i="4"/>
  <c r="O39" i="4"/>
  <c r="N39" i="4"/>
  <c r="M39" i="4"/>
  <c r="L39" i="4"/>
  <c r="Q38" i="4"/>
  <c r="P38" i="4"/>
  <c r="O38" i="4"/>
  <c r="N38" i="4"/>
  <c r="M38" i="4"/>
  <c r="L38" i="4"/>
  <c r="Q37" i="4"/>
  <c r="P37" i="4"/>
  <c r="O37" i="4"/>
  <c r="N37" i="4"/>
  <c r="M37" i="4"/>
  <c r="L37" i="4"/>
  <c r="Q36" i="4"/>
  <c r="P36" i="4"/>
  <c r="O36" i="4"/>
  <c r="N36" i="4"/>
  <c r="M36" i="4"/>
  <c r="L36" i="4"/>
  <c r="Q35" i="4"/>
  <c r="P35" i="4"/>
  <c r="O35" i="4"/>
  <c r="N35" i="4"/>
  <c r="M35" i="4"/>
  <c r="L35" i="4"/>
  <c r="Q34" i="4"/>
  <c r="P34" i="4"/>
  <c r="O34" i="4"/>
  <c r="N34" i="4"/>
  <c r="M34" i="4"/>
  <c r="L34" i="4"/>
  <c r="Q33" i="4"/>
  <c r="P33" i="4"/>
  <c r="O33" i="4"/>
  <c r="N33" i="4"/>
  <c r="M33" i="4"/>
  <c r="L33" i="4"/>
  <c r="Q32" i="4"/>
  <c r="P32" i="4"/>
  <c r="O32" i="4"/>
  <c r="N32" i="4"/>
  <c r="M32" i="4"/>
  <c r="L32" i="4"/>
  <c r="Q31" i="4"/>
  <c r="P31" i="4"/>
  <c r="O31" i="4"/>
  <c r="N31" i="4"/>
  <c r="M31" i="4"/>
  <c r="L31" i="4"/>
  <c r="Q30" i="4"/>
  <c r="P30" i="4"/>
  <c r="O30" i="4"/>
  <c r="N30" i="4"/>
  <c r="M30" i="4"/>
  <c r="L30" i="4"/>
  <c r="Q29" i="4"/>
  <c r="P29" i="4"/>
  <c r="O29" i="4"/>
  <c r="N29" i="4"/>
  <c r="M29" i="4"/>
  <c r="L29" i="4"/>
  <c r="Q28" i="4"/>
  <c r="P28" i="4"/>
  <c r="O28" i="4"/>
  <c r="N28" i="4"/>
  <c r="M28" i="4"/>
  <c r="L28" i="4"/>
  <c r="Q27" i="4"/>
  <c r="P27" i="4"/>
  <c r="O27" i="4"/>
  <c r="N27" i="4"/>
  <c r="M27" i="4"/>
  <c r="L27" i="4"/>
  <c r="Q26" i="4"/>
  <c r="P26" i="4"/>
  <c r="O26" i="4"/>
  <c r="N26" i="4"/>
  <c r="M26" i="4"/>
  <c r="L26" i="4"/>
  <c r="Q25" i="4"/>
  <c r="P25" i="4"/>
  <c r="O25" i="4"/>
  <c r="N25" i="4"/>
  <c r="M25" i="4"/>
  <c r="L25" i="4"/>
  <c r="Q24" i="4"/>
  <c r="P24" i="4"/>
  <c r="O24" i="4"/>
  <c r="N24" i="4"/>
  <c r="M24" i="4"/>
  <c r="L24" i="4"/>
  <c r="Q23" i="4"/>
  <c r="P23" i="4"/>
  <c r="O23" i="4"/>
  <c r="N23" i="4"/>
  <c r="M23" i="4"/>
  <c r="L23" i="4"/>
  <c r="Q22" i="4"/>
  <c r="P22" i="4"/>
  <c r="O22" i="4"/>
  <c r="N22" i="4"/>
  <c r="M22" i="4"/>
  <c r="L22" i="4"/>
  <c r="Q21" i="4"/>
  <c r="P21" i="4"/>
  <c r="O21" i="4"/>
  <c r="N21" i="4"/>
  <c r="M21" i="4"/>
  <c r="L21" i="4"/>
  <c r="Q20" i="4"/>
  <c r="P20" i="4"/>
  <c r="O20" i="4"/>
  <c r="N20" i="4"/>
  <c r="M20" i="4"/>
  <c r="L20" i="4"/>
  <c r="Q19" i="4"/>
  <c r="P19" i="4"/>
  <c r="O19" i="4"/>
  <c r="N19" i="4"/>
  <c r="M19" i="4"/>
  <c r="L19" i="4"/>
  <c r="Q18" i="4"/>
  <c r="P18" i="4"/>
  <c r="O18" i="4"/>
  <c r="N18" i="4"/>
  <c r="M18" i="4"/>
  <c r="L18" i="4"/>
  <c r="Q17" i="4"/>
  <c r="P17" i="4"/>
  <c r="O17" i="4"/>
  <c r="N17" i="4"/>
  <c r="M17" i="4"/>
  <c r="L17" i="4"/>
  <c r="Q16" i="4"/>
  <c r="P16" i="4"/>
  <c r="O16" i="4"/>
  <c r="N16" i="4"/>
  <c r="M16" i="4"/>
  <c r="L16" i="4"/>
  <c r="Q15" i="4"/>
  <c r="P15" i="4"/>
  <c r="O15" i="4"/>
  <c r="N15" i="4"/>
  <c r="M15" i="4"/>
  <c r="L15" i="4"/>
  <c r="Q14" i="4"/>
  <c r="P14" i="4"/>
  <c r="O14" i="4"/>
  <c r="N14" i="4"/>
  <c r="M14" i="4"/>
  <c r="L14" i="4"/>
  <c r="Q13" i="4"/>
  <c r="P13" i="4"/>
  <c r="O13" i="4"/>
  <c r="N13" i="4"/>
  <c r="M13" i="4"/>
  <c r="L13" i="4"/>
  <c r="Q12" i="4"/>
  <c r="P12" i="4"/>
  <c r="O12" i="4"/>
  <c r="N12" i="4"/>
  <c r="M12" i="4"/>
  <c r="L12" i="4"/>
  <c r="Q11" i="4"/>
  <c r="P11" i="4"/>
  <c r="O11" i="4"/>
  <c r="N11" i="4"/>
  <c r="M11" i="4"/>
  <c r="L11" i="4"/>
  <c r="Q10" i="4"/>
  <c r="P10" i="4"/>
  <c r="O10" i="4"/>
  <c r="N10" i="4"/>
  <c r="M10" i="4"/>
  <c r="L10" i="4"/>
  <c r="Q9" i="4"/>
  <c r="P9" i="4"/>
  <c r="O9" i="4"/>
  <c r="N9" i="4"/>
  <c r="M9" i="4"/>
  <c r="L9" i="4"/>
  <c r="Q8" i="4"/>
  <c r="P8" i="4"/>
  <c r="O8" i="4"/>
  <c r="N8" i="4"/>
  <c r="M8" i="4"/>
  <c r="L8" i="4"/>
  <c r="Q7" i="4"/>
  <c r="P7" i="4"/>
  <c r="O7" i="4"/>
  <c r="N7" i="4"/>
  <c r="M7" i="4"/>
  <c r="L7" i="4"/>
  <c r="Q6" i="4"/>
  <c r="P6" i="4"/>
  <c r="O6" i="4"/>
  <c r="N6" i="4"/>
  <c r="M6" i="4"/>
  <c r="L6" i="4"/>
  <c r="Q5" i="4"/>
  <c r="P5" i="4"/>
  <c r="O5" i="4"/>
  <c r="N5" i="4"/>
  <c r="M5" i="4"/>
  <c r="L5" i="4"/>
  <c r="Q359" i="29"/>
  <c r="P359" i="29"/>
  <c r="O359" i="29"/>
  <c r="N359" i="29"/>
  <c r="M359" i="29"/>
  <c r="L359" i="29"/>
  <c r="Q358" i="29"/>
  <c r="P358" i="29"/>
  <c r="O358" i="29"/>
  <c r="N358" i="29"/>
  <c r="M358" i="29"/>
  <c r="L358" i="29"/>
  <c r="Q357" i="29"/>
  <c r="P357" i="29"/>
  <c r="O357" i="29"/>
  <c r="N357" i="29"/>
  <c r="M357" i="29"/>
  <c r="L357" i="29"/>
  <c r="Q356" i="29"/>
  <c r="P356" i="29"/>
  <c r="O356" i="29"/>
  <c r="N356" i="29"/>
  <c r="M356" i="29"/>
  <c r="L356" i="29"/>
  <c r="Q355" i="29"/>
  <c r="P355" i="29"/>
  <c r="O355" i="29"/>
  <c r="N355" i="29"/>
  <c r="M355" i="29"/>
  <c r="L355" i="29"/>
  <c r="Q354" i="29"/>
  <c r="P354" i="29"/>
  <c r="O354" i="29"/>
  <c r="N354" i="29"/>
  <c r="M354" i="29"/>
  <c r="L354" i="29"/>
  <c r="Q353" i="29"/>
  <c r="P353" i="29"/>
  <c r="O353" i="29"/>
  <c r="N353" i="29"/>
  <c r="M353" i="29"/>
  <c r="L353" i="29"/>
  <c r="Q352" i="29"/>
  <c r="P352" i="29"/>
  <c r="O352" i="29"/>
  <c r="N352" i="29"/>
  <c r="M352" i="29"/>
  <c r="L352" i="29"/>
  <c r="Q351" i="29"/>
  <c r="P351" i="29"/>
  <c r="O351" i="29"/>
  <c r="N351" i="29"/>
  <c r="M351" i="29"/>
  <c r="L351" i="29"/>
  <c r="Q350" i="29"/>
  <c r="P350" i="29"/>
  <c r="O350" i="29"/>
  <c r="N350" i="29"/>
  <c r="M350" i="29"/>
  <c r="L350" i="29"/>
  <c r="Q349" i="29"/>
  <c r="P349" i="29"/>
  <c r="O349" i="29"/>
  <c r="N349" i="29"/>
  <c r="M349" i="29"/>
  <c r="L349" i="29"/>
  <c r="Q348" i="29"/>
  <c r="P348" i="29"/>
  <c r="O348" i="29"/>
  <c r="N348" i="29"/>
  <c r="M348" i="29"/>
  <c r="L348" i="29"/>
  <c r="Q347" i="29"/>
  <c r="P347" i="29"/>
  <c r="O347" i="29"/>
  <c r="N347" i="29"/>
  <c r="M347" i="29"/>
  <c r="L347" i="29"/>
  <c r="Q346" i="29"/>
  <c r="P346" i="29"/>
  <c r="O346" i="29"/>
  <c r="N346" i="29"/>
  <c r="M346" i="29"/>
  <c r="L346" i="29"/>
  <c r="Q345" i="29"/>
  <c r="P345" i="29"/>
  <c r="O345" i="29"/>
  <c r="N345" i="29"/>
  <c r="M345" i="29"/>
  <c r="L345" i="29"/>
  <c r="Q344" i="29"/>
  <c r="P344" i="29"/>
  <c r="O344" i="29"/>
  <c r="N344" i="29"/>
  <c r="M344" i="29"/>
  <c r="L344" i="29"/>
  <c r="Q343" i="29"/>
  <c r="P343" i="29"/>
  <c r="O343" i="29"/>
  <c r="N343" i="29"/>
  <c r="M343" i="29"/>
  <c r="L343" i="29"/>
  <c r="Q342" i="29"/>
  <c r="P342" i="29"/>
  <c r="O342" i="29"/>
  <c r="N342" i="29"/>
  <c r="M342" i="29"/>
  <c r="L342" i="29"/>
  <c r="Q341" i="29"/>
  <c r="P341" i="29"/>
  <c r="O341" i="29"/>
  <c r="N341" i="29"/>
  <c r="M341" i="29"/>
  <c r="L341" i="29"/>
  <c r="Q340" i="29"/>
  <c r="P340" i="29"/>
  <c r="O340" i="29"/>
  <c r="N340" i="29"/>
  <c r="M340" i="29"/>
  <c r="L340" i="29"/>
  <c r="Q339" i="29"/>
  <c r="P339" i="29"/>
  <c r="O339" i="29"/>
  <c r="N339" i="29"/>
  <c r="M339" i="29"/>
  <c r="L339" i="29"/>
  <c r="Q338" i="29"/>
  <c r="P338" i="29"/>
  <c r="O338" i="29"/>
  <c r="N338" i="29"/>
  <c r="M338" i="29"/>
  <c r="L338" i="29"/>
  <c r="Q337" i="29"/>
  <c r="P337" i="29"/>
  <c r="O337" i="29"/>
  <c r="N337" i="29"/>
  <c r="M337" i="29"/>
  <c r="L337" i="29"/>
  <c r="Q336" i="29"/>
  <c r="P336" i="29"/>
  <c r="O336" i="29"/>
  <c r="N336" i="29"/>
  <c r="M336" i="29"/>
  <c r="L336" i="29"/>
  <c r="Q335" i="29"/>
  <c r="P335" i="29"/>
  <c r="O335" i="29"/>
  <c r="N335" i="29"/>
  <c r="M335" i="29"/>
  <c r="L335" i="29"/>
  <c r="Q334" i="29"/>
  <c r="P334" i="29"/>
  <c r="O334" i="29"/>
  <c r="N334" i="29"/>
  <c r="M334" i="29"/>
  <c r="L334" i="29"/>
  <c r="Q333" i="29"/>
  <c r="P333" i="29"/>
  <c r="O333" i="29"/>
  <c r="N333" i="29"/>
  <c r="M333" i="29"/>
  <c r="L333" i="29"/>
  <c r="Q332" i="29"/>
  <c r="P332" i="29"/>
  <c r="O332" i="29"/>
  <c r="N332" i="29"/>
  <c r="M332" i="29"/>
  <c r="L332" i="29"/>
  <c r="Q331" i="29"/>
  <c r="P331" i="29"/>
  <c r="O331" i="29"/>
  <c r="N331" i="29"/>
  <c r="M331" i="29"/>
  <c r="L331" i="29"/>
  <c r="Q330" i="29"/>
  <c r="P330" i="29"/>
  <c r="O330" i="29"/>
  <c r="N330" i="29"/>
  <c r="M330" i="29"/>
  <c r="L330" i="29"/>
  <c r="Q329" i="29"/>
  <c r="P329" i="29"/>
  <c r="O329" i="29"/>
  <c r="N329" i="29"/>
  <c r="M329" i="29"/>
  <c r="L329" i="29"/>
  <c r="Q328" i="29"/>
  <c r="P328" i="29"/>
  <c r="O328" i="29"/>
  <c r="N328" i="29"/>
  <c r="M328" i="29"/>
  <c r="L328" i="29"/>
  <c r="Q327" i="29"/>
  <c r="P327" i="29"/>
  <c r="O327" i="29"/>
  <c r="N327" i="29"/>
  <c r="M327" i="29"/>
  <c r="L327" i="29"/>
  <c r="Q326" i="29"/>
  <c r="P326" i="29"/>
  <c r="O326" i="29"/>
  <c r="N326" i="29"/>
  <c r="M326" i="29"/>
  <c r="L326" i="29"/>
  <c r="Q325" i="29"/>
  <c r="P325" i="29"/>
  <c r="O325" i="29"/>
  <c r="N325" i="29"/>
  <c r="M325" i="29"/>
  <c r="L325" i="29"/>
  <c r="Q324" i="29"/>
  <c r="P324" i="29"/>
  <c r="O324" i="29"/>
  <c r="N324" i="29"/>
  <c r="M324" i="29"/>
  <c r="L324" i="29"/>
  <c r="Q323" i="29"/>
  <c r="P323" i="29"/>
  <c r="O323" i="29"/>
  <c r="N323" i="29"/>
  <c r="M323" i="29"/>
  <c r="L323" i="29"/>
  <c r="Q322" i="29"/>
  <c r="P322" i="29"/>
  <c r="O322" i="29"/>
  <c r="N322" i="29"/>
  <c r="M322" i="29"/>
  <c r="L322" i="29"/>
  <c r="Q321" i="29"/>
  <c r="P321" i="29"/>
  <c r="O321" i="29"/>
  <c r="N321" i="29"/>
  <c r="M321" i="29"/>
  <c r="L321" i="29"/>
  <c r="Q320" i="29"/>
  <c r="P320" i="29"/>
  <c r="O320" i="29"/>
  <c r="N320" i="29"/>
  <c r="M320" i="29"/>
  <c r="L320" i="29"/>
  <c r="Q319" i="29"/>
  <c r="P319" i="29"/>
  <c r="O319" i="29"/>
  <c r="N319" i="29"/>
  <c r="M319" i="29"/>
  <c r="L319" i="29"/>
  <c r="Q318" i="29"/>
  <c r="P318" i="29"/>
  <c r="O318" i="29"/>
  <c r="N318" i="29"/>
  <c r="M318" i="29"/>
  <c r="L318" i="29"/>
  <c r="Q317" i="29"/>
  <c r="P317" i="29"/>
  <c r="O317" i="29"/>
  <c r="N317" i="29"/>
  <c r="M317" i="29"/>
  <c r="L317" i="29"/>
  <c r="Q316" i="29"/>
  <c r="P316" i="29"/>
  <c r="O316" i="29"/>
  <c r="N316" i="29"/>
  <c r="M316" i="29"/>
  <c r="L316" i="29"/>
  <c r="Q315" i="29"/>
  <c r="P315" i="29"/>
  <c r="O315" i="29"/>
  <c r="N315" i="29"/>
  <c r="M315" i="29"/>
  <c r="L315" i="29"/>
  <c r="Q314" i="29"/>
  <c r="P314" i="29"/>
  <c r="O314" i="29"/>
  <c r="N314" i="29"/>
  <c r="M314" i="29"/>
  <c r="L314" i="29"/>
  <c r="Q313" i="29"/>
  <c r="P313" i="29"/>
  <c r="O313" i="29"/>
  <c r="N313" i="29"/>
  <c r="M313" i="29"/>
  <c r="L313" i="29"/>
  <c r="Q312" i="29"/>
  <c r="P312" i="29"/>
  <c r="O312" i="29"/>
  <c r="N312" i="29"/>
  <c r="M312" i="29"/>
  <c r="L312" i="29"/>
  <c r="Q311" i="29"/>
  <c r="P311" i="29"/>
  <c r="O311" i="29"/>
  <c r="N311" i="29"/>
  <c r="M311" i="29"/>
  <c r="L311" i="29"/>
  <c r="Q310" i="29"/>
  <c r="P310" i="29"/>
  <c r="O310" i="29"/>
  <c r="N310" i="29"/>
  <c r="M310" i="29"/>
  <c r="L310" i="29"/>
  <c r="Q309" i="29"/>
  <c r="P309" i="29"/>
  <c r="O309" i="29"/>
  <c r="N309" i="29"/>
  <c r="M309" i="29"/>
  <c r="L309" i="29"/>
  <c r="Q308" i="29"/>
  <c r="P308" i="29"/>
  <c r="O308" i="29"/>
  <c r="N308" i="29"/>
  <c r="M308" i="29"/>
  <c r="L308" i="29"/>
  <c r="Q307" i="29"/>
  <c r="P307" i="29"/>
  <c r="O307" i="29"/>
  <c r="N307" i="29"/>
  <c r="M307" i="29"/>
  <c r="L307" i="29"/>
  <c r="Q306" i="29"/>
  <c r="P306" i="29"/>
  <c r="O306" i="29"/>
  <c r="N306" i="29"/>
  <c r="M306" i="29"/>
  <c r="L306" i="29"/>
  <c r="Q305" i="29"/>
  <c r="P305" i="29"/>
  <c r="O305" i="29"/>
  <c r="N305" i="29"/>
  <c r="M305" i="29"/>
  <c r="L305" i="29"/>
  <c r="Q304" i="29"/>
  <c r="P304" i="29"/>
  <c r="O304" i="29"/>
  <c r="N304" i="29"/>
  <c r="M304" i="29"/>
  <c r="L304" i="29"/>
  <c r="Q303" i="29"/>
  <c r="P303" i="29"/>
  <c r="O303" i="29"/>
  <c r="N303" i="29"/>
  <c r="M303" i="29"/>
  <c r="L303" i="29"/>
  <c r="Q302" i="29"/>
  <c r="P302" i="29"/>
  <c r="O302" i="29"/>
  <c r="N302" i="29"/>
  <c r="M302" i="29"/>
  <c r="L302" i="29"/>
  <c r="Q301" i="29"/>
  <c r="P301" i="29"/>
  <c r="O301" i="29"/>
  <c r="N301" i="29"/>
  <c r="M301" i="29"/>
  <c r="L301" i="29"/>
  <c r="Q300" i="29"/>
  <c r="P300" i="29"/>
  <c r="O300" i="29"/>
  <c r="N300" i="29"/>
  <c r="M300" i="29"/>
  <c r="L300" i="29"/>
  <c r="Q299" i="29"/>
  <c r="P299" i="29"/>
  <c r="O299" i="29"/>
  <c r="N299" i="29"/>
  <c r="M299" i="29"/>
  <c r="L299" i="29"/>
  <c r="Q298" i="29"/>
  <c r="P298" i="29"/>
  <c r="O298" i="29"/>
  <c r="N298" i="29"/>
  <c r="M298" i="29"/>
  <c r="L298" i="29"/>
  <c r="Q297" i="29"/>
  <c r="P297" i="29"/>
  <c r="O297" i="29"/>
  <c r="N297" i="29"/>
  <c r="M297" i="29"/>
  <c r="L297" i="29"/>
  <c r="Q296" i="29"/>
  <c r="P296" i="29"/>
  <c r="O296" i="29"/>
  <c r="N296" i="29"/>
  <c r="M296" i="29"/>
  <c r="L296" i="29"/>
  <c r="Q295" i="29"/>
  <c r="P295" i="29"/>
  <c r="O295" i="29"/>
  <c r="N295" i="29"/>
  <c r="M295" i="29"/>
  <c r="L295" i="29"/>
  <c r="Q294" i="29"/>
  <c r="P294" i="29"/>
  <c r="O294" i="29"/>
  <c r="N294" i="29"/>
  <c r="M294" i="29"/>
  <c r="L294" i="29"/>
  <c r="Q293" i="29"/>
  <c r="P293" i="29"/>
  <c r="O293" i="29"/>
  <c r="N293" i="29"/>
  <c r="M293" i="29"/>
  <c r="L293" i="29"/>
  <c r="Q292" i="29"/>
  <c r="P292" i="29"/>
  <c r="O292" i="29"/>
  <c r="N292" i="29"/>
  <c r="M292" i="29"/>
  <c r="L292" i="29"/>
  <c r="Q291" i="29"/>
  <c r="P291" i="29"/>
  <c r="O291" i="29"/>
  <c r="N291" i="29"/>
  <c r="M291" i="29"/>
  <c r="L291" i="29"/>
  <c r="Q290" i="29"/>
  <c r="P290" i="29"/>
  <c r="O290" i="29"/>
  <c r="N290" i="29"/>
  <c r="M290" i="29"/>
  <c r="L290" i="29"/>
  <c r="Q289" i="29"/>
  <c r="P289" i="29"/>
  <c r="O289" i="29"/>
  <c r="N289" i="29"/>
  <c r="M289" i="29"/>
  <c r="L289" i="29"/>
  <c r="Q288" i="29"/>
  <c r="P288" i="29"/>
  <c r="O288" i="29"/>
  <c r="N288" i="29"/>
  <c r="M288" i="29"/>
  <c r="L288" i="29"/>
  <c r="Q287" i="29"/>
  <c r="P287" i="29"/>
  <c r="O287" i="29"/>
  <c r="N287" i="29"/>
  <c r="M287" i="29"/>
  <c r="L287" i="29"/>
  <c r="Q286" i="29"/>
  <c r="P286" i="29"/>
  <c r="O286" i="29"/>
  <c r="N286" i="29"/>
  <c r="M286" i="29"/>
  <c r="L286" i="29"/>
  <c r="Q285" i="29"/>
  <c r="P285" i="29"/>
  <c r="O285" i="29"/>
  <c r="N285" i="29"/>
  <c r="M285" i="29"/>
  <c r="L285" i="29"/>
  <c r="Q284" i="29"/>
  <c r="P284" i="29"/>
  <c r="O284" i="29"/>
  <c r="N284" i="29"/>
  <c r="M284" i="29"/>
  <c r="L284" i="29"/>
  <c r="Q283" i="29"/>
  <c r="P283" i="29"/>
  <c r="O283" i="29"/>
  <c r="N283" i="29"/>
  <c r="M283" i="29"/>
  <c r="L283" i="29"/>
  <c r="Q282" i="29"/>
  <c r="P282" i="29"/>
  <c r="O282" i="29"/>
  <c r="N282" i="29"/>
  <c r="M282" i="29"/>
  <c r="L282" i="29"/>
  <c r="Q281" i="29"/>
  <c r="P281" i="29"/>
  <c r="O281" i="29"/>
  <c r="N281" i="29"/>
  <c r="M281" i="29"/>
  <c r="L281" i="29"/>
  <c r="Q280" i="29"/>
  <c r="P280" i="29"/>
  <c r="O280" i="29"/>
  <c r="N280" i="29"/>
  <c r="M280" i="29"/>
  <c r="L280" i="29"/>
  <c r="Q279" i="29"/>
  <c r="P279" i="29"/>
  <c r="O279" i="29"/>
  <c r="N279" i="29"/>
  <c r="M279" i="29"/>
  <c r="L279" i="29"/>
  <c r="Q278" i="29"/>
  <c r="P278" i="29"/>
  <c r="O278" i="29"/>
  <c r="N278" i="29"/>
  <c r="M278" i="29"/>
  <c r="L278" i="29"/>
  <c r="Q277" i="29"/>
  <c r="P277" i="29"/>
  <c r="O277" i="29"/>
  <c r="N277" i="29"/>
  <c r="M277" i="29"/>
  <c r="L277" i="29"/>
  <c r="Q276" i="29"/>
  <c r="P276" i="29"/>
  <c r="O276" i="29"/>
  <c r="N276" i="29"/>
  <c r="M276" i="29"/>
  <c r="L276" i="29"/>
  <c r="Q275" i="29"/>
  <c r="P275" i="29"/>
  <c r="O275" i="29"/>
  <c r="N275" i="29"/>
  <c r="M275" i="29"/>
  <c r="L275" i="29"/>
  <c r="Q274" i="29"/>
  <c r="P274" i="29"/>
  <c r="O274" i="29"/>
  <c r="N274" i="29"/>
  <c r="M274" i="29"/>
  <c r="L274" i="29"/>
  <c r="Q273" i="29"/>
  <c r="P273" i="29"/>
  <c r="O273" i="29"/>
  <c r="N273" i="29"/>
  <c r="M273" i="29"/>
  <c r="L273" i="29"/>
  <c r="Q272" i="29"/>
  <c r="P272" i="29"/>
  <c r="O272" i="29"/>
  <c r="N272" i="29"/>
  <c r="M272" i="29"/>
  <c r="L272" i="29"/>
  <c r="Q271" i="29"/>
  <c r="P271" i="29"/>
  <c r="O271" i="29"/>
  <c r="N271" i="29"/>
  <c r="M271" i="29"/>
  <c r="L271" i="29"/>
  <c r="Q270" i="29"/>
  <c r="P270" i="29"/>
  <c r="O270" i="29"/>
  <c r="N270" i="29"/>
  <c r="M270" i="29"/>
  <c r="L270" i="29"/>
  <c r="Q269" i="29"/>
  <c r="P269" i="29"/>
  <c r="O269" i="29"/>
  <c r="N269" i="29"/>
  <c r="M269" i="29"/>
  <c r="L269" i="29"/>
  <c r="Q268" i="29"/>
  <c r="P268" i="29"/>
  <c r="O268" i="29"/>
  <c r="N268" i="29"/>
  <c r="M268" i="29"/>
  <c r="L268" i="29"/>
  <c r="Q267" i="29"/>
  <c r="P267" i="29"/>
  <c r="O267" i="29"/>
  <c r="N267" i="29"/>
  <c r="M267" i="29"/>
  <c r="L267" i="29"/>
  <c r="Q266" i="29"/>
  <c r="P266" i="29"/>
  <c r="O266" i="29"/>
  <c r="N266" i="29"/>
  <c r="M266" i="29"/>
  <c r="L266" i="29"/>
  <c r="Q265" i="29"/>
  <c r="P265" i="29"/>
  <c r="O265" i="29"/>
  <c r="N265" i="29"/>
  <c r="M265" i="29"/>
  <c r="L265" i="29"/>
  <c r="Q264" i="29"/>
  <c r="P264" i="29"/>
  <c r="O264" i="29"/>
  <c r="N264" i="29"/>
  <c r="M264" i="29"/>
  <c r="L264" i="29"/>
  <c r="Q263" i="29"/>
  <c r="P263" i="29"/>
  <c r="O263" i="29"/>
  <c r="N263" i="29"/>
  <c r="M263" i="29"/>
  <c r="L263" i="29"/>
  <c r="Q262" i="29"/>
  <c r="P262" i="29"/>
  <c r="O262" i="29"/>
  <c r="N262" i="29"/>
  <c r="M262" i="29"/>
  <c r="L262" i="29"/>
  <c r="Q261" i="29"/>
  <c r="P261" i="29"/>
  <c r="O261" i="29"/>
  <c r="N261" i="29"/>
  <c r="M261" i="29"/>
  <c r="L261" i="29"/>
  <c r="Q260" i="29"/>
  <c r="P260" i="29"/>
  <c r="O260" i="29"/>
  <c r="N260" i="29"/>
  <c r="M260" i="29"/>
  <c r="L260" i="29"/>
  <c r="Q259" i="29"/>
  <c r="P259" i="29"/>
  <c r="O259" i="29"/>
  <c r="N259" i="29"/>
  <c r="M259" i="29"/>
  <c r="L259" i="29"/>
  <c r="Q258" i="29"/>
  <c r="P258" i="29"/>
  <c r="O258" i="29"/>
  <c r="N258" i="29"/>
  <c r="M258" i="29"/>
  <c r="L258" i="29"/>
  <c r="Q257" i="29"/>
  <c r="P257" i="29"/>
  <c r="O257" i="29"/>
  <c r="N257" i="29"/>
  <c r="M257" i="29"/>
  <c r="L257" i="29"/>
  <c r="Q256" i="29"/>
  <c r="P256" i="29"/>
  <c r="O256" i="29"/>
  <c r="N256" i="29"/>
  <c r="M256" i="29"/>
  <c r="L256" i="29"/>
  <c r="Q255" i="29"/>
  <c r="P255" i="29"/>
  <c r="O255" i="29"/>
  <c r="N255" i="29"/>
  <c r="M255" i="29"/>
  <c r="L255" i="29"/>
  <c r="Q254" i="29"/>
  <c r="P254" i="29"/>
  <c r="O254" i="29"/>
  <c r="N254" i="29"/>
  <c r="M254" i="29"/>
  <c r="L254" i="29"/>
  <c r="Q253" i="29"/>
  <c r="P253" i="29"/>
  <c r="O253" i="29"/>
  <c r="N253" i="29"/>
  <c r="M253" i="29"/>
  <c r="L253" i="29"/>
  <c r="Q252" i="29"/>
  <c r="P252" i="29"/>
  <c r="O252" i="29"/>
  <c r="N252" i="29"/>
  <c r="M252" i="29"/>
  <c r="L252" i="29"/>
  <c r="Q251" i="29"/>
  <c r="P251" i="29"/>
  <c r="O251" i="29"/>
  <c r="N251" i="29"/>
  <c r="M251" i="29"/>
  <c r="L251" i="29"/>
  <c r="Q250" i="29"/>
  <c r="P250" i="29"/>
  <c r="O250" i="29"/>
  <c r="N250" i="29"/>
  <c r="M250" i="29"/>
  <c r="L250" i="29"/>
  <c r="Q249" i="29"/>
  <c r="P249" i="29"/>
  <c r="O249" i="29"/>
  <c r="N249" i="29"/>
  <c r="M249" i="29"/>
  <c r="L249" i="29"/>
  <c r="Q248" i="29"/>
  <c r="P248" i="29"/>
  <c r="O248" i="29"/>
  <c r="N248" i="29"/>
  <c r="M248" i="29"/>
  <c r="L248" i="29"/>
  <c r="Q247" i="29"/>
  <c r="P247" i="29"/>
  <c r="O247" i="29"/>
  <c r="N247" i="29"/>
  <c r="M247" i="29"/>
  <c r="L247" i="29"/>
  <c r="Q246" i="29"/>
  <c r="P246" i="29"/>
  <c r="O246" i="29"/>
  <c r="N246" i="29"/>
  <c r="M246" i="29"/>
  <c r="L246" i="29"/>
  <c r="Q245" i="29"/>
  <c r="P245" i="29"/>
  <c r="O245" i="29"/>
  <c r="N245" i="29"/>
  <c r="M245" i="29"/>
  <c r="L245" i="29"/>
  <c r="Q244" i="29"/>
  <c r="P244" i="29"/>
  <c r="O244" i="29"/>
  <c r="N244" i="29"/>
  <c r="M244" i="29"/>
  <c r="L244" i="29"/>
  <c r="Q243" i="29"/>
  <c r="P243" i="29"/>
  <c r="O243" i="29"/>
  <c r="N243" i="29"/>
  <c r="M243" i="29"/>
  <c r="L243" i="29"/>
  <c r="Q242" i="29"/>
  <c r="P242" i="29"/>
  <c r="O242" i="29"/>
  <c r="N242" i="29"/>
  <c r="M242" i="29"/>
  <c r="L242" i="29"/>
  <c r="Q241" i="29"/>
  <c r="P241" i="29"/>
  <c r="O241" i="29"/>
  <c r="N241" i="29"/>
  <c r="M241" i="29"/>
  <c r="L241" i="29"/>
  <c r="Q240" i="29"/>
  <c r="P240" i="29"/>
  <c r="O240" i="29"/>
  <c r="N240" i="29"/>
  <c r="M240" i="29"/>
  <c r="L240" i="29"/>
  <c r="Q239" i="29"/>
  <c r="P239" i="29"/>
  <c r="O239" i="29"/>
  <c r="N239" i="29"/>
  <c r="M239" i="29"/>
  <c r="L239" i="29"/>
  <c r="Q238" i="29"/>
  <c r="P238" i="29"/>
  <c r="O238" i="29"/>
  <c r="N238" i="29"/>
  <c r="M238" i="29"/>
  <c r="L238" i="29"/>
  <c r="Q237" i="29"/>
  <c r="P237" i="29"/>
  <c r="O237" i="29"/>
  <c r="N237" i="29"/>
  <c r="M237" i="29"/>
  <c r="L237" i="29"/>
  <c r="Q236" i="29"/>
  <c r="P236" i="29"/>
  <c r="O236" i="29"/>
  <c r="N236" i="29"/>
  <c r="M236" i="29"/>
  <c r="L236" i="29"/>
  <c r="Q235" i="29"/>
  <c r="P235" i="29"/>
  <c r="O235" i="29"/>
  <c r="N235" i="29"/>
  <c r="M235" i="29"/>
  <c r="L235" i="29"/>
  <c r="Q234" i="29"/>
  <c r="P234" i="29"/>
  <c r="O234" i="29"/>
  <c r="N234" i="29"/>
  <c r="M234" i="29"/>
  <c r="L234" i="29"/>
  <c r="Q233" i="29"/>
  <c r="P233" i="29"/>
  <c r="O233" i="29"/>
  <c r="N233" i="29"/>
  <c r="M233" i="29"/>
  <c r="L233" i="29"/>
  <c r="Q232" i="29"/>
  <c r="P232" i="29"/>
  <c r="O232" i="29"/>
  <c r="N232" i="29"/>
  <c r="M232" i="29"/>
  <c r="L232" i="29"/>
  <c r="Q231" i="29"/>
  <c r="P231" i="29"/>
  <c r="O231" i="29"/>
  <c r="N231" i="29"/>
  <c r="M231" i="29"/>
  <c r="L231" i="29"/>
  <c r="Q230" i="29"/>
  <c r="P230" i="29"/>
  <c r="O230" i="29"/>
  <c r="N230" i="29"/>
  <c r="M230" i="29"/>
  <c r="L230" i="29"/>
  <c r="Q229" i="29"/>
  <c r="P229" i="29"/>
  <c r="O229" i="29"/>
  <c r="N229" i="29"/>
  <c r="M229" i="29"/>
  <c r="L229" i="29"/>
  <c r="Q228" i="29"/>
  <c r="P228" i="29"/>
  <c r="O228" i="29"/>
  <c r="N228" i="29"/>
  <c r="M228" i="29"/>
  <c r="L228" i="29"/>
  <c r="Q227" i="29"/>
  <c r="P227" i="29"/>
  <c r="O227" i="29"/>
  <c r="N227" i="29"/>
  <c r="M227" i="29"/>
  <c r="L227" i="29"/>
  <c r="Q226" i="29"/>
  <c r="P226" i="29"/>
  <c r="O226" i="29"/>
  <c r="N226" i="29"/>
  <c r="M226" i="29"/>
  <c r="L226" i="29"/>
  <c r="Q225" i="29"/>
  <c r="P225" i="29"/>
  <c r="O225" i="29"/>
  <c r="N225" i="29"/>
  <c r="M225" i="29"/>
  <c r="L225" i="29"/>
  <c r="Q224" i="29"/>
  <c r="P224" i="29"/>
  <c r="O224" i="29"/>
  <c r="N224" i="29"/>
  <c r="M224" i="29"/>
  <c r="L224" i="29"/>
  <c r="Q223" i="29"/>
  <c r="P223" i="29"/>
  <c r="O223" i="29"/>
  <c r="N223" i="29"/>
  <c r="M223" i="29"/>
  <c r="L223" i="29"/>
  <c r="Q222" i="29"/>
  <c r="P222" i="29"/>
  <c r="O222" i="29"/>
  <c r="N222" i="29"/>
  <c r="M222" i="29"/>
  <c r="L222" i="29"/>
  <c r="Q221" i="29"/>
  <c r="P221" i="29"/>
  <c r="O221" i="29"/>
  <c r="N221" i="29"/>
  <c r="M221" i="29"/>
  <c r="L221" i="29"/>
  <c r="Q220" i="29"/>
  <c r="P220" i="29"/>
  <c r="O220" i="29"/>
  <c r="N220" i="29"/>
  <c r="M220" i="29"/>
  <c r="L220" i="29"/>
  <c r="Q219" i="29"/>
  <c r="P219" i="29"/>
  <c r="O219" i="29"/>
  <c r="N219" i="29"/>
  <c r="M219" i="29"/>
  <c r="L219" i="29"/>
  <c r="Q218" i="29"/>
  <c r="P218" i="29"/>
  <c r="O218" i="29"/>
  <c r="N218" i="29"/>
  <c r="M218" i="29"/>
  <c r="L218" i="29"/>
  <c r="Q217" i="29"/>
  <c r="P217" i="29"/>
  <c r="O217" i="29"/>
  <c r="N217" i="29"/>
  <c r="M217" i="29"/>
  <c r="L217" i="29"/>
  <c r="Q216" i="29"/>
  <c r="P216" i="29"/>
  <c r="O216" i="29"/>
  <c r="N216" i="29"/>
  <c r="M216" i="29"/>
  <c r="L216" i="29"/>
  <c r="Q215" i="29"/>
  <c r="P215" i="29"/>
  <c r="O215" i="29"/>
  <c r="N215" i="29"/>
  <c r="M215" i="29"/>
  <c r="L215" i="29"/>
  <c r="Q214" i="29"/>
  <c r="P214" i="29"/>
  <c r="O214" i="29"/>
  <c r="N214" i="29"/>
  <c r="M214" i="29"/>
  <c r="L214" i="29"/>
  <c r="Q213" i="29"/>
  <c r="P213" i="29"/>
  <c r="O213" i="29"/>
  <c r="N213" i="29"/>
  <c r="M213" i="29"/>
  <c r="L213" i="29"/>
  <c r="Q212" i="29"/>
  <c r="P212" i="29"/>
  <c r="O212" i="29"/>
  <c r="N212" i="29"/>
  <c r="M212" i="29"/>
  <c r="L212" i="29"/>
  <c r="Q211" i="29"/>
  <c r="P211" i="29"/>
  <c r="O211" i="29"/>
  <c r="N211" i="29"/>
  <c r="M211" i="29"/>
  <c r="L211" i="29"/>
  <c r="Q210" i="29"/>
  <c r="P210" i="29"/>
  <c r="O210" i="29"/>
  <c r="N210" i="29"/>
  <c r="M210" i="29"/>
  <c r="L210" i="29"/>
  <c r="Q209" i="29"/>
  <c r="P209" i="29"/>
  <c r="O209" i="29"/>
  <c r="N209" i="29"/>
  <c r="M209" i="29"/>
  <c r="L209" i="29"/>
  <c r="Q208" i="29"/>
  <c r="P208" i="29"/>
  <c r="O208" i="29"/>
  <c r="N208" i="29"/>
  <c r="M208" i="29"/>
  <c r="L208" i="29"/>
  <c r="Q207" i="29"/>
  <c r="P207" i="29"/>
  <c r="O207" i="29"/>
  <c r="N207" i="29"/>
  <c r="M207" i="29"/>
  <c r="L207" i="29"/>
  <c r="Q206" i="29"/>
  <c r="P206" i="29"/>
  <c r="O206" i="29"/>
  <c r="N206" i="29"/>
  <c r="M206" i="29"/>
  <c r="L206" i="29"/>
  <c r="Q205" i="29"/>
  <c r="P205" i="29"/>
  <c r="O205" i="29"/>
  <c r="N205" i="29"/>
  <c r="M205" i="29"/>
  <c r="L205" i="29"/>
  <c r="Q204" i="29"/>
  <c r="P204" i="29"/>
  <c r="O204" i="29"/>
  <c r="N204" i="29"/>
  <c r="M204" i="29"/>
  <c r="L204" i="29"/>
  <c r="Q203" i="29"/>
  <c r="P203" i="29"/>
  <c r="O203" i="29"/>
  <c r="N203" i="29"/>
  <c r="M203" i="29"/>
  <c r="L203" i="29"/>
  <c r="Q202" i="29"/>
  <c r="P202" i="29"/>
  <c r="O202" i="29"/>
  <c r="N202" i="29"/>
  <c r="M202" i="29"/>
  <c r="L202" i="29"/>
  <c r="Q201" i="29"/>
  <c r="P201" i="29"/>
  <c r="O201" i="29"/>
  <c r="N201" i="29"/>
  <c r="M201" i="29"/>
  <c r="L201" i="29"/>
  <c r="Q200" i="29"/>
  <c r="P200" i="29"/>
  <c r="O200" i="29"/>
  <c r="N200" i="29"/>
  <c r="M200" i="29"/>
  <c r="L200" i="29"/>
  <c r="Q199" i="29"/>
  <c r="P199" i="29"/>
  <c r="O199" i="29"/>
  <c r="N199" i="29"/>
  <c r="M199" i="29"/>
  <c r="L199" i="29"/>
  <c r="Q198" i="29"/>
  <c r="P198" i="29"/>
  <c r="O198" i="29"/>
  <c r="N198" i="29"/>
  <c r="M198" i="29"/>
  <c r="L198" i="29"/>
  <c r="Q197" i="29"/>
  <c r="P197" i="29"/>
  <c r="O197" i="29"/>
  <c r="N197" i="29"/>
  <c r="M197" i="29"/>
  <c r="L197" i="29"/>
  <c r="Q196" i="29"/>
  <c r="P196" i="29"/>
  <c r="O196" i="29"/>
  <c r="N196" i="29"/>
  <c r="M196" i="29"/>
  <c r="L196" i="29"/>
  <c r="Q195" i="29"/>
  <c r="P195" i="29"/>
  <c r="O195" i="29"/>
  <c r="N195" i="29"/>
  <c r="M195" i="29"/>
  <c r="L195" i="29"/>
  <c r="Q194" i="29"/>
  <c r="P194" i="29"/>
  <c r="O194" i="29"/>
  <c r="N194" i="29"/>
  <c r="M194" i="29"/>
  <c r="L194" i="29"/>
  <c r="Q193" i="29"/>
  <c r="P193" i="29"/>
  <c r="O193" i="29"/>
  <c r="N193" i="29"/>
  <c r="M193" i="29"/>
  <c r="L193" i="29"/>
  <c r="Q192" i="29"/>
  <c r="P192" i="29"/>
  <c r="O192" i="29"/>
  <c r="N192" i="29"/>
  <c r="M192" i="29"/>
  <c r="L192" i="29"/>
  <c r="Q191" i="29"/>
  <c r="P191" i="29"/>
  <c r="O191" i="29"/>
  <c r="N191" i="29"/>
  <c r="M191" i="29"/>
  <c r="L191" i="29"/>
  <c r="Q190" i="29"/>
  <c r="P190" i="29"/>
  <c r="O190" i="29"/>
  <c r="N190" i="29"/>
  <c r="M190" i="29"/>
  <c r="L190" i="29"/>
  <c r="Q189" i="29"/>
  <c r="P189" i="29"/>
  <c r="O189" i="29"/>
  <c r="N189" i="29"/>
  <c r="M189" i="29"/>
  <c r="L189" i="29"/>
  <c r="Q188" i="29"/>
  <c r="P188" i="29"/>
  <c r="O188" i="29"/>
  <c r="N188" i="29"/>
  <c r="M188" i="29"/>
  <c r="L188" i="29"/>
  <c r="Q187" i="29"/>
  <c r="P187" i="29"/>
  <c r="O187" i="29"/>
  <c r="N187" i="29"/>
  <c r="M187" i="29"/>
  <c r="L187" i="29"/>
  <c r="Q186" i="29"/>
  <c r="P186" i="29"/>
  <c r="O186" i="29"/>
  <c r="N186" i="29"/>
  <c r="M186" i="29"/>
  <c r="L186" i="29"/>
  <c r="Q185" i="29"/>
  <c r="P185" i="29"/>
  <c r="O185" i="29"/>
  <c r="N185" i="29"/>
  <c r="M185" i="29"/>
  <c r="L185" i="29"/>
  <c r="Q184" i="29"/>
  <c r="P184" i="29"/>
  <c r="O184" i="29"/>
  <c r="N184" i="29"/>
  <c r="M184" i="29"/>
  <c r="L184" i="29"/>
  <c r="Q183" i="29"/>
  <c r="P183" i="29"/>
  <c r="O183" i="29"/>
  <c r="N183" i="29"/>
  <c r="M183" i="29"/>
  <c r="L183" i="29"/>
  <c r="Q182" i="29"/>
  <c r="P182" i="29"/>
  <c r="O182" i="29"/>
  <c r="N182" i="29"/>
  <c r="M182" i="29"/>
  <c r="L182" i="29"/>
  <c r="Q181" i="29"/>
  <c r="P181" i="29"/>
  <c r="O181" i="29"/>
  <c r="N181" i="29"/>
  <c r="M181" i="29"/>
  <c r="L181" i="29"/>
  <c r="Q180" i="29"/>
  <c r="P180" i="29"/>
  <c r="O180" i="29"/>
  <c r="N180" i="29"/>
  <c r="M180" i="29"/>
  <c r="L180" i="29"/>
  <c r="Q179" i="29"/>
  <c r="P179" i="29"/>
  <c r="O179" i="29"/>
  <c r="N179" i="29"/>
  <c r="M179" i="29"/>
  <c r="L179" i="29"/>
  <c r="Q178" i="29"/>
  <c r="P178" i="29"/>
  <c r="O178" i="29"/>
  <c r="N178" i="29"/>
  <c r="M178" i="29"/>
  <c r="L178" i="29"/>
  <c r="Q177" i="29"/>
  <c r="P177" i="29"/>
  <c r="O177" i="29"/>
  <c r="N177" i="29"/>
  <c r="M177" i="29"/>
  <c r="L177" i="29"/>
  <c r="Q176" i="29"/>
  <c r="P176" i="29"/>
  <c r="O176" i="29"/>
  <c r="N176" i="29"/>
  <c r="M176" i="29"/>
  <c r="L176" i="29"/>
  <c r="Q175" i="29"/>
  <c r="P175" i="29"/>
  <c r="O175" i="29"/>
  <c r="N175" i="29"/>
  <c r="M175" i="29"/>
  <c r="L175" i="29"/>
  <c r="Q174" i="29"/>
  <c r="P174" i="29"/>
  <c r="O174" i="29"/>
  <c r="N174" i="29"/>
  <c r="M174" i="29"/>
  <c r="L174" i="29"/>
  <c r="Q173" i="29"/>
  <c r="P173" i="29"/>
  <c r="O173" i="29"/>
  <c r="N173" i="29"/>
  <c r="M173" i="29"/>
  <c r="L173" i="29"/>
  <c r="Q172" i="29"/>
  <c r="P172" i="29"/>
  <c r="O172" i="29"/>
  <c r="N172" i="29"/>
  <c r="M172" i="29"/>
  <c r="L172" i="29"/>
  <c r="Q171" i="29"/>
  <c r="P171" i="29"/>
  <c r="O171" i="29"/>
  <c r="N171" i="29"/>
  <c r="M171" i="29"/>
  <c r="L171" i="29"/>
  <c r="Q170" i="29"/>
  <c r="P170" i="29"/>
  <c r="O170" i="29"/>
  <c r="N170" i="29"/>
  <c r="M170" i="29"/>
  <c r="L170" i="29"/>
  <c r="Q169" i="29"/>
  <c r="P169" i="29"/>
  <c r="O169" i="29"/>
  <c r="N169" i="29"/>
  <c r="M169" i="29"/>
  <c r="L169" i="29"/>
  <c r="Q168" i="29"/>
  <c r="P168" i="29"/>
  <c r="O168" i="29"/>
  <c r="N168" i="29"/>
  <c r="M168" i="29"/>
  <c r="L168" i="29"/>
  <c r="Q167" i="29"/>
  <c r="P167" i="29"/>
  <c r="O167" i="29"/>
  <c r="N167" i="29"/>
  <c r="M167" i="29"/>
  <c r="L167" i="29"/>
  <c r="Q166" i="29"/>
  <c r="P166" i="29"/>
  <c r="O166" i="29"/>
  <c r="N166" i="29"/>
  <c r="M166" i="29"/>
  <c r="L166" i="29"/>
  <c r="Q165" i="29"/>
  <c r="P165" i="29"/>
  <c r="O165" i="29"/>
  <c r="N165" i="29"/>
  <c r="M165" i="29"/>
  <c r="L165" i="29"/>
  <c r="Q164" i="29"/>
  <c r="P164" i="29"/>
  <c r="O164" i="29"/>
  <c r="N164" i="29"/>
  <c r="M164" i="29"/>
  <c r="L164" i="29"/>
  <c r="Q163" i="29"/>
  <c r="P163" i="29"/>
  <c r="O163" i="29"/>
  <c r="N163" i="29"/>
  <c r="M163" i="29"/>
  <c r="L163" i="29"/>
  <c r="Q162" i="29"/>
  <c r="P162" i="29"/>
  <c r="O162" i="29"/>
  <c r="N162" i="29"/>
  <c r="M162" i="29"/>
  <c r="L162" i="29"/>
  <c r="Q161" i="29"/>
  <c r="P161" i="29"/>
  <c r="O161" i="29"/>
  <c r="N161" i="29"/>
  <c r="M161" i="29"/>
  <c r="L161" i="29"/>
  <c r="Q160" i="29"/>
  <c r="P160" i="29"/>
  <c r="O160" i="29"/>
  <c r="N160" i="29"/>
  <c r="M160" i="29"/>
  <c r="L160" i="29"/>
  <c r="Q159" i="29"/>
  <c r="P159" i="29"/>
  <c r="O159" i="29"/>
  <c r="N159" i="29"/>
  <c r="M159" i="29"/>
  <c r="L159" i="29"/>
  <c r="Q158" i="29"/>
  <c r="P158" i="29"/>
  <c r="O158" i="29"/>
  <c r="N158" i="29"/>
  <c r="M158" i="29"/>
  <c r="L158" i="29"/>
  <c r="Q157" i="29"/>
  <c r="P157" i="29"/>
  <c r="O157" i="29"/>
  <c r="N157" i="29"/>
  <c r="M157" i="29"/>
  <c r="L157" i="29"/>
  <c r="Q156" i="29"/>
  <c r="P156" i="29"/>
  <c r="O156" i="29"/>
  <c r="N156" i="29"/>
  <c r="M156" i="29"/>
  <c r="L156" i="29"/>
  <c r="Q155" i="29"/>
  <c r="P155" i="29"/>
  <c r="O155" i="29"/>
  <c r="N155" i="29"/>
  <c r="M155" i="29"/>
  <c r="L155" i="29"/>
  <c r="Q154" i="29"/>
  <c r="P154" i="29"/>
  <c r="O154" i="29"/>
  <c r="N154" i="29"/>
  <c r="M154" i="29"/>
  <c r="L154" i="29"/>
  <c r="Q153" i="29"/>
  <c r="P153" i="29"/>
  <c r="O153" i="29"/>
  <c r="N153" i="29"/>
  <c r="M153" i="29"/>
  <c r="L153" i="29"/>
  <c r="Q152" i="29"/>
  <c r="P152" i="29"/>
  <c r="O152" i="29"/>
  <c r="N152" i="29"/>
  <c r="M152" i="29"/>
  <c r="L152" i="29"/>
  <c r="Q151" i="29"/>
  <c r="P151" i="29"/>
  <c r="O151" i="29"/>
  <c r="N151" i="29"/>
  <c r="M151" i="29"/>
  <c r="L151" i="29"/>
  <c r="Q150" i="29"/>
  <c r="P150" i="29"/>
  <c r="O150" i="29"/>
  <c r="N150" i="29"/>
  <c r="M150" i="29"/>
  <c r="L150" i="29"/>
  <c r="Q149" i="29"/>
  <c r="P149" i="29"/>
  <c r="O149" i="29"/>
  <c r="N149" i="29"/>
  <c r="M149" i="29"/>
  <c r="L149" i="29"/>
  <c r="Q148" i="29"/>
  <c r="P148" i="29"/>
  <c r="O148" i="29"/>
  <c r="N148" i="29"/>
  <c r="M148" i="29"/>
  <c r="L148" i="29"/>
  <c r="Q147" i="29"/>
  <c r="P147" i="29"/>
  <c r="O147" i="29"/>
  <c r="N147" i="29"/>
  <c r="M147" i="29"/>
  <c r="L147" i="29"/>
  <c r="Q146" i="29"/>
  <c r="P146" i="29"/>
  <c r="O146" i="29"/>
  <c r="N146" i="29"/>
  <c r="M146" i="29"/>
  <c r="L146" i="29"/>
  <c r="Q145" i="29"/>
  <c r="P145" i="29"/>
  <c r="O145" i="29"/>
  <c r="N145" i="29"/>
  <c r="M145" i="29"/>
  <c r="L145" i="29"/>
  <c r="Q144" i="29"/>
  <c r="P144" i="29"/>
  <c r="O144" i="29"/>
  <c r="N144" i="29"/>
  <c r="M144" i="29"/>
  <c r="L144" i="29"/>
  <c r="Q143" i="29"/>
  <c r="P143" i="29"/>
  <c r="O143" i="29"/>
  <c r="N143" i="29"/>
  <c r="M143" i="29"/>
  <c r="L143" i="29"/>
  <c r="Q142" i="29"/>
  <c r="P142" i="29"/>
  <c r="O142" i="29"/>
  <c r="N142" i="29"/>
  <c r="M142" i="29"/>
  <c r="L142" i="29"/>
  <c r="Q141" i="29"/>
  <c r="P141" i="29"/>
  <c r="O141" i="29"/>
  <c r="N141" i="29"/>
  <c r="M141" i="29"/>
  <c r="L141" i="29"/>
  <c r="Q140" i="29"/>
  <c r="P140" i="29"/>
  <c r="O140" i="29"/>
  <c r="N140" i="29"/>
  <c r="M140" i="29"/>
  <c r="L140" i="29"/>
  <c r="Q139" i="29"/>
  <c r="P139" i="29"/>
  <c r="O139" i="29"/>
  <c r="N139" i="29"/>
  <c r="M139" i="29"/>
  <c r="L139" i="29"/>
  <c r="Q138" i="29"/>
  <c r="P138" i="29"/>
  <c r="O138" i="29"/>
  <c r="N138" i="29"/>
  <c r="M138" i="29"/>
  <c r="L138" i="29"/>
  <c r="Q137" i="29"/>
  <c r="P137" i="29"/>
  <c r="O137" i="29"/>
  <c r="N137" i="29"/>
  <c r="M137" i="29"/>
  <c r="L137" i="29"/>
  <c r="Q136" i="29"/>
  <c r="P136" i="29"/>
  <c r="O136" i="29"/>
  <c r="N136" i="29"/>
  <c r="M136" i="29"/>
  <c r="L136" i="29"/>
  <c r="Q135" i="29"/>
  <c r="P135" i="29"/>
  <c r="O135" i="29"/>
  <c r="N135" i="29"/>
  <c r="M135" i="29"/>
  <c r="L135" i="29"/>
  <c r="Q134" i="29"/>
  <c r="P134" i="29"/>
  <c r="O134" i="29"/>
  <c r="N134" i="29"/>
  <c r="M134" i="29"/>
  <c r="L134" i="29"/>
  <c r="Q133" i="29"/>
  <c r="P133" i="29"/>
  <c r="O133" i="29"/>
  <c r="N133" i="29"/>
  <c r="M133" i="29"/>
  <c r="L133" i="29"/>
  <c r="Q132" i="29"/>
  <c r="P132" i="29"/>
  <c r="O132" i="29"/>
  <c r="N132" i="29"/>
  <c r="M132" i="29"/>
  <c r="L132" i="29"/>
  <c r="Q131" i="29"/>
  <c r="P131" i="29"/>
  <c r="O131" i="29"/>
  <c r="N131" i="29"/>
  <c r="M131" i="29"/>
  <c r="L131" i="29"/>
  <c r="Q130" i="29"/>
  <c r="P130" i="29"/>
  <c r="O130" i="29"/>
  <c r="N130" i="29"/>
  <c r="M130" i="29"/>
  <c r="L130" i="29"/>
  <c r="Q129" i="29"/>
  <c r="P129" i="29"/>
  <c r="O129" i="29"/>
  <c r="N129" i="29"/>
  <c r="M129" i="29"/>
  <c r="L129" i="29"/>
  <c r="Q128" i="29"/>
  <c r="P128" i="29"/>
  <c r="O128" i="29"/>
  <c r="N128" i="29"/>
  <c r="M128" i="29"/>
  <c r="L128" i="29"/>
  <c r="Q127" i="29"/>
  <c r="P127" i="29"/>
  <c r="O127" i="29"/>
  <c r="N127" i="29"/>
  <c r="M127" i="29"/>
  <c r="L127" i="29"/>
  <c r="Q126" i="29"/>
  <c r="P126" i="29"/>
  <c r="O126" i="29"/>
  <c r="N126" i="29"/>
  <c r="M126" i="29"/>
  <c r="L126" i="29"/>
  <c r="Q125" i="29"/>
  <c r="P125" i="29"/>
  <c r="O125" i="29"/>
  <c r="N125" i="29"/>
  <c r="M125" i="29"/>
  <c r="L125" i="29"/>
  <c r="Q124" i="29"/>
  <c r="P124" i="29"/>
  <c r="O124" i="29"/>
  <c r="N124" i="29"/>
  <c r="M124" i="29"/>
  <c r="L124" i="29"/>
  <c r="Q123" i="29"/>
  <c r="P123" i="29"/>
  <c r="O123" i="29"/>
  <c r="N123" i="29"/>
  <c r="M123" i="29"/>
  <c r="L123" i="29"/>
  <c r="Q122" i="29"/>
  <c r="P122" i="29"/>
  <c r="O122" i="29"/>
  <c r="N122" i="29"/>
  <c r="M122" i="29"/>
  <c r="L122" i="29"/>
  <c r="Q121" i="29"/>
  <c r="P121" i="29"/>
  <c r="O121" i="29"/>
  <c r="N121" i="29"/>
  <c r="M121" i="29"/>
  <c r="L121" i="29"/>
  <c r="Q120" i="29"/>
  <c r="P120" i="29"/>
  <c r="O120" i="29"/>
  <c r="N120" i="29"/>
  <c r="M120" i="29"/>
  <c r="L120" i="29"/>
  <c r="Q119" i="29"/>
  <c r="P119" i="29"/>
  <c r="O119" i="29"/>
  <c r="N119" i="29"/>
  <c r="M119" i="29"/>
  <c r="L119" i="29"/>
  <c r="Q118" i="29"/>
  <c r="P118" i="29"/>
  <c r="O118" i="29"/>
  <c r="N118" i="29"/>
  <c r="M118" i="29"/>
  <c r="L118" i="29"/>
  <c r="Q117" i="29"/>
  <c r="P117" i="29"/>
  <c r="O117" i="29"/>
  <c r="N117" i="29"/>
  <c r="M117" i="29"/>
  <c r="L117" i="29"/>
  <c r="Q116" i="29"/>
  <c r="P116" i="29"/>
  <c r="O116" i="29"/>
  <c r="N116" i="29"/>
  <c r="M116" i="29"/>
  <c r="L116" i="29"/>
  <c r="Q115" i="29"/>
  <c r="P115" i="29"/>
  <c r="O115" i="29"/>
  <c r="N115" i="29"/>
  <c r="M115" i="29"/>
  <c r="L115" i="29"/>
  <c r="Q114" i="29"/>
  <c r="P114" i="29"/>
  <c r="O114" i="29"/>
  <c r="N114" i="29"/>
  <c r="M114" i="29"/>
  <c r="L114" i="29"/>
  <c r="Q113" i="29"/>
  <c r="P113" i="29"/>
  <c r="O113" i="29"/>
  <c r="N113" i="29"/>
  <c r="M113" i="29"/>
  <c r="L113" i="29"/>
  <c r="Q112" i="29"/>
  <c r="P112" i="29"/>
  <c r="O112" i="29"/>
  <c r="N112" i="29"/>
  <c r="M112" i="29"/>
  <c r="L112" i="29"/>
  <c r="Q111" i="29"/>
  <c r="P111" i="29"/>
  <c r="O111" i="29"/>
  <c r="N111" i="29"/>
  <c r="M111" i="29"/>
  <c r="L111" i="29"/>
  <c r="Q110" i="29"/>
  <c r="P110" i="29"/>
  <c r="O110" i="29"/>
  <c r="N110" i="29"/>
  <c r="M110" i="29"/>
  <c r="L110" i="29"/>
  <c r="Q109" i="29"/>
  <c r="P109" i="29"/>
  <c r="O109" i="29"/>
  <c r="N109" i="29"/>
  <c r="M109" i="29"/>
  <c r="L109" i="29"/>
  <c r="Q108" i="29"/>
  <c r="P108" i="29"/>
  <c r="O108" i="29"/>
  <c r="N108" i="29"/>
  <c r="M108" i="29"/>
  <c r="L108" i="29"/>
  <c r="Q107" i="29"/>
  <c r="P107" i="29"/>
  <c r="O107" i="29"/>
  <c r="N107" i="29"/>
  <c r="M107" i="29"/>
  <c r="L107" i="29"/>
  <c r="Q106" i="29"/>
  <c r="P106" i="29"/>
  <c r="O106" i="29"/>
  <c r="N106" i="29"/>
  <c r="M106" i="29"/>
  <c r="L106" i="29"/>
  <c r="Q105" i="29"/>
  <c r="P105" i="29"/>
  <c r="O105" i="29"/>
  <c r="N105" i="29"/>
  <c r="M105" i="29"/>
  <c r="L105" i="29"/>
  <c r="Q104" i="29"/>
  <c r="P104" i="29"/>
  <c r="O104" i="29"/>
  <c r="N104" i="29"/>
  <c r="M104" i="29"/>
  <c r="L104" i="29"/>
  <c r="Q103" i="29"/>
  <c r="P103" i="29"/>
  <c r="O103" i="29"/>
  <c r="N103" i="29"/>
  <c r="M103" i="29"/>
  <c r="L103" i="29"/>
  <c r="Q102" i="29"/>
  <c r="P102" i="29"/>
  <c r="O102" i="29"/>
  <c r="N102" i="29"/>
  <c r="M102" i="29"/>
  <c r="L102" i="29"/>
  <c r="Q101" i="29"/>
  <c r="P101" i="29"/>
  <c r="O101" i="29"/>
  <c r="N101" i="29"/>
  <c r="M101" i="29"/>
  <c r="L101" i="29"/>
  <c r="Q100" i="29"/>
  <c r="P100" i="29"/>
  <c r="O100" i="29"/>
  <c r="N100" i="29"/>
  <c r="M100" i="29"/>
  <c r="L100" i="29"/>
  <c r="Q99" i="29"/>
  <c r="P99" i="29"/>
  <c r="O99" i="29"/>
  <c r="N99" i="29"/>
  <c r="M99" i="29"/>
  <c r="L99" i="29"/>
  <c r="Q98" i="29"/>
  <c r="P98" i="29"/>
  <c r="O98" i="29"/>
  <c r="N98" i="29"/>
  <c r="M98" i="29"/>
  <c r="L98" i="29"/>
  <c r="Q97" i="29"/>
  <c r="P97" i="29"/>
  <c r="O97" i="29"/>
  <c r="N97" i="29"/>
  <c r="M97" i="29"/>
  <c r="L97" i="29"/>
  <c r="Q96" i="29"/>
  <c r="P96" i="29"/>
  <c r="O96" i="29"/>
  <c r="N96" i="29"/>
  <c r="M96" i="29"/>
  <c r="L96" i="29"/>
  <c r="Q95" i="29"/>
  <c r="P95" i="29"/>
  <c r="O95" i="29"/>
  <c r="N95" i="29"/>
  <c r="M95" i="29"/>
  <c r="L95" i="29"/>
  <c r="Q94" i="29"/>
  <c r="P94" i="29"/>
  <c r="O94" i="29"/>
  <c r="N94" i="29"/>
  <c r="M94" i="29"/>
  <c r="L94" i="29"/>
  <c r="Q93" i="29"/>
  <c r="P93" i="29"/>
  <c r="O93" i="29"/>
  <c r="N93" i="29"/>
  <c r="M93" i="29"/>
  <c r="L93" i="29"/>
  <c r="Q92" i="29"/>
  <c r="P92" i="29"/>
  <c r="O92" i="29"/>
  <c r="N92" i="29"/>
  <c r="M92" i="29"/>
  <c r="L92" i="29"/>
  <c r="Q91" i="29"/>
  <c r="P91" i="29"/>
  <c r="O91" i="29"/>
  <c r="N91" i="29"/>
  <c r="M91" i="29"/>
  <c r="L91" i="29"/>
  <c r="Q90" i="29"/>
  <c r="P90" i="29"/>
  <c r="O90" i="29"/>
  <c r="N90" i="29"/>
  <c r="M90" i="29"/>
  <c r="L90" i="29"/>
  <c r="Q89" i="29"/>
  <c r="P89" i="29"/>
  <c r="O89" i="29"/>
  <c r="N89" i="29"/>
  <c r="M89" i="29"/>
  <c r="L89" i="29"/>
  <c r="Q88" i="29"/>
  <c r="P88" i="29"/>
  <c r="O88" i="29"/>
  <c r="N88" i="29"/>
  <c r="M88" i="29"/>
  <c r="L88" i="29"/>
  <c r="Q87" i="29"/>
  <c r="P87" i="29"/>
  <c r="O87" i="29"/>
  <c r="N87" i="29"/>
  <c r="M87" i="29"/>
  <c r="L87" i="29"/>
  <c r="Q86" i="29"/>
  <c r="P86" i="29"/>
  <c r="O86" i="29"/>
  <c r="N86" i="29"/>
  <c r="M86" i="29"/>
  <c r="L86" i="29"/>
  <c r="Q85" i="29"/>
  <c r="P85" i="29"/>
  <c r="O85" i="29"/>
  <c r="N85" i="29"/>
  <c r="M85" i="29"/>
  <c r="L85" i="29"/>
  <c r="Q84" i="29"/>
  <c r="P84" i="29"/>
  <c r="O84" i="29"/>
  <c r="N84" i="29"/>
  <c r="M84" i="29"/>
  <c r="L84" i="29"/>
  <c r="Q83" i="29"/>
  <c r="P83" i="29"/>
  <c r="O83" i="29"/>
  <c r="N83" i="29"/>
  <c r="M83" i="29"/>
  <c r="L83" i="29"/>
  <c r="Q82" i="29"/>
  <c r="P82" i="29"/>
  <c r="O82" i="29"/>
  <c r="N82" i="29"/>
  <c r="M82" i="29"/>
  <c r="L82" i="29"/>
  <c r="Q81" i="29"/>
  <c r="P81" i="29"/>
  <c r="O81" i="29"/>
  <c r="N81" i="29"/>
  <c r="M81" i="29"/>
  <c r="L81" i="29"/>
  <c r="Q80" i="29"/>
  <c r="P80" i="29"/>
  <c r="O80" i="29"/>
  <c r="N80" i="29"/>
  <c r="M80" i="29"/>
  <c r="L80" i="29"/>
  <c r="Q79" i="29"/>
  <c r="P79" i="29"/>
  <c r="O79" i="29"/>
  <c r="N79" i="29"/>
  <c r="M79" i="29"/>
  <c r="L79" i="29"/>
  <c r="Q78" i="29"/>
  <c r="P78" i="29"/>
  <c r="O78" i="29"/>
  <c r="N78" i="29"/>
  <c r="M78" i="29"/>
  <c r="L78" i="29"/>
  <c r="Q77" i="29"/>
  <c r="P77" i="29"/>
  <c r="O77" i="29"/>
  <c r="N77" i="29"/>
  <c r="M77" i="29"/>
  <c r="L77" i="29"/>
  <c r="Q76" i="29"/>
  <c r="P76" i="29"/>
  <c r="O76" i="29"/>
  <c r="N76" i="29"/>
  <c r="M76" i="29"/>
  <c r="L76" i="29"/>
  <c r="Q75" i="29"/>
  <c r="P75" i="29"/>
  <c r="O75" i="29"/>
  <c r="N75" i="29"/>
  <c r="M75" i="29"/>
  <c r="L75" i="29"/>
  <c r="Q74" i="29"/>
  <c r="P74" i="29"/>
  <c r="O74" i="29"/>
  <c r="N74" i="29"/>
  <c r="M74" i="29"/>
  <c r="L74" i="29"/>
  <c r="Q73" i="29"/>
  <c r="P73" i="29"/>
  <c r="O73" i="29"/>
  <c r="N73" i="29"/>
  <c r="M73" i="29"/>
  <c r="L73" i="29"/>
  <c r="Q72" i="29"/>
  <c r="P72" i="29"/>
  <c r="O72" i="29"/>
  <c r="N72" i="29"/>
  <c r="M72" i="29"/>
  <c r="L72" i="29"/>
  <c r="Q71" i="29"/>
  <c r="P71" i="29"/>
  <c r="O71" i="29"/>
  <c r="N71" i="29"/>
  <c r="M71" i="29"/>
  <c r="L71" i="29"/>
  <c r="Q70" i="29"/>
  <c r="P70" i="29"/>
  <c r="O70" i="29"/>
  <c r="N70" i="29"/>
  <c r="M70" i="29"/>
  <c r="L70" i="29"/>
  <c r="Q69" i="29"/>
  <c r="P69" i="29"/>
  <c r="O69" i="29"/>
  <c r="N69" i="29"/>
  <c r="M69" i="29"/>
  <c r="L69" i="29"/>
  <c r="Q68" i="29"/>
  <c r="P68" i="29"/>
  <c r="O68" i="29"/>
  <c r="N68" i="29"/>
  <c r="M68" i="29"/>
  <c r="L68" i="29"/>
  <c r="Q67" i="29"/>
  <c r="P67" i="29"/>
  <c r="O67" i="29"/>
  <c r="N67" i="29"/>
  <c r="M67" i="29"/>
  <c r="L67" i="29"/>
  <c r="Q66" i="29"/>
  <c r="P66" i="29"/>
  <c r="O66" i="29"/>
  <c r="N66" i="29"/>
  <c r="M66" i="29"/>
  <c r="L66" i="29"/>
  <c r="Q65" i="29"/>
  <c r="P65" i="29"/>
  <c r="O65" i="29"/>
  <c r="N65" i="29"/>
  <c r="M65" i="29"/>
  <c r="L65" i="29"/>
  <c r="Q64" i="29"/>
  <c r="P64" i="29"/>
  <c r="O64" i="29"/>
  <c r="N64" i="29"/>
  <c r="M64" i="29"/>
  <c r="L64" i="29"/>
  <c r="Q63" i="29"/>
  <c r="P63" i="29"/>
  <c r="O63" i="29"/>
  <c r="N63" i="29"/>
  <c r="M63" i="29"/>
  <c r="L63" i="29"/>
  <c r="Q62" i="29"/>
  <c r="P62" i="29"/>
  <c r="O62" i="29"/>
  <c r="N62" i="29"/>
  <c r="M62" i="29"/>
  <c r="L62" i="29"/>
  <c r="Q61" i="29"/>
  <c r="P61" i="29"/>
  <c r="O61" i="29"/>
  <c r="N61" i="29"/>
  <c r="M61" i="29"/>
  <c r="L61" i="29"/>
  <c r="Q60" i="29"/>
  <c r="P60" i="29"/>
  <c r="O60" i="29"/>
  <c r="N60" i="29"/>
  <c r="M60" i="29"/>
  <c r="L60" i="29"/>
  <c r="Q59" i="29"/>
  <c r="P59" i="29"/>
  <c r="O59" i="29"/>
  <c r="N59" i="29"/>
  <c r="M59" i="29"/>
  <c r="L59" i="29"/>
  <c r="Q58" i="29"/>
  <c r="P58" i="29"/>
  <c r="O58" i="29"/>
  <c r="N58" i="29"/>
  <c r="M58" i="29"/>
  <c r="L58" i="29"/>
  <c r="Q57" i="29"/>
  <c r="P57" i="29"/>
  <c r="O57" i="29"/>
  <c r="N57" i="29"/>
  <c r="M57" i="29"/>
  <c r="L57" i="29"/>
  <c r="Q56" i="29"/>
  <c r="P56" i="29"/>
  <c r="O56" i="29"/>
  <c r="N56" i="29"/>
  <c r="M56" i="29"/>
  <c r="L56" i="29"/>
  <c r="Q55" i="29"/>
  <c r="P55" i="29"/>
  <c r="O55" i="29"/>
  <c r="N55" i="29"/>
  <c r="M55" i="29"/>
  <c r="L55" i="29"/>
  <c r="Q54" i="29"/>
  <c r="P54" i="29"/>
  <c r="O54" i="29"/>
  <c r="N54" i="29"/>
  <c r="M54" i="29"/>
  <c r="L54" i="29"/>
  <c r="Q53" i="29"/>
  <c r="P53" i="29"/>
  <c r="O53" i="29"/>
  <c r="N53" i="29"/>
  <c r="M53" i="29"/>
  <c r="L53" i="29"/>
  <c r="Q52" i="29"/>
  <c r="P52" i="29"/>
  <c r="O52" i="29"/>
  <c r="N52" i="29"/>
  <c r="M52" i="29"/>
  <c r="L52" i="29"/>
  <c r="Q51" i="29"/>
  <c r="P51" i="29"/>
  <c r="O51" i="29"/>
  <c r="N51" i="29"/>
  <c r="M51" i="29"/>
  <c r="L51" i="29"/>
  <c r="Q50" i="29"/>
  <c r="P50" i="29"/>
  <c r="O50" i="29"/>
  <c r="N50" i="29"/>
  <c r="M50" i="29"/>
  <c r="L50" i="29"/>
  <c r="Q49" i="29"/>
  <c r="P49" i="29"/>
  <c r="O49" i="29"/>
  <c r="N49" i="29"/>
  <c r="M49" i="29"/>
  <c r="L49" i="29"/>
  <c r="Q48" i="29"/>
  <c r="P48" i="29"/>
  <c r="O48" i="29"/>
  <c r="N48" i="29"/>
  <c r="M48" i="29"/>
  <c r="L48" i="29"/>
  <c r="Q47" i="29"/>
  <c r="P47" i="29"/>
  <c r="O47" i="29"/>
  <c r="N47" i="29"/>
  <c r="M47" i="29"/>
  <c r="L47" i="29"/>
  <c r="Q46" i="29"/>
  <c r="P46" i="29"/>
  <c r="O46" i="29"/>
  <c r="N46" i="29"/>
  <c r="M46" i="29"/>
  <c r="L46" i="29"/>
  <c r="Q45" i="29"/>
  <c r="P45" i="29"/>
  <c r="O45" i="29"/>
  <c r="N45" i="29"/>
  <c r="M45" i="29"/>
  <c r="L45" i="29"/>
  <c r="Q44" i="29"/>
  <c r="P44" i="29"/>
  <c r="O44" i="29"/>
  <c r="N44" i="29"/>
  <c r="M44" i="29"/>
  <c r="L44" i="29"/>
  <c r="Q43" i="29"/>
  <c r="P43" i="29"/>
  <c r="O43" i="29"/>
  <c r="N43" i="29"/>
  <c r="M43" i="29"/>
  <c r="L43" i="29"/>
  <c r="Q42" i="29"/>
  <c r="P42" i="29"/>
  <c r="O42" i="29"/>
  <c r="N42" i="29"/>
  <c r="M42" i="29"/>
  <c r="L42" i="29"/>
  <c r="Q41" i="29"/>
  <c r="P41" i="29"/>
  <c r="O41" i="29"/>
  <c r="N41" i="29"/>
  <c r="M41" i="29"/>
  <c r="L41" i="29"/>
  <c r="Q40" i="29"/>
  <c r="P40" i="29"/>
  <c r="O40" i="29"/>
  <c r="N40" i="29"/>
  <c r="M40" i="29"/>
  <c r="L40" i="29"/>
  <c r="Q39" i="29"/>
  <c r="P39" i="29"/>
  <c r="O39" i="29"/>
  <c r="N39" i="29"/>
  <c r="M39" i="29"/>
  <c r="L39" i="29"/>
  <c r="Q38" i="29"/>
  <c r="P38" i="29"/>
  <c r="O38" i="29"/>
  <c r="N38" i="29"/>
  <c r="M38" i="29"/>
  <c r="L38" i="29"/>
  <c r="Q37" i="29"/>
  <c r="P37" i="29"/>
  <c r="O37" i="29"/>
  <c r="N37" i="29"/>
  <c r="M37" i="29"/>
  <c r="L37" i="29"/>
  <c r="Q36" i="29"/>
  <c r="P36" i="29"/>
  <c r="O36" i="29"/>
  <c r="N36" i="29"/>
  <c r="M36" i="29"/>
  <c r="L36" i="29"/>
  <c r="Q35" i="29"/>
  <c r="P35" i="29"/>
  <c r="O35" i="29"/>
  <c r="N35" i="29"/>
  <c r="M35" i="29"/>
  <c r="L35" i="29"/>
  <c r="Q34" i="29"/>
  <c r="P34" i="29"/>
  <c r="O34" i="29"/>
  <c r="N34" i="29"/>
  <c r="M34" i="29"/>
  <c r="L34" i="29"/>
  <c r="Q33" i="29"/>
  <c r="P33" i="29"/>
  <c r="O33" i="29"/>
  <c r="N33" i="29"/>
  <c r="M33" i="29"/>
  <c r="L33" i="29"/>
  <c r="Q32" i="29"/>
  <c r="P32" i="29"/>
  <c r="O32" i="29"/>
  <c r="N32" i="29"/>
  <c r="M32" i="29"/>
  <c r="L32" i="29"/>
  <c r="Q31" i="29"/>
  <c r="P31" i="29"/>
  <c r="O31" i="29"/>
  <c r="N31" i="29"/>
  <c r="M31" i="29"/>
  <c r="L31" i="29"/>
  <c r="Q30" i="29"/>
  <c r="P30" i="29"/>
  <c r="O30" i="29"/>
  <c r="N30" i="29"/>
  <c r="M30" i="29"/>
  <c r="L30" i="29"/>
  <c r="Q29" i="29"/>
  <c r="P29" i="29"/>
  <c r="O29" i="29"/>
  <c r="N29" i="29"/>
  <c r="M29" i="29"/>
  <c r="L29" i="29"/>
  <c r="Q28" i="29"/>
  <c r="P28" i="29"/>
  <c r="O28" i="29"/>
  <c r="N28" i="29"/>
  <c r="M28" i="29"/>
  <c r="L28" i="29"/>
  <c r="Q27" i="29"/>
  <c r="P27" i="29"/>
  <c r="O27" i="29"/>
  <c r="N27" i="29"/>
  <c r="M27" i="29"/>
  <c r="L27" i="29"/>
  <c r="Q26" i="29"/>
  <c r="P26" i="29"/>
  <c r="O26" i="29"/>
  <c r="N26" i="29"/>
  <c r="M26" i="29"/>
  <c r="L26" i="29"/>
  <c r="Q25" i="29"/>
  <c r="P25" i="29"/>
  <c r="O25" i="29"/>
  <c r="N25" i="29"/>
  <c r="M25" i="29"/>
  <c r="L25" i="29"/>
  <c r="Q24" i="29"/>
  <c r="P24" i="29"/>
  <c r="O24" i="29"/>
  <c r="N24" i="29"/>
  <c r="M24" i="29"/>
  <c r="L24" i="29"/>
  <c r="Q23" i="29"/>
  <c r="P23" i="29"/>
  <c r="O23" i="29"/>
  <c r="N23" i="29"/>
  <c r="M23" i="29"/>
  <c r="L23" i="29"/>
  <c r="Q22" i="29"/>
  <c r="P22" i="29"/>
  <c r="O22" i="29"/>
  <c r="N22" i="29"/>
  <c r="M22" i="29"/>
  <c r="L22" i="29"/>
  <c r="Q21" i="29"/>
  <c r="P21" i="29"/>
  <c r="O21" i="29"/>
  <c r="N21" i="29"/>
  <c r="M21" i="29"/>
  <c r="L21" i="29"/>
  <c r="Q20" i="29"/>
  <c r="P20" i="29"/>
  <c r="O20" i="29"/>
  <c r="N20" i="29"/>
  <c r="M20" i="29"/>
  <c r="L20" i="29"/>
  <c r="Q19" i="29"/>
  <c r="P19" i="29"/>
  <c r="O19" i="29"/>
  <c r="N19" i="29"/>
  <c r="M19" i="29"/>
  <c r="L19" i="29"/>
  <c r="Q18" i="29"/>
  <c r="P18" i="29"/>
  <c r="O18" i="29"/>
  <c r="N18" i="29"/>
  <c r="M18" i="29"/>
  <c r="L18" i="29"/>
  <c r="Q17" i="29"/>
  <c r="P17" i="29"/>
  <c r="O17" i="29"/>
  <c r="N17" i="29"/>
  <c r="M17" i="29"/>
  <c r="L17" i="29"/>
  <c r="Q16" i="29"/>
  <c r="P16" i="29"/>
  <c r="O16" i="29"/>
  <c r="N16" i="29"/>
  <c r="M16" i="29"/>
  <c r="L16" i="29"/>
  <c r="Q15" i="29"/>
  <c r="P15" i="29"/>
  <c r="O15" i="29"/>
  <c r="N15" i="29"/>
  <c r="M15" i="29"/>
  <c r="L15" i="29"/>
  <c r="Q14" i="29"/>
  <c r="P14" i="29"/>
  <c r="O14" i="29"/>
  <c r="N14" i="29"/>
  <c r="M14" i="29"/>
  <c r="L14" i="29"/>
  <c r="Q13" i="29"/>
  <c r="P13" i="29"/>
  <c r="O13" i="29"/>
  <c r="N13" i="29"/>
  <c r="M13" i="29"/>
  <c r="L13" i="29"/>
  <c r="Q12" i="29"/>
  <c r="P12" i="29"/>
  <c r="O12" i="29"/>
  <c r="N12" i="29"/>
  <c r="M12" i="29"/>
  <c r="L12" i="29"/>
  <c r="Q11" i="29"/>
  <c r="P11" i="29"/>
  <c r="O11" i="29"/>
  <c r="N11" i="29"/>
  <c r="M11" i="29"/>
  <c r="L11" i="29"/>
  <c r="Q10" i="29"/>
  <c r="P10" i="29"/>
  <c r="O10" i="29"/>
  <c r="N10" i="29"/>
  <c r="M10" i="29"/>
  <c r="L10" i="29"/>
  <c r="Q9" i="29"/>
  <c r="P9" i="29"/>
  <c r="O9" i="29"/>
  <c r="N9" i="29"/>
  <c r="M9" i="29"/>
  <c r="L9" i="29"/>
  <c r="Q8" i="29"/>
  <c r="P8" i="29"/>
  <c r="O8" i="29"/>
  <c r="N8" i="29"/>
  <c r="M8" i="29"/>
  <c r="L8" i="29"/>
  <c r="Q7" i="29"/>
  <c r="P7" i="29"/>
  <c r="O7" i="29"/>
  <c r="N7" i="29"/>
  <c r="M7" i="29"/>
  <c r="L7" i="29"/>
  <c r="Q6" i="29"/>
  <c r="P6" i="29"/>
  <c r="O6" i="29"/>
  <c r="N6" i="29"/>
  <c r="M6" i="29"/>
  <c r="L6" i="29"/>
  <c r="Q5" i="29"/>
  <c r="P5" i="29"/>
  <c r="O5" i="29"/>
  <c r="N5" i="29"/>
  <c r="M5" i="29"/>
  <c r="L5" i="29"/>
  <c r="Q359" i="5"/>
  <c r="P359" i="5"/>
  <c r="O359" i="5"/>
  <c r="N359" i="5"/>
  <c r="M359" i="5"/>
  <c r="L359" i="5"/>
  <c r="Q358" i="5"/>
  <c r="P358" i="5"/>
  <c r="O358" i="5"/>
  <c r="N358" i="5"/>
  <c r="M358" i="5"/>
  <c r="L358" i="5"/>
  <c r="Q357" i="5"/>
  <c r="P357" i="5"/>
  <c r="O357" i="5"/>
  <c r="N357" i="5"/>
  <c r="M357" i="5"/>
  <c r="L357" i="5"/>
  <c r="Q356" i="5"/>
  <c r="P356" i="5"/>
  <c r="O356" i="5"/>
  <c r="N356" i="5"/>
  <c r="M356" i="5"/>
  <c r="L356" i="5"/>
  <c r="Q355" i="5"/>
  <c r="P355" i="5"/>
  <c r="O355" i="5"/>
  <c r="N355" i="5"/>
  <c r="M355" i="5"/>
  <c r="L355" i="5"/>
  <c r="Q354" i="5"/>
  <c r="P354" i="5"/>
  <c r="O354" i="5"/>
  <c r="N354" i="5"/>
  <c r="M354" i="5"/>
  <c r="L354" i="5"/>
  <c r="Q353" i="5"/>
  <c r="P353" i="5"/>
  <c r="O353" i="5"/>
  <c r="N353" i="5"/>
  <c r="M353" i="5"/>
  <c r="L353" i="5"/>
  <c r="Q352" i="5"/>
  <c r="P352" i="5"/>
  <c r="O352" i="5"/>
  <c r="N352" i="5"/>
  <c r="M352" i="5"/>
  <c r="L352" i="5"/>
  <c r="Q351" i="5"/>
  <c r="P351" i="5"/>
  <c r="O351" i="5"/>
  <c r="N351" i="5"/>
  <c r="M351" i="5"/>
  <c r="L351" i="5"/>
  <c r="Q350" i="5"/>
  <c r="P350" i="5"/>
  <c r="O350" i="5"/>
  <c r="N350" i="5"/>
  <c r="M350" i="5"/>
  <c r="L350" i="5"/>
  <c r="Q349" i="5"/>
  <c r="P349" i="5"/>
  <c r="O349" i="5"/>
  <c r="N349" i="5"/>
  <c r="M349" i="5"/>
  <c r="L349" i="5"/>
  <c r="Q348" i="5"/>
  <c r="P348" i="5"/>
  <c r="O348" i="5"/>
  <c r="N348" i="5"/>
  <c r="M348" i="5"/>
  <c r="L348" i="5"/>
  <c r="Q347" i="5"/>
  <c r="P347" i="5"/>
  <c r="O347" i="5"/>
  <c r="N347" i="5"/>
  <c r="M347" i="5"/>
  <c r="L347" i="5"/>
  <c r="Q346" i="5"/>
  <c r="P346" i="5"/>
  <c r="O346" i="5"/>
  <c r="N346" i="5"/>
  <c r="M346" i="5"/>
  <c r="L346" i="5"/>
  <c r="Q345" i="5"/>
  <c r="P345" i="5"/>
  <c r="O345" i="5"/>
  <c r="N345" i="5"/>
  <c r="M345" i="5"/>
  <c r="L345" i="5"/>
  <c r="Q344" i="5"/>
  <c r="P344" i="5"/>
  <c r="O344" i="5"/>
  <c r="N344" i="5"/>
  <c r="M344" i="5"/>
  <c r="L344" i="5"/>
  <c r="Q343" i="5"/>
  <c r="P343" i="5"/>
  <c r="O343" i="5"/>
  <c r="N343" i="5"/>
  <c r="M343" i="5"/>
  <c r="L343" i="5"/>
  <c r="Q342" i="5"/>
  <c r="P342" i="5"/>
  <c r="O342" i="5"/>
  <c r="N342" i="5"/>
  <c r="M342" i="5"/>
  <c r="L342" i="5"/>
  <c r="Q341" i="5"/>
  <c r="P341" i="5"/>
  <c r="O341" i="5"/>
  <c r="N341" i="5"/>
  <c r="M341" i="5"/>
  <c r="L341" i="5"/>
  <c r="Q340" i="5"/>
  <c r="P340" i="5"/>
  <c r="O340" i="5"/>
  <c r="N340" i="5"/>
  <c r="M340" i="5"/>
  <c r="L340" i="5"/>
  <c r="Q339" i="5"/>
  <c r="P339" i="5"/>
  <c r="O339" i="5"/>
  <c r="N339" i="5"/>
  <c r="M339" i="5"/>
  <c r="L339" i="5"/>
  <c r="Q338" i="5"/>
  <c r="P338" i="5"/>
  <c r="O338" i="5"/>
  <c r="N338" i="5"/>
  <c r="M338" i="5"/>
  <c r="L338" i="5"/>
  <c r="Q337" i="5"/>
  <c r="P337" i="5"/>
  <c r="O337" i="5"/>
  <c r="N337" i="5"/>
  <c r="M337" i="5"/>
  <c r="L337" i="5"/>
  <c r="Q336" i="5"/>
  <c r="P336" i="5"/>
  <c r="O336" i="5"/>
  <c r="N336" i="5"/>
  <c r="M336" i="5"/>
  <c r="L336" i="5"/>
  <c r="Q335" i="5"/>
  <c r="P335" i="5"/>
  <c r="O335" i="5"/>
  <c r="N335" i="5"/>
  <c r="M335" i="5"/>
  <c r="L335" i="5"/>
  <c r="Q334" i="5"/>
  <c r="P334" i="5"/>
  <c r="O334" i="5"/>
  <c r="N334" i="5"/>
  <c r="M334" i="5"/>
  <c r="L334" i="5"/>
  <c r="Q333" i="5"/>
  <c r="P333" i="5"/>
  <c r="O333" i="5"/>
  <c r="N333" i="5"/>
  <c r="M333" i="5"/>
  <c r="L333" i="5"/>
  <c r="Q332" i="5"/>
  <c r="P332" i="5"/>
  <c r="O332" i="5"/>
  <c r="N332" i="5"/>
  <c r="M332" i="5"/>
  <c r="L332" i="5"/>
  <c r="Q331" i="5"/>
  <c r="P331" i="5"/>
  <c r="O331" i="5"/>
  <c r="N331" i="5"/>
  <c r="M331" i="5"/>
  <c r="L331" i="5"/>
  <c r="Q330" i="5"/>
  <c r="P330" i="5"/>
  <c r="O330" i="5"/>
  <c r="N330" i="5"/>
  <c r="M330" i="5"/>
  <c r="L330" i="5"/>
  <c r="Q329" i="5"/>
  <c r="P329" i="5"/>
  <c r="O329" i="5"/>
  <c r="N329" i="5"/>
  <c r="M329" i="5"/>
  <c r="L329" i="5"/>
  <c r="Q328" i="5"/>
  <c r="P328" i="5"/>
  <c r="O328" i="5"/>
  <c r="N328" i="5"/>
  <c r="M328" i="5"/>
  <c r="L328" i="5"/>
  <c r="Q327" i="5"/>
  <c r="P327" i="5"/>
  <c r="O327" i="5"/>
  <c r="N327" i="5"/>
  <c r="M327" i="5"/>
  <c r="L327" i="5"/>
  <c r="Q326" i="5"/>
  <c r="P326" i="5"/>
  <c r="O326" i="5"/>
  <c r="N326" i="5"/>
  <c r="M326" i="5"/>
  <c r="L326" i="5"/>
  <c r="Q325" i="5"/>
  <c r="P325" i="5"/>
  <c r="O325" i="5"/>
  <c r="N325" i="5"/>
  <c r="M325" i="5"/>
  <c r="L325" i="5"/>
  <c r="Q324" i="5"/>
  <c r="P324" i="5"/>
  <c r="O324" i="5"/>
  <c r="N324" i="5"/>
  <c r="M324" i="5"/>
  <c r="L324" i="5"/>
  <c r="Q323" i="5"/>
  <c r="P323" i="5"/>
  <c r="O323" i="5"/>
  <c r="N323" i="5"/>
  <c r="M323" i="5"/>
  <c r="L323" i="5"/>
  <c r="Q322" i="5"/>
  <c r="P322" i="5"/>
  <c r="O322" i="5"/>
  <c r="N322" i="5"/>
  <c r="M322" i="5"/>
  <c r="L322" i="5"/>
  <c r="Q321" i="5"/>
  <c r="P321" i="5"/>
  <c r="O321" i="5"/>
  <c r="N321" i="5"/>
  <c r="M321" i="5"/>
  <c r="L321" i="5"/>
  <c r="Q320" i="5"/>
  <c r="P320" i="5"/>
  <c r="O320" i="5"/>
  <c r="N320" i="5"/>
  <c r="M320" i="5"/>
  <c r="L320" i="5"/>
  <c r="Q319" i="5"/>
  <c r="P319" i="5"/>
  <c r="O319" i="5"/>
  <c r="N319" i="5"/>
  <c r="M319" i="5"/>
  <c r="L319" i="5"/>
  <c r="Q318" i="5"/>
  <c r="P318" i="5"/>
  <c r="O318" i="5"/>
  <c r="N318" i="5"/>
  <c r="M318" i="5"/>
  <c r="L318" i="5"/>
  <c r="Q317" i="5"/>
  <c r="P317" i="5"/>
  <c r="O317" i="5"/>
  <c r="N317" i="5"/>
  <c r="M317" i="5"/>
  <c r="L317" i="5"/>
  <c r="Q316" i="5"/>
  <c r="P316" i="5"/>
  <c r="O316" i="5"/>
  <c r="N316" i="5"/>
  <c r="M316" i="5"/>
  <c r="L316" i="5"/>
  <c r="Q315" i="5"/>
  <c r="P315" i="5"/>
  <c r="O315" i="5"/>
  <c r="N315" i="5"/>
  <c r="M315" i="5"/>
  <c r="L315" i="5"/>
  <c r="Q314" i="5"/>
  <c r="P314" i="5"/>
  <c r="O314" i="5"/>
  <c r="N314" i="5"/>
  <c r="M314" i="5"/>
  <c r="L314" i="5"/>
  <c r="Q313" i="5"/>
  <c r="P313" i="5"/>
  <c r="O313" i="5"/>
  <c r="N313" i="5"/>
  <c r="M313" i="5"/>
  <c r="L313" i="5"/>
  <c r="Q312" i="5"/>
  <c r="P312" i="5"/>
  <c r="O312" i="5"/>
  <c r="N312" i="5"/>
  <c r="M312" i="5"/>
  <c r="L312" i="5"/>
  <c r="Q311" i="5"/>
  <c r="P311" i="5"/>
  <c r="O311" i="5"/>
  <c r="N311" i="5"/>
  <c r="M311" i="5"/>
  <c r="L311" i="5"/>
  <c r="Q310" i="5"/>
  <c r="P310" i="5"/>
  <c r="O310" i="5"/>
  <c r="N310" i="5"/>
  <c r="M310" i="5"/>
  <c r="L310" i="5"/>
  <c r="Q309" i="5"/>
  <c r="P309" i="5"/>
  <c r="O309" i="5"/>
  <c r="N309" i="5"/>
  <c r="M309" i="5"/>
  <c r="L309" i="5"/>
  <c r="Q308" i="5"/>
  <c r="P308" i="5"/>
  <c r="O308" i="5"/>
  <c r="N308" i="5"/>
  <c r="M308" i="5"/>
  <c r="L308" i="5"/>
  <c r="Q307" i="5"/>
  <c r="P307" i="5"/>
  <c r="O307" i="5"/>
  <c r="N307" i="5"/>
  <c r="M307" i="5"/>
  <c r="L307" i="5"/>
  <c r="Q306" i="5"/>
  <c r="P306" i="5"/>
  <c r="O306" i="5"/>
  <c r="N306" i="5"/>
  <c r="M306" i="5"/>
  <c r="L306" i="5"/>
  <c r="Q305" i="5"/>
  <c r="P305" i="5"/>
  <c r="O305" i="5"/>
  <c r="N305" i="5"/>
  <c r="M305" i="5"/>
  <c r="L305" i="5"/>
  <c r="Q304" i="5"/>
  <c r="P304" i="5"/>
  <c r="O304" i="5"/>
  <c r="N304" i="5"/>
  <c r="M304" i="5"/>
  <c r="L304" i="5"/>
  <c r="Q303" i="5"/>
  <c r="P303" i="5"/>
  <c r="O303" i="5"/>
  <c r="N303" i="5"/>
  <c r="M303" i="5"/>
  <c r="L303" i="5"/>
  <c r="Q302" i="5"/>
  <c r="P302" i="5"/>
  <c r="O302" i="5"/>
  <c r="N302" i="5"/>
  <c r="M302" i="5"/>
  <c r="L302" i="5"/>
  <c r="Q301" i="5"/>
  <c r="P301" i="5"/>
  <c r="O301" i="5"/>
  <c r="N301" i="5"/>
  <c r="M301" i="5"/>
  <c r="L301" i="5"/>
  <c r="Q300" i="5"/>
  <c r="P300" i="5"/>
  <c r="O300" i="5"/>
  <c r="N300" i="5"/>
  <c r="M300" i="5"/>
  <c r="L300" i="5"/>
  <c r="Q299" i="5"/>
  <c r="P299" i="5"/>
  <c r="O299" i="5"/>
  <c r="N299" i="5"/>
  <c r="M299" i="5"/>
  <c r="L299" i="5"/>
  <c r="Q298" i="5"/>
  <c r="P298" i="5"/>
  <c r="O298" i="5"/>
  <c r="N298" i="5"/>
  <c r="M298" i="5"/>
  <c r="L298" i="5"/>
  <c r="Q297" i="5"/>
  <c r="P297" i="5"/>
  <c r="O297" i="5"/>
  <c r="N297" i="5"/>
  <c r="M297" i="5"/>
  <c r="L297" i="5"/>
  <c r="Q296" i="5"/>
  <c r="P296" i="5"/>
  <c r="O296" i="5"/>
  <c r="N296" i="5"/>
  <c r="M296" i="5"/>
  <c r="L296" i="5"/>
  <c r="Q295" i="5"/>
  <c r="P295" i="5"/>
  <c r="O295" i="5"/>
  <c r="N295" i="5"/>
  <c r="M295" i="5"/>
  <c r="L295" i="5"/>
  <c r="Q294" i="5"/>
  <c r="P294" i="5"/>
  <c r="O294" i="5"/>
  <c r="N294" i="5"/>
  <c r="M294" i="5"/>
  <c r="L294" i="5"/>
  <c r="Q293" i="5"/>
  <c r="P293" i="5"/>
  <c r="O293" i="5"/>
  <c r="N293" i="5"/>
  <c r="M293" i="5"/>
  <c r="L293" i="5"/>
  <c r="Q292" i="5"/>
  <c r="P292" i="5"/>
  <c r="O292" i="5"/>
  <c r="N292" i="5"/>
  <c r="M292" i="5"/>
  <c r="L292" i="5"/>
  <c r="Q291" i="5"/>
  <c r="P291" i="5"/>
  <c r="O291" i="5"/>
  <c r="N291" i="5"/>
  <c r="M291" i="5"/>
  <c r="L291" i="5"/>
  <c r="Q290" i="5"/>
  <c r="P290" i="5"/>
  <c r="O290" i="5"/>
  <c r="N290" i="5"/>
  <c r="M290" i="5"/>
  <c r="L290" i="5"/>
  <c r="Q289" i="5"/>
  <c r="P289" i="5"/>
  <c r="O289" i="5"/>
  <c r="N289" i="5"/>
  <c r="M289" i="5"/>
  <c r="L289" i="5"/>
  <c r="Q288" i="5"/>
  <c r="P288" i="5"/>
  <c r="O288" i="5"/>
  <c r="N288" i="5"/>
  <c r="M288" i="5"/>
  <c r="L288" i="5"/>
  <c r="Q287" i="5"/>
  <c r="P287" i="5"/>
  <c r="O287" i="5"/>
  <c r="N287" i="5"/>
  <c r="M287" i="5"/>
  <c r="L287" i="5"/>
  <c r="Q286" i="5"/>
  <c r="P286" i="5"/>
  <c r="O286" i="5"/>
  <c r="N286" i="5"/>
  <c r="M286" i="5"/>
  <c r="L286" i="5"/>
  <c r="Q285" i="5"/>
  <c r="P285" i="5"/>
  <c r="O285" i="5"/>
  <c r="N285" i="5"/>
  <c r="M285" i="5"/>
  <c r="L285" i="5"/>
  <c r="Q284" i="5"/>
  <c r="P284" i="5"/>
  <c r="O284" i="5"/>
  <c r="N284" i="5"/>
  <c r="M284" i="5"/>
  <c r="L284" i="5"/>
  <c r="Q283" i="5"/>
  <c r="P283" i="5"/>
  <c r="O283" i="5"/>
  <c r="N283" i="5"/>
  <c r="M283" i="5"/>
  <c r="L283" i="5"/>
  <c r="Q282" i="5"/>
  <c r="P282" i="5"/>
  <c r="O282" i="5"/>
  <c r="N282" i="5"/>
  <c r="M282" i="5"/>
  <c r="L282" i="5"/>
  <c r="Q281" i="5"/>
  <c r="P281" i="5"/>
  <c r="O281" i="5"/>
  <c r="N281" i="5"/>
  <c r="M281" i="5"/>
  <c r="L281" i="5"/>
  <c r="Q280" i="5"/>
  <c r="P280" i="5"/>
  <c r="O280" i="5"/>
  <c r="N280" i="5"/>
  <c r="M280" i="5"/>
  <c r="L280" i="5"/>
  <c r="Q279" i="5"/>
  <c r="P279" i="5"/>
  <c r="O279" i="5"/>
  <c r="N279" i="5"/>
  <c r="M279" i="5"/>
  <c r="L279" i="5"/>
  <c r="Q278" i="5"/>
  <c r="P278" i="5"/>
  <c r="O278" i="5"/>
  <c r="N278" i="5"/>
  <c r="M278" i="5"/>
  <c r="L278" i="5"/>
  <c r="Q277" i="5"/>
  <c r="P277" i="5"/>
  <c r="O277" i="5"/>
  <c r="N277" i="5"/>
  <c r="M277" i="5"/>
  <c r="L277" i="5"/>
  <c r="Q276" i="5"/>
  <c r="P276" i="5"/>
  <c r="O276" i="5"/>
  <c r="N276" i="5"/>
  <c r="M276" i="5"/>
  <c r="L276" i="5"/>
  <c r="Q275" i="5"/>
  <c r="P275" i="5"/>
  <c r="O275" i="5"/>
  <c r="N275" i="5"/>
  <c r="M275" i="5"/>
  <c r="L275" i="5"/>
  <c r="Q274" i="5"/>
  <c r="P274" i="5"/>
  <c r="O274" i="5"/>
  <c r="N274" i="5"/>
  <c r="M274" i="5"/>
  <c r="L274" i="5"/>
  <c r="Q273" i="5"/>
  <c r="P273" i="5"/>
  <c r="O273" i="5"/>
  <c r="N273" i="5"/>
  <c r="M273" i="5"/>
  <c r="L273" i="5"/>
  <c r="Q272" i="5"/>
  <c r="P272" i="5"/>
  <c r="O272" i="5"/>
  <c r="N272" i="5"/>
  <c r="M272" i="5"/>
  <c r="L272" i="5"/>
  <c r="Q271" i="5"/>
  <c r="P271" i="5"/>
  <c r="O271" i="5"/>
  <c r="N271" i="5"/>
  <c r="M271" i="5"/>
  <c r="L271" i="5"/>
  <c r="Q270" i="5"/>
  <c r="P270" i="5"/>
  <c r="O270" i="5"/>
  <c r="N270" i="5"/>
  <c r="M270" i="5"/>
  <c r="L270" i="5"/>
  <c r="Q269" i="5"/>
  <c r="P269" i="5"/>
  <c r="O269" i="5"/>
  <c r="N269" i="5"/>
  <c r="M269" i="5"/>
  <c r="L269" i="5"/>
  <c r="Q268" i="5"/>
  <c r="P268" i="5"/>
  <c r="O268" i="5"/>
  <c r="N268" i="5"/>
  <c r="M268" i="5"/>
  <c r="L268" i="5"/>
  <c r="Q267" i="5"/>
  <c r="P267" i="5"/>
  <c r="O267" i="5"/>
  <c r="N267" i="5"/>
  <c r="M267" i="5"/>
  <c r="L267" i="5"/>
  <c r="Q266" i="5"/>
  <c r="P266" i="5"/>
  <c r="O266" i="5"/>
  <c r="N266" i="5"/>
  <c r="M266" i="5"/>
  <c r="L266" i="5"/>
  <c r="Q265" i="5"/>
  <c r="P265" i="5"/>
  <c r="O265" i="5"/>
  <c r="N265" i="5"/>
  <c r="M265" i="5"/>
  <c r="L265" i="5"/>
  <c r="Q264" i="5"/>
  <c r="P264" i="5"/>
  <c r="O264" i="5"/>
  <c r="N264" i="5"/>
  <c r="M264" i="5"/>
  <c r="L264" i="5"/>
  <c r="Q263" i="5"/>
  <c r="P263" i="5"/>
  <c r="O263" i="5"/>
  <c r="N263" i="5"/>
  <c r="M263" i="5"/>
  <c r="L263" i="5"/>
  <c r="Q262" i="5"/>
  <c r="P262" i="5"/>
  <c r="O262" i="5"/>
  <c r="N262" i="5"/>
  <c r="M262" i="5"/>
  <c r="L262" i="5"/>
  <c r="Q261" i="5"/>
  <c r="P261" i="5"/>
  <c r="O261" i="5"/>
  <c r="N261" i="5"/>
  <c r="M261" i="5"/>
  <c r="L261" i="5"/>
  <c r="Q260" i="5"/>
  <c r="P260" i="5"/>
  <c r="O260" i="5"/>
  <c r="N260" i="5"/>
  <c r="M260" i="5"/>
  <c r="L260" i="5"/>
  <c r="Q259" i="5"/>
  <c r="P259" i="5"/>
  <c r="O259" i="5"/>
  <c r="N259" i="5"/>
  <c r="M259" i="5"/>
  <c r="L259" i="5"/>
  <c r="Q258" i="5"/>
  <c r="P258" i="5"/>
  <c r="O258" i="5"/>
  <c r="N258" i="5"/>
  <c r="M258" i="5"/>
  <c r="L258" i="5"/>
  <c r="Q257" i="5"/>
  <c r="P257" i="5"/>
  <c r="O257" i="5"/>
  <c r="N257" i="5"/>
  <c r="M257" i="5"/>
  <c r="L257" i="5"/>
  <c r="Q256" i="5"/>
  <c r="P256" i="5"/>
  <c r="O256" i="5"/>
  <c r="N256" i="5"/>
  <c r="M256" i="5"/>
  <c r="L256" i="5"/>
  <c r="Q255" i="5"/>
  <c r="P255" i="5"/>
  <c r="O255" i="5"/>
  <c r="N255" i="5"/>
  <c r="M255" i="5"/>
  <c r="L255" i="5"/>
  <c r="Q254" i="5"/>
  <c r="P254" i="5"/>
  <c r="O254" i="5"/>
  <c r="N254" i="5"/>
  <c r="M254" i="5"/>
  <c r="L254" i="5"/>
  <c r="Q253" i="5"/>
  <c r="P253" i="5"/>
  <c r="O253" i="5"/>
  <c r="N253" i="5"/>
  <c r="M253" i="5"/>
  <c r="L253" i="5"/>
  <c r="Q252" i="5"/>
  <c r="P252" i="5"/>
  <c r="O252" i="5"/>
  <c r="N252" i="5"/>
  <c r="M252" i="5"/>
  <c r="L252" i="5"/>
  <c r="Q251" i="5"/>
  <c r="P251" i="5"/>
  <c r="O251" i="5"/>
  <c r="N251" i="5"/>
  <c r="M251" i="5"/>
  <c r="L251" i="5"/>
  <c r="Q250" i="5"/>
  <c r="P250" i="5"/>
  <c r="O250" i="5"/>
  <c r="N250" i="5"/>
  <c r="M250" i="5"/>
  <c r="L250" i="5"/>
  <c r="Q249" i="5"/>
  <c r="P249" i="5"/>
  <c r="O249" i="5"/>
  <c r="N249" i="5"/>
  <c r="M249" i="5"/>
  <c r="L249" i="5"/>
  <c r="Q248" i="5"/>
  <c r="P248" i="5"/>
  <c r="O248" i="5"/>
  <c r="N248" i="5"/>
  <c r="M248" i="5"/>
  <c r="L248" i="5"/>
  <c r="Q247" i="5"/>
  <c r="P247" i="5"/>
  <c r="O247" i="5"/>
  <c r="N247" i="5"/>
  <c r="M247" i="5"/>
  <c r="L247" i="5"/>
  <c r="Q246" i="5"/>
  <c r="P246" i="5"/>
  <c r="O246" i="5"/>
  <c r="N246" i="5"/>
  <c r="M246" i="5"/>
  <c r="L246" i="5"/>
  <c r="Q245" i="5"/>
  <c r="P245" i="5"/>
  <c r="O245" i="5"/>
  <c r="N245" i="5"/>
  <c r="M245" i="5"/>
  <c r="L245" i="5"/>
  <c r="Q244" i="5"/>
  <c r="P244" i="5"/>
  <c r="O244" i="5"/>
  <c r="N244" i="5"/>
  <c r="M244" i="5"/>
  <c r="L244" i="5"/>
  <c r="Q243" i="5"/>
  <c r="P243" i="5"/>
  <c r="O243" i="5"/>
  <c r="N243" i="5"/>
  <c r="M243" i="5"/>
  <c r="L243" i="5"/>
  <c r="Q242" i="5"/>
  <c r="P242" i="5"/>
  <c r="O242" i="5"/>
  <c r="N242" i="5"/>
  <c r="M242" i="5"/>
  <c r="L242" i="5"/>
  <c r="Q241" i="5"/>
  <c r="P241" i="5"/>
  <c r="O241" i="5"/>
  <c r="N241" i="5"/>
  <c r="M241" i="5"/>
  <c r="L241" i="5"/>
  <c r="Q240" i="5"/>
  <c r="P240" i="5"/>
  <c r="O240" i="5"/>
  <c r="N240" i="5"/>
  <c r="M240" i="5"/>
  <c r="L240" i="5"/>
  <c r="Q239" i="5"/>
  <c r="P239" i="5"/>
  <c r="O239" i="5"/>
  <c r="N239" i="5"/>
  <c r="M239" i="5"/>
  <c r="L239" i="5"/>
  <c r="Q238" i="5"/>
  <c r="P238" i="5"/>
  <c r="O238" i="5"/>
  <c r="N238" i="5"/>
  <c r="M238" i="5"/>
  <c r="L238" i="5"/>
  <c r="Q237" i="5"/>
  <c r="P237" i="5"/>
  <c r="O237" i="5"/>
  <c r="N237" i="5"/>
  <c r="M237" i="5"/>
  <c r="L237" i="5"/>
  <c r="Q236" i="5"/>
  <c r="P236" i="5"/>
  <c r="O236" i="5"/>
  <c r="N236" i="5"/>
  <c r="M236" i="5"/>
  <c r="L236" i="5"/>
  <c r="Q235" i="5"/>
  <c r="P235" i="5"/>
  <c r="O235" i="5"/>
  <c r="N235" i="5"/>
  <c r="M235" i="5"/>
  <c r="L235" i="5"/>
  <c r="Q234" i="5"/>
  <c r="P234" i="5"/>
  <c r="O234" i="5"/>
  <c r="N234" i="5"/>
  <c r="M234" i="5"/>
  <c r="L234" i="5"/>
  <c r="Q233" i="5"/>
  <c r="P233" i="5"/>
  <c r="O233" i="5"/>
  <c r="N233" i="5"/>
  <c r="M233" i="5"/>
  <c r="L233" i="5"/>
  <c r="Q232" i="5"/>
  <c r="P232" i="5"/>
  <c r="O232" i="5"/>
  <c r="N232" i="5"/>
  <c r="M232" i="5"/>
  <c r="L232" i="5"/>
  <c r="Q231" i="5"/>
  <c r="P231" i="5"/>
  <c r="O231" i="5"/>
  <c r="N231" i="5"/>
  <c r="M231" i="5"/>
  <c r="L231" i="5"/>
  <c r="Q230" i="5"/>
  <c r="P230" i="5"/>
  <c r="O230" i="5"/>
  <c r="N230" i="5"/>
  <c r="M230" i="5"/>
  <c r="L230" i="5"/>
  <c r="Q229" i="5"/>
  <c r="P229" i="5"/>
  <c r="O229" i="5"/>
  <c r="N229" i="5"/>
  <c r="M229" i="5"/>
  <c r="L229" i="5"/>
  <c r="Q228" i="5"/>
  <c r="P228" i="5"/>
  <c r="O228" i="5"/>
  <c r="N228" i="5"/>
  <c r="M228" i="5"/>
  <c r="L228" i="5"/>
  <c r="Q227" i="5"/>
  <c r="P227" i="5"/>
  <c r="O227" i="5"/>
  <c r="N227" i="5"/>
  <c r="M227" i="5"/>
  <c r="L227" i="5"/>
  <c r="Q226" i="5"/>
  <c r="P226" i="5"/>
  <c r="O226" i="5"/>
  <c r="N226" i="5"/>
  <c r="M226" i="5"/>
  <c r="L226" i="5"/>
  <c r="Q225" i="5"/>
  <c r="P225" i="5"/>
  <c r="O225" i="5"/>
  <c r="N225" i="5"/>
  <c r="M225" i="5"/>
  <c r="L225" i="5"/>
  <c r="Q224" i="5"/>
  <c r="P224" i="5"/>
  <c r="O224" i="5"/>
  <c r="N224" i="5"/>
  <c r="M224" i="5"/>
  <c r="L224" i="5"/>
  <c r="Q223" i="5"/>
  <c r="P223" i="5"/>
  <c r="O223" i="5"/>
  <c r="N223" i="5"/>
  <c r="M223" i="5"/>
  <c r="L223" i="5"/>
  <c r="Q222" i="5"/>
  <c r="P222" i="5"/>
  <c r="O222" i="5"/>
  <c r="N222" i="5"/>
  <c r="M222" i="5"/>
  <c r="L222" i="5"/>
  <c r="Q221" i="5"/>
  <c r="P221" i="5"/>
  <c r="O221" i="5"/>
  <c r="N221" i="5"/>
  <c r="M221" i="5"/>
  <c r="L221" i="5"/>
  <c r="Q220" i="5"/>
  <c r="P220" i="5"/>
  <c r="O220" i="5"/>
  <c r="N220" i="5"/>
  <c r="M220" i="5"/>
  <c r="L220" i="5"/>
  <c r="Q219" i="5"/>
  <c r="P219" i="5"/>
  <c r="O219" i="5"/>
  <c r="N219" i="5"/>
  <c r="M219" i="5"/>
  <c r="L219" i="5"/>
  <c r="Q218" i="5"/>
  <c r="P218" i="5"/>
  <c r="O218" i="5"/>
  <c r="N218" i="5"/>
  <c r="M218" i="5"/>
  <c r="L218" i="5"/>
  <c r="Q217" i="5"/>
  <c r="P217" i="5"/>
  <c r="O217" i="5"/>
  <c r="N217" i="5"/>
  <c r="M217" i="5"/>
  <c r="L217" i="5"/>
  <c r="Q216" i="5"/>
  <c r="P216" i="5"/>
  <c r="O216" i="5"/>
  <c r="N216" i="5"/>
  <c r="M216" i="5"/>
  <c r="L216" i="5"/>
  <c r="Q215" i="5"/>
  <c r="P215" i="5"/>
  <c r="O215" i="5"/>
  <c r="N215" i="5"/>
  <c r="M215" i="5"/>
  <c r="L215" i="5"/>
  <c r="Q214" i="5"/>
  <c r="P214" i="5"/>
  <c r="O214" i="5"/>
  <c r="N214" i="5"/>
  <c r="M214" i="5"/>
  <c r="L214" i="5"/>
  <c r="Q213" i="5"/>
  <c r="P213" i="5"/>
  <c r="O213" i="5"/>
  <c r="N213" i="5"/>
  <c r="M213" i="5"/>
  <c r="L213" i="5"/>
  <c r="Q212" i="5"/>
  <c r="P212" i="5"/>
  <c r="O212" i="5"/>
  <c r="N212" i="5"/>
  <c r="M212" i="5"/>
  <c r="L212" i="5"/>
  <c r="Q211" i="5"/>
  <c r="P211" i="5"/>
  <c r="O211" i="5"/>
  <c r="N211" i="5"/>
  <c r="M211" i="5"/>
  <c r="L211" i="5"/>
  <c r="Q210" i="5"/>
  <c r="P210" i="5"/>
  <c r="O210" i="5"/>
  <c r="N210" i="5"/>
  <c r="M210" i="5"/>
  <c r="L210" i="5"/>
  <c r="Q209" i="5"/>
  <c r="P209" i="5"/>
  <c r="O209" i="5"/>
  <c r="N209" i="5"/>
  <c r="M209" i="5"/>
  <c r="L209" i="5"/>
  <c r="Q208" i="5"/>
  <c r="P208" i="5"/>
  <c r="O208" i="5"/>
  <c r="N208" i="5"/>
  <c r="M208" i="5"/>
  <c r="L208" i="5"/>
  <c r="Q207" i="5"/>
  <c r="P207" i="5"/>
  <c r="O207" i="5"/>
  <c r="N207" i="5"/>
  <c r="M207" i="5"/>
  <c r="L207" i="5"/>
  <c r="Q206" i="5"/>
  <c r="P206" i="5"/>
  <c r="O206" i="5"/>
  <c r="N206" i="5"/>
  <c r="M206" i="5"/>
  <c r="L206" i="5"/>
  <c r="Q205" i="5"/>
  <c r="P205" i="5"/>
  <c r="O205" i="5"/>
  <c r="N205" i="5"/>
  <c r="M205" i="5"/>
  <c r="L205" i="5"/>
  <c r="Q204" i="5"/>
  <c r="P204" i="5"/>
  <c r="O204" i="5"/>
  <c r="N204" i="5"/>
  <c r="M204" i="5"/>
  <c r="L204" i="5"/>
  <c r="Q203" i="5"/>
  <c r="P203" i="5"/>
  <c r="O203" i="5"/>
  <c r="N203" i="5"/>
  <c r="M203" i="5"/>
  <c r="L203" i="5"/>
  <c r="Q202" i="5"/>
  <c r="P202" i="5"/>
  <c r="O202" i="5"/>
  <c r="N202" i="5"/>
  <c r="M202" i="5"/>
  <c r="L202" i="5"/>
  <c r="Q201" i="5"/>
  <c r="P201" i="5"/>
  <c r="O201" i="5"/>
  <c r="N201" i="5"/>
  <c r="M201" i="5"/>
  <c r="L201" i="5"/>
  <c r="Q200" i="5"/>
  <c r="P200" i="5"/>
  <c r="O200" i="5"/>
  <c r="N200" i="5"/>
  <c r="M200" i="5"/>
  <c r="L200" i="5"/>
  <c r="Q199" i="5"/>
  <c r="P199" i="5"/>
  <c r="O199" i="5"/>
  <c r="N199" i="5"/>
  <c r="M199" i="5"/>
  <c r="L199" i="5"/>
  <c r="Q198" i="5"/>
  <c r="P198" i="5"/>
  <c r="O198" i="5"/>
  <c r="N198" i="5"/>
  <c r="M198" i="5"/>
  <c r="L198" i="5"/>
  <c r="Q197" i="5"/>
  <c r="P197" i="5"/>
  <c r="O197" i="5"/>
  <c r="N197" i="5"/>
  <c r="M197" i="5"/>
  <c r="L197" i="5"/>
  <c r="Q196" i="5"/>
  <c r="P196" i="5"/>
  <c r="O196" i="5"/>
  <c r="N196" i="5"/>
  <c r="M196" i="5"/>
  <c r="L196" i="5"/>
  <c r="Q195" i="5"/>
  <c r="P195" i="5"/>
  <c r="O195" i="5"/>
  <c r="N195" i="5"/>
  <c r="M195" i="5"/>
  <c r="L195" i="5"/>
  <c r="Q194" i="5"/>
  <c r="P194" i="5"/>
  <c r="O194" i="5"/>
  <c r="N194" i="5"/>
  <c r="M194" i="5"/>
  <c r="L194" i="5"/>
  <c r="Q193" i="5"/>
  <c r="P193" i="5"/>
  <c r="O193" i="5"/>
  <c r="N193" i="5"/>
  <c r="M193" i="5"/>
  <c r="L193" i="5"/>
  <c r="Q192" i="5"/>
  <c r="P192" i="5"/>
  <c r="O192" i="5"/>
  <c r="N192" i="5"/>
  <c r="M192" i="5"/>
  <c r="L192" i="5"/>
  <c r="Q191" i="5"/>
  <c r="P191" i="5"/>
  <c r="O191" i="5"/>
  <c r="N191" i="5"/>
  <c r="M191" i="5"/>
  <c r="L191" i="5"/>
  <c r="Q190" i="5"/>
  <c r="P190" i="5"/>
  <c r="O190" i="5"/>
  <c r="N190" i="5"/>
  <c r="M190" i="5"/>
  <c r="L190" i="5"/>
  <c r="Q189" i="5"/>
  <c r="P189" i="5"/>
  <c r="O189" i="5"/>
  <c r="N189" i="5"/>
  <c r="M189" i="5"/>
  <c r="L189" i="5"/>
  <c r="Q188" i="5"/>
  <c r="P188" i="5"/>
  <c r="O188" i="5"/>
  <c r="N188" i="5"/>
  <c r="M188" i="5"/>
  <c r="L188" i="5"/>
  <c r="Q187" i="5"/>
  <c r="P187" i="5"/>
  <c r="O187" i="5"/>
  <c r="N187" i="5"/>
  <c r="M187" i="5"/>
  <c r="L187" i="5"/>
  <c r="Q186" i="5"/>
  <c r="P186" i="5"/>
  <c r="O186" i="5"/>
  <c r="N186" i="5"/>
  <c r="M186" i="5"/>
  <c r="L186" i="5"/>
  <c r="Q185" i="5"/>
  <c r="P185" i="5"/>
  <c r="O185" i="5"/>
  <c r="N185" i="5"/>
  <c r="M185" i="5"/>
  <c r="L185" i="5"/>
  <c r="Q184" i="5"/>
  <c r="P184" i="5"/>
  <c r="O184" i="5"/>
  <c r="N184" i="5"/>
  <c r="M184" i="5"/>
  <c r="L184" i="5"/>
  <c r="Q183" i="5"/>
  <c r="P183" i="5"/>
  <c r="O183" i="5"/>
  <c r="N183" i="5"/>
  <c r="M183" i="5"/>
  <c r="L183" i="5"/>
  <c r="Q182" i="5"/>
  <c r="P182" i="5"/>
  <c r="O182" i="5"/>
  <c r="N182" i="5"/>
  <c r="M182" i="5"/>
  <c r="L182" i="5"/>
  <c r="Q181" i="5"/>
  <c r="P181" i="5"/>
  <c r="O181" i="5"/>
  <c r="N181" i="5"/>
  <c r="M181" i="5"/>
  <c r="L181" i="5"/>
  <c r="Q180" i="5"/>
  <c r="P180" i="5"/>
  <c r="O180" i="5"/>
  <c r="N180" i="5"/>
  <c r="M180" i="5"/>
  <c r="L180" i="5"/>
  <c r="Q179" i="5"/>
  <c r="P179" i="5"/>
  <c r="O179" i="5"/>
  <c r="N179" i="5"/>
  <c r="M179" i="5"/>
  <c r="L179" i="5"/>
  <c r="Q178" i="5"/>
  <c r="P178" i="5"/>
  <c r="O178" i="5"/>
  <c r="N178" i="5"/>
  <c r="M178" i="5"/>
  <c r="L178" i="5"/>
  <c r="Q177" i="5"/>
  <c r="P177" i="5"/>
  <c r="O177" i="5"/>
  <c r="N177" i="5"/>
  <c r="M177" i="5"/>
  <c r="L177" i="5"/>
  <c r="Q176" i="5"/>
  <c r="P176" i="5"/>
  <c r="O176" i="5"/>
  <c r="N176" i="5"/>
  <c r="M176" i="5"/>
  <c r="L176" i="5"/>
  <c r="Q175" i="5"/>
  <c r="P175" i="5"/>
  <c r="O175" i="5"/>
  <c r="N175" i="5"/>
  <c r="M175" i="5"/>
  <c r="L175" i="5"/>
  <c r="Q174" i="5"/>
  <c r="P174" i="5"/>
  <c r="O174" i="5"/>
  <c r="N174" i="5"/>
  <c r="M174" i="5"/>
  <c r="L174" i="5"/>
  <c r="Q173" i="5"/>
  <c r="P173" i="5"/>
  <c r="O173" i="5"/>
  <c r="N173" i="5"/>
  <c r="M173" i="5"/>
  <c r="L173" i="5"/>
  <c r="Q172" i="5"/>
  <c r="P172" i="5"/>
  <c r="O172" i="5"/>
  <c r="N172" i="5"/>
  <c r="M172" i="5"/>
  <c r="L172" i="5"/>
  <c r="Q171" i="5"/>
  <c r="P171" i="5"/>
  <c r="O171" i="5"/>
  <c r="N171" i="5"/>
  <c r="M171" i="5"/>
  <c r="L171" i="5"/>
  <c r="Q170" i="5"/>
  <c r="P170" i="5"/>
  <c r="O170" i="5"/>
  <c r="N170" i="5"/>
  <c r="M170" i="5"/>
  <c r="L170" i="5"/>
  <c r="Q169" i="5"/>
  <c r="P169" i="5"/>
  <c r="O169" i="5"/>
  <c r="N169" i="5"/>
  <c r="M169" i="5"/>
  <c r="L169" i="5"/>
  <c r="Q168" i="5"/>
  <c r="P168" i="5"/>
  <c r="O168" i="5"/>
  <c r="N168" i="5"/>
  <c r="M168" i="5"/>
  <c r="L168" i="5"/>
  <c r="Q167" i="5"/>
  <c r="P167" i="5"/>
  <c r="O167" i="5"/>
  <c r="N167" i="5"/>
  <c r="M167" i="5"/>
  <c r="L167" i="5"/>
  <c r="Q166" i="5"/>
  <c r="P166" i="5"/>
  <c r="O166" i="5"/>
  <c r="N166" i="5"/>
  <c r="M166" i="5"/>
  <c r="L166" i="5"/>
  <c r="Q165" i="5"/>
  <c r="P165" i="5"/>
  <c r="O165" i="5"/>
  <c r="N165" i="5"/>
  <c r="M165" i="5"/>
  <c r="L165" i="5"/>
  <c r="Q164" i="5"/>
  <c r="P164" i="5"/>
  <c r="O164" i="5"/>
  <c r="N164" i="5"/>
  <c r="M164" i="5"/>
  <c r="L164" i="5"/>
  <c r="Q163" i="5"/>
  <c r="P163" i="5"/>
  <c r="O163" i="5"/>
  <c r="N163" i="5"/>
  <c r="M163" i="5"/>
  <c r="L163" i="5"/>
  <c r="Q162" i="5"/>
  <c r="P162" i="5"/>
  <c r="O162" i="5"/>
  <c r="N162" i="5"/>
  <c r="M162" i="5"/>
  <c r="L162" i="5"/>
  <c r="Q161" i="5"/>
  <c r="P161" i="5"/>
  <c r="O161" i="5"/>
  <c r="N161" i="5"/>
  <c r="M161" i="5"/>
  <c r="L161" i="5"/>
  <c r="Q160" i="5"/>
  <c r="P160" i="5"/>
  <c r="O160" i="5"/>
  <c r="N160" i="5"/>
  <c r="M160" i="5"/>
  <c r="L160" i="5"/>
  <c r="Q159" i="5"/>
  <c r="P159" i="5"/>
  <c r="O159" i="5"/>
  <c r="N159" i="5"/>
  <c r="M159" i="5"/>
  <c r="L159" i="5"/>
  <c r="Q158" i="5"/>
  <c r="P158" i="5"/>
  <c r="O158" i="5"/>
  <c r="N158" i="5"/>
  <c r="M158" i="5"/>
  <c r="L158" i="5"/>
  <c r="Q157" i="5"/>
  <c r="P157" i="5"/>
  <c r="O157" i="5"/>
  <c r="N157" i="5"/>
  <c r="M157" i="5"/>
  <c r="L157" i="5"/>
  <c r="Q156" i="5"/>
  <c r="P156" i="5"/>
  <c r="O156" i="5"/>
  <c r="N156" i="5"/>
  <c r="M156" i="5"/>
  <c r="L156" i="5"/>
  <c r="Q155" i="5"/>
  <c r="P155" i="5"/>
  <c r="O155" i="5"/>
  <c r="N155" i="5"/>
  <c r="M155" i="5"/>
  <c r="L155" i="5"/>
  <c r="Q154" i="5"/>
  <c r="P154" i="5"/>
  <c r="O154" i="5"/>
  <c r="N154" i="5"/>
  <c r="M154" i="5"/>
  <c r="L154" i="5"/>
  <c r="Q153" i="5"/>
  <c r="P153" i="5"/>
  <c r="O153" i="5"/>
  <c r="N153" i="5"/>
  <c r="M153" i="5"/>
  <c r="L153" i="5"/>
  <c r="Q152" i="5"/>
  <c r="P152" i="5"/>
  <c r="O152" i="5"/>
  <c r="N152" i="5"/>
  <c r="M152" i="5"/>
  <c r="L152" i="5"/>
  <c r="Q151" i="5"/>
  <c r="P151" i="5"/>
  <c r="O151" i="5"/>
  <c r="N151" i="5"/>
  <c r="M151" i="5"/>
  <c r="L151" i="5"/>
  <c r="Q150" i="5"/>
  <c r="P150" i="5"/>
  <c r="O150" i="5"/>
  <c r="N150" i="5"/>
  <c r="M150" i="5"/>
  <c r="L150" i="5"/>
  <c r="Q149" i="5"/>
  <c r="P149" i="5"/>
  <c r="O149" i="5"/>
  <c r="N149" i="5"/>
  <c r="M149" i="5"/>
  <c r="L149" i="5"/>
  <c r="Q148" i="5"/>
  <c r="P148" i="5"/>
  <c r="O148" i="5"/>
  <c r="N148" i="5"/>
  <c r="M148" i="5"/>
  <c r="L148" i="5"/>
  <c r="Q147" i="5"/>
  <c r="P147" i="5"/>
  <c r="O147" i="5"/>
  <c r="N147" i="5"/>
  <c r="M147" i="5"/>
  <c r="L147" i="5"/>
  <c r="Q146" i="5"/>
  <c r="P146" i="5"/>
  <c r="O146" i="5"/>
  <c r="N146" i="5"/>
  <c r="M146" i="5"/>
  <c r="L146" i="5"/>
  <c r="Q145" i="5"/>
  <c r="P145" i="5"/>
  <c r="O145" i="5"/>
  <c r="N145" i="5"/>
  <c r="M145" i="5"/>
  <c r="L145" i="5"/>
  <c r="Q144" i="5"/>
  <c r="P144" i="5"/>
  <c r="O144" i="5"/>
  <c r="N144" i="5"/>
  <c r="M144" i="5"/>
  <c r="L144" i="5"/>
  <c r="Q143" i="5"/>
  <c r="P143" i="5"/>
  <c r="O143" i="5"/>
  <c r="N143" i="5"/>
  <c r="M143" i="5"/>
  <c r="L143" i="5"/>
  <c r="Q142" i="5"/>
  <c r="P142" i="5"/>
  <c r="O142" i="5"/>
  <c r="N142" i="5"/>
  <c r="M142" i="5"/>
  <c r="L142" i="5"/>
  <c r="Q141" i="5"/>
  <c r="P141" i="5"/>
  <c r="O141" i="5"/>
  <c r="N141" i="5"/>
  <c r="M141" i="5"/>
  <c r="L141" i="5"/>
  <c r="Q140" i="5"/>
  <c r="P140" i="5"/>
  <c r="O140" i="5"/>
  <c r="N140" i="5"/>
  <c r="M140" i="5"/>
  <c r="L140" i="5"/>
  <c r="Q139" i="5"/>
  <c r="P139" i="5"/>
  <c r="O139" i="5"/>
  <c r="N139" i="5"/>
  <c r="M139" i="5"/>
  <c r="L139" i="5"/>
  <c r="Q138" i="5"/>
  <c r="P138" i="5"/>
  <c r="O138" i="5"/>
  <c r="N138" i="5"/>
  <c r="M138" i="5"/>
  <c r="L138" i="5"/>
  <c r="Q137" i="5"/>
  <c r="P137" i="5"/>
  <c r="O137" i="5"/>
  <c r="N137" i="5"/>
  <c r="M137" i="5"/>
  <c r="L137" i="5"/>
  <c r="Q136" i="5"/>
  <c r="P136" i="5"/>
  <c r="O136" i="5"/>
  <c r="N136" i="5"/>
  <c r="M136" i="5"/>
  <c r="L136" i="5"/>
  <c r="Q135" i="5"/>
  <c r="P135" i="5"/>
  <c r="O135" i="5"/>
  <c r="N135" i="5"/>
  <c r="M135" i="5"/>
  <c r="L135" i="5"/>
  <c r="Q134" i="5"/>
  <c r="P134" i="5"/>
  <c r="O134" i="5"/>
  <c r="N134" i="5"/>
  <c r="M134" i="5"/>
  <c r="L134" i="5"/>
  <c r="Q133" i="5"/>
  <c r="P133" i="5"/>
  <c r="O133" i="5"/>
  <c r="N133" i="5"/>
  <c r="M133" i="5"/>
  <c r="L133" i="5"/>
  <c r="Q132" i="5"/>
  <c r="P132" i="5"/>
  <c r="O132" i="5"/>
  <c r="N132" i="5"/>
  <c r="M132" i="5"/>
  <c r="L132" i="5"/>
  <c r="Q131" i="5"/>
  <c r="P131" i="5"/>
  <c r="O131" i="5"/>
  <c r="N131" i="5"/>
  <c r="M131" i="5"/>
  <c r="L131" i="5"/>
  <c r="Q130" i="5"/>
  <c r="P130" i="5"/>
  <c r="O130" i="5"/>
  <c r="N130" i="5"/>
  <c r="M130" i="5"/>
  <c r="L130" i="5"/>
  <c r="Q129" i="5"/>
  <c r="P129" i="5"/>
  <c r="O129" i="5"/>
  <c r="N129" i="5"/>
  <c r="M129" i="5"/>
  <c r="L129" i="5"/>
  <c r="Q128" i="5"/>
  <c r="P128" i="5"/>
  <c r="O128" i="5"/>
  <c r="N128" i="5"/>
  <c r="M128" i="5"/>
  <c r="L128" i="5"/>
  <c r="Q127" i="5"/>
  <c r="P127" i="5"/>
  <c r="O127" i="5"/>
  <c r="N127" i="5"/>
  <c r="M127" i="5"/>
  <c r="L127" i="5"/>
  <c r="Q126" i="5"/>
  <c r="P126" i="5"/>
  <c r="O126" i="5"/>
  <c r="N126" i="5"/>
  <c r="M126" i="5"/>
  <c r="L126" i="5"/>
  <c r="Q125" i="5"/>
  <c r="P125" i="5"/>
  <c r="O125" i="5"/>
  <c r="N125" i="5"/>
  <c r="M125" i="5"/>
  <c r="L125" i="5"/>
  <c r="Q124" i="5"/>
  <c r="P124" i="5"/>
  <c r="O124" i="5"/>
  <c r="N124" i="5"/>
  <c r="M124" i="5"/>
  <c r="L124" i="5"/>
  <c r="Q123" i="5"/>
  <c r="P123" i="5"/>
  <c r="O123" i="5"/>
  <c r="N123" i="5"/>
  <c r="M123" i="5"/>
  <c r="L123" i="5"/>
  <c r="Q122" i="5"/>
  <c r="P122" i="5"/>
  <c r="O122" i="5"/>
  <c r="N122" i="5"/>
  <c r="M122" i="5"/>
  <c r="L122" i="5"/>
  <c r="Q121" i="5"/>
  <c r="P121" i="5"/>
  <c r="O121" i="5"/>
  <c r="N121" i="5"/>
  <c r="M121" i="5"/>
  <c r="L121" i="5"/>
  <c r="Q120" i="5"/>
  <c r="P120" i="5"/>
  <c r="O120" i="5"/>
  <c r="N120" i="5"/>
  <c r="M120" i="5"/>
  <c r="L120" i="5"/>
  <c r="Q119" i="5"/>
  <c r="P119" i="5"/>
  <c r="O119" i="5"/>
  <c r="N119" i="5"/>
  <c r="M119" i="5"/>
  <c r="L119" i="5"/>
  <c r="Q118" i="5"/>
  <c r="P118" i="5"/>
  <c r="O118" i="5"/>
  <c r="N118" i="5"/>
  <c r="M118" i="5"/>
  <c r="L118" i="5"/>
  <c r="Q117" i="5"/>
  <c r="P117" i="5"/>
  <c r="O117" i="5"/>
  <c r="N117" i="5"/>
  <c r="M117" i="5"/>
  <c r="L117" i="5"/>
  <c r="Q116" i="5"/>
  <c r="P116" i="5"/>
  <c r="O116" i="5"/>
  <c r="N116" i="5"/>
  <c r="M116" i="5"/>
  <c r="L116" i="5"/>
  <c r="Q115" i="5"/>
  <c r="P115" i="5"/>
  <c r="O115" i="5"/>
  <c r="N115" i="5"/>
  <c r="M115" i="5"/>
  <c r="L115" i="5"/>
  <c r="Q114" i="5"/>
  <c r="P114" i="5"/>
  <c r="O114" i="5"/>
  <c r="N114" i="5"/>
  <c r="M114" i="5"/>
  <c r="L114" i="5"/>
  <c r="Q113" i="5"/>
  <c r="P113" i="5"/>
  <c r="O113" i="5"/>
  <c r="N113" i="5"/>
  <c r="M113" i="5"/>
  <c r="L113" i="5"/>
  <c r="Q112" i="5"/>
  <c r="P112" i="5"/>
  <c r="O112" i="5"/>
  <c r="N112" i="5"/>
  <c r="M112" i="5"/>
  <c r="L112" i="5"/>
  <c r="Q111" i="5"/>
  <c r="P111" i="5"/>
  <c r="O111" i="5"/>
  <c r="N111" i="5"/>
  <c r="M111" i="5"/>
  <c r="L111" i="5"/>
  <c r="Q110" i="5"/>
  <c r="P110" i="5"/>
  <c r="O110" i="5"/>
  <c r="N110" i="5"/>
  <c r="M110" i="5"/>
  <c r="L110" i="5"/>
  <c r="Q109" i="5"/>
  <c r="P109" i="5"/>
  <c r="O109" i="5"/>
  <c r="N109" i="5"/>
  <c r="M109" i="5"/>
  <c r="L109" i="5"/>
  <c r="Q108" i="5"/>
  <c r="P108" i="5"/>
  <c r="O108" i="5"/>
  <c r="N108" i="5"/>
  <c r="M108" i="5"/>
  <c r="L108" i="5"/>
  <c r="Q107" i="5"/>
  <c r="P107" i="5"/>
  <c r="O107" i="5"/>
  <c r="N107" i="5"/>
  <c r="M107" i="5"/>
  <c r="L107" i="5"/>
  <c r="Q106" i="5"/>
  <c r="P106" i="5"/>
  <c r="O106" i="5"/>
  <c r="N106" i="5"/>
  <c r="M106" i="5"/>
  <c r="L106" i="5"/>
  <c r="Q105" i="5"/>
  <c r="P105" i="5"/>
  <c r="O105" i="5"/>
  <c r="N105" i="5"/>
  <c r="M105" i="5"/>
  <c r="L105" i="5"/>
  <c r="Q104" i="5"/>
  <c r="P104" i="5"/>
  <c r="O104" i="5"/>
  <c r="N104" i="5"/>
  <c r="M104" i="5"/>
  <c r="L104" i="5"/>
  <c r="Q103" i="5"/>
  <c r="P103" i="5"/>
  <c r="O103" i="5"/>
  <c r="N103" i="5"/>
  <c r="M103" i="5"/>
  <c r="L103" i="5"/>
  <c r="Q102" i="5"/>
  <c r="P102" i="5"/>
  <c r="O102" i="5"/>
  <c r="N102" i="5"/>
  <c r="M102" i="5"/>
  <c r="L102" i="5"/>
  <c r="Q101" i="5"/>
  <c r="P101" i="5"/>
  <c r="O101" i="5"/>
  <c r="N101" i="5"/>
  <c r="M101" i="5"/>
  <c r="L101" i="5"/>
  <c r="Q100" i="5"/>
  <c r="P100" i="5"/>
  <c r="O100" i="5"/>
  <c r="N100" i="5"/>
  <c r="M100" i="5"/>
  <c r="L100" i="5"/>
  <c r="Q99" i="5"/>
  <c r="P99" i="5"/>
  <c r="O99" i="5"/>
  <c r="N99" i="5"/>
  <c r="M99" i="5"/>
  <c r="L99" i="5"/>
  <c r="Q98" i="5"/>
  <c r="P98" i="5"/>
  <c r="O98" i="5"/>
  <c r="N98" i="5"/>
  <c r="M98" i="5"/>
  <c r="L98" i="5"/>
  <c r="Q97" i="5"/>
  <c r="P97" i="5"/>
  <c r="O97" i="5"/>
  <c r="N97" i="5"/>
  <c r="M97" i="5"/>
  <c r="L97" i="5"/>
  <c r="Q96" i="5"/>
  <c r="P96" i="5"/>
  <c r="O96" i="5"/>
  <c r="N96" i="5"/>
  <c r="M96" i="5"/>
  <c r="L96" i="5"/>
  <c r="Q95" i="5"/>
  <c r="P95" i="5"/>
  <c r="O95" i="5"/>
  <c r="N95" i="5"/>
  <c r="M95" i="5"/>
  <c r="L95" i="5"/>
  <c r="Q94" i="5"/>
  <c r="P94" i="5"/>
  <c r="O94" i="5"/>
  <c r="N94" i="5"/>
  <c r="M94" i="5"/>
  <c r="L94" i="5"/>
  <c r="Q93" i="5"/>
  <c r="P93" i="5"/>
  <c r="O93" i="5"/>
  <c r="N93" i="5"/>
  <c r="M93" i="5"/>
  <c r="L93" i="5"/>
  <c r="Q92" i="5"/>
  <c r="P92" i="5"/>
  <c r="O92" i="5"/>
  <c r="N92" i="5"/>
  <c r="M92" i="5"/>
  <c r="L92" i="5"/>
  <c r="Q91" i="5"/>
  <c r="P91" i="5"/>
  <c r="O91" i="5"/>
  <c r="N91" i="5"/>
  <c r="M91" i="5"/>
  <c r="L91" i="5"/>
  <c r="Q90" i="5"/>
  <c r="P90" i="5"/>
  <c r="O90" i="5"/>
  <c r="N90" i="5"/>
  <c r="M90" i="5"/>
  <c r="L90" i="5"/>
  <c r="Q89" i="5"/>
  <c r="P89" i="5"/>
  <c r="O89" i="5"/>
  <c r="N89" i="5"/>
  <c r="M89" i="5"/>
  <c r="L89" i="5"/>
  <c r="Q88" i="5"/>
  <c r="P88" i="5"/>
  <c r="O88" i="5"/>
  <c r="N88" i="5"/>
  <c r="M88" i="5"/>
  <c r="L88" i="5"/>
  <c r="Q87" i="5"/>
  <c r="P87" i="5"/>
  <c r="O87" i="5"/>
  <c r="N87" i="5"/>
  <c r="M87" i="5"/>
  <c r="L87" i="5"/>
  <c r="Q86" i="5"/>
  <c r="P86" i="5"/>
  <c r="O86" i="5"/>
  <c r="N86" i="5"/>
  <c r="M86" i="5"/>
  <c r="L86" i="5"/>
  <c r="Q85" i="5"/>
  <c r="P85" i="5"/>
  <c r="O85" i="5"/>
  <c r="N85" i="5"/>
  <c r="M85" i="5"/>
  <c r="L85" i="5"/>
  <c r="Q84" i="5"/>
  <c r="P84" i="5"/>
  <c r="O84" i="5"/>
  <c r="N84" i="5"/>
  <c r="M84" i="5"/>
  <c r="L84" i="5"/>
  <c r="Q83" i="5"/>
  <c r="P83" i="5"/>
  <c r="O83" i="5"/>
  <c r="N83" i="5"/>
  <c r="M83" i="5"/>
  <c r="L83" i="5"/>
  <c r="Q82" i="5"/>
  <c r="P82" i="5"/>
  <c r="O82" i="5"/>
  <c r="N82" i="5"/>
  <c r="M82" i="5"/>
  <c r="L82" i="5"/>
  <c r="Q81" i="5"/>
  <c r="P81" i="5"/>
  <c r="O81" i="5"/>
  <c r="N81" i="5"/>
  <c r="M81" i="5"/>
  <c r="L81" i="5"/>
  <c r="Q80" i="5"/>
  <c r="P80" i="5"/>
  <c r="O80" i="5"/>
  <c r="N80" i="5"/>
  <c r="M80" i="5"/>
  <c r="L80" i="5"/>
  <c r="Q79" i="5"/>
  <c r="P79" i="5"/>
  <c r="O79" i="5"/>
  <c r="N79" i="5"/>
  <c r="M79" i="5"/>
  <c r="L79" i="5"/>
  <c r="Q78" i="5"/>
  <c r="P78" i="5"/>
  <c r="O78" i="5"/>
  <c r="N78" i="5"/>
  <c r="M78" i="5"/>
  <c r="L78" i="5"/>
  <c r="Q77" i="5"/>
  <c r="P77" i="5"/>
  <c r="O77" i="5"/>
  <c r="N77" i="5"/>
  <c r="M77" i="5"/>
  <c r="L77" i="5"/>
  <c r="Q76" i="5"/>
  <c r="P76" i="5"/>
  <c r="O76" i="5"/>
  <c r="N76" i="5"/>
  <c r="M76" i="5"/>
  <c r="L76" i="5"/>
  <c r="Q75" i="5"/>
  <c r="P75" i="5"/>
  <c r="O75" i="5"/>
  <c r="N75" i="5"/>
  <c r="M75" i="5"/>
  <c r="L75" i="5"/>
  <c r="Q74" i="5"/>
  <c r="P74" i="5"/>
  <c r="O74" i="5"/>
  <c r="N74" i="5"/>
  <c r="M74" i="5"/>
  <c r="L74" i="5"/>
  <c r="Q73" i="5"/>
  <c r="P73" i="5"/>
  <c r="O73" i="5"/>
  <c r="N73" i="5"/>
  <c r="M73" i="5"/>
  <c r="L73" i="5"/>
  <c r="Q72" i="5"/>
  <c r="P72" i="5"/>
  <c r="O72" i="5"/>
  <c r="N72" i="5"/>
  <c r="M72" i="5"/>
  <c r="L72" i="5"/>
  <c r="Q71" i="5"/>
  <c r="P71" i="5"/>
  <c r="O71" i="5"/>
  <c r="N71" i="5"/>
  <c r="M71" i="5"/>
  <c r="L71" i="5"/>
  <c r="Q70" i="5"/>
  <c r="P70" i="5"/>
  <c r="O70" i="5"/>
  <c r="N70" i="5"/>
  <c r="M70" i="5"/>
  <c r="L70" i="5"/>
  <c r="Q69" i="5"/>
  <c r="P69" i="5"/>
  <c r="O69" i="5"/>
  <c r="N69" i="5"/>
  <c r="M69" i="5"/>
  <c r="L69" i="5"/>
  <c r="Q68" i="5"/>
  <c r="P68" i="5"/>
  <c r="O68" i="5"/>
  <c r="N68" i="5"/>
  <c r="M68" i="5"/>
  <c r="L68" i="5"/>
  <c r="Q67" i="5"/>
  <c r="P67" i="5"/>
  <c r="O67" i="5"/>
  <c r="N67" i="5"/>
  <c r="M67" i="5"/>
  <c r="L67" i="5"/>
  <c r="Q66" i="5"/>
  <c r="P66" i="5"/>
  <c r="O66" i="5"/>
  <c r="N66" i="5"/>
  <c r="M66" i="5"/>
  <c r="L66" i="5"/>
  <c r="Q65" i="5"/>
  <c r="P65" i="5"/>
  <c r="O65" i="5"/>
  <c r="N65" i="5"/>
  <c r="M65" i="5"/>
  <c r="L65" i="5"/>
  <c r="Q64" i="5"/>
  <c r="P64" i="5"/>
  <c r="O64" i="5"/>
  <c r="N64" i="5"/>
  <c r="M64" i="5"/>
  <c r="L64" i="5"/>
  <c r="Q63" i="5"/>
  <c r="P63" i="5"/>
  <c r="O63" i="5"/>
  <c r="N63" i="5"/>
  <c r="M63" i="5"/>
  <c r="L63" i="5"/>
  <c r="Q62" i="5"/>
  <c r="P62" i="5"/>
  <c r="O62" i="5"/>
  <c r="N62" i="5"/>
  <c r="M62" i="5"/>
  <c r="L62" i="5"/>
  <c r="Q61" i="5"/>
  <c r="P61" i="5"/>
  <c r="O61" i="5"/>
  <c r="N61" i="5"/>
  <c r="M61" i="5"/>
  <c r="L61" i="5"/>
  <c r="Q60" i="5"/>
  <c r="P60" i="5"/>
  <c r="O60" i="5"/>
  <c r="N60" i="5"/>
  <c r="M60" i="5"/>
  <c r="L60" i="5"/>
  <c r="Q59" i="5"/>
  <c r="P59" i="5"/>
  <c r="O59" i="5"/>
  <c r="N59" i="5"/>
  <c r="M59" i="5"/>
  <c r="L59" i="5"/>
  <c r="Q58" i="5"/>
  <c r="P58" i="5"/>
  <c r="O58" i="5"/>
  <c r="N58" i="5"/>
  <c r="M58" i="5"/>
  <c r="L58" i="5"/>
  <c r="Q57" i="5"/>
  <c r="P57" i="5"/>
  <c r="O57" i="5"/>
  <c r="N57" i="5"/>
  <c r="M57" i="5"/>
  <c r="L57" i="5"/>
  <c r="Q56" i="5"/>
  <c r="P56" i="5"/>
  <c r="O56" i="5"/>
  <c r="N56" i="5"/>
  <c r="M56" i="5"/>
  <c r="L56" i="5"/>
  <c r="Q55" i="5"/>
  <c r="P55" i="5"/>
  <c r="O55" i="5"/>
  <c r="N55" i="5"/>
  <c r="M55" i="5"/>
  <c r="L55" i="5"/>
  <c r="Q54" i="5"/>
  <c r="P54" i="5"/>
  <c r="O54" i="5"/>
  <c r="N54" i="5"/>
  <c r="M54" i="5"/>
  <c r="L54" i="5"/>
  <c r="Q53" i="5"/>
  <c r="P53" i="5"/>
  <c r="O53" i="5"/>
  <c r="N53" i="5"/>
  <c r="M53" i="5"/>
  <c r="L53" i="5"/>
  <c r="Q52" i="5"/>
  <c r="P52" i="5"/>
  <c r="O52" i="5"/>
  <c r="N52" i="5"/>
  <c r="M52" i="5"/>
  <c r="L52" i="5"/>
  <c r="Q51" i="5"/>
  <c r="P51" i="5"/>
  <c r="O51" i="5"/>
  <c r="N51" i="5"/>
  <c r="M51" i="5"/>
  <c r="L51" i="5"/>
  <c r="Q50" i="5"/>
  <c r="P50" i="5"/>
  <c r="O50" i="5"/>
  <c r="N50" i="5"/>
  <c r="M50" i="5"/>
  <c r="L50" i="5"/>
  <c r="Q49" i="5"/>
  <c r="P49" i="5"/>
  <c r="O49" i="5"/>
  <c r="N49" i="5"/>
  <c r="M49" i="5"/>
  <c r="L49" i="5"/>
  <c r="Q48" i="5"/>
  <c r="P48" i="5"/>
  <c r="O48" i="5"/>
  <c r="N48" i="5"/>
  <c r="M48" i="5"/>
  <c r="L48" i="5"/>
  <c r="Q47" i="5"/>
  <c r="P47" i="5"/>
  <c r="O47" i="5"/>
  <c r="N47" i="5"/>
  <c r="M47" i="5"/>
  <c r="L47" i="5"/>
  <c r="Q46" i="5"/>
  <c r="P46" i="5"/>
  <c r="O46" i="5"/>
  <c r="N46" i="5"/>
  <c r="M46" i="5"/>
  <c r="L46" i="5"/>
  <c r="Q45" i="5"/>
  <c r="P45" i="5"/>
  <c r="O45" i="5"/>
  <c r="N45" i="5"/>
  <c r="M45" i="5"/>
  <c r="L45" i="5"/>
  <c r="Q44" i="5"/>
  <c r="P44" i="5"/>
  <c r="O44" i="5"/>
  <c r="N44" i="5"/>
  <c r="M44" i="5"/>
  <c r="L44" i="5"/>
  <c r="Q43" i="5"/>
  <c r="P43" i="5"/>
  <c r="O43" i="5"/>
  <c r="N43" i="5"/>
  <c r="M43" i="5"/>
  <c r="L43" i="5"/>
  <c r="Q42" i="5"/>
  <c r="P42" i="5"/>
  <c r="O42" i="5"/>
  <c r="N42" i="5"/>
  <c r="M42" i="5"/>
  <c r="L42" i="5"/>
  <c r="Q41" i="5"/>
  <c r="P41" i="5"/>
  <c r="O41" i="5"/>
  <c r="N41" i="5"/>
  <c r="M41" i="5"/>
  <c r="L41" i="5"/>
  <c r="Q40" i="5"/>
  <c r="P40" i="5"/>
  <c r="O40" i="5"/>
  <c r="N40" i="5"/>
  <c r="M40" i="5"/>
  <c r="L40" i="5"/>
  <c r="Q39" i="5"/>
  <c r="P39" i="5"/>
  <c r="O39" i="5"/>
  <c r="N39" i="5"/>
  <c r="M39" i="5"/>
  <c r="L39" i="5"/>
  <c r="Q38" i="5"/>
  <c r="P38" i="5"/>
  <c r="O38" i="5"/>
  <c r="N38" i="5"/>
  <c r="M38" i="5"/>
  <c r="L38" i="5"/>
  <c r="Q37" i="5"/>
  <c r="P37" i="5"/>
  <c r="O37" i="5"/>
  <c r="N37" i="5"/>
  <c r="M37" i="5"/>
  <c r="L37" i="5"/>
  <c r="Q36" i="5"/>
  <c r="P36" i="5"/>
  <c r="O36" i="5"/>
  <c r="N36" i="5"/>
  <c r="M36" i="5"/>
  <c r="L36" i="5"/>
  <c r="Q35" i="5"/>
  <c r="P35" i="5"/>
  <c r="O35" i="5"/>
  <c r="N35" i="5"/>
  <c r="M35" i="5"/>
  <c r="L35" i="5"/>
  <c r="Q34" i="5"/>
  <c r="P34" i="5"/>
  <c r="O34" i="5"/>
  <c r="N34" i="5"/>
  <c r="M34" i="5"/>
  <c r="L34" i="5"/>
  <c r="Q33" i="5"/>
  <c r="P33" i="5"/>
  <c r="O33" i="5"/>
  <c r="N33" i="5"/>
  <c r="M33" i="5"/>
  <c r="L33" i="5"/>
  <c r="Q32" i="5"/>
  <c r="P32" i="5"/>
  <c r="O32" i="5"/>
  <c r="N32" i="5"/>
  <c r="M32" i="5"/>
  <c r="L32" i="5"/>
  <c r="Q31" i="5"/>
  <c r="P31" i="5"/>
  <c r="O31" i="5"/>
  <c r="N31" i="5"/>
  <c r="M31" i="5"/>
  <c r="L31" i="5"/>
  <c r="Q30" i="5"/>
  <c r="P30" i="5"/>
  <c r="O30" i="5"/>
  <c r="N30" i="5"/>
  <c r="M30" i="5"/>
  <c r="L30" i="5"/>
  <c r="Q29" i="5"/>
  <c r="P29" i="5"/>
  <c r="O29" i="5"/>
  <c r="N29" i="5"/>
  <c r="M29" i="5"/>
  <c r="L29" i="5"/>
  <c r="Q28" i="5"/>
  <c r="P28" i="5"/>
  <c r="O28" i="5"/>
  <c r="N28" i="5"/>
  <c r="M28" i="5"/>
  <c r="L28" i="5"/>
  <c r="Q27" i="5"/>
  <c r="P27" i="5"/>
  <c r="O27" i="5"/>
  <c r="N27" i="5"/>
  <c r="M27" i="5"/>
  <c r="L27" i="5"/>
  <c r="Q26" i="5"/>
  <c r="P26" i="5"/>
  <c r="O26" i="5"/>
  <c r="N26" i="5"/>
  <c r="M26" i="5"/>
  <c r="L26" i="5"/>
  <c r="Q25" i="5"/>
  <c r="P25" i="5"/>
  <c r="O25" i="5"/>
  <c r="N25" i="5"/>
  <c r="M25" i="5"/>
  <c r="L25" i="5"/>
  <c r="Q24" i="5"/>
  <c r="P24" i="5"/>
  <c r="O24" i="5"/>
  <c r="N24" i="5"/>
  <c r="M24" i="5"/>
  <c r="L24" i="5"/>
  <c r="Q23" i="5"/>
  <c r="P23" i="5"/>
  <c r="O23" i="5"/>
  <c r="N23" i="5"/>
  <c r="M23" i="5"/>
  <c r="L23" i="5"/>
  <c r="Q22" i="5"/>
  <c r="P22" i="5"/>
  <c r="O22" i="5"/>
  <c r="N22" i="5"/>
  <c r="M22" i="5"/>
  <c r="L22" i="5"/>
  <c r="Q21" i="5"/>
  <c r="P21" i="5"/>
  <c r="O21" i="5"/>
  <c r="N21" i="5"/>
  <c r="M21" i="5"/>
  <c r="L21" i="5"/>
  <c r="Q20" i="5"/>
  <c r="P20" i="5"/>
  <c r="O20" i="5"/>
  <c r="N20" i="5"/>
  <c r="M20" i="5"/>
  <c r="L20" i="5"/>
  <c r="Q19" i="5"/>
  <c r="P19" i="5"/>
  <c r="O19" i="5"/>
  <c r="N19" i="5"/>
  <c r="M19" i="5"/>
  <c r="L19" i="5"/>
  <c r="Q18" i="5"/>
  <c r="P18" i="5"/>
  <c r="O18" i="5"/>
  <c r="N18" i="5"/>
  <c r="M18" i="5"/>
  <c r="L18" i="5"/>
  <c r="Q17" i="5"/>
  <c r="P17" i="5"/>
  <c r="O17" i="5"/>
  <c r="N17" i="5"/>
  <c r="M17" i="5"/>
  <c r="L17" i="5"/>
  <c r="Q16" i="5"/>
  <c r="P16" i="5"/>
  <c r="O16" i="5"/>
  <c r="N16" i="5"/>
  <c r="M16" i="5"/>
  <c r="L16" i="5"/>
  <c r="Q15" i="5"/>
  <c r="P15" i="5"/>
  <c r="O15" i="5"/>
  <c r="N15" i="5"/>
  <c r="M15" i="5"/>
  <c r="L15" i="5"/>
  <c r="Q14" i="5"/>
  <c r="P14" i="5"/>
  <c r="O14" i="5"/>
  <c r="N14" i="5"/>
  <c r="M14" i="5"/>
  <c r="L14" i="5"/>
  <c r="Q13" i="5"/>
  <c r="P13" i="5"/>
  <c r="O13" i="5"/>
  <c r="N13" i="5"/>
  <c r="M13" i="5"/>
  <c r="L13" i="5"/>
  <c r="Q12" i="5"/>
  <c r="P12" i="5"/>
  <c r="O12" i="5"/>
  <c r="N12" i="5"/>
  <c r="M12" i="5"/>
  <c r="L12" i="5"/>
  <c r="Q11" i="5"/>
  <c r="P11" i="5"/>
  <c r="O11" i="5"/>
  <c r="N11" i="5"/>
  <c r="M11" i="5"/>
  <c r="L11" i="5"/>
  <c r="Q10" i="5"/>
  <c r="P10" i="5"/>
  <c r="O10" i="5"/>
  <c r="N10" i="5"/>
  <c r="M10" i="5"/>
  <c r="L10" i="5"/>
  <c r="Q9" i="5"/>
  <c r="P9" i="5"/>
  <c r="O9" i="5"/>
  <c r="N9" i="5"/>
  <c r="M9" i="5"/>
  <c r="L9" i="5"/>
  <c r="Q8" i="5"/>
  <c r="P8" i="5"/>
  <c r="O8" i="5"/>
  <c r="N8" i="5"/>
  <c r="M8" i="5"/>
  <c r="L8" i="5"/>
  <c r="Q7" i="5"/>
  <c r="P7" i="5"/>
  <c r="O7" i="5"/>
  <c r="N7" i="5"/>
  <c r="M7" i="5"/>
  <c r="L7" i="5"/>
  <c r="Q6" i="5"/>
  <c r="P6" i="5"/>
  <c r="O6" i="5"/>
  <c r="N6" i="5"/>
  <c r="M6" i="5"/>
  <c r="L6" i="5"/>
  <c r="Q5" i="5"/>
  <c r="P5" i="5"/>
  <c r="O5" i="5"/>
  <c r="N5" i="5"/>
  <c r="M5" i="5"/>
  <c r="L5" i="5"/>
  <c r="Q359" i="28"/>
  <c r="P359" i="28"/>
  <c r="O359" i="28"/>
  <c r="N359" i="28"/>
  <c r="M359" i="28"/>
  <c r="L359" i="28"/>
  <c r="Q358" i="28"/>
  <c r="P358" i="28"/>
  <c r="O358" i="28"/>
  <c r="N358" i="28"/>
  <c r="M358" i="28"/>
  <c r="L358" i="28"/>
  <c r="Q357" i="28"/>
  <c r="P357" i="28"/>
  <c r="O357" i="28"/>
  <c r="N357" i="28"/>
  <c r="M357" i="28"/>
  <c r="L357" i="28"/>
  <c r="Q356" i="28"/>
  <c r="P356" i="28"/>
  <c r="O356" i="28"/>
  <c r="N356" i="28"/>
  <c r="M356" i="28"/>
  <c r="L356" i="28"/>
  <c r="Q355" i="28"/>
  <c r="P355" i="28"/>
  <c r="O355" i="28"/>
  <c r="N355" i="28"/>
  <c r="M355" i="28"/>
  <c r="L355" i="28"/>
  <c r="Q354" i="28"/>
  <c r="P354" i="28"/>
  <c r="O354" i="28"/>
  <c r="N354" i="28"/>
  <c r="M354" i="28"/>
  <c r="L354" i="28"/>
  <c r="Q353" i="28"/>
  <c r="P353" i="28"/>
  <c r="O353" i="28"/>
  <c r="N353" i="28"/>
  <c r="M353" i="28"/>
  <c r="L353" i="28"/>
  <c r="Q352" i="28"/>
  <c r="P352" i="28"/>
  <c r="O352" i="28"/>
  <c r="N352" i="28"/>
  <c r="M352" i="28"/>
  <c r="L352" i="28"/>
  <c r="Q351" i="28"/>
  <c r="P351" i="28"/>
  <c r="O351" i="28"/>
  <c r="N351" i="28"/>
  <c r="M351" i="28"/>
  <c r="L351" i="28"/>
  <c r="Q350" i="28"/>
  <c r="P350" i="28"/>
  <c r="O350" i="28"/>
  <c r="N350" i="28"/>
  <c r="M350" i="28"/>
  <c r="L350" i="28"/>
  <c r="Q349" i="28"/>
  <c r="P349" i="28"/>
  <c r="O349" i="28"/>
  <c r="N349" i="28"/>
  <c r="M349" i="28"/>
  <c r="L349" i="28"/>
  <c r="Q348" i="28"/>
  <c r="P348" i="28"/>
  <c r="O348" i="28"/>
  <c r="N348" i="28"/>
  <c r="M348" i="28"/>
  <c r="L348" i="28"/>
  <c r="Q347" i="28"/>
  <c r="P347" i="28"/>
  <c r="O347" i="28"/>
  <c r="N347" i="28"/>
  <c r="M347" i="28"/>
  <c r="L347" i="28"/>
  <c r="Q346" i="28"/>
  <c r="P346" i="28"/>
  <c r="O346" i="28"/>
  <c r="N346" i="28"/>
  <c r="M346" i="28"/>
  <c r="L346" i="28"/>
  <c r="Q345" i="28"/>
  <c r="P345" i="28"/>
  <c r="O345" i="28"/>
  <c r="N345" i="28"/>
  <c r="M345" i="28"/>
  <c r="L345" i="28"/>
  <c r="Q344" i="28"/>
  <c r="P344" i="28"/>
  <c r="O344" i="28"/>
  <c r="N344" i="28"/>
  <c r="M344" i="28"/>
  <c r="L344" i="28"/>
  <c r="Q343" i="28"/>
  <c r="P343" i="28"/>
  <c r="O343" i="28"/>
  <c r="N343" i="28"/>
  <c r="M343" i="28"/>
  <c r="L343" i="28"/>
  <c r="Q342" i="28"/>
  <c r="P342" i="28"/>
  <c r="O342" i="28"/>
  <c r="N342" i="28"/>
  <c r="M342" i="28"/>
  <c r="L342" i="28"/>
  <c r="Q341" i="28"/>
  <c r="P341" i="28"/>
  <c r="O341" i="28"/>
  <c r="N341" i="28"/>
  <c r="M341" i="28"/>
  <c r="L341" i="28"/>
  <c r="Q340" i="28"/>
  <c r="P340" i="28"/>
  <c r="O340" i="28"/>
  <c r="N340" i="28"/>
  <c r="M340" i="28"/>
  <c r="L340" i="28"/>
  <c r="Q339" i="28"/>
  <c r="P339" i="28"/>
  <c r="O339" i="28"/>
  <c r="N339" i="28"/>
  <c r="M339" i="28"/>
  <c r="L339" i="28"/>
  <c r="Q338" i="28"/>
  <c r="P338" i="28"/>
  <c r="O338" i="28"/>
  <c r="N338" i="28"/>
  <c r="M338" i="28"/>
  <c r="L338" i="28"/>
  <c r="Q337" i="28"/>
  <c r="P337" i="28"/>
  <c r="O337" i="28"/>
  <c r="N337" i="28"/>
  <c r="M337" i="28"/>
  <c r="L337" i="28"/>
  <c r="Q336" i="28"/>
  <c r="P336" i="28"/>
  <c r="O336" i="28"/>
  <c r="N336" i="28"/>
  <c r="M336" i="28"/>
  <c r="L336" i="28"/>
  <c r="Q335" i="28"/>
  <c r="P335" i="28"/>
  <c r="O335" i="28"/>
  <c r="N335" i="28"/>
  <c r="M335" i="28"/>
  <c r="L335" i="28"/>
  <c r="Q334" i="28"/>
  <c r="P334" i="28"/>
  <c r="O334" i="28"/>
  <c r="N334" i="28"/>
  <c r="M334" i="28"/>
  <c r="L334" i="28"/>
  <c r="Q333" i="28"/>
  <c r="P333" i="28"/>
  <c r="O333" i="28"/>
  <c r="N333" i="28"/>
  <c r="M333" i="28"/>
  <c r="L333" i="28"/>
  <c r="Q332" i="28"/>
  <c r="P332" i="28"/>
  <c r="O332" i="28"/>
  <c r="N332" i="28"/>
  <c r="M332" i="28"/>
  <c r="L332" i="28"/>
  <c r="Q331" i="28"/>
  <c r="P331" i="28"/>
  <c r="O331" i="28"/>
  <c r="N331" i="28"/>
  <c r="M331" i="28"/>
  <c r="L331" i="28"/>
  <c r="Q330" i="28"/>
  <c r="P330" i="28"/>
  <c r="O330" i="28"/>
  <c r="N330" i="28"/>
  <c r="M330" i="28"/>
  <c r="L330" i="28"/>
  <c r="Q329" i="28"/>
  <c r="P329" i="28"/>
  <c r="O329" i="28"/>
  <c r="N329" i="28"/>
  <c r="M329" i="28"/>
  <c r="L329" i="28"/>
  <c r="Q328" i="28"/>
  <c r="P328" i="28"/>
  <c r="O328" i="28"/>
  <c r="N328" i="28"/>
  <c r="M328" i="28"/>
  <c r="L328" i="28"/>
  <c r="Q327" i="28"/>
  <c r="P327" i="28"/>
  <c r="O327" i="28"/>
  <c r="N327" i="28"/>
  <c r="M327" i="28"/>
  <c r="L327" i="28"/>
  <c r="Q326" i="28"/>
  <c r="P326" i="28"/>
  <c r="O326" i="28"/>
  <c r="N326" i="28"/>
  <c r="M326" i="28"/>
  <c r="L326" i="28"/>
  <c r="Q325" i="28"/>
  <c r="P325" i="28"/>
  <c r="O325" i="28"/>
  <c r="N325" i="28"/>
  <c r="M325" i="28"/>
  <c r="L325" i="28"/>
  <c r="Q324" i="28"/>
  <c r="P324" i="28"/>
  <c r="O324" i="28"/>
  <c r="N324" i="28"/>
  <c r="M324" i="28"/>
  <c r="L324" i="28"/>
  <c r="Q323" i="28"/>
  <c r="P323" i="28"/>
  <c r="O323" i="28"/>
  <c r="N323" i="28"/>
  <c r="M323" i="28"/>
  <c r="L323" i="28"/>
  <c r="Q322" i="28"/>
  <c r="P322" i="28"/>
  <c r="O322" i="28"/>
  <c r="N322" i="28"/>
  <c r="M322" i="28"/>
  <c r="L322" i="28"/>
  <c r="Q321" i="28"/>
  <c r="P321" i="28"/>
  <c r="O321" i="28"/>
  <c r="N321" i="28"/>
  <c r="M321" i="28"/>
  <c r="L321" i="28"/>
  <c r="Q320" i="28"/>
  <c r="P320" i="28"/>
  <c r="O320" i="28"/>
  <c r="N320" i="28"/>
  <c r="M320" i="28"/>
  <c r="L320" i="28"/>
  <c r="Q319" i="28"/>
  <c r="P319" i="28"/>
  <c r="O319" i="28"/>
  <c r="N319" i="28"/>
  <c r="M319" i="28"/>
  <c r="L319" i="28"/>
  <c r="Q318" i="28"/>
  <c r="P318" i="28"/>
  <c r="O318" i="28"/>
  <c r="N318" i="28"/>
  <c r="M318" i="28"/>
  <c r="L318" i="28"/>
  <c r="Q317" i="28"/>
  <c r="P317" i="28"/>
  <c r="O317" i="28"/>
  <c r="N317" i="28"/>
  <c r="M317" i="28"/>
  <c r="L317" i="28"/>
  <c r="Q316" i="28"/>
  <c r="P316" i="28"/>
  <c r="O316" i="28"/>
  <c r="N316" i="28"/>
  <c r="M316" i="28"/>
  <c r="L316" i="28"/>
  <c r="Q315" i="28"/>
  <c r="P315" i="28"/>
  <c r="O315" i="28"/>
  <c r="N315" i="28"/>
  <c r="M315" i="28"/>
  <c r="L315" i="28"/>
  <c r="Q314" i="28"/>
  <c r="P314" i="28"/>
  <c r="O314" i="28"/>
  <c r="N314" i="28"/>
  <c r="M314" i="28"/>
  <c r="L314" i="28"/>
  <c r="Q313" i="28"/>
  <c r="P313" i="28"/>
  <c r="O313" i="28"/>
  <c r="N313" i="28"/>
  <c r="M313" i="28"/>
  <c r="L313" i="28"/>
  <c r="Q312" i="28"/>
  <c r="P312" i="28"/>
  <c r="O312" i="28"/>
  <c r="N312" i="28"/>
  <c r="M312" i="28"/>
  <c r="L312" i="28"/>
  <c r="Q311" i="28"/>
  <c r="P311" i="28"/>
  <c r="O311" i="28"/>
  <c r="N311" i="28"/>
  <c r="M311" i="28"/>
  <c r="L311" i="28"/>
  <c r="Q310" i="28"/>
  <c r="P310" i="28"/>
  <c r="O310" i="28"/>
  <c r="N310" i="28"/>
  <c r="M310" i="28"/>
  <c r="L310" i="28"/>
  <c r="Q309" i="28"/>
  <c r="P309" i="28"/>
  <c r="O309" i="28"/>
  <c r="N309" i="28"/>
  <c r="M309" i="28"/>
  <c r="L309" i="28"/>
  <c r="Q308" i="28"/>
  <c r="P308" i="28"/>
  <c r="O308" i="28"/>
  <c r="N308" i="28"/>
  <c r="M308" i="28"/>
  <c r="L308" i="28"/>
  <c r="Q307" i="28"/>
  <c r="P307" i="28"/>
  <c r="O307" i="28"/>
  <c r="N307" i="28"/>
  <c r="M307" i="28"/>
  <c r="L307" i="28"/>
  <c r="Q306" i="28"/>
  <c r="P306" i="28"/>
  <c r="O306" i="28"/>
  <c r="N306" i="28"/>
  <c r="M306" i="28"/>
  <c r="L306" i="28"/>
  <c r="Q305" i="28"/>
  <c r="P305" i="28"/>
  <c r="O305" i="28"/>
  <c r="N305" i="28"/>
  <c r="M305" i="28"/>
  <c r="L305" i="28"/>
  <c r="Q304" i="28"/>
  <c r="P304" i="28"/>
  <c r="O304" i="28"/>
  <c r="N304" i="28"/>
  <c r="M304" i="28"/>
  <c r="L304" i="28"/>
  <c r="Q303" i="28"/>
  <c r="P303" i="28"/>
  <c r="O303" i="28"/>
  <c r="N303" i="28"/>
  <c r="M303" i="28"/>
  <c r="L303" i="28"/>
  <c r="Q302" i="28"/>
  <c r="P302" i="28"/>
  <c r="O302" i="28"/>
  <c r="N302" i="28"/>
  <c r="M302" i="28"/>
  <c r="L302" i="28"/>
  <c r="Q301" i="28"/>
  <c r="P301" i="28"/>
  <c r="O301" i="28"/>
  <c r="N301" i="28"/>
  <c r="M301" i="28"/>
  <c r="L301" i="28"/>
  <c r="Q300" i="28"/>
  <c r="P300" i="28"/>
  <c r="O300" i="28"/>
  <c r="N300" i="28"/>
  <c r="M300" i="28"/>
  <c r="L300" i="28"/>
  <c r="Q299" i="28"/>
  <c r="P299" i="28"/>
  <c r="O299" i="28"/>
  <c r="N299" i="28"/>
  <c r="M299" i="28"/>
  <c r="L299" i="28"/>
  <c r="Q298" i="28"/>
  <c r="P298" i="28"/>
  <c r="O298" i="28"/>
  <c r="N298" i="28"/>
  <c r="M298" i="28"/>
  <c r="L298" i="28"/>
  <c r="Q297" i="28"/>
  <c r="P297" i="28"/>
  <c r="O297" i="28"/>
  <c r="N297" i="28"/>
  <c r="M297" i="28"/>
  <c r="L297" i="28"/>
  <c r="Q296" i="28"/>
  <c r="P296" i="28"/>
  <c r="O296" i="28"/>
  <c r="N296" i="28"/>
  <c r="M296" i="28"/>
  <c r="L296" i="28"/>
  <c r="Q295" i="28"/>
  <c r="P295" i="28"/>
  <c r="O295" i="28"/>
  <c r="N295" i="28"/>
  <c r="M295" i="28"/>
  <c r="L295" i="28"/>
  <c r="Q294" i="28"/>
  <c r="P294" i="28"/>
  <c r="O294" i="28"/>
  <c r="N294" i="28"/>
  <c r="M294" i="28"/>
  <c r="L294" i="28"/>
  <c r="Q293" i="28"/>
  <c r="P293" i="28"/>
  <c r="O293" i="28"/>
  <c r="N293" i="28"/>
  <c r="M293" i="28"/>
  <c r="L293" i="28"/>
  <c r="Q292" i="28"/>
  <c r="P292" i="28"/>
  <c r="O292" i="28"/>
  <c r="N292" i="28"/>
  <c r="M292" i="28"/>
  <c r="L292" i="28"/>
  <c r="Q291" i="28"/>
  <c r="P291" i="28"/>
  <c r="O291" i="28"/>
  <c r="N291" i="28"/>
  <c r="M291" i="28"/>
  <c r="L291" i="28"/>
  <c r="Q290" i="28"/>
  <c r="P290" i="28"/>
  <c r="O290" i="28"/>
  <c r="N290" i="28"/>
  <c r="M290" i="28"/>
  <c r="L290" i="28"/>
  <c r="Q289" i="28"/>
  <c r="P289" i="28"/>
  <c r="O289" i="28"/>
  <c r="N289" i="28"/>
  <c r="M289" i="28"/>
  <c r="L289" i="28"/>
  <c r="Q288" i="28"/>
  <c r="P288" i="28"/>
  <c r="O288" i="28"/>
  <c r="N288" i="28"/>
  <c r="M288" i="28"/>
  <c r="L288" i="28"/>
  <c r="Q287" i="28"/>
  <c r="P287" i="28"/>
  <c r="O287" i="28"/>
  <c r="N287" i="28"/>
  <c r="M287" i="28"/>
  <c r="L287" i="28"/>
  <c r="Q286" i="28"/>
  <c r="P286" i="28"/>
  <c r="O286" i="28"/>
  <c r="N286" i="28"/>
  <c r="M286" i="28"/>
  <c r="L286" i="28"/>
  <c r="Q285" i="28"/>
  <c r="P285" i="28"/>
  <c r="O285" i="28"/>
  <c r="N285" i="28"/>
  <c r="M285" i="28"/>
  <c r="L285" i="28"/>
  <c r="Q284" i="28"/>
  <c r="P284" i="28"/>
  <c r="O284" i="28"/>
  <c r="N284" i="28"/>
  <c r="M284" i="28"/>
  <c r="L284" i="28"/>
  <c r="Q283" i="28"/>
  <c r="P283" i="28"/>
  <c r="O283" i="28"/>
  <c r="N283" i="28"/>
  <c r="M283" i="28"/>
  <c r="L283" i="28"/>
  <c r="Q282" i="28"/>
  <c r="P282" i="28"/>
  <c r="O282" i="28"/>
  <c r="N282" i="28"/>
  <c r="M282" i="28"/>
  <c r="L282" i="28"/>
  <c r="Q281" i="28"/>
  <c r="P281" i="28"/>
  <c r="O281" i="28"/>
  <c r="N281" i="28"/>
  <c r="M281" i="28"/>
  <c r="L281" i="28"/>
  <c r="Q280" i="28"/>
  <c r="P280" i="28"/>
  <c r="O280" i="28"/>
  <c r="N280" i="28"/>
  <c r="M280" i="28"/>
  <c r="L280" i="28"/>
  <c r="Q279" i="28"/>
  <c r="P279" i="28"/>
  <c r="O279" i="28"/>
  <c r="N279" i="28"/>
  <c r="M279" i="28"/>
  <c r="L279" i="28"/>
  <c r="Q278" i="28"/>
  <c r="P278" i="28"/>
  <c r="O278" i="28"/>
  <c r="N278" i="28"/>
  <c r="M278" i="28"/>
  <c r="L278" i="28"/>
  <c r="Q277" i="28"/>
  <c r="P277" i="28"/>
  <c r="O277" i="28"/>
  <c r="N277" i="28"/>
  <c r="M277" i="28"/>
  <c r="L277" i="28"/>
  <c r="Q276" i="28"/>
  <c r="P276" i="28"/>
  <c r="O276" i="28"/>
  <c r="N276" i="28"/>
  <c r="M276" i="28"/>
  <c r="L276" i="28"/>
  <c r="Q275" i="28"/>
  <c r="P275" i="28"/>
  <c r="O275" i="28"/>
  <c r="N275" i="28"/>
  <c r="M275" i="28"/>
  <c r="L275" i="28"/>
  <c r="Q274" i="28"/>
  <c r="P274" i="28"/>
  <c r="O274" i="28"/>
  <c r="N274" i="28"/>
  <c r="M274" i="28"/>
  <c r="L274" i="28"/>
  <c r="Q273" i="28"/>
  <c r="P273" i="28"/>
  <c r="O273" i="28"/>
  <c r="N273" i="28"/>
  <c r="M273" i="28"/>
  <c r="L273" i="28"/>
  <c r="Q272" i="28"/>
  <c r="P272" i="28"/>
  <c r="O272" i="28"/>
  <c r="N272" i="28"/>
  <c r="M272" i="28"/>
  <c r="L272" i="28"/>
  <c r="Q271" i="28"/>
  <c r="P271" i="28"/>
  <c r="O271" i="28"/>
  <c r="N271" i="28"/>
  <c r="M271" i="28"/>
  <c r="L271" i="28"/>
  <c r="Q270" i="28"/>
  <c r="P270" i="28"/>
  <c r="O270" i="28"/>
  <c r="N270" i="28"/>
  <c r="M270" i="28"/>
  <c r="L270" i="28"/>
  <c r="Q269" i="28"/>
  <c r="P269" i="28"/>
  <c r="O269" i="28"/>
  <c r="N269" i="28"/>
  <c r="M269" i="28"/>
  <c r="L269" i="28"/>
  <c r="Q268" i="28"/>
  <c r="P268" i="28"/>
  <c r="O268" i="28"/>
  <c r="N268" i="28"/>
  <c r="M268" i="28"/>
  <c r="L268" i="28"/>
  <c r="Q267" i="28"/>
  <c r="P267" i="28"/>
  <c r="O267" i="28"/>
  <c r="N267" i="28"/>
  <c r="M267" i="28"/>
  <c r="L267" i="28"/>
  <c r="Q266" i="28"/>
  <c r="P266" i="28"/>
  <c r="O266" i="28"/>
  <c r="N266" i="28"/>
  <c r="M266" i="28"/>
  <c r="L266" i="28"/>
  <c r="Q265" i="28"/>
  <c r="P265" i="28"/>
  <c r="O265" i="28"/>
  <c r="N265" i="28"/>
  <c r="M265" i="28"/>
  <c r="L265" i="28"/>
  <c r="Q264" i="28"/>
  <c r="P264" i="28"/>
  <c r="O264" i="28"/>
  <c r="N264" i="28"/>
  <c r="M264" i="28"/>
  <c r="L264" i="28"/>
  <c r="Q263" i="28"/>
  <c r="P263" i="28"/>
  <c r="O263" i="28"/>
  <c r="N263" i="28"/>
  <c r="M263" i="28"/>
  <c r="L263" i="28"/>
  <c r="Q262" i="28"/>
  <c r="P262" i="28"/>
  <c r="O262" i="28"/>
  <c r="N262" i="28"/>
  <c r="M262" i="28"/>
  <c r="L262" i="28"/>
  <c r="Q261" i="28"/>
  <c r="P261" i="28"/>
  <c r="O261" i="28"/>
  <c r="N261" i="28"/>
  <c r="M261" i="28"/>
  <c r="L261" i="28"/>
  <c r="Q260" i="28"/>
  <c r="P260" i="28"/>
  <c r="O260" i="28"/>
  <c r="N260" i="28"/>
  <c r="M260" i="28"/>
  <c r="L260" i="28"/>
  <c r="Q259" i="28"/>
  <c r="P259" i="28"/>
  <c r="O259" i="28"/>
  <c r="N259" i="28"/>
  <c r="M259" i="28"/>
  <c r="L259" i="28"/>
  <c r="Q258" i="28"/>
  <c r="P258" i="28"/>
  <c r="O258" i="28"/>
  <c r="N258" i="28"/>
  <c r="M258" i="28"/>
  <c r="L258" i="28"/>
  <c r="Q257" i="28"/>
  <c r="P257" i="28"/>
  <c r="O257" i="28"/>
  <c r="N257" i="28"/>
  <c r="M257" i="28"/>
  <c r="L257" i="28"/>
  <c r="Q256" i="28"/>
  <c r="P256" i="28"/>
  <c r="O256" i="28"/>
  <c r="N256" i="28"/>
  <c r="M256" i="28"/>
  <c r="L256" i="28"/>
  <c r="Q255" i="28"/>
  <c r="P255" i="28"/>
  <c r="O255" i="28"/>
  <c r="N255" i="28"/>
  <c r="M255" i="28"/>
  <c r="L255" i="28"/>
  <c r="Q254" i="28"/>
  <c r="P254" i="28"/>
  <c r="O254" i="28"/>
  <c r="N254" i="28"/>
  <c r="M254" i="28"/>
  <c r="L254" i="28"/>
  <c r="Q253" i="28"/>
  <c r="P253" i="28"/>
  <c r="O253" i="28"/>
  <c r="N253" i="28"/>
  <c r="M253" i="28"/>
  <c r="L253" i="28"/>
  <c r="Q252" i="28"/>
  <c r="P252" i="28"/>
  <c r="O252" i="28"/>
  <c r="N252" i="28"/>
  <c r="M252" i="28"/>
  <c r="L252" i="28"/>
  <c r="Q251" i="28"/>
  <c r="P251" i="28"/>
  <c r="O251" i="28"/>
  <c r="N251" i="28"/>
  <c r="M251" i="28"/>
  <c r="L251" i="28"/>
  <c r="Q250" i="28"/>
  <c r="P250" i="28"/>
  <c r="O250" i="28"/>
  <c r="N250" i="28"/>
  <c r="M250" i="28"/>
  <c r="L250" i="28"/>
  <c r="Q249" i="28"/>
  <c r="P249" i="28"/>
  <c r="O249" i="28"/>
  <c r="N249" i="28"/>
  <c r="M249" i="28"/>
  <c r="L249" i="28"/>
  <c r="Q248" i="28"/>
  <c r="P248" i="28"/>
  <c r="O248" i="28"/>
  <c r="N248" i="28"/>
  <c r="M248" i="28"/>
  <c r="L248" i="28"/>
  <c r="Q247" i="28"/>
  <c r="P247" i="28"/>
  <c r="O247" i="28"/>
  <c r="N247" i="28"/>
  <c r="M247" i="28"/>
  <c r="L247" i="28"/>
  <c r="Q246" i="28"/>
  <c r="P246" i="28"/>
  <c r="O246" i="28"/>
  <c r="N246" i="28"/>
  <c r="M246" i="28"/>
  <c r="L246" i="28"/>
  <c r="Q245" i="28"/>
  <c r="P245" i="28"/>
  <c r="O245" i="28"/>
  <c r="N245" i="28"/>
  <c r="M245" i="28"/>
  <c r="L245" i="28"/>
  <c r="Q244" i="28"/>
  <c r="P244" i="28"/>
  <c r="O244" i="28"/>
  <c r="N244" i="28"/>
  <c r="M244" i="28"/>
  <c r="L244" i="28"/>
  <c r="Q243" i="28"/>
  <c r="P243" i="28"/>
  <c r="O243" i="28"/>
  <c r="N243" i="28"/>
  <c r="M243" i="28"/>
  <c r="L243" i="28"/>
  <c r="Q242" i="28"/>
  <c r="P242" i="28"/>
  <c r="O242" i="28"/>
  <c r="N242" i="28"/>
  <c r="M242" i="28"/>
  <c r="L242" i="28"/>
  <c r="Q241" i="28"/>
  <c r="P241" i="28"/>
  <c r="O241" i="28"/>
  <c r="N241" i="28"/>
  <c r="M241" i="28"/>
  <c r="L241" i="28"/>
  <c r="Q240" i="28"/>
  <c r="P240" i="28"/>
  <c r="O240" i="28"/>
  <c r="N240" i="28"/>
  <c r="M240" i="28"/>
  <c r="L240" i="28"/>
  <c r="Q239" i="28"/>
  <c r="P239" i="28"/>
  <c r="O239" i="28"/>
  <c r="N239" i="28"/>
  <c r="M239" i="28"/>
  <c r="L239" i="28"/>
  <c r="Q238" i="28"/>
  <c r="P238" i="28"/>
  <c r="O238" i="28"/>
  <c r="N238" i="28"/>
  <c r="M238" i="28"/>
  <c r="L238" i="28"/>
  <c r="Q237" i="28"/>
  <c r="P237" i="28"/>
  <c r="O237" i="28"/>
  <c r="N237" i="28"/>
  <c r="M237" i="28"/>
  <c r="L237" i="28"/>
  <c r="Q236" i="28"/>
  <c r="P236" i="28"/>
  <c r="O236" i="28"/>
  <c r="N236" i="28"/>
  <c r="M236" i="28"/>
  <c r="L236" i="28"/>
  <c r="Q235" i="28"/>
  <c r="P235" i="28"/>
  <c r="O235" i="28"/>
  <c r="N235" i="28"/>
  <c r="M235" i="28"/>
  <c r="L235" i="28"/>
  <c r="Q234" i="28"/>
  <c r="P234" i="28"/>
  <c r="O234" i="28"/>
  <c r="N234" i="28"/>
  <c r="M234" i="28"/>
  <c r="L234" i="28"/>
  <c r="Q233" i="28"/>
  <c r="P233" i="28"/>
  <c r="O233" i="28"/>
  <c r="N233" i="28"/>
  <c r="M233" i="28"/>
  <c r="L233" i="28"/>
  <c r="Q232" i="28"/>
  <c r="P232" i="28"/>
  <c r="O232" i="28"/>
  <c r="N232" i="28"/>
  <c r="M232" i="28"/>
  <c r="L232" i="28"/>
  <c r="Q231" i="28"/>
  <c r="P231" i="28"/>
  <c r="O231" i="28"/>
  <c r="N231" i="28"/>
  <c r="M231" i="28"/>
  <c r="L231" i="28"/>
  <c r="Q230" i="28"/>
  <c r="P230" i="28"/>
  <c r="O230" i="28"/>
  <c r="N230" i="28"/>
  <c r="M230" i="28"/>
  <c r="L230" i="28"/>
  <c r="Q229" i="28"/>
  <c r="P229" i="28"/>
  <c r="O229" i="28"/>
  <c r="N229" i="28"/>
  <c r="M229" i="28"/>
  <c r="L229" i="28"/>
  <c r="Q228" i="28"/>
  <c r="P228" i="28"/>
  <c r="O228" i="28"/>
  <c r="N228" i="28"/>
  <c r="M228" i="28"/>
  <c r="L228" i="28"/>
  <c r="Q227" i="28"/>
  <c r="P227" i="28"/>
  <c r="O227" i="28"/>
  <c r="N227" i="28"/>
  <c r="M227" i="28"/>
  <c r="L227" i="28"/>
  <c r="Q226" i="28"/>
  <c r="P226" i="28"/>
  <c r="O226" i="28"/>
  <c r="N226" i="28"/>
  <c r="M226" i="28"/>
  <c r="L226" i="28"/>
  <c r="Q225" i="28"/>
  <c r="P225" i="28"/>
  <c r="O225" i="28"/>
  <c r="N225" i="28"/>
  <c r="M225" i="28"/>
  <c r="L225" i="28"/>
  <c r="Q224" i="28"/>
  <c r="P224" i="28"/>
  <c r="O224" i="28"/>
  <c r="N224" i="28"/>
  <c r="M224" i="28"/>
  <c r="L224" i="28"/>
  <c r="Q223" i="28"/>
  <c r="P223" i="28"/>
  <c r="O223" i="28"/>
  <c r="N223" i="28"/>
  <c r="M223" i="28"/>
  <c r="L223" i="28"/>
  <c r="Q222" i="28"/>
  <c r="P222" i="28"/>
  <c r="O222" i="28"/>
  <c r="N222" i="28"/>
  <c r="M222" i="28"/>
  <c r="L222" i="28"/>
  <c r="Q221" i="28"/>
  <c r="P221" i="28"/>
  <c r="O221" i="28"/>
  <c r="N221" i="28"/>
  <c r="M221" i="28"/>
  <c r="L221" i="28"/>
  <c r="Q220" i="28"/>
  <c r="P220" i="28"/>
  <c r="O220" i="28"/>
  <c r="N220" i="28"/>
  <c r="M220" i="28"/>
  <c r="L220" i="28"/>
  <c r="Q219" i="28"/>
  <c r="P219" i="28"/>
  <c r="O219" i="28"/>
  <c r="N219" i="28"/>
  <c r="M219" i="28"/>
  <c r="L219" i="28"/>
  <c r="Q218" i="28"/>
  <c r="P218" i="28"/>
  <c r="O218" i="28"/>
  <c r="N218" i="28"/>
  <c r="M218" i="28"/>
  <c r="L218" i="28"/>
  <c r="Q217" i="28"/>
  <c r="P217" i="28"/>
  <c r="O217" i="28"/>
  <c r="N217" i="28"/>
  <c r="M217" i="28"/>
  <c r="L217" i="28"/>
  <c r="Q216" i="28"/>
  <c r="P216" i="28"/>
  <c r="O216" i="28"/>
  <c r="N216" i="28"/>
  <c r="M216" i="28"/>
  <c r="L216" i="28"/>
  <c r="Q215" i="28"/>
  <c r="P215" i="28"/>
  <c r="O215" i="28"/>
  <c r="N215" i="28"/>
  <c r="M215" i="28"/>
  <c r="L215" i="28"/>
  <c r="Q214" i="28"/>
  <c r="P214" i="28"/>
  <c r="O214" i="28"/>
  <c r="N214" i="28"/>
  <c r="M214" i="28"/>
  <c r="L214" i="28"/>
  <c r="Q213" i="28"/>
  <c r="P213" i="28"/>
  <c r="O213" i="28"/>
  <c r="N213" i="28"/>
  <c r="M213" i="28"/>
  <c r="L213" i="28"/>
  <c r="Q212" i="28"/>
  <c r="P212" i="28"/>
  <c r="O212" i="28"/>
  <c r="N212" i="28"/>
  <c r="M212" i="28"/>
  <c r="L212" i="28"/>
  <c r="Q211" i="28"/>
  <c r="P211" i="28"/>
  <c r="O211" i="28"/>
  <c r="N211" i="28"/>
  <c r="M211" i="28"/>
  <c r="L211" i="28"/>
  <c r="Q210" i="28"/>
  <c r="P210" i="28"/>
  <c r="O210" i="28"/>
  <c r="N210" i="28"/>
  <c r="M210" i="28"/>
  <c r="L210" i="28"/>
  <c r="Q209" i="28"/>
  <c r="P209" i="28"/>
  <c r="O209" i="28"/>
  <c r="N209" i="28"/>
  <c r="M209" i="28"/>
  <c r="L209" i="28"/>
  <c r="Q208" i="28"/>
  <c r="P208" i="28"/>
  <c r="O208" i="28"/>
  <c r="N208" i="28"/>
  <c r="M208" i="28"/>
  <c r="L208" i="28"/>
  <c r="Q207" i="28"/>
  <c r="P207" i="28"/>
  <c r="O207" i="28"/>
  <c r="N207" i="28"/>
  <c r="M207" i="28"/>
  <c r="L207" i="28"/>
  <c r="Q206" i="28"/>
  <c r="P206" i="28"/>
  <c r="O206" i="28"/>
  <c r="N206" i="28"/>
  <c r="M206" i="28"/>
  <c r="L206" i="28"/>
  <c r="Q205" i="28"/>
  <c r="P205" i="28"/>
  <c r="O205" i="28"/>
  <c r="N205" i="28"/>
  <c r="M205" i="28"/>
  <c r="L205" i="28"/>
  <c r="Q204" i="28"/>
  <c r="P204" i="28"/>
  <c r="O204" i="28"/>
  <c r="N204" i="28"/>
  <c r="M204" i="28"/>
  <c r="L204" i="28"/>
  <c r="Q203" i="28"/>
  <c r="P203" i="28"/>
  <c r="O203" i="28"/>
  <c r="N203" i="28"/>
  <c r="M203" i="28"/>
  <c r="L203" i="28"/>
  <c r="Q202" i="28"/>
  <c r="P202" i="28"/>
  <c r="O202" i="28"/>
  <c r="N202" i="28"/>
  <c r="M202" i="28"/>
  <c r="L202" i="28"/>
  <c r="Q201" i="28"/>
  <c r="P201" i="28"/>
  <c r="O201" i="28"/>
  <c r="N201" i="28"/>
  <c r="M201" i="28"/>
  <c r="L201" i="28"/>
  <c r="Q200" i="28"/>
  <c r="P200" i="28"/>
  <c r="O200" i="28"/>
  <c r="N200" i="28"/>
  <c r="M200" i="28"/>
  <c r="L200" i="28"/>
  <c r="Q199" i="28"/>
  <c r="P199" i="28"/>
  <c r="O199" i="28"/>
  <c r="N199" i="28"/>
  <c r="M199" i="28"/>
  <c r="L199" i="28"/>
  <c r="Q198" i="28"/>
  <c r="P198" i="28"/>
  <c r="O198" i="28"/>
  <c r="N198" i="28"/>
  <c r="M198" i="28"/>
  <c r="L198" i="28"/>
  <c r="Q197" i="28"/>
  <c r="P197" i="28"/>
  <c r="O197" i="28"/>
  <c r="N197" i="28"/>
  <c r="M197" i="28"/>
  <c r="L197" i="28"/>
  <c r="Q196" i="28"/>
  <c r="P196" i="28"/>
  <c r="O196" i="28"/>
  <c r="N196" i="28"/>
  <c r="M196" i="28"/>
  <c r="L196" i="28"/>
  <c r="Q195" i="28"/>
  <c r="P195" i="28"/>
  <c r="O195" i="28"/>
  <c r="N195" i="28"/>
  <c r="M195" i="28"/>
  <c r="L195" i="28"/>
  <c r="Q194" i="28"/>
  <c r="P194" i="28"/>
  <c r="O194" i="28"/>
  <c r="N194" i="28"/>
  <c r="M194" i="28"/>
  <c r="L194" i="28"/>
  <c r="Q193" i="28"/>
  <c r="P193" i="28"/>
  <c r="O193" i="28"/>
  <c r="N193" i="28"/>
  <c r="M193" i="28"/>
  <c r="L193" i="28"/>
  <c r="Q192" i="28"/>
  <c r="P192" i="28"/>
  <c r="O192" i="28"/>
  <c r="N192" i="28"/>
  <c r="M192" i="28"/>
  <c r="L192" i="28"/>
  <c r="Q191" i="28"/>
  <c r="P191" i="28"/>
  <c r="O191" i="28"/>
  <c r="N191" i="28"/>
  <c r="M191" i="28"/>
  <c r="L191" i="28"/>
  <c r="Q190" i="28"/>
  <c r="P190" i="28"/>
  <c r="O190" i="28"/>
  <c r="N190" i="28"/>
  <c r="M190" i="28"/>
  <c r="L190" i="28"/>
  <c r="Q189" i="28"/>
  <c r="P189" i="28"/>
  <c r="O189" i="28"/>
  <c r="N189" i="28"/>
  <c r="M189" i="28"/>
  <c r="L189" i="28"/>
  <c r="Q188" i="28"/>
  <c r="P188" i="28"/>
  <c r="O188" i="28"/>
  <c r="N188" i="28"/>
  <c r="M188" i="28"/>
  <c r="L188" i="28"/>
  <c r="Q187" i="28"/>
  <c r="P187" i="28"/>
  <c r="O187" i="28"/>
  <c r="N187" i="28"/>
  <c r="M187" i="28"/>
  <c r="L187" i="28"/>
  <c r="Q186" i="28"/>
  <c r="P186" i="28"/>
  <c r="O186" i="28"/>
  <c r="N186" i="28"/>
  <c r="M186" i="28"/>
  <c r="L186" i="28"/>
  <c r="Q185" i="28"/>
  <c r="P185" i="28"/>
  <c r="O185" i="28"/>
  <c r="N185" i="28"/>
  <c r="M185" i="28"/>
  <c r="L185" i="28"/>
  <c r="Q184" i="28"/>
  <c r="P184" i="28"/>
  <c r="O184" i="28"/>
  <c r="N184" i="28"/>
  <c r="M184" i="28"/>
  <c r="L184" i="28"/>
  <c r="Q183" i="28"/>
  <c r="P183" i="28"/>
  <c r="O183" i="28"/>
  <c r="N183" i="28"/>
  <c r="M183" i="28"/>
  <c r="L183" i="28"/>
  <c r="Q182" i="28"/>
  <c r="P182" i="28"/>
  <c r="O182" i="28"/>
  <c r="N182" i="28"/>
  <c r="M182" i="28"/>
  <c r="L182" i="28"/>
  <c r="Q181" i="28"/>
  <c r="P181" i="28"/>
  <c r="O181" i="28"/>
  <c r="N181" i="28"/>
  <c r="M181" i="28"/>
  <c r="L181" i="28"/>
  <c r="Q180" i="28"/>
  <c r="P180" i="28"/>
  <c r="O180" i="28"/>
  <c r="N180" i="28"/>
  <c r="M180" i="28"/>
  <c r="L180" i="28"/>
  <c r="Q179" i="28"/>
  <c r="P179" i="28"/>
  <c r="O179" i="28"/>
  <c r="N179" i="28"/>
  <c r="M179" i="28"/>
  <c r="L179" i="28"/>
  <c r="Q178" i="28"/>
  <c r="P178" i="28"/>
  <c r="O178" i="28"/>
  <c r="N178" i="28"/>
  <c r="M178" i="28"/>
  <c r="L178" i="28"/>
  <c r="Q177" i="28"/>
  <c r="P177" i="28"/>
  <c r="O177" i="28"/>
  <c r="N177" i="28"/>
  <c r="M177" i="28"/>
  <c r="L177" i="28"/>
  <c r="Q176" i="28"/>
  <c r="P176" i="28"/>
  <c r="O176" i="28"/>
  <c r="N176" i="28"/>
  <c r="M176" i="28"/>
  <c r="L176" i="28"/>
  <c r="Q175" i="28"/>
  <c r="P175" i="28"/>
  <c r="O175" i="28"/>
  <c r="N175" i="28"/>
  <c r="M175" i="28"/>
  <c r="L175" i="28"/>
  <c r="Q174" i="28"/>
  <c r="P174" i="28"/>
  <c r="O174" i="28"/>
  <c r="N174" i="28"/>
  <c r="M174" i="28"/>
  <c r="L174" i="28"/>
  <c r="Q173" i="28"/>
  <c r="P173" i="28"/>
  <c r="O173" i="28"/>
  <c r="N173" i="28"/>
  <c r="M173" i="28"/>
  <c r="L173" i="28"/>
  <c r="Q172" i="28"/>
  <c r="P172" i="28"/>
  <c r="O172" i="28"/>
  <c r="N172" i="28"/>
  <c r="M172" i="28"/>
  <c r="L172" i="28"/>
  <c r="Q171" i="28"/>
  <c r="P171" i="28"/>
  <c r="O171" i="28"/>
  <c r="N171" i="28"/>
  <c r="M171" i="28"/>
  <c r="L171" i="28"/>
  <c r="Q170" i="28"/>
  <c r="P170" i="28"/>
  <c r="O170" i="28"/>
  <c r="N170" i="28"/>
  <c r="M170" i="28"/>
  <c r="L170" i="28"/>
  <c r="Q169" i="28"/>
  <c r="P169" i="28"/>
  <c r="O169" i="28"/>
  <c r="N169" i="28"/>
  <c r="M169" i="28"/>
  <c r="L169" i="28"/>
  <c r="Q168" i="28"/>
  <c r="P168" i="28"/>
  <c r="O168" i="28"/>
  <c r="N168" i="28"/>
  <c r="M168" i="28"/>
  <c r="L168" i="28"/>
  <c r="Q167" i="28"/>
  <c r="P167" i="28"/>
  <c r="O167" i="28"/>
  <c r="N167" i="28"/>
  <c r="M167" i="28"/>
  <c r="L167" i="28"/>
  <c r="Q166" i="28"/>
  <c r="P166" i="28"/>
  <c r="O166" i="28"/>
  <c r="N166" i="28"/>
  <c r="M166" i="28"/>
  <c r="L166" i="28"/>
  <c r="Q165" i="28"/>
  <c r="P165" i="28"/>
  <c r="O165" i="28"/>
  <c r="N165" i="28"/>
  <c r="M165" i="28"/>
  <c r="L165" i="28"/>
  <c r="Q164" i="28"/>
  <c r="P164" i="28"/>
  <c r="O164" i="28"/>
  <c r="N164" i="28"/>
  <c r="M164" i="28"/>
  <c r="L164" i="28"/>
  <c r="Q163" i="28"/>
  <c r="P163" i="28"/>
  <c r="O163" i="28"/>
  <c r="N163" i="28"/>
  <c r="M163" i="28"/>
  <c r="L163" i="28"/>
  <c r="Q162" i="28"/>
  <c r="P162" i="28"/>
  <c r="O162" i="28"/>
  <c r="N162" i="28"/>
  <c r="M162" i="28"/>
  <c r="L162" i="28"/>
  <c r="Q161" i="28"/>
  <c r="P161" i="28"/>
  <c r="O161" i="28"/>
  <c r="N161" i="28"/>
  <c r="M161" i="28"/>
  <c r="L161" i="28"/>
  <c r="Q160" i="28"/>
  <c r="P160" i="28"/>
  <c r="O160" i="28"/>
  <c r="N160" i="28"/>
  <c r="M160" i="28"/>
  <c r="L160" i="28"/>
  <c r="Q159" i="28"/>
  <c r="P159" i="28"/>
  <c r="O159" i="28"/>
  <c r="N159" i="28"/>
  <c r="M159" i="28"/>
  <c r="L159" i="28"/>
  <c r="Q158" i="28"/>
  <c r="P158" i="28"/>
  <c r="O158" i="28"/>
  <c r="N158" i="28"/>
  <c r="M158" i="28"/>
  <c r="L158" i="28"/>
  <c r="Q157" i="28"/>
  <c r="P157" i="28"/>
  <c r="O157" i="28"/>
  <c r="N157" i="28"/>
  <c r="M157" i="28"/>
  <c r="L157" i="28"/>
  <c r="Q156" i="28"/>
  <c r="P156" i="28"/>
  <c r="O156" i="28"/>
  <c r="N156" i="28"/>
  <c r="M156" i="28"/>
  <c r="L156" i="28"/>
  <c r="Q155" i="28"/>
  <c r="P155" i="28"/>
  <c r="O155" i="28"/>
  <c r="N155" i="28"/>
  <c r="M155" i="28"/>
  <c r="L155" i="28"/>
  <c r="Q154" i="28"/>
  <c r="P154" i="28"/>
  <c r="O154" i="28"/>
  <c r="N154" i="28"/>
  <c r="M154" i="28"/>
  <c r="L154" i="28"/>
  <c r="Q153" i="28"/>
  <c r="P153" i="28"/>
  <c r="O153" i="28"/>
  <c r="N153" i="28"/>
  <c r="M153" i="28"/>
  <c r="L153" i="28"/>
  <c r="Q152" i="28"/>
  <c r="P152" i="28"/>
  <c r="O152" i="28"/>
  <c r="N152" i="28"/>
  <c r="M152" i="28"/>
  <c r="L152" i="28"/>
  <c r="Q151" i="28"/>
  <c r="P151" i="28"/>
  <c r="O151" i="28"/>
  <c r="N151" i="28"/>
  <c r="M151" i="28"/>
  <c r="L151" i="28"/>
  <c r="Q150" i="28"/>
  <c r="P150" i="28"/>
  <c r="O150" i="28"/>
  <c r="N150" i="28"/>
  <c r="M150" i="28"/>
  <c r="L150" i="28"/>
  <c r="Q149" i="28"/>
  <c r="P149" i="28"/>
  <c r="O149" i="28"/>
  <c r="N149" i="28"/>
  <c r="M149" i="28"/>
  <c r="L149" i="28"/>
  <c r="Q148" i="28"/>
  <c r="P148" i="28"/>
  <c r="O148" i="28"/>
  <c r="N148" i="28"/>
  <c r="M148" i="28"/>
  <c r="L148" i="28"/>
  <c r="Q147" i="28"/>
  <c r="P147" i="28"/>
  <c r="O147" i="28"/>
  <c r="N147" i="28"/>
  <c r="M147" i="28"/>
  <c r="L147" i="28"/>
  <c r="Q146" i="28"/>
  <c r="P146" i="28"/>
  <c r="O146" i="28"/>
  <c r="N146" i="28"/>
  <c r="M146" i="28"/>
  <c r="L146" i="28"/>
  <c r="Q145" i="28"/>
  <c r="P145" i="28"/>
  <c r="O145" i="28"/>
  <c r="N145" i="28"/>
  <c r="M145" i="28"/>
  <c r="L145" i="28"/>
  <c r="Q144" i="28"/>
  <c r="P144" i="28"/>
  <c r="O144" i="28"/>
  <c r="N144" i="28"/>
  <c r="M144" i="28"/>
  <c r="L144" i="28"/>
  <c r="Q143" i="28"/>
  <c r="P143" i="28"/>
  <c r="O143" i="28"/>
  <c r="N143" i="28"/>
  <c r="M143" i="28"/>
  <c r="L143" i="28"/>
  <c r="Q142" i="28"/>
  <c r="P142" i="28"/>
  <c r="O142" i="28"/>
  <c r="N142" i="28"/>
  <c r="M142" i="28"/>
  <c r="L142" i="28"/>
  <c r="Q141" i="28"/>
  <c r="P141" i="28"/>
  <c r="O141" i="28"/>
  <c r="N141" i="28"/>
  <c r="M141" i="28"/>
  <c r="L141" i="28"/>
  <c r="Q140" i="28"/>
  <c r="P140" i="28"/>
  <c r="O140" i="28"/>
  <c r="N140" i="28"/>
  <c r="M140" i="28"/>
  <c r="L140" i="28"/>
  <c r="Q139" i="28"/>
  <c r="P139" i="28"/>
  <c r="O139" i="28"/>
  <c r="N139" i="28"/>
  <c r="M139" i="28"/>
  <c r="L139" i="28"/>
  <c r="Q138" i="28"/>
  <c r="P138" i="28"/>
  <c r="O138" i="28"/>
  <c r="N138" i="28"/>
  <c r="M138" i="28"/>
  <c r="L138" i="28"/>
  <c r="Q137" i="28"/>
  <c r="P137" i="28"/>
  <c r="O137" i="28"/>
  <c r="N137" i="28"/>
  <c r="M137" i="28"/>
  <c r="L137" i="28"/>
  <c r="Q136" i="28"/>
  <c r="P136" i="28"/>
  <c r="O136" i="28"/>
  <c r="N136" i="28"/>
  <c r="M136" i="28"/>
  <c r="L136" i="28"/>
  <c r="Q135" i="28"/>
  <c r="P135" i="28"/>
  <c r="O135" i="28"/>
  <c r="N135" i="28"/>
  <c r="M135" i="28"/>
  <c r="L135" i="28"/>
  <c r="Q134" i="28"/>
  <c r="P134" i="28"/>
  <c r="O134" i="28"/>
  <c r="N134" i="28"/>
  <c r="M134" i="28"/>
  <c r="L134" i="28"/>
  <c r="Q133" i="28"/>
  <c r="P133" i="28"/>
  <c r="O133" i="28"/>
  <c r="N133" i="28"/>
  <c r="M133" i="28"/>
  <c r="L133" i="28"/>
  <c r="Q132" i="28"/>
  <c r="P132" i="28"/>
  <c r="O132" i="28"/>
  <c r="N132" i="28"/>
  <c r="M132" i="28"/>
  <c r="L132" i="28"/>
  <c r="Q131" i="28"/>
  <c r="P131" i="28"/>
  <c r="O131" i="28"/>
  <c r="N131" i="28"/>
  <c r="M131" i="28"/>
  <c r="L131" i="28"/>
  <c r="Q130" i="28"/>
  <c r="P130" i="28"/>
  <c r="O130" i="28"/>
  <c r="N130" i="28"/>
  <c r="M130" i="28"/>
  <c r="L130" i="28"/>
  <c r="Q129" i="28"/>
  <c r="P129" i="28"/>
  <c r="O129" i="28"/>
  <c r="N129" i="28"/>
  <c r="M129" i="28"/>
  <c r="L129" i="28"/>
  <c r="Q128" i="28"/>
  <c r="P128" i="28"/>
  <c r="O128" i="28"/>
  <c r="N128" i="28"/>
  <c r="M128" i="28"/>
  <c r="L128" i="28"/>
  <c r="Q127" i="28"/>
  <c r="P127" i="28"/>
  <c r="O127" i="28"/>
  <c r="N127" i="28"/>
  <c r="M127" i="28"/>
  <c r="L127" i="28"/>
  <c r="Q126" i="28"/>
  <c r="P126" i="28"/>
  <c r="O126" i="28"/>
  <c r="N126" i="28"/>
  <c r="M126" i="28"/>
  <c r="L126" i="28"/>
  <c r="Q125" i="28"/>
  <c r="P125" i="28"/>
  <c r="O125" i="28"/>
  <c r="N125" i="28"/>
  <c r="M125" i="28"/>
  <c r="L125" i="28"/>
  <c r="Q124" i="28"/>
  <c r="P124" i="28"/>
  <c r="O124" i="28"/>
  <c r="N124" i="28"/>
  <c r="M124" i="28"/>
  <c r="L124" i="28"/>
  <c r="Q123" i="28"/>
  <c r="P123" i="28"/>
  <c r="O123" i="28"/>
  <c r="N123" i="28"/>
  <c r="M123" i="28"/>
  <c r="L123" i="28"/>
  <c r="Q122" i="28"/>
  <c r="P122" i="28"/>
  <c r="O122" i="28"/>
  <c r="N122" i="28"/>
  <c r="M122" i="28"/>
  <c r="L122" i="28"/>
  <c r="Q121" i="28"/>
  <c r="P121" i="28"/>
  <c r="O121" i="28"/>
  <c r="N121" i="28"/>
  <c r="M121" i="28"/>
  <c r="L121" i="28"/>
  <c r="Q120" i="28"/>
  <c r="P120" i="28"/>
  <c r="O120" i="28"/>
  <c r="N120" i="28"/>
  <c r="M120" i="28"/>
  <c r="L120" i="28"/>
  <c r="Q119" i="28"/>
  <c r="P119" i="28"/>
  <c r="O119" i="28"/>
  <c r="N119" i="28"/>
  <c r="M119" i="28"/>
  <c r="L119" i="28"/>
  <c r="Q118" i="28"/>
  <c r="P118" i="28"/>
  <c r="O118" i="28"/>
  <c r="N118" i="28"/>
  <c r="M118" i="28"/>
  <c r="L118" i="28"/>
  <c r="Q117" i="28"/>
  <c r="P117" i="28"/>
  <c r="O117" i="28"/>
  <c r="N117" i="28"/>
  <c r="M117" i="28"/>
  <c r="L117" i="28"/>
  <c r="Q116" i="28"/>
  <c r="P116" i="28"/>
  <c r="O116" i="28"/>
  <c r="N116" i="28"/>
  <c r="M116" i="28"/>
  <c r="L116" i="28"/>
  <c r="Q115" i="28"/>
  <c r="P115" i="28"/>
  <c r="O115" i="28"/>
  <c r="N115" i="28"/>
  <c r="M115" i="28"/>
  <c r="L115" i="28"/>
  <c r="Q114" i="28"/>
  <c r="P114" i="28"/>
  <c r="O114" i="28"/>
  <c r="N114" i="28"/>
  <c r="M114" i="28"/>
  <c r="L114" i="28"/>
  <c r="Q113" i="28"/>
  <c r="P113" i="28"/>
  <c r="O113" i="28"/>
  <c r="N113" i="28"/>
  <c r="M113" i="28"/>
  <c r="L113" i="28"/>
  <c r="Q112" i="28"/>
  <c r="P112" i="28"/>
  <c r="O112" i="28"/>
  <c r="N112" i="28"/>
  <c r="M112" i="28"/>
  <c r="L112" i="28"/>
  <c r="Q111" i="28"/>
  <c r="P111" i="28"/>
  <c r="O111" i="28"/>
  <c r="N111" i="28"/>
  <c r="M111" i="28"/>
  <c r="L111" i="28"/>
  <c r="Q110" i="28"/>
  <c r="P110" i="28"/>
  <c r="O110" i="28"/>
  <c r="N110" i="28"/>
  <c r="M110" i="28"/>
  <c r="L110" i="28"/>
  <c r="Q109" i="28"/>
  <c r="P109" i="28"/>
  <c r="O109" i="28"/>
  <c r="N109" i="28"/>
  <c r="M109" i="28"/>
  <c r="L109" i="28"/>
  <c r="Q108" i="28"/>
  <c r="P108" i="28"/>
  <c r="O108" i="28"/>
  <c r="N108" i="28"/>
  <c r="M108" i="28"/>
  <c r="L108" i="28"/>
  <c r="Q107" i="28"/>
  <c r="P107" i="28"/>
  <c r="O107" i="28"/>
  <c r="N107" i="28"/>
  <c r="M107" i="28"/>
  <c r="L107" i="28"/>
  <c r="Q106" i="28"/>
  <c r="P106" i="28"/>
  <c r="O106" i="28"/>
  <c r="N106" i="28"/>
  <c r="M106" i="28"/>
  <c r="L106" i="28"/>
  <c r="Q105" i="28"/>
  <c r="P105" i="28"/>
  <c r="O105" i="28"/>
  <c r="N105" i="28"/>
  <c r="M105" i="28"/>
  <c r="L105" i="28"/>
  <c r="Q104" i="28"/>
  <c r="P104" i="28"/>
  <c r="O104" i="28"/>
  <c r="N104" i="28"/>
  <c r="M104" i="28"/>
  <c r="L104" i="28"/>
  <c r="Q103" i="28"/>
  <c r="P103" i="28"/>
  <c r="O103" i="28"/>
  <c r="N103" i="28"/>
  <c r="M103" i="28"/>
  <c r="L103" i="28"/>
  <c r="Q102" i="28"/>
  <c r="P102" i="28"/>
  <c r="O102" i="28"/>
  <c r="N102" i="28"/>
  <c r="M102" i="28"/>
  <c r="L102" i="28"/>
  <c r="Q101" i="28"/>
  <c r="P101" i="28"/>
  <c r="O101" i="28"/>
  <c r="N101" i="28"/>
  <c r="M101" i="28"/>
  <c r="L101" i="28"/>
  <c r="Q100" i="28"/>
  <c r="P100" i="28"/>
  <c r="O100" i="28"/>
  <c r="N100" i="28"/>
  <c r="M100" i="28"/>
  <c r="L100" i="28"/>
  <c r="Q99" i="28"/>
  <c r="P99" i="28"/>
  <c r="O99" i="28"/>
  <c r="N99" i="28"/>
  <c r="M99" i="28"/>
  <c r="L99" i="28"/>
  <c r="Q98" i="28"/>
  <c r="P98" i="28"/>
  <c r="O98" i="28"/>
  <c r="N98" i="28"/>
  <c r="M98" i="28"/>
  <c r="L98" i="28"/>
  <c r="Q97" i="28"/>
  <c r="P97" i="28"/>
  <c r="O97" i="28"/>
  <c r="N97" i="28"/>
  <c r="M97" i="28"/>
  <c r="L97" i="28"/>
  <c r="Q96" i="28"/>
  <c r="P96" i="28"/>
  <c r="O96" i="28"/>
  <c r="N96" i="28"/>
  <c r="M96" i="28"/>
  <c r="L96" i="28"/>
  <c r="Q95" i="28"/>
  <c r="P95" i="28"/>
  <c r="O95" i="28"/>
  <c r="N95" i="28"/>
  <c r="M95" i="28"/>
  <c r="L95" i="28"/>
  <c r="Q94" i="28"/>
  <c r="P94" i="28"/>
  <c r="O94" i="28"/>
  <c r="N94" i="28"/>
  <c r="M94" i="28"/>
  <c r="L94" i="28"/>
  <c r="Q93" i="28"/>
  <c r="P93" i="28"/>
  <c r="O93" i="28"/>
  <c r="N93" i="28"/>
  <c r="M93" i="28"/>
  <c r="L93" i="28"/>
  <c r="Q92" i="28"/>
  <c r="P92" i="28"/>
  <c r="O92" i="28"/>
  <c r="N92" i="28"/>
  <c r="M92" i="28"/>
  <c r="L92" i="28"/>
  <c r="Q91" i="28"/>
  <c r="P91" i="28"/>
  <c r="O91" i="28"/>
  <c r="N91" i="28"/>
  <c r="M91" i="28"/>
  <c r="L91" i="28"/>
  <c r="Q90" i="28"/>
  <c r="P90" i="28"/>
  <c r="O90" i="28"/>
  <c r="N90" i="28"/>
  <c r="M90" i="28"/>
  <c r="L90" i="28"/>
  <c r="Q89" i="28"/>
  <c r="P89" i="28"/>
  <c r="O89" i="28"/>
  <c r="N89" i="28"/>
  <c r="M89" i="28"/>
  <c r="L89" i="28"/>
  <c r="Q88" i="28"/>
  <c r="P88" i="28"/>
  <c r="O88" i="28"/>
  <c r="N88" i="28"/>
  <c r="M88" i="28"/>
  <c r="L88" i="28"/>
  <c r="Q87" i="28"/>
  <c r="P87" i="28"/>
  <c r="O87" i="28"/>
  <c r="N87" i="28"/>
  <c r="M87" i="28"/>
  <c r="L87" i="28"/>
  <c r="Q86" i="28"/>
  <c r="P86" i="28"/>
  <c r="O86" i="28"/>
  <c r="N86" i="28"/>
  <c r="M86" i="28"/>
  <c r="L86" i="28"/>
  <c r="Q85" i="28"/>
  <c r="P85" i="28"/>
  <c r="O85" i="28"/>
  <c r="N85" i="28"/>
  <c r="M85" i="28"/>
  <c r="L85" i="28"/>
  <c r="Q84" i="28"/>
  <c r="P84" i="28"/>
  <c r="O84" i="28"/>
  <c r="N84" i="28"/>
  <c r="M84" i="28"/>
  <c r="L84" i="28"/>
  <c r="Q83" i="28"/>
  <c r="P83" i="28"/>
  <c r="O83" i="28"/>
  <c r="N83" i="28"/>
  <c r="M83" i="28"/>
  <c r="L83" i="28"/>
  <c r="Q82" i="28"/>
  <c r="P82" i="28"/>
  <c r="O82" i="28"/>
  <c r="N82" i="28"/>
  <c r="M82" i="28"/>
  <c r="L82" i="28"/>
  <c r="Q81" i="28"/>
  <c r="P81" i="28"/>
  <c r="O81" i="28"/>
  <c r="N81" i="28"/>
  <c r="M81" i="28"/>
  <c r="L81" i="28"/>
  <c r="Q80" i="28"/>
  <c r="P80" i="28"/>
  <c r="O80" i="28"/>
  <c r="N80" i="28"/>
  <c r="M80" i="28"/>
  <c r="L80" i="28"/>
  <c r="Q79" i="28"/>
  <c r="P79" i="28"/>
  <c r="O79" i="28"/>
  <c r="N79" i="28"/>
  <c r="M79" i="28"/>
  <c r="L79" i="28"/>
  <c r="Q78" i="28"/>
  <c r="P78" i="28"/>
  <c r="O78" i="28"/>
  <c r="N78" i="28"/>
  <c r="M78" i="28"/>
  <c r="L78" i="28"/>
  <c r="Q77" i="28"/>
  <c r="P77" i="28"/>
  <c r="O77" i="28"/>
  <c r="N77" i="28"/>
  <c r="M77" i="28"/>
  <c r="L77" i="28"/>
  <c r="Q76" i="28"/>
  <c r="P76" i="28"/>
  <c r="O76" i="28"/>
  <c r="N76" i="28"/>
  <c r="M76" i="28"/>
  <c r="L76" i="28"/>
  <c r="Q75" i="28"/>
  <c r="P75" i="28"/>
  <c r="O75" i="28"/>
  <c r="N75" i="28"/>
  <c r="M75" i="28"/>
  <c r="L75" i="28"/>
  <c r="Q74" i="28"/>
  <c r="P74" i="28"/>
  <c r="O74" i="28"/>
  <c r="N74" i="28"/>
  <c r="M74" i="28"/>
  <c r="L74" i="28"/>
  <c r="Q73" i="28"/>
  <c r="P73" i="28"/>
  <c r="O73" i="28"/>
  <c r="N73" i="28"/>
  <c r="M73" i="28"/>
  <c r="L73" i="28"/>
  <c r="Q72" i="28"/>
  <c r="P72" i="28"/>
  <c r="O72" i="28"/>
  <c r="N72" i="28"/>
  <c r="M72" i="28"/>
  <c r="L72" i="28"/>
  <c r="Q71" i="28"/>
  <c r="P71" i="28"/>
  <c r="O71" i="28"/>
  <c r="N71" i="28"/>
  <c r="M71" i="28"/>
  <c r="L71" i="28"/>
  <c r="Q70" i="28"/>
  <c r="P70" i="28"/>
  <c r="O70" i="28"/>
  <c r="N70" i="28"/>
  <c r="M70" i="28"/>
  <c r="L70" i="28"/>
  <c r="Q69" i="28"/>
  <c r="P69" i="28"/>
  <c r="O69" i="28"/>
  <c r="N69" i="28"/>
  <c r="M69" i="28"/>
  <c r="L69" i="28"/>
  <c r="Q68" i="28"/>
  <c r="P68" i="28"/>
  <c r="O68" i="28"/>
  <c r="N68" i="28"/>
  <c r="M68" i="28"/>
  <c r="L68" i="28"/>
  <c r="Q67" i="28"/>
  <c r="P67" i="28"/>
  <c r="O67" i="28"/>
  <c r="N67" i="28"/>
  <c r="M67" i="28"/>
  <c r="L67" i="28"/>
  <c r="Q66" i="28"/>
  <c r="P66" i="28"/>
  <c r="O66" i="28"/>
  <c r="N66" i="28"/>
  <c r="M66" i="28"/>
  <c r="L66" i="28"/>
  <c r="Q65" i="28"/>
  <c r="P65" i="28"/>
  <c r="O65" i="28"/>
  <c r="N65" i="28"/>
  <c r="M65" i="28"/>
  <c r="L65" i="28"/>
  <c r="Q64" i="28"/>
  <c r="P64" i="28"/>
  <c r="O64" i="28"/>
  <c r="N64" i="28"/>
  <c r="M64" i="28"/>
  <c r="L64" i="28"/>
  <c r="Q63" i="28"/>
  <c r="P63" i="28"/>
  <c r="O63" i="28"/>
  <c r="N63" i="28"/>
  <c r="M63" i="28"/>
  <c r="L63" i="28"/>
  <c r="Q62" i="28"/>
  <c r="P62" i="28"/>
  <c r="O62" i="28"/>
  <c r="N62" i="28"/>
  <c r="M62" i="28"/>
  <c r="L62" i="28"/>
  <c r="Q61" i="28"/>
  <c r="P61" i="28"/>
  <c r="O61" i="28"/>
  <c r="N61" i="28"/>
  <c r="M61" i="28"/>
  <c r="L61" i="28"/>
  <c r="Q60" i="28"/>
  <c r="P60" i="28"/>
  <c r="O60" i="28"/>
  <c r="N60" i="28"/>
  <c r="M60" i="28"/>
  <c r="L60" i="28"/>
  <c r="Q59" i="28"/>
  <c r="P59" i="28"/>
  <c r="O59" i="28"/>
  <c r="N59" i="28"/>
  <c r="M59" i="28"/>
  <c r="L59" i="28"/>
  <c r="Q58" i="28"/>
  <c r="P58" i="28"/>
  <c r="O58" i="28"/>
  <c r="N58" i="28"/>
  <c r="M58" i="28"/>
  <c r="L58" i="28"/>
  <c r="Q57" i="28"/>
  <c r="P57" i="28"/>
  <c r="O57" i="28"/>
  <c r="N57" i="28"/>
  <c r="M57" i="28"/>
  <c r="L57" i="28"/>
  <c r="Q56" i="28"/>
  <c r="P56" i="28"/>
  <c r="O56" i="28"/>
  <c r="N56" i="28"/>
  <c r="M56" i="28"/>
  <c r="L56" i="28"/>
  <c r="Q55" i="28"/>
  <c r="P55" i="28"/>
  <c r="O55" i="28"/>
  <c r="N55" i="28"/>
  <c r="M55" i="28"/>
  <c r="L55" i="28"/>
  <c r="Q54" i="28"/>
  <c r="P54" i="28"/>
  <c r="O54" i="28"/>
  <c r="N54" i="28"/>
  <c r="M54" i="28"/>
  <c r="L54" i="28"/>
  <c r="Q53" i="28"/>
  <c r="P53" i="28"/>
  <c r="O53" i="28"/>
  <c r="N53" i="28"/>
  <c r="M53" i="28"/>
  <c r="L53" i="28"/>
  <c r="Q52" i="28"/>
  <c r="P52" i="28"/>
  <c r="O52" i="28"/>
  <c r="N52" i="28"/>
  <c r="M52" i="28"/>
  <c r="L52" i="28"/>
  <c r="Q51" i="28"/>
  <c r="P51" i="28"/>
  <c r="O51" i="28"/>
  <c r="N51" i="28"/>
  <c r="M51" i="28"/>
  <c r="L51" i="28"/>
  <c r="Q50" i="28"/>
  <c r="P50" i="28"/>
  <c r="O50" i="28"/>
  <c r="N50" i="28"/>
  <c r="M50" i="28"/>
  <c r="L50" i="28"/>
  <c r="Q49" i="28"/>
  <c r="P49" i="28"/>
  <c r="O49" i="28"/>
  <c r="N49" i="28"/>
  <c r="M49" i="28"/>
  <c r="L49" i="28"/>
  <c r="Q48" i="28"/>
  <c r="P48" i="28"/>
  <c r="O48" i="28"/>
  <c r="N48" i="28"/>
  <c r="M48" i="28"/>
  <c r="L48" i="28"/>
  <c r="Q47" i="28"/>
  <c r="P47" i="28"/>
  <c r="O47" i="28"/>
  <c r="N47" i="28"/>
  <c r="M47" i="28"/>
  <c r="L47" i="28"/>
  <c r="Q46" i="28"/>
  <c r="P46" i="28"/>
  <c r="O46" i="28"/>
  <c r="N46" i="28"/>
  <c r="M46" i="28"/>
  <c r="L46" i="28"/>
  <c r="Q45" i="28"/>
  <c r="P45" i="28"/>
  <c r="O45" i="28"/>
  <c r="N45" i="28"/>
  <c r="M45" i="28"/>
  <c r="L45" i="28"/>
  <c r="Q44" i="28"/>
  <c r="P44" i="28"/>
  <c r="O44" i="28"/>
  <c r="N44" i="28"/>
  <c r="M44" i="28"/>
  <c r="L44" i="28"/>
  <c r="Q43" i="28"/>
  <c r="P43" i="28"/>
  <c r="O43" i="28"/>
  <c r="N43" i="28"/>
  <c r="M43" i="28"/>
  <c r="L43" i="28"/>
  <c r="Q42" i="28"/>
  <c r="P42" i="28"/>
  <c r="O42" i="28"/>
  <c r="N42" i="28"/>
  <c r="M42" i="28"/>
  <c r="L42" i="28"/>
  <c r="Q41" i="28"/>
  <c r="P41" i="28"/>
  <c r="O41" i="28"/>
  <c r="N41" i="28"/>
  <c r="M41" i="28"/>
  <c r="L41" i="28"/>
  <c r="Q40" i="28"/>
  <c r="P40" i="28"/>
  <c r="O40" i="28"/>
  <c r="N40" i="28"/>
  <c r="M40" i="28"/>
  <c r="L40" i="28"/>
  <c r="Q39" i="28"/>
  <c r="P39" i="28"/>
  <c r="O39" i="28"/>
  <c r="N39" i="28"/>
  <c r="M39" i="28"/>
  <c r="L39" i="28"/>
  <c r="Q38" i="28"/>
  <c r="P38" i="28"/>
  <c r="O38" i="28"/>
  <c r="N38" i="28"/>
  <c r="M38" i="28"/>
  <c r="L38" i="28"/>
  <c r="Q37" i="28"/>
  <c r="P37" i="28"/>
  <c r="O37" i="28"/>
  <c r="N37" i="28"/>
  <c r="M37" i="28"/>
  <c r="L37" i="28"/>
  <c r="Q36" i="28"/>
  <c r="P36" i="28"/>
  <c r="O36" i="28"/>
  <c r="N36" i="28"/>
  <c r="M36" i="28"/>
  <c r="L36" i="28"/>
  <c r="Q35" i="28"/>
  <c r="P35" i="28"/>
  <c r="O35" i="28"/>
  <c r="N35" i="28"/>
  <c r="M35" i="28"/>
  <c r="L35" i="28"/>
  <c r="Q34" i="28"/>
  <c r="P34" i="28"/>
  <c r="O34" i="28"/>
  <c r="N34" i="28"/>
  <c r="M34" i="28"/>
  <c r="L34" i="28"/>
  <c r="Q33" i="28"/>
  <c r="P33" i="28"/>
  <c r="O33" i="28"/>
  <c r="N33" i="28"/>
  <c r="M33" i="28"/>
  <c r="L33" i="28"/>
  <c r="Q32" i="28"/>
  <c r="P32" i="28"/>
  <c r="O32" i="28"/>
  <c r="N32" i="28"/>
  <c r="M32" i="28"/>
  <c r="L32" i="28"/>
  <c r="Q31" i="28"/>
  <c r="P31" i="28"/>
  <c r="O31" i="28"/>
  <c r="N31" i="28"/>
  <c r="M31" i="28"/>
  <c r="L31" i="28"/>
  <c r="Q30" i="28"/>
  <c r="P30" i="28"/>
  <c r="O30" i="28"/>
  <c r="N30" i="28"/>
  <c r="M30" i="28"/>
  <c r="L30" i="28"/>
  <c r="Q29" i="28"/>
  <c r="P29" i="28"/>
  <c r="O29" i="28"/>
  <c r="N29" i="28"/>
  <c r="M29" i="28"/>
  <c r="L29" i="28"/>
  <c r="Q28" i="28"/>
  <c r="P28" i="28"/>
  <c r="O28" i="28"/>
  <c r="N28" i="28"/>
  <c r="M28" i="28"/>
  <c r="L28" i="28"/>
  <c r="Q27" i="28"/>
  <c r="P27" i="28"/>
  <c r="O27" i="28"/>
  <c r="N27" i="28"/>
  <c r="M27" i="28"/>
  <c r="L27" i="28"/>
  <c r="Q26" i="28"/>
  <c r="P26" i="28"/>
  <c r="O26" i="28"/>
  <c r="N26" i="28"/>
  <c r="M26" i="28"/>
  <c r="L26" i="28"/>
  <c r="Q25" i="28"/>
  <c r="P25" i="28"/>
  <c r="O25" i="28"/>
  <c r="N25" i="28"/>
  <c r="M25" i="28"/>
  <c r="L25" i="28"/>
  <c r="Q24" i="28"/>
  <c r="P24" i="28"/>
  <c r="O24" i="28"/>
  <c r="N24" i="28"/>
  <c r="M24" i="28"/>
  <c r="L24" i="28"/>
  <c r="Q23" i="28"/>
  <c r="P23" i="28"/>
  <c r="O23" i="28"/>
  <c r="N23" i="28"/>
  <c r="M23" i="28"/>
  <c r="L23" i="28"/>
  <c r="Q22" i="28"/>
  <c r="P22" i="28"/>
  <c r="O22" i="28"/>
  <c r="N22" i="28"/>
  <c r="M22" i="28"/>
  <c r="L22" i="28"/>
  <c r="Q21" i="28"/>
  <c r="P21" i="28"/>
  <c r="O21" i="28"/>
  <c r="N21" i="28"/>
  <c r="M21" i="28"/>
  <c r="L21" i="28"/>
  <c r="Q20" i="28"/>
  <c r="P20" i="28"/>
  <c r="O20" i="28"/>
  <c r="N20" i="28"/>
  <c r="M20" i="28"/>
  <c r="L20" i="28"/>
  <c r="Q19" i="28"/>
  <c r="P19" i="28"/>
  <c r="O19" i="28"/>
  <c r="N19" i="28"/>
  <c r="M19" i="28"/>
  <c r="L19" i="28"/>
  <c r="Q18" i="28"/>
  <c r="P18" i="28"/>
  <c r="O18" i="28"/>
  <c r="N18" i="28"/>
  <c r="M18" i="28"/>
  <c r="L18" i="28"/>
  <c r="Q17" i="28"/>
  <c r="P17" i="28"/>
  <c r="O17" i="28"/>
  <c r="N17" i="28"/>
  <c r="M17" i="28"/>
  <c r="L17" i="28"/>
  <c r="Q16" i="28"/>
  <c r="P16" i="28"/>
  <c r="O16" i="28"/>
  <c r="N16" i="28"/>
  <c r="M16" i="28"/>
  <c r="L16" i="28"/>
  <c r="Q15" i="28"/>
  <c r="P15" i="28"/>
  <c r="O15" i="28"/>
  <c r="N15" i="28"/>
  <c r="M15" i="28"/>
  <c r="L15" i="28"/>
  <c r="Q14" i="28"/>
  <c r="P14" i="28"/>
  <c r="O14" i="28"/>
  <c r="N14" i="28"/>
  <c r="M14" i="28"/>
  <c r="L14" i="28"/>
  <c r="Q13" i="28"/>
  <c r="P13" i="28"/>
  <c r="O13" i="28"/>
  <c r="N13" i="28"/>
  <c r="M13" i="28"/>
  <c r="L13" i="28"/>
  <c r="Q12" i="28"/>
  <c r="P12" i="28"/>
  <c r="O12" i="28"/>
  <c r="N12" i="28"/>
  <c r="M12" i="28"/>
  <c r="L12" i="28"/>
  <c r="Q11" i="28"/>
  <c r="P11" i="28"/>
  <c r="O11" i="28"/>
  <c r="N11" i="28"/>
  <c r="M11" i="28"/>
  <c r="L11" i="28"/>
  <c r="Q10" i="28"/>
  <c r="P10" i="28"/>
  <c r="O10" i="28"/>
  <c r="N10" i="28"/>
  <c r="M10" i="28"/>
  <c r="L10" i="28"/>
  <c r="Q9" i="28"/>
  <c r="P9" i="28"/>
  <c r="O9" i="28"/>
  <c r="N9" i="28"/>
  <c r="M9" i="28"/>
  <c r="L9" i="28"/>
  <c r="Q8" i="28"/>
  <c r="P8" i="28"/>
  <c r="O8" i="28"/>
  <c r="N8" i="28"/>
  <c r="M8" i="28"/>
  <c r="L8" i="28"/>
  <c r="Q7" i="28"/>
  <c r="P7" i="28"/>
  <c r="O7" i="28"/>
  <c r="N7" i="28"/>
  <c r="M7" i="28"/>
  <c r="L7" i="28"/>
  <c r="Q6" i="28"/>
  <c r="P6" i="28"/>
  <c r="O6" i="28"/>
  <c r="N6" i="28"/>
  <c r="M6" i="28"/>
  <c r="L6" i="28"/>
  <c r="Q5" i="28"/>
  <c r="P5" i="28"/>
  <c r="O5" i="28"/>
  <c r="N5" i="28"/>
  <c r="M5" i="28"/>
  <c r="L5" i="28"/>
  <c r="Q359" i="6"/>
  <c r="P359" i="6"/>
  <c r="O359" i="6"/>
  <c r="N359" i="6"/>
  <c r="M359" i="6"/>
  <c r="L359" i="6"/>
  <c r="Q358" i="6"/>
  <c r="P358" i="6"/>
  <c r="O358" i="6"/>
  <c r="N358" i="6"/>
  <c r="M358" i="6"/>
  <c r="L358" i="6"/>
  <c r="Q357" i="6"/>
  <c r="P357" i="6"/>
  <c r="O357" i="6"/>
  <c r="N357" i="6"/>
  <c r="M357" i="6"/>
  <c r="L357" i="6"/>
  <c r="Q356" i="6"/>
  <c r="P356" i="6"/>
  <c r="O356" i="6"/>
  <c r="N356" i="6"/>
  <c r="M356" i="6"/>
  <c r="L356" i="6"/>
  <c r="Q355" i="6"/>
  <c r="P355" i="6"/>
  <c r="O355" i="6"/>
  <c r="N355" i="6"/>
  <c r="M355" i="6"/>
  <c r="L355" i="6"/>
  <c r="Q354" i="6"/>
  <c r="P354" i="6"/>
  <c r="O354" i="6"/>
  <c r="N354" i="6"/>
  <c r="M354" i="6"/>
  <c r="L354" i="6"/>
  <c r="Q353" i="6"/>
  <c r="P353" i="6"/>
  <c r="O353" i="6"/>
  <c r="N353" i="6"/>
  <c r="M353" i="6"/>
  <c r="L353" i="6"/>
  <c r="Q352" i="6"/>
  <c r="P352" i="6"/>
  <c r="O352" i="6"/>
  <c r="N352" i="6"/>
  <c r="M352" i="6"/>
  <c r="L352" i="6"/>
  <c r="Q351" i="6"/>
  <c r="P351" i="6"/>
  <c r="O351" i="6"/>
  <c r="N351" i="6"/>
  <c r="M351" i="6"/>
  <c r="L351" i="6"/>
  <c r="Q350" i="6"/>
  <c r="P350" i="6"/>
  <c r="O350" i="6"/>
  <c r="N350" i="6"/>
  <c r="M350" i="6"/>
  <c r="L350" i="6"/>
  <c r="Q349" i="6"/>
  <c r="P349" i="6"/>
  <c r="O349" i="6"/>
  <c r="N349" i="6"/>
  <c r="M349" i="6"/>
  <c r="L349" i="6"/>
  <c r="Q348" i="6"/>
  <c r="P348" i="6"/>
  <c r="O348" i="6"/>
  <c r="N348" i="6"/>
  <c r="M348" i="6"/>
  <c r="L348" i="6"/>
  <c r="Q347" i="6"/>
  <c r="P347" i="6"/>
  <c r="O347" i="6"/>
  <c r="N347" i="6"/>
  <c r="M347" i="6"/>
  <c r="L347" i="6"/>
  <c r="Q346" i="6"/>
  <c r="P346" i="6"/>
  <c r="O346" i="6"/>
  <c r="N346" i="6"/>
  <c r="M346" i="6"/>
  <c r="L346" i="6"/>
  <c r="Q345" i="6"/>
  <c r="P345" i="6"/>
  <c r="O345" i="6"/>
  <c r="N345" i="6"/>
  <c r="M345" i="6"/>
  <c r="L345" i="6"/>
  <c r="Q344" i="6"/>
  <c r="P344" i="6"/>
  <c r="O344" i="6"/>
  <c r="N344" i="6"/>
  <c r="M344" i="6"/>
  <c r="L344" i="6"/>
  <c r="Q343" i="6"/>
  <c r="P343" i="6"/>
  <c r="O343" i="6"/>
  <c r="N343" i="6"/>
  <c r="M343" i="6"/>
  <c r="L343" i="6"/>
  <c r="Q342" i="6"/>
  <c r="P342" i="6"/>
  <c r="O342" i="6"/>
  <c r="N342" i="6"/>
  <c r="M342" i="6"/>
  <c r="L342" i="6"/>
  <c r="Q341" i="6"/>
  <c r="P341" i="6"/>
  <c r="O341" i="6"/>
  <c r="N341" i="6"/>
  <c r="M341" i="6"/>
  <c r="L341" i="6"/>
  <c r="Q340" i="6"/>
  <c r="P340" i="6"/>
  <c r="O340" i="6"/>
  <c r="N340" i="6"/>
  <c r="M340" i="6"/>
  <c r="L340" i="6"/>
  <c r="Q339" i="6"/>
  <c r="P339" i="6"/>
  <c r="O339" i="6"/>
  <c r="N339" i="6"/>
  <c r="M339" i="6"/>
  <c r="L339" i="6"/>
  <c r="Q338" i="6"/>
  <c r="P338" i="6"/>
  <c r="O338" i="6"/>
  <c r="N338" i="6"/>
  <c r="M338" i="6"/>
  <c r="L338" i="6"/>
  <c r="Q337" i="6"/>
  <c r="P337" i="6"/>
  <c r="O337" i="6"/>
  <c r="N337" i="6"/>
  <c r="M337" i="6"/>
  <c r="L337" i="6"/>
  <c r="Q336" i="6"/>
  <c r="P336" i="6"/>
  <c r="O336" i="6"/>
  <c r="N336" i="6"/>
  <c r="M336" i="6"/>
  <c r="L336" i="6"/>
  <c r="Q335" i="6"/>
  <c r="P335" i="6"/>
  <c r="O335" i="6"/>
  <c r="N335" i="6"/>
  <c r="M335" i="6"/>
  <c r="L335" i="6"/>
  <c r="Q334" i="6"/>
  <c r="P334" i="6"/>
  <c r="O334" i="6"/>
  <c r="N334" i="6"/>
  <c r="M334" i="6"/>
  <c r="L334" i="6"/>
  <c r="Q333" i="6"/>
  <c r="P333" i="6"/>
  <c r="O333" i="6"/>
  <c r="N333" i="6"/>
  <c r="M333" i="6"/>
  <c r="L333" i="6"/>
  <c r="Q332" i="6"/>
  <c r="P332" i="6"/>
  <c r="O332" i="6"/>
  <c r="N332" i="6"/>
  <c r="M332" i="6"/>
  <c r="L332" i="6"/>
  <c r="Q331" i="6"/>
  <c r="P331" i="6"/>
  <c r="O331" i="6"/>
  <c r="N331" i="6"/>
  <c r="M331" i="6"/>
  <c r="L331" i="6"/>
  <c r="Q330" i="6"/>
  <c r="P330" i="6"/>
  <c r="O330" i="6"/>
  <c r="N330" i="6"/>
  <c r="M330" i="6"/>
  <c r="L330" i="6"/>
  <c r="Q329" i="6"/>
  <c r="P329" i="6"/>
  <c r="O329" i="6"/>
  <c r="N329" i="6"/>
  <c r="M329" i="6"/>
  <c r="L329" i="6"/>
  <c r="Q328" i="6"/>
  <c r="P328" i="6"/>
  <c r="O328" i="6"/>
  <c r="N328" i="6"/>
  <c r="M328" i="6"/>
  <c r="L328" i="6"/>
  <c r="Q327" i="6"/>
  <c r="P327" i="6"/>
  <c r="O327" i="6"/>
  <c r="N327" i="6"/>
  <c r="M327" i="6"/>
  <c r="L327" i="6"/>
  <c r="Q326" i="6"/>
  <c r="P326" i="6"/>
  <c r="O326" i="6"/>
  <c r="N326" i="6"/>
  <c r="M326" i="6"/>
  <c r="L326" i="6"/>
  <c r="Q325" i="6"/>
  <c r="P325" i="6"/>
  <c r="O325" i="6"/>
  <c r="N325" i="6"/>
  <c r="M325" i="6"/>
  <c r="L325" i="6"/>
  <c r="Q324" i="6"/>
  <c r="P324" i="6"/>
  <c r="O324" i="6"/>
  <c r="N324" i="6"/>
  <c r="M324" i="6"/>
  <c r="L324" i="6"/>
  <c r="Q323" i="6"/>
  <c r="P323" i="6"/>
  <c r="O323" i="6"/>
  <c r="N323" i="6"/>
  <c r="M323" i="6"/>
  <c r="L323" i="6"/>
  <c r="Q322" i="6"/>
  <c r="P322" i="6"/>
  <c r="O322" i="6"/>
  <c r="N322" i="6"/>
  <c r="M322" i="6"/>
  <c r="L322" i="6"/>
  <c r="Q321" i="6"/>
  <c r="P321" i="6"/>
  <c r="O321" i="6"/>
  <c r="N321" i="6"/>
  <c r="M321" i="6"/>
  <c r="L321" i="6"/>
  <c r="Q320" i="6"/>
  <c r="P320" i="6"/>
  <c r="O320" i="6"/>
  <c r="N320" i="6"/>
  <c r="M320" i="6"/>
  <c r="L320" i="6"/>
  <c r="Q319" i="6"/>
  <c r="P319" i="6"/>
  <c r="O319" i="6"/>
  <c r="N319" i="6"/>
  <c r="M319" i="6"/>
  <c r="L319" i="6"/>
  <c r="Q318" i="6"/>
  <c r="P318" i="6"/>
  <c r="O318" i="6"/>
  <c r="N318" i="6"/>
  <c r="M318" i="6"/>
  <c r="L318" i="6"/>
  <c r="Q317" i="6"/>
  <c r="P317" i="6"/>
  <c r="O317" i="6"/>
  <c r="N317" i="6"/>
  <c r="M317" i="6"/>
  <c r="L317" i="6"/>
  <c r="Q316" i="6"/>
  <c r="P316" i="6"/>
  <c r="O316" i="6"/>
  <c r="N316" i="6"/>
  <c r="M316" i="6"/>
  <c r="L316" i="6"/>
  <c r="Q315" i="6"/>
  <c r="P315" i="6"/>
  <c r="O315" i="6"/>
  <c r="N315" i="6"/>
  <c r="M315" i="6"/>
  <c r="L315" i="6"/>
  <c r="Q314" i="6"/>
  <c r="P314" i="6"/>
  <c r="O314" i="6"/>
  <c r="N314" i="6"/>
  <c r="M314" i="6"/>
  <c r="L314" i="6"/>
  <c r="Q313" i="6"/>
  <c r="P313" i="6"/>
  <c r="O313" i="6"/>
  <c r="N313" i="6"/>
  <c r="M313" i="6"/>
  <c r="L313" i="6"/>
  <c r="Q312" i="6"/>
  <c r="P312" i="6"/>
  <c r="O312" i="6"/>
  <c r="N312" i="6"/>
  <c r="M312" i="6"/>
  <c r="L312" i="6"/>
  <c r="Q311" i="6"/>
  <c r="P311" i="6"/>
  <c r="O311" i="6"/>
  <c r="N311" i="6"/>
  <c r="M311" i="6"/>
  <c r="L311" i="6"/>
  <c r="Q310" i="6"/>
  <c r="P310" i="6"/>
  <c r="O310" i="6"/>
  <c r="N310" i="6"/>
  <c r="M310" i="6"/>
  <c r="L310" i="6"/>
  <c r="Q309" i="6"/>
  <c r="P309" i="6"/>
  <c r="O309" i="6"/>
  <c r="N309" i="6"/>
  <c r="M309" i="6"/>
  <c r="L309" i="6"/>
  <c r="Q308" i="6"/>
  <c r="P308" i="6"/>
  <c r="O308" i="6"/>
  <c r="N308" i="6"/>
  <c r="M308" i="6"/>
  <c r="L308" i="6"/>
  <c r="Q307" i="6"/>
  <c r="P307" i="6"/>
  <c r="O307" i="6"/>
  <c r="N307" i="6"/>
  <c r="M307" i="6"/>
  <c r="L307" i="6"/>
  <c r="Q306" i="6"/>
  <c r="P306" i="6"/>
  <c r="O306" i="6"/>
  <c r="N306" i="6"/>
  <c r="M306" i="6"/>
  <c r="L306" i="6"/>
  <c r="Q305" i="6"/>
  <c r="P305" i="6"/>
  <c r="O305" i="6"/>
  <c r="N305" i="6"/>
  <c r="M305" i="6"/>
  <c r="L305" i="6"/>
  <c r="Q304" i="6"/>
  <c r="P304" i="6"/>
  <c r="O304" i="6"/>
  <c r="N304" i="6"/>
  <c r="M304" i="6"/>
  <c r="L304" i="6"/>
  <c r="Q303" i="6"/>
  <c r="P303" i="6"/>
  <c r="O303" i="6"/>
  <c r="N303" i="6"/>
  <c r="M303" i="6"/>
  <c r="L303" i="6"/>
  <c r="Q302" i="6"/>
  <c r="P302" i="6"/>
  <c r="O302" i="6"/>
  <c r="N302" i="6"/>
  <c r="M302" i="6"/>
  <c r="L302" i="6"/>
  <c r="Q301" i="6"/>
  <c r="P301" i="6"/>
  <c r="O301" i="6"/>
  <c r="N301" i="6"/>
  <c r="M301" i="6"/>
  <c r="L301" i="6"/>
  <c r="Q300" i="6"/>
  <c r="P300" i="6"/>
  <c r="O300" i="6"/>
  <c r="N300" i="6"/>
  <c r="M300" i="6"/>
  <c r="L300" i="6"/>
  <c r="Q299" i="6"/>
  <c r="P299" i="6"/>
  <c r="O299" i="6"/>
  <c r="N299" i="6"/>
  <c r="M299" i="6"/>
  <c r="L299" i="6"/>
  <c r="Q298" i="6"/>
  <c r="P298" i="6"/>
  <c r="O298" i="6"/>
  <c r="N298" i="6"/>
  <c r="M298" i="6"/>
  <c r="L298" i="6"/>
  <c r="Q297" i="6"/>
  <c r="P297" i="6"/>
  <c r="O297" i="6"/>
  <c r="N297" i="6"/>
  <c r="M297" i="6"/>
  <c r="L297" i="6"/>
  <c r="Q296" i="6"/>
  <c r="P296" i="6"/>
  <c r="O296" i="6"/>
  <c r="N296" i="6"/>
  <c r="M296" i="6"/>
  <c r="L296" i="6"/>
  <c r="Q295" i="6"/>
  <c r="P295" i="6"/>
  <c r="O295" i="6"/>
  <c r="N295" i="6"/>
  <c r="M295" i="6"/>
  <c r="L295" i="6"/>
  <c r="Q294" i="6"/>
  <c r="P294" i="6"/>
  <c r="O294" i="6"/>
  <c r="N294" i="6"/>
  <c r="M294" i="6"/>
  <c r="L294" i="6"/>
  <c r="Q293" i="6"/>
  <c r="P293" i="6"/>
  <c r="O293" i="6"/>
  <c r="N293" i="6"/>
  <c r="M293" i="6"/>
  <c r="L293" i="6"/>
  <c r="Q292" i="6"/>
  <c r="P292" i="6"/>
  <c r="O292" i="6"/>
  <c r="N292" i="6"/>
  <c r="M292" i="6"/>
  <c r="L292" i="6"/>
  <c r="Q291" i="6"/>
  <c r="P291" i="6"/>
  <c r="O291" i="6"/>
  <c r="N291" i="6"/>
  <c r="M291" i="6"/>
  <c r="L291" i="6"/>
  <c r="Q290" i="6"/>
  <c r="P290" i="6"/>
  <c r="O290" i="6"/>
  <c r="N290" i="6"/>
  <c r="M290" i="6"/>
  <c r="L290" i="6"/>
  <c r="Q289" i="6"/>
  <c r="P289" i="6"/>
  <c r="O289" i="6"/>
  <c r="N289" i="6"/>
  <c r="M289" i="6"/>
  <c r="L289" i="6"/>
  <c r="Q288" i="6"/>
  <c r="P288" i="6"/>
  <c r="O288" i="6"/>
  <c r="N288" i="6"/>
  <c r="M288" i="6"/>
  <c r="L288" i="6"/>
  <c r="Q287" i="6"/>
  <c r="P287" i="6"/>
  <c r="O287" i="6"/>
  <c r="N287" i="6"/>
  <c r="M287" i="6"/>
  <c r="L287" i="6"/>
  <c r="Q286" i="6"/>
  <c r="P286" i="6"/>
  <c r="O286" i="6"/>
  <c r="N286" i="6"/>
  <c r="M286" i="6"/>
  <c r="L286" i="6"/>
  <c r="Q285" i="6"/>
  <c r="P285" i="6"/>
  <c r="O285" i="6"/>
  <c r="N285" i="6"/>
  <c r="M285" i="6"/>
  <c r="L285" i="6"/>
  <c r="Q284" i="6"/>
  <c r="P284" i="6"/>
  <c r="O284" i="6"/>
  <c r="N284" i="6"/>
  <c r="M284" i="6"/>
  <c r="L284" i="6"/>
  <c r="Q283" i="6"/>
  <c r="P283" i="6"/>
  <c r="O283" i="6"/>
  <c r="N283" i="6"/>
  <c r="M283" i="6"/>
  <c r="L283" i="6"/>
  <c r="Q282" i="6"/>
  <c r="P282" i="6"/>
  <c r="O282" i="6"/>
  <c r="N282" i="6"/>
  <c r="M282" i="6"/>
  <c r="L282" i="6"/>
  <c r="Q281" i="6"/>
  <c r="P281" i="6"/>
  <c r="O281" i="6"/>
  <c r="N281" i="6"/>
  <c r="M281" i="6"/>
  <c r="L281" i="6"/>
  <c r="Q280" i="6"/>
  <c r="P280" i="6"/>
  <c r="O280" i="6"/>
  <c r="N280" i="6"/>
  <c r="M280" i="6"/>
  <c r="L280" i="6"/>
  <c r="Q279" i="6"/>
  <c r="P279" i="6"/>
  <c r="O279" i="6"/>
  <c r="N279" i="6"/>
  <c r="M279" i="6"/>
  <c r="L279" i="6"/>
  <c r="Q278" i="6"/>
  <c r="P278" i="6"/>
  <c r="O278" i="6"/>
  <c r="N278" i="6"/>
  <c r="M278" i="6"/>
  <c r="L278" i="6"/>
  <c r="Q277" i="6"/>
  <c r="P277" i="6"/>
  <c r="O277" i="6"/>
  <c r="N277" i="6"/>
  <c r="M277" i="6"/>
  <c r="L277" i="6"/>
  <c r="Q276" i="6"/>
  <c r="P276" i="6"/>
  <c r="O276" i="6"/>
  <c r="N276" i="6"/>
  <c r="M276" i="6"/>
  <c r="L276" i="6"/>
  <c r="Q275" i="6"/>
  <c r="P275" i="6"/>
  <c r="O275" i="6"/>
  <c r="N275" i="6"/>
  <c r="M275" i="6"/>
  <c r="L275" i="6"/>
  <c r="Q274" i="6"/>
  <c r="P274" i="6"/>
  <c r="O274" i="6"/>
  <c r="N274" i="6"/>
  <c r="M274" i="6"/>
  <c r="L274" i="6"/>
  <c r="Q273" i="6"/>
  <c r="P273" i="6"/>
  <c r="O273" i="6"/>
  <c r="N273" i="6"/>
  <c r="M273" i="6"/>
  <c r="L273" i="6"/>
  <c r="Q272" i="6"/>
  <c r="P272" i="6"/>
  <c r="O272" i="6"/>
  <c r="N272" i="6"/>
  <c r="M272" i="6"/>
  <c r="L272" i="6"/>
  <c r="Q271" i="6"/>
  <c r="P271" i="6"/>
  <c r="O271" i="6"/>
  <c r="N271" i="6"/>
  <c r="M271" i="6"/>
  <c r="L271" i="6"/>
  <c r="Q270" i="6"/>
  <c r="P270" i="6"/>
  <c r="O270" i="6"/>
  <c r="N270" i="6"/>
  <c r="M270" i="6"/>
  <c r="L270" i="6"/>
  <c r="Q269" i="6"/>
  <c r="P269" i="6"/>
  <c r="O269" i="6"/>
  <c r="N269" i="6"/>
  <c r="M269" i="6"/>
  <c r="L269" i="6"/>
  <c r="Q268" i="6"/>
  <c r="P268" i="6"/>
  <c r="O268" i="6"/>
  <c r="N268" i="6"/>
  <c r="M268" i="6"/>
  <c r="L268" i="6"/>
  <c r="Q267" i="6"/>
  <c r="P267" i="6"/>
  <c r="O267" i="6"/>
  <c r="N267" i="6"/>
  <c r="M267" i="6"/>
  <c r="L267" i="6"/>
  <c r="Q266" i="6"/>
  <c r="P266" i="6"/>
  <c r="O266" i="6"/>
  <c r="N266" i="6"/>
  <c r="M266" i="6"/>
  <c r="L266" i="6"/>
  <c r="Q265" i="6"/>
  <c r="P265" i="6"/>
  <c r="O265" i="6"/>
  <c r="N265" i="6"/>
  <c r="M265" i="6"/>
  <c r="L265" i="6"/>
  <c r="Q264" i="6"/>
  <c r="P264" i="6"/>
  <c r="O264" i="6"/>
  <c r="N264" i="6"/>
  <c r="M264" i="6"/>
  <c r="L264" i="6"/>
  <c r="Q263" i="6"/>
  <c r="P263" i="6"/>
  <c r="O263" i="6"/>
  <c r="N263" i="6"/>
  <c r="M263" i="6"/>
  <c r="L263" i="6"/>
  <c r="Q262" i="6"/>
  <c r="P262" i="6"/>
  <c r="O262" i="6"/>
  <c r="N262" i="6"/>
  <c r="M262" i="6"/>
  <c r="L262" i="6"/>
  <c r="Q261" i="6"/>
  <c r="P261" i="6"/>
  <c r="O261" i="6"/>
  <c r="N261" i="6"/>
  <c r="M261" i="6"/>
  <c r="L261" i="6"/>
  <c r="Q260" i="6"/>
  <c r="P260" i="6"/>
  <c r="O260" i="6"/>
  <c r="N260" i="6"/>
  <c r="M260" i="6"/>
  <c r="L260" i="6"/>
  <c r="Q259" i="6"/>
  <c r="P259" i="6"/>
  <c r="O259" i="6"/>
  <c r="N259" i="6"/>
  <c r="M259" i="6"/>
  <c r="L259" i="6"/>
  <c r="Q258" i="6"/>
  <c r="P258" i="6"/>
  <c r="O258" i="6"/>
  <c r="N258" i="6"/>
  <c r="M258" i="6"/>
  <c r="L258" i="6"/>
  <c r="Q257" i="6"/>
  <c r="P257" i="6"/>
  <c r="O257" i="6"/>
  <c r="N257" i="6"/>
  <c r="M257" i="6"/>
  <c r="L257" i="6"/>
  <c r="Q256" i="6"/>
  <c r="P256" i="6"/>
  <c r="O256" i="6"/>
  <c r="N256" i="6"/>
  <c r="M256" i="6"/>
  <c r="L256" i="6"/>
  <c r="Q255" i="6"/>
  <c r="P255" i="6"/>
  <c r="O255" i="6"/>
  <c r="N255" i="6"/>
  <c r="M255" i="6"/>
  <c r="L255" i="6"/>
  <c r="Q254" i="6"/>
  <c r="P254" i="6"/>
  <c r="O254" i="6"/>
  <c r="N254" i="6"/>
  <c r="M254" i="6"/>
  <c r="L254" i="6"/>
  <c r="Q253" i="6"/>
  <c r="P253" i="6"/>
  <c r="O253" i="6"/>
  <c r="N253" i="6"/>
  <c r="M253" i="6"/>
  <c r="L253" i="6"/>
  <c r="Q252" i="6"/>
  <c r="P252" i="6"/>
  <c r="O252" i="6"/>
  <c r="N252" i="6"/>
  <c r="M252" i="6"/>
  <c r="L252" i="6"/>
  <c r="Q251" i="6"/>
  <c r="P251" i="6"/>
  <c r="O251" i="6"/>
  <c r="N251" i="6"/>
  <c r="M251" i="6"/>
  <c r="L251" i="6"/>
  <c r="Q250" i="6"/>
  <c r="P250" i="6"/>
  <c r="O250" i="6"/>
  <c r="N250" i="6"/>
  <c r="M250" i="6"/>
  <c r="L250" i="6"/>
  <c r="Q249" i="6"/>
  <c r="P249" i="6"/>
  <c r="O249" i="6"/>
  <c r="N249" i="6"/>
  <c r="M249" i="6"/>
  <c r="L249" i="6"/>
  <c r="Q248" i="6"/>
  <c r="P248" i="6"/>
  <c r="O248" i="6"/>
  <c r="N248" i="6"/>
  <c r="M248" i="6"/>
  <c r="L248" i="6"/>
  <c r="Q247" i="6"/>
  <c r="P247" i="6"/>
  <c r="O247" i="6"/>
  <c r="N247" i="6"/>
  <c r="M247" i="6"/>
  <c r="L247" i="6"/>
  <c r="Q246" i="6"/>
  <c r="P246" i="6"/>
  <c r="O246" i="6"/>
  <c r="N246" i="6"/>
  <c r="M246" i="6"/>
  <c r="L246" i="6"/>
  <c r="Q245" i="6"/>
  <c r="P245" i="6"/>
  <c r="O245" i="6"/>
  <c r="N245" i="6"/>
  <c r="M245" i="6"/>
  <c r="L245" i="6"/>
  <c r="Q244" i="6"/>
  <c r="P244" i="6"/>
  <c r="O244" i="6"/>
  <c r="N244" i="6"/>
  <c r="M244" i="6"/>
  <c r="L244" i="6"/>
  <c r="Q243" i="6"/>
  <c r="P243" i="6"/>
  <c r="O243" i="6"/>
  <c r="N243" i="6"/>
  <c r="M243" i="6"/>
  <c r="L243" i="6"/>
  <c r="Q242" i="6"/>
  <c r="P242" i="6"/>
  <c r="O242" i="6"/>
  <c r="N242" i="6"/>
  <c r="M242" i="6"/>
  <c r="L242" i="6"/>
  <c r="Q241" i="6"/>
  <c r="P241" i="6"/>
  <c r="O241" i="6"/>
  <c r="N241" i="6"/>
  <c r="M241" i="6"/>
  <c r="L241" i="6"/>
  <c r="Q240" i="6"/>
  <c r="P240" i="6"/>
  <c r="O240" i="6"/>
  <c r="N240" i="6"/>
  <c r="M240" i="6"/>
  <c r="L240" i="6"/>
  <c r="Q239" i="6"/>
  <c r="P239" i="6"/>
  <c r="O239" i="6"/>
  <c r="N239" i="6"/>
  <c r="M239" i="6"/>
  <c r="L239" i="6"/>
  <c r="Q238" i="6"/>
  <c r="P238" i="6"/>
  <c r="O238" i="6"/>
  <c r="N238" i="6"/>
  <c r="M238" i="6"/>
  <c r="L238" i="6"/>
  <c r="Q237" i="6"/>
  <c r="P237" i="6"/>
  <c r="O237" i="6"/>
  <c r="N237" i="6"/>
  <c r="M237" i="6"/>
  <c r="L237" i="6"/>
  <c r="Q236" i="6"/>
  <c r="P236" i="6"/>
  <c r="O236" i="6"/>
  <c r="N236" i="6"/>
  <c r="M236" i="6"/>
  <c r="L236" i="6"/>
  <c r="Q235" i="6"/>
  <c r="P235" i="6"/>
  <c r="O235" i="6"/>
  <c r="N235" i="6"/>
  <c r="M235" i="6"/>
  <c r="L235" i="6"/>
  <c r="Q234" i="6"/>
  <c r="P234" i="6"/>
  <c r="O234" i="6"/>
  <c r="N234" i="6"/>
  <c r="M234" i="6"/>
  <c r="L234" i="6"/>
  <c r="Q233" i="6"/>
  <c r="P233" i="6"/>
  <c r="O233" i="6"/>
  <c r="N233" i="6"/>
  <c r="M233" i="6"/>
  <c r="L233" i="6"/>
  <c r="Q232" i="6"/>
  <c r="P232" i="6"/>
  <c r="O232" i="6"/>
  <c r="N232" i="6"/>
  <c r="M232" i="6"/>
  <c r="L232" i="6"/>
  <c r="Q231" i="6"/>
  <c r="P231" i="6"/>
  <c r="O231" i="6"/>
  <c r="N231" i="6"/>
  <c r="M231" i="6"/>
  <c r="L231" i="6"/>
  <c r="Q230" i="6"/>
  <c r="P230" i="6"/>
  <c r="O230" i="6"/>
  <c r="N230" i="6"/>
  <c r="M230" i="6"/>
  <c r="L230" i="6"/>
  <c r="Q229" i="6"/>
  <c r="P229" i="6"/>
  <c r="O229" i="6"/>
  <c r="N229" i="6"/>
  <c r="M229" i="6"/>
  <c r="L229" i="6"/>
  <c r="Q228" i="6"/>
  <c r="P228" i="6"/>
  <c r="O228" i="6"/>
  <c r="N228" i="6"/>
  <c r="M228" i="6"/>
  <c r="L228" i="6"/>
  <c r="Q227" i="6"/>
  <c r="P227" i="6"/>
  <c r="O227" i="6"/>
  <c r="N227" i="6"/>
  <c r="M227" i="6"/>
  <c r="L227" i="6"/>
  <c r="Q226" i="6"/>
  <c r="P226" i="6"/>
  <c r="O226" i="6"/>
  <c r="N226" i="6"/>
  <c r="M226" i="6"/>
  <c r="L226" i="6"/>
  <c r="Q225" i="6"/>
  <c r="P225" i="6"/>
  <c r="O225" i="6"/>
  <c r="N225" i="6"/>
  <c r="M225" i="6"/>
  <c r="L225" i="6"/>
  <c r="Q224" i="6"/>
  <c r="P224" i="6"/>
  <c r="O224" i="6"/>
  <c r="N224" i="6"/>
  <c r="M224" i="6"/>
  <c r="L224" i="6"/>
  <c r="Q223" i="6"/>
  <c r="P223" i="6"/>
  <c r="O223" i="6"/>
  <c r="N223" i="6"/>
  <c r="M223" i="6"/>
  <c r="L223" i="6"/>
  <c r="Q222" i="6"/>
  <c r="P222" i="6"/>
  <c r="O222" i="6"/>
  <c r="N222" i="6"/>
  <c r="M222" i="6"/>
  <c r="L222" i="6"/>
  <c r="Q221" i="6"/>
  <c r="P221" i="6"/>
  <c r="O221" i="6"/>
  <c r="N221" i="6"/>
  <c r="M221" i="6"/>
  <c r="L221" i="6"/>
  <c r="Q220" i="6"/>
  <c r="P220" i="6"/>
  <c r="O220" i="6"/>
  <c r="N220" i="6"/>
  <c r="M220" i="6"/>
  <c r="L220" i="6"/>
  <c r="Q219" i="6"/>
  <c r="P219" i="6"/>
  <c r="O219" i="6"/>
  <c r="N219" i="6"/>
  <c r="M219" i="6"/>
  <c r="L219" i="6"/>
  <c r="Q218" i="6"/>
  <c r="P218" i="6"/>
  <c r="O218" i="6"/>
  <c r="N218" i="6"/>
  <c r="M218" i="6"/>
  <c r="L218" i="6"/>
  <c r="Q217" i="6"/>
  <c r="P217" i="6"/>
  <c r="O217" i="6"/>
  <c r="N217" i="6"/>
  <c r="M217" i="6"/>
  <c r="L217" i="6"/>
  <c r="Q216" i="6"/>
  <c r="P216" i="6"/>
  <c r="O216" i="6"/>
  <c r="N216" i="6"/>
  <c r="M216" i="6"/>
  <c r="L216" i="6"/>
  <c r="Q215" i="6"/>
  <c r="P215" i="6"/>
  <c r="O215" i="6"/>
  <c r="N215" i="6"/>
  <c r="M215" i="6"/>
  <c r="L215" i="6"/>
  <c r="Q214" i="6"/>
  <c r="P214" i="6"/>
  <c r="O214" i="6"/>
  <c r="N214" i="6"/>
  <c r="M214" i="6"/>
  <c r="L214" i="6"/>
  <c r="Q213" i="6"/>
  <c r="P213" i="6"/>
  <c r="O213" i="6"/>
  <c r="N213" i="6"/>
  <c r="M213" i="6"/>
  <c r="L213" i="6"/>
  <c r="Q212" i="6"/>
  <c r="P212" i="6"/>
  <c r="O212" i="6"/>
  <c r="N212" i="6"/>
  <c r="M212" i="6"/>
  <c r="L212" i="6"/>
  <c r="Q211" i="6"/>
  <c r="P211" i="6"/>
  <c r="O211" i="6"/>
  <c r="N211" i="6"/>
  <c r="M211" i="6"/>
  <c r="L211" i="6"/>
  <c r="Q210" i="6"/>
  <c r="P210" i="6"/>
  <c r="O210" i="6"/>
  <c r="N210" i="6"/>
  <c r="M210" i="6"/>
  <c r="L210" i="6"/>
  <c r="Q209" i="6"/>
  <c r="P209" i="6"/>
  <c r="O209" i="6"/>
  <c r="N209" i="6"/>
  <c r="M209" i="6"/>
  <c r="L209" i="6"/>
  <c r="Q208" i="6"/>
  <c r="P208" i="6"/>
  <c r="O208" i="6"/>
  <c r="N208" i="6"/>
  <c r="M208" i="6"/>
  <c r="L208" i="6"/>
  <c r="Q207" i="6"/>
  <c r="P207" i="6"/>
  <c r="O207" i="6"/>
  <c r="N207" i="6"/>
  <c r="M207" i="6"/>
  <c r="L207" i="6"/>
  <c r="Q206" i="6"/>
  <c r="P206" i="6"/>
  <c r="O206" i="6"/>
  <c r="N206" i="6"/>
  <c r="M206" i="6"/>
  <c r="L206" i="6"/>
  <c r="Q205" i="6"/>
  <c r="P205" i="6"/>
  <c r="O205" i="6"/>
  <c r="N205" i="6"/>
  <c r="M205" i="6"/>
  <c r="L205" i="6"/>
  <c r="Q204" i="6"/>
  <c r="P204" i="6"/>
  <c r="O204" i="6"/>
  <c r="N204" i="6"/>
  <c r="M204" i="6"/>
  <c r="L204" i="6"/>
  <c r="Q203" i="6"/>
  <c r="P203" i="6"/>
  <c r="O203" i="6"/>
  <c r="N203" i="6"/>
  <c r="M203" i="6"/>
  <c r="L203" i="6"/>
  <c r="Q202" i="6"/>
  <c r="P202" i="6"/>
  <c r="O202" i="6"/>
  <c r="N202" i="6"/>
  <c r="M202" i="6"/>
  <c r="L202" i="6"/>
  <c r="Q201" i="6"/>
  <c r="P201" i="6"/>
  <c r="O201" i="6"/>
  <c r="N201" i="6"/>
  <c r="M201" i="6"/>
  <c r="L201" i="6"/>
  <c r="Q200" i="6"/>
  <c r="P200" i="6"/>
  <c r="O200" i="6"/>
  <c r="N200" i="6"/>
  <c r="M200" i="6"/>
  <c r="L200" i="6"/>
  <c r="Q199" i="6"/>
  <c r="P199" i="6"/>
  <c r="O199" i="6"/>
  <c r="N199" i="6"/>
  <c r="M199" i="6"/>
  <c r="L199" i="6"/>
  <c r="Q198" i="6"/>
  <c r="P198" i="6"/>
  <c r="O198" i="6"/>
  <c r="N198" i="6"/>
  <c r="M198" i="6"/>
  <c r="L198" i="6"/>
  <c r="Q197" i="6"/>
  <c r="P197" i="6"/>
  <c r="O197" i="6"/>
  <c r="N197" i="6"/>
  <c r="M197" i="6"/>
  <c r="L197" i="6"/>
  <c r="Q196" i="6"/>
  <c r="P196" i="6"/>
  <c r="O196" i="6"/>
  <c r="N196" i="6"/>
  <c r="M196" i="6"/>
  <c r="L196" i="6"/>
  <c r="Q195" i="6"/>
  <c r="P195" i="6"/>
  <c r="O195" i="6"/>
  <c r="N195" i="6"/>
  <c r="M195" i="6"/>
  <c r="L195" i="6"/>
  <c r="Q194" i="6"/>
  <c r="P194" i="6"/>
  <c r="O194" i="6"/>
  <c r="N194" i="6"/>
  <c r="M194" i="6"/>
  <c r="L194" i="6"/>
  <c r="Q193" i="6"/>
  <c r="P193" i="6"/>
  <c r="O193" i="6"/>
  <c r="N193" i="6"/>
  <c r="M193" i="6"/>
  <c r="L193" i="6"/>
  <c r="Q192" i="6"/>
  <c r="P192" i="6"/>
  <c r="O192" i="6"/>
  <c r="N192" i="6"/>
  <c r="M192" i="6"/>
  <c r="L192" i="6"/>
  <c r="Q191" i="6"/>
  <c r="P191" i="6"/>
  <c r="O191" i="6"/>
  <c r="N191" i="6"/>
  <c r="M191" i="6"/>
  <c r="L191" i="6"/>
  <c r="Q190" i="6"/>
  <c r="P190" i="6"/>
  <c r="O190" i="6"/>
  <c r="N190" i="6"/>
  <c r="M190" i="6"/>
  <c r="L190" i="6"/>
  <c r="Q189" i="6"/>
  <c r="P189" i="6"/>
  <c r="O189" i="6"/>
  <c r="N189" i="6"/>
  <c r="M189" i="6"/>
  <c r="L189" i="6"/>
  <c r="Q188" i="6"/>
  <c r="P188" i="6"/>
  <c r="O188" i="6"/>
  <c r="N188" i="6"/>
  <c r="M188" i="6"/>
  <c r="L188" i="6"/>
  <c r="Q187" i="6"/>
  <c r="P187" i="6"/>
  <c r="O187" i="6"/>
  <c r="N187" i="6"/>
  <c r="M187" i="6"/>
  <c r="L187" i="6"/>
  <c r="Q186" i="6"/>
  <c r="P186" i="6"/>
  <c r="O186" i="6"/>
  <c r="N186" i="6"/>
  <c r="M186" i="6"/>
  <c r="L186" i="6"/>
  <c r="Q185" i="6"/>
  <c r="P185" i="6"/>
  <c r="O185" i="6"/>
  <c r="N185" i="6"/>
  <c r="M185" i="6"/>
  <c r="L185" i="6"/>
  <c r="Q184" i="6"/>
  <c r="P184" i="6"/>
  <c r="O184" i="6"/>
  <c r="N184" i="6"/>
  <c r="M184" i="6"/>
  <c r="L184" i="6"/>
  <c r="Q183" i="6"/>
  <c r="P183" i="6"/>
  <c r="O183" i="6"/>
  <c r="N183" i="6"/>
  <c r="M183" i="6"/>
  <c r="L183" i="6"/>
  <c r="Q182" i="6"/>
  <c r="P182" i="6"/>
  <c r="O182" i="6"/>
  <c r="N182" i="6"/>
  <c r="M182" i="6"/>
  <c r="L182" i="6"/>
  <c r="Q181" i="6"/>
  <c r="P181" i="6"/>
  <c r="O181" i="6"/>
  <c r="N181" i="6"/>
  <c r="M181" i="6"/>
  <c r="L181" i="6"/>
  <c r="Q180" i="6"/>
  <c r="P180" i="6"/>
  <c r="O180" i="6"/>
  <c r="N180" i="6"/>
  <c r="M180" i="6"/>
  <c r="L180" i="6"/>
  <c r="Q179" i="6"/>
  <c r="P179" i="6"/>
  <c r="O179" i="6"/>
  <c r="N179" i="6"/>
  <c r="M179" i="6"/>
  <c r="L179" i="6"/>
  <c r="Q178" i="6"/>
  <c r="P178" i="6"/>
  <c r="O178" i="6"/>
  <c r="N178" i="6"/>
  <c r="M178" i="6"/>
  <c r="L178" i="6"/>
  <c r="Q177" i="6"/>
  <c r="P177" i="6"/>
  <c r="O177" i="6"/>
  <c r="N177" i="6"/>
  <c r="M177" i="6"/>
  <c r="L177" i="6"/>
  <c r="Q176" i="6"/>
  <c r="P176" i="6"/>
  <c r="O176" i="6"/>
  <c r="N176" i="6"/>
  <c r="M176" i="6"/>
  <c r="L176" i="6"/>
  <c r="Q175" i="6"/>
  <c r="P175" i="6"/>
  <c r="O175" i="6"/>
  <c r="N175" i="6"/>
  <c r="M175" i="6"/>
  <c r="L175" i="6"/>
  <c r="Q174" i="6"/>
  <c r="P174" i="6"/>
  <c r="O174" i="6"/>
  <c r="N174" i="6"/>
  <c r="M174" i="6"/>
  <c r="L174" i="6"/>
  <c r="Q173" i="6"/>
  <c r="P173" i="6"/>
  <c r="O173" i="6"/>
  <c r="N173" i="6"/>
  <c r="M173" i="6"/>
  <c r="L173" i="6"/>
  <c r="Q172" i="6"/>
  <c r="P172" i="6"/>
  <c r="O172" i="6"/>
  <c r="N172" i="6"/>
  <c r="M172" i="6"/>
  <c r="L172" i="6"/>
  <c r="Q171" i="6"/>
  <c r="P171" i="6"/>
  <c r="O171" i="6"/>
  <c r="N171" i="6"/>
  <c r="M171" i="6"/>
  <c r="L171" i="6"/>
  <c r="Q170" i="6"/>
  <c r="P170" i="6"/>
  <c r="O170" i="6"/>
  <c r="N170" i="6"/>
  <c r="M170" i="6"/>
  <c r="L170" i="6"/>
  <c r="Q169" i="6"/>
  <c r="P169" i="6"/>
  <c r="O169" i="6"/>
  <c r="N169" i="6"/>
  <c r="M169" i="6"/>
  <c r="L169" i="6"/>
  <c r="Q168" i="6"/>
  <c r="P168" i="6"/>
  <c r="O168" i="6"/>
  <c r="N168" i="6"/>
  <c r="M168" i="6"/>
  <c r="L168" i="6"/>
  <c r="Q167" i="6"/>
  <c r="P167" i="6"/>
  <c r="O167" i="6"/>
  <c r="N167" i="6"/>
  <c r="M167" i="6"/>
  <c r="L167" i="6"/>
  <c r="Q166" i="6"/>
  <c r="P166" i="6"/>
  <c r="O166" i="6"/>
  <c r="N166" i="6"/>
  <c r="M166" i="6"/>
  <c r="L166" i="6"/>
  <c r="Q165" i="6"/>
  <c r="P165" i="6"/>
  <c r="O165" i="6"/>
  <c r="N165" i="6"/>
  <c r="M165" i="6"/>
  <c r="L165" i="6"/>
  <c r="Q164" i="6"/>
  <c r="P164" i="6"/>
  <c r="O164" i="6"/>
  <c r="N164" i="6"/>
  <c r="M164" i="6"/>
  <c r="L164" i="6"/>
  <c r="Q163" i="6"/>
  <c r="P163" i="6"/>
  <c r="O163" i="6"/>
  <c r="N163" i="6"/>
  <c r="M163" i="6"/>
  <c r="L163" i="6"/>
  <c r="Q162" i="6"/>
  <c r="P162" i="6"/>
  <c r="O162" i="6"/>
  <c r="N162" i="6"/>
  <c r="M162" i="6"/>
  <c r="L162" i="6"/>
  <c r="Q161" i="6"/>
  <c r="P161" i="6"/>
  <c r="O161" i="6"/>
  <c r="N161" i="6"/>
  <c r="M161" i="6"/>
  <c r="L161" i="6"/>
  <c r="Q160" i="6"/>
  <c r="P160" i="6"/>
  <c r="O160" i="6"/>
  <c r="N160" i="6"/>
  <c r="M160" i="6"/>
  <c r="L160" i="6"/>
  <c r="Q159" i="6"/>
  <c r="P159" i="6"/>
  <c r="O159" i="6"/>
  <c r="N159" i="6"/>
  <c r="M159" i="6"/>
  <c r="L159" i="6"/>
  <c r="Q158" i="6"/>
  <c r="P158" i="6"/>
  <c r="O158" i="6"/>
  <c r="N158" i="6"/>
  <c r="M158" i="6"/>
  <c r="L158" i="6"/>
  <c r="Q157" i="6"/>
  <c r="P157" i="6"/>
  <c r="O157" i="6"/>
  <c r="N157" i="6"/>
  <c r="M157" i="6"/>
  <c r="L157" i="6"/>
  <c r="Q156" i="6"/>
  <c r="P156" i="6"/>
  <c r="O156" i="6"/>
  <c r="N156" i="6"/>
  <c r="M156" i="6"/>
  <c r="L156" i="6"/>
  <c r="Q155" i="6"/>
  <c r="P155" i="6"/>
  <c r="O155" i="6"/>
  <c r="N155" i="6"/>
  <c r="M155" i="6"/>
  <c r="L155" i="6"/>
  <c r="Q154" i="6"/>
  <c r="P154" i="6"/>
  <c r="O154" i="6"/>
  <c r="N154" i="6"/>
  <c r="M154" i="6"/>
  <c r="L154" i="6"/>
  <c r="Q153" i="6"/>
  <c r="P153" i="6"/>
  <c r="O153" i="6"/>
  <c r="N153" i="6"/>
  <c r="M153" i="6"/>
  <c r="L153" i="6"/>
  <c r="Q152" i="6"/>
  <c r="P152" i="6"/>
  <c r="O152" i="6"/>
  <c r="N152" i="6"/>
  <c r="M152" i="6"/>
  <c r="L152" i="6"/>
  <c r="Q151" i="6"/>
  <c r="P151" i="6"/>
  <c r="O151" i="6"/>
  <c r="N151" i="6"/>
  <c r="M151" i="6"/>
  <c r="L151" i="6"/>
  <c r="Q150" i="6"/>
  <c r="P150" i="6"/>
  <c r="O150" i="6"/>
  <c r="N150" i="6"/>
  <c r="M150" i="6"/>
  <c r="L150" i="6"/>
  <c r="Q149" i="6"/>
  <c r="P149" i="6"/>
  <c r="O149" i="6"/>
  <c r="N149" i="6"/>
  <c r="M149" i="6"/>
  <c r="L149" i="6"/>
  <c r="Q148" i="6"/>
  <c r="P148" i="6"/>
  <c r="O148" i="6"/>
  <c r="N148" i="6"/>
  <c r="M148" i="6"/>
  <c r="L148" i="6"/>
  <c r="Q147" i="6"/>
  <c r="P147" i="6"/>
  <c r="O147" i="6"/>
  <c r="N147" i="6"/>
  <c r="M147" i="6"/>
  <c r="L147" i="6"/>
  <c r="Q146" i="6"/>
  <c r="P146" i="6"/>
  <c r="O146" i="6"/>
  <c r="N146" i="6"/>
  <c r="M146" i="6"/>
  <c r="L146" i="6"/>
  <c r="Q145" i="6"/>
  <c r="P145" i="6"/>
  <c r="O145" i="6"/>
  <c r="N145" i="6"/>
  <c r="M145" i="6"/>
  <c r="L145" i="6"/>
  <c r="Q144" i="6"/>
  <c r="P144" i="6"/>
  <c r="O144" i="6"/>
  <c r="N144" i="6"/>
  <c r="M144" i="6"/>
  <c r="L144" i="6"/>
  <c r="Q143" i="6"/>
  <c r="P143" i="6"/>
  <c r="O143" i="6"/>
  <c r="N143" i="6"/>
  <c r="M143" i="6"/>
  <c r="L143" i="6"/>
  <c r="Q142" i="6"/>
  <c r="P142" i="6"/>
  <c r="O142" i="6"/>
  <c r="N142" i="6"/>
  <c r="M142" i="6"/>
  <c r="L142" i="6"/>
  <c r="Q141" i="6"/>
  <c r="P141" i="6"/>
  <c r="O141" i="6"/>
  <c r="N141" i="6"/>
  <c r="M141" i="6"/>
  <c r="L141" i="6"/>
  <c r="Q140" i="6"/>
  <c r="P140" i="6"/>
  <c r="O140" i="6"/>
  <c r="N140" i="6"/>
  <c r="M140" i="6"/>
  <c r="L140" i="6"/>
  <c r="Q139" i="6"/>
  <c r="P139" i="6"/>
  <c r="O139" i="6"/>
  <c r="N139" i="6"/>
  <c r="M139" i="6"/>
  <c r="L139" i="6"/>
  <c r="Q138" i="6"/>
  <c r="P138" i="6"/>
  <c r="O138" i="6"/>
  <c r="N138" i="6"/>
  <c r="M138" i="6"/>
  <c r="L138" i="6"/>
  <c r="Q137" i="6"/>
  <c r="P137" i="6"/>
  <c r="O137" i="6"/>
  <c r="N137" i="6"/>
  <c r="M137" i="6"/>
  <c r="L137" i="6"/>
  <c r="Q136" i="6"/>
  <c r="P136" i="6"/>
  <c r="O136" i="6"/>
  <c r="N136" i="6"/>
  <c r="M136" i="6"/>
  <c r="L136" i="6"/>
  <c r="Q135" i="6"/>
  <c r="P135" i="6"/>
  <c r="O135" i="6"/>
  <c r="N135" i="6"/>
  <c r="M135" i="6"/>
  <c r="L135" i="6"/>
  <c r="Q134" i="6"/>
  <c r="P134" i="6"/>
  <c r="O134" i="6"/>
  <c r="N134" i="6"/>
  <c r="M134" i="6"/>
  <c r="L134" i="6"/>
  <c r="Q133" i="6"/>
  <c r="P133" i="6"/>
  <c r="O133" i="6"/>
  <c r="N133" i="6"/>
  <c r="M133" i="6"/>
  <c r="L133" i="6"/>
  <c r="Q132" i="6"/>
  <c r="P132" i="6"/>
  <c r="O132" i="6"/>
  <c r="N132" i="6"/>
  <c r="M132" i="6"/>
  <c r="L132" i="6"/>
  <c r="Q131" i="6"/>
  <c r="P131" i="6"/>
  <c r="O131" i="6"/>
  <c r="N131" i="6"/>
  <c r="M131" i="6"/>
  <c r="L131" i="6"/>
  <c r="Q130" i="6"/>
  <c r="P130" i="6"/>
  <c r="O130" i="6"/>
  <c r="N130" i="6"/>
  <c r="M130" i="6"/>
  <c r="L130" i="6"/>
  <c r="Q129" i="6"/>
  <c r="P129" i="6"/>
  <c r="O129" i="6"/>
  <c r="N129" i="6"/>
  <c r="M129" i="6"/>
  <c r="L129" i="6"/>
  <c r="Q128" i="6"/>
  <c r="P128" i="6"/>
  <c r="O128" i="6"/>
  <c r="N128" i="6"/>
  <c r="M128" i="6"/>
  <c r="L128" i="6"/>
  <c r="Q127" i="6"/>
  <c r="P127" i="6"/>
  <c r="O127" i="6"/>
  <c r="N127" i="6"/>
  <c r="M127" i="6"/>
  <c r="L127" i="6"/>
  <c r="Q126" i="6"/>
  <c r="P126" i="6"/>
  <c r="O126" i="6"/>
  <c r="N126" i="6"/>
  <c r="M126" i="6"/>
  <c r="L126" i="6"/>
  <c r="Q125" i="6"/>
  <c r="P125" i="6"/>
  <c r="O125" i="6"/>
  <c r="N125" i="6"/>
  <c r="M125" i="6"/>
  <c r="L125" i="6"/>
  <c r="Q124" i="6"/>
  <c r="P124" i="6"/>
  <c r="O124" i="6"/>
  <c r="N124" i="6"/>
  <c r="M124" i="6"/>
  <c r="L124" i="6"/>
  <c r="Q123" i="6"/>
  <c r="P123" i="6"/>
  <c r="O123" i="6"/>
  <c r="N123" i="6"/>
  <c r="M123" i="6"/>
  <c r="L123" i="6"/>
  <c r="Q122" i="6"/>
  <c r="P122" i="6"/>
  <c r="O122" i="6"/>
  <c r="N122" i="6"/>
  <c r="M122" i="6"/>
  <c r="L122" i="6"/>
  <c r="Q121" i="6"/>
  <c r="P121" i="6"/>
  <c r="O121" i="6"/>
  <c r="N121" i="6"/>
  <c r="M121" i="6"/>
  <c r="L121" i="6"/>
  <c r="Q120" i="6"/>
  <c r="P120" i="6"/>
  <c r="O120" i="6"/>
  <c r="N120" i="6"/>
  <c r="M120" i="6"/>
  <c r="L120" i="6"/>
  <c r="Q119" i="6"/>
  <c r="P119" i="6"/>
  <c r="O119" i="6"/>
  <c r="N119" i="6"/>
  <c r="M119" i="6"/>
  <c r="L119" i="6"/>
  <c r="Q118" i="6"/>
  <c r="P118" i="6"/>
  <c r="O118" i="6"/>
  <c r="N118" i="6"/>
  <c r="M118" i="6"/>
  <c r="L118" i="6"/>
  <c r="Q117" i="6"/>
  <c r="P117" i="6"/>
  <c r="O117" i="6"/>
  <c r="N117" i="6"/>
  <c r="M117" i="6"/>
  <c r="L117" i="6"/>
  <c r="Q116" i="6"/>
  <c r="P116" i="6"/>
  <c r="O116" i="6"/>
  <c r="N116" i="6"/>
  <c r="M116" i="6"/>
  <c r="L116" i="6"/>
  <c r="Q115" i="6"/>
  <c r="P115" i="6"/>
  <c r="O115" i="6"/>
  <c r="N115" i="6"/>
  <c r="M115" i="6"/>
  <c r="L115" i="6"/>
  <c r="Q114" i="6"/>
  <c r="P114" i="6"/>
  <c r="O114" i="6"/>
  <c r="N114" i="6"/>
  <c r="M114" i="6"/>
  <c r="L114" i="6"/>
  <c r="Q113" i="6"/>
  <c r="P113" i="6"/>
  <c r="O113" i="6"/>
  <c r="N113" i="6"/>
  <c r="M113" i="6"/>
  <c r="L113" i="6"/>
  <c r="Q112" i="6"/>
  <c r="P112" i="6"/>
  <c r="O112" i="6"/>
  <c r="N112" i="6"/>
  <c r="M112" i="6"/>
  <c r="L112" i="6"/>
  <c r="Q111" i="6"/>
  <c r="P111" i="6"/>
  <c r="O111" i="6"/>
  <c r="N111" i="6"/>
  <c r="M111" i="6"/>
  <c r="L111" i="6"/>
  <c r="Q110" i="6"/>
  <c r="P110" i="6"/>
  <c r="O110" i="6"/>
  <c r="N110" i="6"/>
  <c r="M110" i="6"/>
  <c r="L110" i="6"/>
  <c r="Q109" i="6"/>
  <c r="P109" i="6"/>
  <c r="O109" i="6"/>
  <c r="N109" i="6"/>
  <c r="M109" i="6"/>
  <c r="L109" i="6"/>
  <c r="Q108" i="6"/>
  <c r="P108" i="6"/>
  <c r="O108" i="6"/>
  <c r="N108" i="6"/>
  <c r="M108" i="6"/>
  <c r="L108" i="6"/>
  <c r="Q107" i="6"/>
  <c r="P107" i="6"/>
  <c r="O107" i="6"/>
  <c r="N107" i="6"/>
  <c r="M107" i="6"/>
  <c r="L107" i="6"/>
  <c r="Q106" i="6"/>
  <c r="P106" i="6"/>
  <c r="O106" i="6"/>
  <c r="N106" i="6"/>
  <c r="M106" i="6"/>
  <c r="L106" i="6"/>
  <c r="Q105" i="6"/>
  <c r="P105" i="6"/>
  <c r="O105" i="6"/>
  <c r="N105" i="6"/>
  <c r="M105" i="6"/>
  <c r="L105" i="6"/>
  <c r="Q104" i="6"/>
  <c r="P104" i="6"/>
  <c r="O104" i="6"/>
  <c r="N104" i="6"/>
  <c r="M104" i="6"/>
  <c r="L104" i="6"/>
  <c r="Q103" i="6"/>
  <c r="P103" i="6"/>
  <c r="O103" i="6"/>
  <c r="N103" i="6"/>
  <c r="M103" i="6"/>
  <c r="L103" i="6"/>
  <c r="Q102" i="6"/>
  <c r="P102" i="6"/>
  <c r="O102" i="6"/>
  <c r="N102" i="6"/>
  <c r="M102" i="6"/>
  <c r="L102" i="6"/>
  <c r="Q101" i="6"/>
  <c r="P101" i="6"/>
  <c r="O101" i="6"/>
  <c r="N101" i="6"/>
  <c r="M101" i="6"/>
  <c r="L101" i="6"/>
  <c r="Q100" i="6"/>
  <c r="P100" i="6"/>
  <c r="O100" i="6"/>
  <c r="N100" i="6"/>
  <c r="M100" i="6"/>
  <c r="L100" i="6"/>
  <c r="Q99" i="6"/>
  <c r="P99" i="6"/>
  <c r="O99" i="6"/>
  <c r="N99" i="6"/>
  <c r="M99" i="6"/>
  <c r="L99" i="6"/>
  <c r="Q98" i="6"/>
  <c r="P98" i="6"/>
  <c r="O98" i="6"/>
  <c r="N98" i="6"/>
  <c r="M98" i="6"/>
  <c r="L98" i="6"/>
  <c r="Q97" i="6"/>
  <c r="P97" i="6"/>
  <c r="O97" i="6"/>
  <c r="N97" i="6"/>
  <c r="M97" i="6"/>
  <c r="L97" i="6"/>
  <c r="Q96" i="6"/>
  <c r="P96" i="6"/>
  <c r="O96" i="6"/>
  <c r="N96" i="6"/>
  <c r="M96" i="6"/>
  <c r="L96" i="6"/>
  <c r="Q95" i="6"/>
  <c r="P95" i="6"/>
  <c r="O95" i="6"/>
  <c r="N95" i="6"/>
  <c r="M95" i="6"/>
  <c r="L95" i="6"/>
  <c r="Q94" i="6"/>
  <c r="P94" i="6"/>
  <c r="O94" i="6"/>
  <c r="N94" i="6"/>
  <c r="M94" i="6"/>
  <c r="L94" i="6"/>
  <c r="Q93" i="6"/>
  <c r="P93" i="6"/>
  <c r="O93" i="6"/>
  <c r="N93" i="6"/>
  <c r="M93" i="6"/>
  <c r="L93" i="6"/>
  <c r="Q92" i="6"/>
  <c r="P92" i="6"/>
  <c r="O92" i="6"/>
  <c r="N92" i="6"/>
  <c r="M92" i="6"/>
  <c r="L92" i="6"/>
  <c r="Q91" i="6"/>
  <c r="P91" i="6"/>
  <c r="O91" i="6"/>
  <c r="N91" i="6"/>
  <c r="M91" i="6"/>
  <c r="L91" i="6"/>
  <c r="Q90" i="6"/>
  <c r="P90" i="6"/>
  <c r="O90" i="6"/>
  <c r="N90" i="6"/>
  <c r="M90" i="6"/>
  <c r="L90" i="6"/>
  <c r="Q89" i="6"/>
  <c r="P89" i="6"/>
  <c r="O89" i="6"/>
  <c r="N89" i="6"/>
  <c r="M89" i="6"/>
  <c r="L89" i="6"/>
  <c r="Q88" i="6"/>
  <c r="P88" i="6"/>
  <c r="O88" i="6"/>
  <c r="N88" i="6"/>
  <c r="M88" i="6"/>
  <c r="L88" i="6"/>
  <c r="Q87" i="6"/>
  <c r="P87" i="6"/>
  <c r="O87" i="6"/>
  <c r="N87" i="6"/>
  <c r="M87" i="6"/>
  <c r="L87" i="6"/>
  <c r="Q86" i="6"/>
  <c r="P86" i="6"/>
  <c r="O86" i="6"/>
  <c r="N86" i="6"/>
  <c r="M86" i="6"/>
  <c r="L86" i="6"/>
  <c r="Q85" i="6"/>
  <c r="P85" i="6"/>
  <c r="O85" i="6"/>
  <c r="N85" i="6"/>
  <c r="M85" i="6"/>
  <c r="L85" i="6"/>
  <c r="Q84" i="6"/>
  <c r="P84" i="6"/>
  <c r="O84" i="6"/>
  <c r="N84" i="6"/>
  <c r="M84" i="6"/>
  <c r="L84" i="6"/>
  <c r="Q83" i="6"/>
  <c r="P83" i="6"/>
  <c r="O83" i="6"/>
  <c r="N83" i="6"/>
  <c r="M83" i="6"/>
  <c r="L83" i="6"/>
  <c r="Q82" i="6"/>
  <c r="P82" i="6"/>
  <c r="O82" i="6"/>
  <c r="N82" i="6"/>
  <c r="M82" i="6"/>
  <c r="L82" i="6"/>
  <c r="Q81" i="6"/>
  <c r="P81" i="6"/>
  <c r="O81" i="6"/>
  <c r="N81" i="6"/>
  <c r="M81" i="6"/>
  <c r="L81" i="6"/>
  <c r="Q80" i="6"/>
  <c r="P80" i="6"/>
  <c r="O80" i="6"/>
  <c r="N80" i="6"/>
  <c r="M80" i="6"/>
  <c r="L80" i="6"/>
  <c r="Q79" i="6"/>
  <c r="P79" i="6"/>
  <c r="O79" i="6"/>
  <c r="N79" i="6"/>
  <c r="M79" i="6"/>
  <c r="L79" i="6"/>
  <c r="Q78" i="6"/>
  <c r="P78" i="6"/>
  <c r="O78" i="6"/>
  <c r="N78" i="6"/>
  <c r="M78" i="6"/>
  <c r="L78" i="6"/>
  <c r="Q77" i="6"/>
  <c r="P77" i="6"/>
  <c r="O77" i="6"/>
  <c r="N77" i="6"/>
  <c r="M77" i="6"/>
  <c r="L77" i="6"/>
  <c r="Q76" i="6"/>
  <c r="P76" i="6"/>
  <c r="O76" i="6"/>
  <c r="N76" i="6"/>
  <c r="M76" i="6"/>
  <c r="L76" i="6"/>
  <c r="Q75" i="6"/>
  <c r="P75" i="6"/>
  <c r="O75" i="6"/>
  <c r="N75" i="6"/>
  <c r="M75" i="6"/>
  <c r="L75" i="6"/>
  <c r="Q74" i="6"/>
  <c r="P74" i="6"/>
  <c r="O74" i="6"/>
  <c r="N74" i="6"/>
  <c r="M74" i="6"/>
  <c r="L74" i="6"/>
  <c r="Q73" i="6"/>
  <c r="P73" i="6"/>
  <c r="O73" i="6"/>
  <c r="N73" i="6"/>
  <c r="M73" i="6"/>
  <c r="L73" i="6"/>
  <c r="Q72" i="6"/>
  <c r="P72" i="6"/>
  <c r="O72" i="6"/>
  <c r="N72" i="6"/>
  <c r="M72" i="6"/>
  <c r="L72" i="6"/>
  <c r="Q71" i="6"/>
  <c r="P71" i="6"/>
  <c r="O71" i="6"/>
  <c r="N71" i="6"/>
  <c r="M71" i="6"/>
  <c r="L71" i="6"/>
  <c r="Q70" i="6"/>
  <c r="P70" i="6"/>
  <c r="O70" i="6"/>
  <c r="N70" i="6"/>
  <c r="M70" i="6"/>
  <c r="L70" i="6"/>
  <c r="Q69" i="6"/>
  <c r="P69" i="6"/>
  <c r="O69" i="6"/>
  <c r="N69" i="6"/>
  <c r="M69" i="6"/>
  <c r="L69" i="6"/>
  <c r="Q68" i="6"/>
  <c r="P68" i="6"/>
  <c r="O68" i="6"/>
  <c r="N68" i="6"/>
  <c r="M68" i="6"/>
  <c r="L68" i="6"/>
  <c r="Q67" i="6"/>
  <c r="P67" i="6"/>
  <c r="O67" i="6"/>
  <c r="N67" i="6"/>
  <c r="M67" i="6"/>
  <c r="L67" i="6"/>
  <c r="Q66" i="6"/>
  <c r="P66" i="6"/>
  <c r="O66" i="6"/>
  <c r="N66" i="6"/>
  <c r="M66" i="6"/>
  <c r="L66" i="6"/>
  <c r="Q65" i="6"/>
  <c r="P65" i="6"/>
  <c r="O65" i="6"/>
  <c r="N65" i="6"/>
  <c r="M65" i="6"/>
  <c r="L65" i="6"/>
  <c r="Q64" i="6"/>
  <c r="P64" i="6"/>
  <c r="O64" i="6"/>
  <c r="N64" i="6"/>
  <c r="M64" i="6"/>
  <c r="L64" i="6"/>
  <c r="Q63" i="6"/>
  <c r="P63" i="6"/>
  <c r="O63" i="6"/>
  <c r="N63" i="6"/>
  <c r="M63" i="6"/>
  <c r="L63" i="6"/>
  <c r="Q62" i="6"/>
  <c r="P62" i="6"/>
  <c r="O62" i="6"/>
  <c r="N62" i="6"/>
  <c r="M62" i="6"/>
  <c r="L62" i="6"/>
  <c r="Q61" i="6"/>
  <c r="P61" i="6"/>
  <c r="O61" i="6"/>
  <c r="N61" i="6"/>
  <c r="M61" i="6"/>
  <c r="L61" i="6"/>
  <c r="Q60" i="6"/>
  <c r="P60" i="6"/>
  <c r="O60" i="6"/>
  <c r="N60" i="6"/>
  <c r="M60" i="6"/>
  <c r="L60" i="6"/>
  <c r="Q59" i="6"/>
  <c r="P59" i="6"/>
  <c r="O59" i="6"/>
  <c r="N59" i="6"/>
  <c r="M59" i="6"/>
  <c r="L59" i="6"/>
  <c r="Q58" i="6"/>
  <c r="P58" i="6"/>
  <c r="O58" i="6"/>
  <c r="N58" i="6"/>
  <c r="M58" i="6"/>
  <c r="L58" i="6"/>
  <c r="Q57" i="6"/>
  <c r="P57" i="6"/>
  <c r="O57" i="6"/>
  <c r="N57" i="6"/>
  <c r="M57" i="6"/>
  <c r="L57" i="6"/>
  <c r="Q56" i="6"/>
  <c r="P56" i="6"/>
  <c r="O56" i="6"/>
  <c r="N56" i="6"/>
  <c r="M56" i="6"/>
  <c r="L56" i="6"/>
  <c r="Q55" i="6"/>
  <c r="P55" i="6"/>
  <c r="O55" i="6"/>
  <c r="N55" i="6"/>
  <c r="M55" i="6"/>
  <c r="L55" i="6"/>
  <c r="Q54" i="6"/>
  <c r="P54" i="6"/>
  <c r="O54" i="6"/>
  <c r="N54" i="6"/>
  <c r="M54" i="6"/>
  <c r="L54" i="6"/>
  <c r="Q53" i="6"/>
  <c r="P53" i="6"/>
  <c r="O53" i="6"/>
  <c r="N53" i="6"/>
  <c r="M53" i="6"/>
  <c r="L53" i="6"/>
  <c r="Q52" i="6"/>
  <c r="P52" i="6"/>
  <c r="O52" i="6"/>
  <c r="N52" i="6"/>
  <c r="M52" i="6"/>
  <c r="L52" i="6"/>
  <c r="Q51" i="6"/>
  <c r="P51" i="6"/>
  <c r="O51" i="6"/>
  <c r="N51" i="6"/>
  <c r="M51" i="6"/>
  <c r="L51" i="6"/>
  <c r="Q50" i="6"/>
  <c r="P50" i="6"/>
  <c r="O50" i="6"/>
  <c r="N50" i="6"/>
  <c r="M50" i="6"/>
  <c r="L50" i="6"/>
  <c r="Q49" i="6"/>
  <c r="P49" i="6"/>
  <c r="O49" i="6"/>
  <c r="N49" i="6"/>
  <c r="M49" i="6"/>
  <c r="L49" i="6"/>
  <c r="Q48" i="6"/>
  <c r="P48" i="6"/>
  <c r="O48" i="6"/>
  <c r="N48" i="6"/>
  <c r="M48" i="6"/>
  <c r="L48" i="6"/>
  <c r="Q47" i="6"/>
  <c r="P47" i="6"/>
  <c r="O47" i="6"/>
  <c r="N47" i="6"/>
  <c r="M47" i="6"/>
  <c r="L47" i="6"/>
  <c r="Q46" i="6"/>
  <c r="P46" i="6"/>
  <c r="O46" i="6"/>
  <c r="N46" i="6"/>
  <c r="M46" i="6"/>
  <c r="L46" i="6"/>
  <c r="Q45" i="6"/>
  <c r="P45" i="6"/>
  <c r="O45" i="6"/>
  <c r="N45" i="6"/>
  <c r="M45" i="6"/>
  <c r="L45" i="6"/>
  <c r="Q44" i="6"/>
  <c r="P44" i="6"/>
  <c r="O44" i="6"/>
  <c r="N44" i="6"/>
  <c r="M44" i="6"/>
  <c r="L44" i="6"/>
  <c r="Q43" i="6"/>
  <c r="P43" i="6"/>
  <c r="O43" i="6"/>
  <c r="N43" i="6"/>
  <c r="M43" i="6"/>
  <c r="L43" i="6"/>
  <c r="Q42" i="6"/>
  <c r="P42" i="6"/>
  <c r="O42" i="6"/>
  <c r="N42" i="6"/>
  <c r="M42" i="6"/>
  <c r="L42" i="6"/>
  <c r="Q41" i="6"/>
  <c r="P41" i="6"/>
  <c r="O41" i="6"/>
  <c r="N41" i="6"/>
  <c r="M41" i="6"/>
  <c r="L41" i="6"/>
  <c r="Q40" i="6"/>
  <c r="P40" i="6"/>
  <c r="O40" i="6"/>
  <c r="N40" i="6"/>
  <c r="M40" i="6"/>
  <c r="L40" i="6"/>
  <c r="Q39" i="6"/>
  <c r="P39" i="6"/>
  <c r="O39" i="6"/>
  <c r="N39" i="6"/>
  <c r="M39" i="6"/>
  <c r="L39" i="6"/>
  <c r="Q38" i="6"/>
  <c r="P38" i="6"/>
  <c r="O38" i="6"/>
  <c r="N38" i="6"/>
  <c r="M38" i="6"/>
  <c r="L38" i="6"/>
  <c r="Q37" i="6"/>
  <c r="P37" i="6"/>
  <c r="O37" i="6"/>
  <c r="N37" i="6"/>
  <c r="M37" i="6"/>
  <c r="L37" i="6"/>
  <c r="Q36" i="6"/>
  <c r="P36" i="6"/>
  <c r="O36" i="6"/>
  <c r="N36" i="6"/>
  <c r="M36" i="6"/>
  <c r="L36" i="6"/>
  <c r="Q35" i="6"/>
  <c r="P35" i="6"/>
  <c r="O35" i="6"/>
  <c r="N35" i="6"/>
  <c r="M35" i="6"/>
  <c r="L35" i="6"/>
  <c r="Q34" i="6"/>
  <c r="P34" i="6"/>
  <c r="O34" i="6"/>
  <c r="N34" i="6"/>
  <c r="M34" i="6"/>
  <c r="L34" i="6"/>
  <c r="Q33" i="6"/>
  <c r="P33" i="6"/>
  <c r="O33" i="6"/>
  <c r="N33" i="6"/>
  <c r="M33" i="6"/>
  <c r="L33" i="6"/>
  <c r="Q32" i="6"/>
  <c r="P32" i="6"/>
  <c r="O32" i="6"/>
  <c r="N32" i="6"/>
  <c r="M32" i="6"/>
  <c r="L32" i="6"/>
  <c r="Q31" i="6"/>
  <c r="P31" i="6"/>
  <c r="O31" i="6"/>
  <c r="N31" i="6"/>
  <c r="M31" i="6"/>
  <c r="L31" i="6"/>
  <c r="Q30" i="6"/>
  <c r="P30" i="6"/>
  <c r="O30" i="6"/>
  <c r="N30" i="6"/>
  <c r="M30" i="6"/>
  <c r="L30" i="6"/>
  <c r="Q29" i="6"/>
  <c r="P29" i="6"/>
  <c r="O29" i="6"/>
  <c r="N29" i="6"/>
  <c r="M29" i="6"/>
  <c r="L29" i="6"/>
  <c r="Q28" i="6"/>
  <c r="P28" i="6"/>
  <c r="O28" i="6"/>
  <c r="N28" i="6"/>
  <c r="M28" i="6"/>
  <c r="L28" i="6"/>
  <c r="Q27" i="6"/>
  <c r="P27" i="6"/>
  <c r="O27" i="6"/>
  <c r="N27" i="6"/>
  <c r="M27" i="6"/>
  <c r="L27" i="6"/>
  <c r="Q26" i="6"/>
  <c r="P26" i="6"/>
  <c r="O26" i="6"/>
  <c r="N26" i="6"/>
  <c r="M26" i="6"/>
  <c r="L26" i="6"/>
  <c r="Q25" i="6"/>
  <c r="P25" i="6"/>
  <c r="O25" i="6"/>
  <c r="N25" i="6"/>
  <c r="M25" i="6"/>
  <c r="L25" i="6"/>
  <c r="Q24" i="6"/>
  <c r="P24" i="6"/>
  <c r="O24" i="6"/>
  <c r="N24" i="6"/>
  <c r="M24" i="6"/>
  <c r="L24" i="6"/>
  <c r="Q23" i="6"/>
  <c r="P23" i="6"/>
  <c r="O23" i="6"/>
  <c r="N23" i="6"/>
  <c r="M23" i="6"/>
  <c r="L23" i="6"/>
  <c r="Q22" i="6"/>
  <c r="P22" i="6"/>
  <c r="O22" i="6"/>
  <c r="N22" i="6"/>
  <c r="M22" i="6"/>
  <c r="L22" i="6"/>
  <c r="Q21" i="6"/>
  <c r="P21" i="6"/>
  <c r="O21" i="6"/>
  <c r="N21" i="6"/>
  <c r="M21" i="6"/>
  <c r="L21" i="6"/>
  <c r="Q20" i="6"/>
  <c r="P20" i="6"/>
  <c r="O20" i="6"/>
  <c r="N20" i="6"/>
  <c r="M20" i="6"/>
  <c r="L20" i="6"/>
  <c r="Q19" i="6"/>
  <c r="P19" i="6"/>
  <c r="O19" i="6"/>
  <c r="N19" i="6"/>
  <c r="M19" i="6"/>
  <c r="L19" i="6"/>
  <c r="Q18" i="6"/>
  <c r="P18" i="6"/>
  <c r="O18" i="6"/>
  <c r="N18" i="6"/>
  <c r="M18" i="6"/>
  <c r="L18" i="6"/>
  <c r="Q17" i="6"/>
  <c r="P17" i="6"/>
  <c r="O17" i="6"/>
  <c r="N17" i="6"/>
  <c r="M17" i="6"/>
  <c r="L17" i="6"/>
  <c r="Q16" i="6"/>
  <c r="P16" i="6"/>
  <c r="O16" i="6"/>
  <c r="N16" i="6"/>
  <c r="M16" i="6"/>
  <c r="L16" i="6"/>
  <c r="Q15" i="6"/>
  <c r="P15" i="6"/>
  <c r="O15" i="6"/>
  <c r="N15" i="6"/>
  <c r="M15" i="6"/>
  <c r="L15" i="6"/>
  <c r="Q14" i="6"/>
  <c r="P14" i="6"/>
  <c r="O14" i="6"/>
  <c r="N14" i="6"/>
  <c r="M14" i="6"/>
  <c r="L14" i="6"/>
  <c r="Q13" i="6"/>
  <c r="P13" i="6"/>
  <c r="O13" i="6"/>
  <c r="N13" i="6"/>
  <c r="M13" i="6"/>
  <c r="L13" i="6"/>
  <c r="Q12" i="6"/>
  <c r="P12" i="6"/>
  <c r="O12" i="6"/>
  <c r="N12" i="6"/>
  <c r="M12" i="6"/>
  <c r="L12" i="6"/>
  <c r="Q11" i="6"/>
  <c r="P11" i="6"/>
  <c r="O11" i="6"/>
  <c r="N11" i="6"/>
  <c r="M11" i="6"/>
  <c r="L11" i="6"/>
  <c r="Q10" i="6"/>
  <c r="P10" i="6"/>
  <c r="O10" i="6"/>
  <c r="N10" i="6"/>
  <c r="M10" i="6"/>
  <c r="L10" i="6"/>
  <c r="Q9" i="6"/>
  <c r="P9" i="6"/>
  <c r="O9" i="6"/>
  <c r="N9" i="6"/>
  <c r="M9" i="6"/>
  <c r="L9" i="6"/>
  <c r="Q8" i="6"/>
  <c r="P8" i="6"/>
  <c r="O8" i="6"/>
  <c r="N8" i="6"/>
  <c r="M8" i="6"/>
  <c r="L8" i="6"/>
  <c r="Q7" i="6"/>
  <c r="P7" i="6"/>
  <c r="O7" i="6"/>
  <c r="N7" i="6"/>
  <c r="M7" i="6"/>
  <c r="L7" i="6"/>
  <c r="Q6" i="6"/>
  <c r="P6" i="6"/>
  <c r="O6" i="6"/>
  <c r="N6" i="6"/>
  <c r="M6" i="6"/>
  <c r="L6" i="6"/>
  <c r="Q5" i="6"/>
  <c r="P5" i="6"/>
  <c r="O5" i="6"/>
  <c r="N5" i="6"/>
  <c r="M5" i="6"/>
  <c r="L5" i="6"/>
  <c r="H4" i="6" l="1"/>
  <c r="G4" i="6"/>
  <c r="F4" i="6"/>
  <c r="E4" i="6"/>
  <c r="D4" i="6"/>
  <c r="C4" i="6"/>
  <c r="A4" i="6"/>
  <c r="H4" i="28"/>
  <c r="G4" i="28"/>
  <c r="F4" i="28"/>
  <c r="E4" i="28"/>
  <c r="D4" i="28"/>
  <c r="C4" i="28"/>
  <c r="A4" i="28"/>
  <c r="H4" i="5"/>
  <c r="G4" i="5"/>
  <c r="F4" i="5"/>
  <c r="E4" i="5"/>
  <c r="D4" i="5"/>
  <c r="C4" i="5"/>
  <c r="A4" i="5"/>
  <c r="H4" i="29"/>
  <c r="G4" i="29"/>
  <c r="F4" i="29"/>
  <c r="E4" i="29"/>
  <c r="D4" i="29"/>
  <c r="C4" i="29"/>
  <c r="A4" i="29"/>
  <c r="H4" i="4"/>
  <c r="G4" i="4"/>
  <c r="F4" i="4"/>
  <c r="E4" i="4"/>
  <c r="D4" i="4"/>
  <c r="C4" i="4"/>
  <c r="A4" i="4"/>
  <c r="Q4" i="29" l="1"/>
  <c r="P4" i="29"/>
  <c r="N4" i="29"/>
  <c r="M4" i="29"/>
  <c r="P4" i="28"/>
  <c r="O4" i="28"/>
  <c r="Q4" i="28"/>
  <c r="O4" i="29" l="1"/>
  <c r="L4" i="29"/>
  <c r="M4" i="28"/>
  <c r="N4" i="28"/>
  <c r="L4" i="28"/>
  <c r="O4" i="4"/>
  <c r="N4" i="4"/>
  <c r="Q4" i="5"/>
  <c r="P4" i="5"/>
  <c r="O4" i="5"/>
  <c r="N4" i="5"/>
  <c r="M4" i="5"/>
  <c r="L4" i="5"/>
  <c r="Q4" i="6"/>
  <c r="M4" i="6"/>
  <c r="L4" i="6"/>
  <c r="L4" i="4" l="1"/>
  <c r="P4" i="4"/>
  <c r="Q4" i="4"/>
  <c r="M4" i="4"/>
  <c r="P4" i="6"/>
  <c r="N4" i="6"/>
  <c r="O4" i="6"/>
</calcChain>
</file>

<file path=xl/sharedStrings.xml><?xml version="1.0" encoding="utf-8"?>
<sst xmlns="http://schemas.openxmlformats.org/spreadsheetml/2006/main" count="5117" uniqueCount="374">
  <si>
    <t>Updated</t>
  </si>
  <si>
    <t>Total_reported</t>
  </si>
  <si>
    <t>Total_reported_per_100000</t>
  </si>
  <si>
    <t>Hospital_admission</t>
  </si>
  <si>
    <t>Hospital_admission_per_100000</t>
  </si>
  <si>
    <t>Deceased</t>
  </si>
  <si>
    <t>Deceased_per_100000</t>
  </si>
  <si>
    <t>Aa en Hunze</t>
  </si>
  <si>
    <t>Aalsmeer</t>
  </si>
  <si>
    <t>Aalten</t>
  </si>
  <si>
    <t>Achtkarspelen</t>
  </si>
  <si>
    <t>Alblasserdam</t>
  </si>
  <si>
    <t>Albrandswaard</t>
  </si>
  <si>
    <t>Alkmaar</t>
  </si>
  <si>
    <t>Almelo</t>
  </si>
  <si>
    <t>Almere</t>
  </si>
  <si>
    <t>Alphen aan den Rijn</t>
  </si>
  <si>
    <t>Alphen-Chaam</t>
  </si>
  <si>
    <t>Altena</t>
  </si>
  <si>
    <t>Ameland</t>
  </si>
  <si>
    <t>Amersfoort</t>
  </si>
  <si>
    <t>Amstelveen</t>
  </si>
  <si>
    <t>Amsterdam</t>
  </si>
  <si>
    <t>Apeldoorn</t>
  </si>
  <si>
    <t>Appingedam</t>
  </si>
  <si>
    <t>Arnhem</t>
  </si>
  <si>
    <t>Assen</t>
  </si>
  <si>
    <t>Asten</t>
  </si>
  <si>
    <t>Baarle-Nassau</t>
  </si>
  <si>
    <t>Baarn</t>
  </si>
  <si>
    <t>Barendrecht</t>
  </si>
  <si>
    <t>Barneveld</t>
  </si>
  <si>
    <t>Beek (L.)</t>
  </si>
  <si>
    <t>Beekdaelen</t>
  </si>
  <si>
    <t>Beemster</t>
  </si>
  <si>
    <t>Beesel</t>
  </si>
  <si>
    <t>Berg en Dal</t>
  </si>
  <si>
    <t>Bergeijk</t>
  </si>
  <si>
    <t>Bergen (L.)</t>
  </si>
  <si>
    <t>Bergen (NH.)</t>
  </si>
  <si>
    <t>Bergen op Zoom</t>
  </si>
  <si>
    <t>Berkelland</t>
  </si>
  <si>
    <t>Bernheze</t>
  </si>
  <si>
    <t>Best</t>
  </si>
  <si>
    <t>Beuningen</t>
  </si>
  <si>
    <t>Beverwijk</t>
  </si>
  <si>
    <t>Bladel</t>
  </si>
  <si>
    <t>Blaricum</t>
  </si>
  <si>
    <t>Bloemendaal</t>
  </si>
  <si>
    <t>Bodegraven-Reeuwijk</t>
  </si>
  <si>
    <t>Boekel</t>
  </si>
  <si>
    <t>Borger-Odoorn</t>
  </si>
  <si>
    <t>Borne</t>
  </si>
  <si>
    <t>Borsele</t>
  </si>
  <si>
    <t>Boxmeer</t>
  </si>
  <si>
    <t>Boxtel</t>
  </si>
  <si>
    <t>Breda</t>
  </si>
  <si>
    <t>Brielle</t>
  </si>
  <si>
    <t>Bronckhorst</t>
  </si>
  <si>
    <t>Brummen</t>
  </si>
  <si>
    <t>Brunssum</t>
  </si>
  <si>
    <t>Bunnik</t>
  </si>
  <si>
    <t>Bunschoten</t>
  </si>
  <si>
    <t>Buren</t>
  </si>
  <si>
    <t>Capelle aan den IJssel</t>
  </si>
  <si>
    <t>Castricum</t>
  </si>
  <si>
    <t>Coevorden</t>
  </si>
  <si>
    <t>Cranendonck</t>
  </si>
  <si>
    <t>Cuijk</t>
  </si>
  <si>
    <t>Culemborg</t>
  </si>
  <si>
    <t>Dalfsen</t>
  </si>
  <si>
    <t>Dantumadiel</t>
  </si>
  <si>
    <t>De Bilt</t>
  </si>
  <si>
    <t>De Fryske Marren</t>
  </si>
  <si>
    <t>De Ronde Venen</t>
  </si>
  <si>
    <t>De Wolden</t>
  </si>
  <si>
    <t>Delft</t>
  </si>
  <si>
    <t>Delfzijl</t>
  </si>
  <si>
    <t>Den Helder</t>
  </si>
  <si>
    <t>Deurne</t>
  </si>
  <si>
    <t>Deventer</t>
  </si>
  <si>
    <t>Diemen</t>
  </si>
  <si>
    <t>Dinkelland</t>
  </si>
  <si>
    <t>Doesburg</t>
  </si>
  <si>
    <t>Doetinchem</t>
  </si>
  <si>
    <t>Dongen</t>
  </si>
  <si>
    <t>Dordrecht</t>
  </si>
  <si>
    <t>Drechterland</t>
  </si>
  <si>
    <t>Drimmelen</t>
  </si>
  <si>
    <t>Dronten</t>
  </si>
  <si>
    <t>Druten</t>
  </si>
  <si>
    <t>Duiven</t>
  </si>
  <si>
    <t>Echt-Susteren</t>
  </si>
  <si>
    <t>Edam-Volendam</t>
  </si>
  <si>
    <t>Ede</t>
  </si>
  <si>
    <t>Eemnes</t>
  </si>
  <si>
    <t>Eersel</t>
  </si>
  <si>
    <t>Eijsden-Margraten</t>
  </si>
  <si>
    <t>Eindhoven</t>
  </si>
  <si>
    <t>Elburg</t>
  </si>
  <si>
    <t>Emmen</t>
  </si>
  <si>
    <t>Enkhuizen</t>
  </si>
  <si>
    <t>Enschede</t>
  </si>
  <si>
    <t>Epe</t>
  </si>
  <si>
    <t>Ermelo</t>
  </si>
  <si>
    <t>Etten-Leur</t>
  </si>
  <si>
    <t>Geertruidenberg</t>
  </si>
  <si>
    <t>Geldrop-Mierlo</t>
  </si>
  <si>
    <t>Gemert-Bakel</t>
  </si>
  <si>
    <t>Gennep</t>
  </si>
  <si>
    <t>Gilze en Rijen</t>
  </si>
  <si>
    <t>Goeree-Overflakkee</t>
  </si>
  <si>
    <t>Goes</t>
  </si>
  <si>
    <t>Goirle</t>
  </si>
  <si>
    <t>Gooise Meren</t>
  </si>
  <si>
    <t>Gorinchem</t>
  </si>
  <si>
    <t>Gouda</t>
  </si>
  <si>
    <t>Grave</t>
  </si>
  <si>
    <t>Groningen (gemeente)</t>
  </si>
  <si>
    <t>Gulpen-Wittem</t>
  </si>
  <si>
    <t>Haaksbergen</t>
  </si>
  <si>
    <t>Haaren</t>
  </si>
  <si>
    <t>Haarlem</t>
  </si>
  <si>
    <t>Haarlemmermeer</t>
  </si>
  <si>
    <t>Halderberge</t>
  </si>
  <si>
    <t>Hardenberg</t>
  </si>
  <si>
    <t>Harderwijk</t>
  </si>
  <si>
    <t>Hardinxveld-Giessendam</t>
  </si>
  <si>
    <t>Harlingen</t>
  </si>
  <si>
    <t>Hattem</t>
  </si>
  <si>
    <t>Heemskerk</t>
  </si>
  <si>
    <t>Heemstede</t>
  </si>
  <si>
    <t>Heerde</t>
  </si>
  <si>
    <t>Heerenveen</t>
  </si>
  <si>
    <t>Heerhugowaard</t>
  </si>
  <si>
    <t>Heerlen</t>
  </si>
  <si>
    <t>Heeze-Leende</t>
  </si>
  <si>
    <t>Heiloo</t>
  </si>
  <si>
    <t>Hellendoorn</t>
  </si>
  <si>
    <t>Hellevoetsluis</t>
  </si>
  <si>
    <t>Helmond</t>
  </si>
  <si>
    <t>Hendrik-Ido-Ambacht</t>
  </si>
  <si>
    <t>Hengelo (O.)</t>
  </si>
  <si>
    <t>Het Hogeland</t>
  </si>
  <si>
    <t>Heumen</t>
  </si>
  <si>
    <t>Heusden</t>
  </si>
  <si>
    <t>Hillegom</t>
  </si>
  <si>
    <t>Hilvarenbeek</t>
  </si>
  <si>
    <t>Hilversum</t>
  </si>
  <si>
    <t>Hoeksche Waard</t>
  </si>
  <si>
    <t>Hof van Twente</t>
  </si>
  <si>
    <t>Hollands Kroon</t>
  </si>
  <si>
    <t>Hoogeveen</t>
  </si>
  <si>
    <t>Hoorn</t>
  </si>
  <si>
    <t>Horst aan de Maas</t>
  </si>
  <si>
    <t>Houten</t>
  </si>
  <si>
    <t>Huizen</t>
  </si>
  <si>
    <t>Hulst</t>
  </si>
  <si>
    <t>IJsselstein</t>
  </si>
  <si>
    <t>Kaag en Braassem</t>
  </si>
  <si>
    <t>Kampen</t>
  </si>
  <si>
    <t>Kapelle</t>
  </si>
  <si>
    <t>Katwijk</t>
  </si>
  <si>
    <t>Kerkrade</t>
  </si>
  <si>
    <t>Koggenland</t>
  </si>
  <si>
    <t>Krimpen aan den IJssel</t>
  </si>
  <si>
    <t>Krimpenerwaard</t>
  </si>
  <si>
    <t>Laarbeek</t>
  </si>
  <si>
    <t>Landerd</t>
  </si>
  <si>
    <t>Landgraaf</t>
  </si>
  <si>
    <t>Landsmeer</t>
  </si>
  <si>
    <t>Langedijk</t>
  </si>
  <si>
    <t>Lansingerland</t>
  </si>
  <si>
    <t>Laren (NH.)</t>
  </si>
  <si>
    <t>Leeuwarden</t>
  </si>
  <si>
    <t>Leiden</t>
  </si>
  <si>
    <t>Leiderdorp</t>
  </si>
  <si>
    <t>Leidschendam-Voorburg</t>
  </si>
  <si>
    <t>Lelystad</t>
  </si>
  <si>
    <t>Leudal</t>
  </si>
  <si>
    <t>Leusden</t>
  </si>
  <si>
    <t>Lingewaard</t>
  </si>
  <si>
    <t>Lisse</t>
  </si>
  <si>
    <t>Lochem</t>
  </si>
  <si>
    <t>Loon op Zand</t>
  </si>
  <si>
    <t>Lopik</t>
  </si>
  <si>
    <t>Loppersum</t>
  </si>
  <si>
    <t>Losser</t>
  </si>
  <si>
    <t>Maasdriel</t>
  </si>
  <si>
    <t>Maasgouw</t>
  </si>
  <si>
    <t>Maassluis</t>
  </si>
  <si>
    <t>Maastricht</t>
  </si>
  <si>
    <t>Medemblik</t>
  </si>
  <si>
    <t>Meerssen</t>
  </si>
  <si>
    <t>Meierijstad</t>
  </si>
  <si>
    <t>Meppel</t>
  </si>
  <si>
    <t>Middelburg (Z.)</t>
  </si>
  <si>
    <t>Midden-Delfland</t>
  </si>
  <si>
    <t>Midden-Drenthe</t>
  </si>
  <si>
    <t>Midden-Groningen</t>
  </si>
  <si>
    <t>Mill en Sint Hubert</t>
  </si>
  <si>
    <t>Moerdijk</t>
  </si>
  <si>
    <t>Molenlanden</t>
  </si>
  <si>
    <t>Montferland</t>
  </si>
  <si>
    <t>Montfoort</t>
  </si>
  <si>
    <t>Mook en Middelaar</t>
  </si>
  <si>
    <t>Neder-Betuwe</t>
  </si>
  <si>
    <t>Nederweert</t>
  </si>
  <si>
    <t>Nieuwegein</t>
  </si>
  <si>
    <t>Nieuwkoop</t>
  </si>
  <si>
    <t>Nijkerk</t>
  </si>
  <si>
    <t>Nijmegen</t>
  </si>
  <si>
    <t>Nissewaard</t>
  </si>
  <si>
    <t>Noord-Beveland</t>
  </si>
  <si>
    <t>Noordenveld</t>
  </si>
  <si>
    <t>Noordoostpolder</t>
  </si>
  <si>
    <t>Noordwijk</t>
  </si>
  <si>
    <t>Nuenen, Gerwen en Nederwetten</t>
  </si>
  <si>
    <t>Nunspeet</t>
  </si>
  <si>
    <t>Oegstgeest</t>
  </si>
  <si>
    <t>Oirschot</t>
  </si>
  <si>
    <t>Oisterwijk</t>
  </si>
  <si>
    <t>Oldambt</t>
  </si>
  <si>
    <t>Oldebroek</t>
  </si>
  <si>
    <t>Oldenzaal</t>
  </si>
  <si>
    <t>Olst-Wijhe</t>
  </si>
  <si>
    <t>Ommen</t>
  </si>
  <si>
    <t>Oost Gelre</t>
  </si>
  <si>
    <t>Oosterhout</t>
  </si>
  <si>
    <t>Ooststellingwerf</t>
  </si>
  <si>
    <t>Oostzaan</t>
  </si>
  <si>
    <t>Opmeer</t>
  </si>
  <si>
    <t>Opsterland</t>
  </si>
  <si>
    <t>Oss</t>
  </si>
  <si>
    <t>Oude IJsselstreek</t>
  </si>
  <si>
    <t>Ouder-Amstel</t>
  </si>
  <si>
    <t>Oudewater</t>
  </si>
  <si>
    <t>Overbetuwe</t>
  </si>
  <si>
    <t>Papendrecht</t>
  </si>
  <si>
    <t>Peel en Maas</t>
  </si>
  <si>
    <t>Pekela</t>
  </si>
  <si>
    <t>Pijnacker-Nootdorp</t>
  </si>
  <si>
    <t>Purmerend</t>
  </si>
  <si>
    <t>Putten</t>
  </si>
  <si>
    <t>Raalte</t>
  </si>
  <si>
    <t>Reimerswaal</t>
  </si>
  <si>
    <t>Renkum</t>
  </si>
  <si>
    <t>Renswoude</t>
  </si>
  <si>
    <t>Reusel-De Mierden</t>
  </si>
  <si>
    <t>Rheden</t>
  </si>
  <si>
    <t>Rhenen</t>
  </si>
  <si>
    <t>Ridderkerk</t>
  </si>
  <si>
    <t>Rijssen-Holten</t>
  </si>
  <si>
    <t>Rijswijk (ZH.)</t>
  </si>
  <si>
    <t>Roerdalen</t>
  </si>
  <si>
    <t>Roermond</t>
  </si>
  <si>
    <t>Roosendaal</t>
  </si>
  <si>
    <t>Rotterdam</t>
  </si>
  <si>
    <t>Rozendaal</t>
  </si>
  <si>
    <t>Rucphen</t>
  </si>
  <si>
    <t>Schagen</t>
  </si>
  <si>
    <t>Scherpenzeel</t>
  </si>
  <si>
    <t>Schiedam</t>
  </si>
  <si>
    <t>Schiermonnikoog</t>
  </si>
  <si>
    <t>Schouwen-Duiveland</t>
  </si>
  <si>
    <t>'s-Gravenhage (gemeente)</t>
  </si>
  <si>
    <t>'s-Hertogenbosch</t>
  </si>
  <si>
    <t>Simpelveld</t>
  </si>
  <si>
    <t>Sint Anthonis</t>
  </si>
  <si>
    <t>Sint-Michielsgestel</t>
  </si>
  <si>
    <t>Sittard-Geleen</t>
  </si>
  <si>
    <t>Sliedrecht</t>
  </si>
  <si>
    <t>Sluis</t>
  </si>
  <si>
    <t>Smallingerland</t>
  </si>
  <si>
    <t>Soest</t>
  </si>
  <si>
    <t>Someren</t>
  </si>
  <si>
    <t>Son en Breugel</t>
  </si>
  <si>
    <t>Stadskanaal</t>
  </si>
  <si>
    <t>Staphorst</t>
  </si>
  <si>
    <t>Stede Broec</t>
  </si>
  <si>
    <t>Steenbergen</t>
  </si>
  <si>
    <t>Steenwijkerland</t>
  </si>
  <si>
    <t>Stein (L.)</t>
  </si>
  <si>
    <t>Stichtse Vecht</t>
  </si>
  <si>
    <t>Terneuzen</t>
  </si>
  <si>
    <t>Terschelling</t>
  </si>
  <si>
    <t>Texel</t>
  </si>
  <si>
    <t>Teylingen</t>
  </si>
  <si>
    <t>Tholen</t>
  </si>
  <si>
    <t>Tiel</t>
  </si>
  <si>
    <t>Tilburg</t>
  </si>
  <si>
    <t>Tubbergen</t>
  </si>
  <si>
    <t>Twenterand</t>
  </si>
  <si>
    <t>Tynaarlo</t>
  </si>
  <si>
    <t>Tytsjerksteradiel</t>
  </si>
  <si>
    <t>Uden</t>
  </si>
  <si>
    <t>Uitgeest</t>
  </si>
  <si>
    <t>Uithoorn</t>
  </si>
  <si>
    <t>Urk</t>
  </si>
  <si>
    <t>Utrecht (gemeente)</t>
  </si>
  <si>
    <t>Utrechtse Heuvelrug</t>
  </si>
  <si>
    <t>Vaals</t>
  </si>
  <si>
    <t>Valkenburg aan de Geul</t>
  </si>
  <si>
    <t>Valkenswaard</t>
  </si>
  <si>
    <t>Veendam</t>
  </si>
  <si>
    <t>Veenendaal</t>
  </si>
  <si>
    <t>Veere</t>
  </si>
  <si>
    <t>Veldhoven</t>
  </si>
  <si>
    <t>Velsen</t>
  </si>
  <si>
    <t>Venlo</t>
  </si>
  <si>
    <t>Venray</t>
  </si>
  <si>
    <t>Vijfheerenlanden</t>
  </si>
  <si>
    <t>Vlaardingen</t>
  </si>
  <si>
    <t>Vlieland</t>
  </si>
  <si>
    <t>Vlissingen</t>
  </si>
  <si>
    <t>Voerendaal</t>
  </si>
  <si>
    <t>Voorschoten</t>
  </si>
  <si>
    <t>Voorst</t>
  </si>
  <si>
    <t>Vught</t>
  </si>
  <si>
    <t>Waadhoeke</t>
  </si>
  <si>
    <t>Waalre</t>
  </si>
  <si>
    <t>Waalwijk</t>
  </si>
  <si>
    <t>Waddinxveen</t>
  </si>
  <si>
    <t>Wageningen</t>
  </si>
  <si>
    <t>Wassenaar</t>
  </si>
  <si>
    <t>Waterland</t>
  </si>
  <si>
    <t>Weert</t>
  </si>
  <si>
    <t>Weesp</t>
  </si>
  <si>
    <t>West Betuwe</t>
  </si>
  <si>
    <t>West Maas en Waal</t>
  </si>
  <si>
    <t>Westerkwartier</t>
  </si>
  <si>
    <t>Westerveld</t>
  </si>
  <si>
    <t>Westervoort</t>
  </si>
  <si>
    <t>Westerwolde</t>
  </si>
  <si>
    <t>Westland</t>
  </si>
  <si>
    <t>Weststellingwerf</t>
  </si>
  <si>
    <t>Westvoorne</t>
  </si>
  <si>
    <t>Wierden</t>
  </si>
  <si>
    <t>Wijchen</t>
  </si>
  <si>
    <t>Wijdemeren</t>
  </si>
  <si>
    <t>Wijk bij Duurstede</t>
  </si>
  <si>
    <t>Winterswijk</t>
  </si>
  <si>
    <t>Woensdrecht</t>
  </si>
  <si>
    <t>Woerden</t>
  </si>
  <si>
    <t>Wormerland</t>
  </si>
  <si>
    <t>Woudenberg</t>
  </si>
  <si>
    <t>Zaanstad</t>
  </si>
  <si>
    <t>Zaltbommel</t>
  </si>
  <si>
    <t>Zandvoort</t>
  </si>
  <si>
    <t>Zeewolde</t>
  </si>
  <si>
    <t>Zeist</t>
  </si>
  <si>
    <t>Zevenaar</t>
  </si>
  <si>
    <t>Zoetermeer</t>
  </si>
  <si>
    <t>Zoeterwoude</t>
  </si>
  <si>
    <t>Zuidplas</t>
  </si>
  <si>
    <t>Zundert</t>
  </si>
  <si>
    <t>Zutphen</t>
  </si>
  <si>
    <t>Zwartewaterland</t>
  </si>
  <si>
    <t>Zwijndrecht</t>
  </si>
  <si>
    <t>Zwolle</t>
  </si>
  <si>
    <t>Municipality_name</t>
  </si>
  <si>
    <t>Noardeast-Fryslan</t>
  </si>
  <si>
    <t>Sudwest-Fryslan</t>
  </si>
  <si>
    <t>Municipalities</t>
  </si>
  <si>
    <t>Deceased_weekly</t>
  </si>
  <si>
    <t>Hospital_admission_weekly</t>
  </si>
  <si>
    <t>Total_reported_weekly</t>
  </si>
  <si>
    <t>Total_reported_per_100000_weekly</t>
  </si>
  <si>
    <t>Hospital_admission_per_100000_weekly</t>
  </si>
  <si>
    <t>Deceased_per_100000_weekly</t>
  </si>
  <si>
    <t>Totaal</t>
  </si>
  <si>
    <t>Totaal vorige maanden</t>
  </si>
  <si>
    <t>E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</si>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</sst>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1" fillId="0" borderId="0" xfId="0" applyFont="1" applyAlignment="1">
      <alignment wrapText="1"/>
    </xf>
    <xf numFmtId="164" fontId="1" fillId="0" borderId="0" xfId="0" applyNumberFormat="1" applyFont="1"/>
    <xf numFmtId="0" fontId="1" fillId="0" borderId="0" xfId="0" applyFont="1" applyAlignment="1">
      <alignment horizontal="left" vertical="top"/>
    </xf>
    <xf numFmtId="165" fontId="0" fillId="0" borderId="0" xfId="0" applyNumberFormat="1"/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1" fontId="0" fillId="0" borderId="0" xfId="0" applyNumberFormat="1"/>
    <xf numFmtId="165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164" fontId="1" fillId="0" borderId="0" xfId="0" applyNumberFormat="1" applyFont="1" applyAlignment="1">
      <alignment horizontal="center"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55E3F-EEC3-41B7-B9A7-841155C8CB1F}">
  <dimension ref="A1:N33"/>
  <sheetViews>
    <sheetView workbookViewId="0">
      <selection activeCell="O10" sqref="O10"/>
    </sheetView>
  </sheetViews>
  <sheetFormatPr defaultRowHeight="15" x14ac:dyDescent="0.25"/>
  <cols>
    <col min="1" max="1" width="10.7109375" customWidth="1"/>
    <col min="2" max="2" width="10.7109375" style="11" customWidth="1"/>
    <col min="3" max="15" width="10.7109375" customWidth="1"/>
  </cols>
  <sheetData>
    <row r="1" spans="1:14" ht="60" x14ac:dyDescent="0.25">
      <c r="B1" s="12" t="s">
        <v>0</v>
      </c>
      <c r="C1" s="6" t="s">
        <v>1</v>
      </c>
      <c r="D1" s="7" t="s">
        <v>2</v>
      </c>
      <c r="E1" s="9" t="s">
        <v>3</v>
      </c>
      <c r="F1" s="9" t="s">
        <v>4</v>
      </c>
      <c r="G1" s="7" t="s">
        <v>5</v>
      </c>
      <c r="H1" s="7" t="s">
        <v>6</v>
      </c>
      <c r="I1" s="9" t="s">
        <v>366</v>
      </c>
      <c r="J1" s="9" t="s">
        <v>367</v>
      </c>
      <c r="K1" s="7" t="s">
        <v>365</v>
      </c>
      <c r="L1" s="7" t="s">
        <v>368</v>
      </c>
      <c r="M1" s="9" t="s">
        <v>364</v>
      </c>
      <c r="N1" s="9" t="s">
        <v>369</v>
      </c>
    </row>
    <row r="2" spans="1:14" x14ac:dyDescent="0.25">
      <c r="A2" t="s">
        <v>372</v>
      </c>
      <c r="B2" s="3">
        <v>43893</v>
      </c>
      <c r="C2">
        <v>119</v>
      </c>
      <c r="D2" s="5">
        <v>253.29999999999995</v>
      </c>
      <c r="E2">
        <v>40</v>
      </c>
      <c r="F2" s="5">
        <v>89.600000000000009</v>
      </c>
      <c r="G2">
        <v>0</v>
      </c>
      <c r="H2" s="5">
        <v>0</v>
      </c>
      <c r="I2">
        <v>119</v>
      </c>
      <c r="J2" s="5">
        <v>253.29999999999995</v>
      </c>
      <c r="K2">
        <v>40</v>
      </c>
      <c r="L2" s="5">
        <v>89.600000000000009</v>
      </c>
      <c r="M2">
        <v>0</v>
      </c>
      <c r="N2" s="5">
        <v>0</v>
      </c>
    </row>
    <row r="3" spans="1:14" x14ac:dyDescent="0.25">
      <c r="A3" t="s">
        <v>373</v>
      </c>
      <c r="B3" s="3">
        <v>43900</v>
      </c>
      <c r="C3">
        <v>564</v>
      </c>
      <c r="D3" s="5">
        <v>1161.2</v>
      </c>
      <c r="E3">
        <v>213</v>
      </c>
      <c r="F3" s="5">
        <v>455.3</v>
      </c>
      <c r="G3">
        <v>5</v>
      </c>
      <c r="H3" s="5">
        <v>9.9</v>
      </c>
      <c r="I3">
        <v>564</v>
      </c>
      <c r="J3" s="5">
        <v>1161.2</v>
      </c>
      <c r="K3">
        <v>213</v>
      </c>
      <c r="L3" s="5">
        <v>455.3</v>
      </c>
      <c r="M3">
        <v>5</v>
      </c>
      <c r="N3" s="5">
        <v>9.9</v>
      </c>
    </row>
    <row r="4" spans="1:14" x14ac:dyDescent="0.25">
      <c r="A4" t="s">
        <v>372</v>
      </c>
      <c r="B4" s="3">
        <v>43907</v>
      </c>
      <c r="C4">
        <v>2219</v>
      </c>
      <c r="D4" s="5">
        <v>4838.1000000000004</v>
      </c>
      <c r="E4">
        <v>987</v>
      </c>
      <c r="F4" s="5">
        <v>2271.4</v>
      </c>
      <c r="G4">
        <v>87</v>
      </c>
      <c r="H4" s="5">
        <v>202.69999999999996</v>
      </c>
      <c r="I4">
        <f>C4-C2</f>
        <v>2100</v>
      </c>
      <c r="J4">
        <f t="shared" ref="J4:N4" si="0">D4-D2</f>
        <v>4584.8</v>
      </c>
      <c r="K4">
        <f t="shared" si="0"/>
        <v>947</v>
      </c>
      <c r="L4">
        <f t="shared" si="0"/>
        <v>2181.8000000000002</v>
      </c>
      <c r="M4">
        <f t="shared" si="0"/>
        <v>87</v>
      </c>
      <c r="N4">
        <f t="shared" si="0"/>
        <v>202.69999999999996</v>
      </c>
    </row>
    <row r="5" spans="1:14" x14ac:dyDescent="0.25">
      <c r="A5" t="s">
        <v>373</v>
      </c>
      <c r="B5" s="3">
        <v>43914</v>
      </c>
      <c r="C5">
        <v>6816</v>
      </c>
      <c r="D5" s="5">
        <v>14948.2</v>
      </c>
      <c r="E5">
        <v>3524</v>
      </c>
      <c r="F5" s="5">
        <v>8198.2999999999993</v>
      </c>
      <c r="G5">
        <v>493</v>
      </c>
      <c r="H5" s="5">
        <v>1144.5</v>
      </c>
      <c r="I5">
        <f t="shared" ref="I5:I19" si="1">C5-C3</f>
        <v>6252</v>
      </c>
      <c r="J5">
        <f t="shared" ref="J5:J19" si="2">D5-D3</f>
        <v>13787</v>
      </c>
      <c r="K5">
        <f t="shared" ref="K5:K19" si="3">E5-E3</f>
        <v>3311</v>
      </c>
      <c r="L5">
        <f t="shared" ref="L5:L19" si="4">F5-F3</f>
        <v>7742.9999999999991</v>
      </c>
      <c r="M5">
        <f t="shared" ref="M5:M19" si="5">G5-G3</f>
        <v>488</v>
      </c>
      <c r="N5">
        <f t="shared" ref="N5:N19" si="6">H5-H3</f>
        <v>1134.5999999999999</v>
      </c>
    </row>
    <row r="6" spans="1:14" x14ac:dyDescent="0.25">
      <c r="A6" t="s">
        <v>372</v>
      </c>
      <c r="B6" s="3">
        <v>43921</v>
      </c>
      <c r="C6">
        <v>13712</v>
      </c>
      <c r="D6" s="5">
        <v>30173.30000000001</v>
      </c>
      <c r="E6">
        <v>6604</v>
      </c>
      <c r="F6" s="5">
        <v>14939.299999999996</v>
      </c>
      <c r="G6">
        <v>1446</v>
      </c>
      <c r="H6" s="5">
        <v>3439.7999999999988</v>
      </c>
      <c r="I6">
        <f t="shared" si="1"/>
        <v>11493</v>
      </c>
      <c r="J6">
        <f t="shared" si="2"/>
        <v>25335.200000000012</v>
      </c>
      <c r="K6">
        <f t="shared" si="3"/>
        <v>5617</v>
      </c>
      <c r="L6">
        <f t="shared" si="4"/>
        <v>12667.899999999996</v>
      </c>
      <c r="M6">
        <f t="shared" si="5"/>
        <v>1359</v>
      </c>
      <c r="N6">
        <f t="shared" si="6"/>
        <v>3237.099999999999</v>
      </c>
    </row>
    <row r="7" spans="1:14" x14ac:dyDescent="0.25">
      <c r="A7" t="s">
        <v>373</v>
      </c>
      <c r="B7" s="3">
        <v>43928</v>
      </c>
      <c r="C7">
        <v>21358</v>
      </c>
      <c r="D7" s="5">
        <v>46664.000000000015</v>
      </c>
      <c r="E7">
        <v>8782</v>
      </c>
      <c r="F7" s="5">
        <v>19629.099999999995</v>
      </c>
      <c r="G7">
        <v>2610</v>
      </c>
      <c r="H7" s="5">
        <v>5926.2999999999993</v>
      </c>
      <c r="I7">
        <f t="shared" si="1"/>
        <v>14542</v>
      </c>
      <c r="J7">
        <f t="shared" si="2"/>
        <v>31715.800000000014</v>
      </c>
      <c r="K7">
        <f t="shared" si="3"/>
        <v>5258</v>
      </c>
      <c r="L7">
        <f t="shared" si="4"/>
        <v>11430.799999999996</v>
      </c>
      <c r="M7">
        <f t="shared" si="5"/>
        <v>2117</v>
      </c>
      <c r="N7">
        <f t="shared" si="6"/>
        <v>4781.7999999999993</v>
      </c>
    </row>
    <row r="8" spans="1:14" x14ac:dyDescent="0.25">
      <c r="A8" t="s">
        <v>372</v>
      </c>
      <c r="B8" s="3">
        <v>43935</v>
      </c>
      <c r="C8">
        <v>30523</v>
      </c>
      <c r="D8">
        <v>66302.60000000002</v>
      </c>
      <c r="E8">
        <v>10680</v>
      </c>
      <c r="F8">
        <v>23642.899999999994</v>
      </c>
      <c r="G8">
        <v>3651</v>
      </c>
      <c r="H8">
        <v>8109.9999999999982</v>
      </c>
      <c r="I8">
        <f t="shared" si="1"/>
        <v>16811</v>
      </c>
      <c r="J8">
        <f t="shared" si="2"/>
        <v>36129.30000000001</v>
      </c>
      <c r="K8">
        <f t="shared" si="3"/>
        <v>4076</v>
      </c>
      <c r="L8">
        <f t="shared" si="4"/>
        <v>8703.5999999999985</v>
      </c>
      <c r="M8">
        <f t="shared" si="5"/>
        <v>2205</v>
      </c>
      <c r="N8">
        <f t="shared" si="6"/>
        <v>4670.1999999999989</v>
      </c>
    </row>
    <row r="9" spans="1:14" x14ac:dyDescent="0.25">
      <c r="A9" t="s">
        <v>373</v>
      </c>
      <c r="B9" s="3">
        <v>43942</v>
      </c>
      <c r="C9">
        <v>35216</v>
      </c>
      <c r="D9" s="5">
        <v>75538.599999999991</v>
      </c>
      <c r="E9">
        <v>10490</v>
      </c>
      <c r="F9" s="5">
        <v>22902.899999999991</v>
      </c>
      <c r="G9">
        <v>4412</v>
      </c>
      <c r="H9" s="5">
        <v>9612.7000000000007</v>
      </c>
      <c r="I9">
        <f t="shared" si="1"/>
        <v>13858</v>
      </c>
      <c r="J9">
        <f t="shared" si="2"/>
        <v>28874.599999999977</v>
      </c>
      <c r="K9">
        <f t="shared" si="3"/>
        <v>1708</v>
      </c>
      <c r="L9">
        <f t="shared" si="4"/>
        <v>3273.7999999999956</v>
      </c>
      <c r="M9">
        <f t="shared" si="5"/>
        <v>1802</v>
      </c>
      <c r="N9">
        <f t="shared" si="6"/>
        <v>3686.4000000000015</v>
      </c>
    </row>
    <row r="10" spans="1:14" x14ac:dyDescent="0.25">
      <c r="A10" t="s">
        <v>372</v>
      </c>
      <c r="B10" s="3">
        <v>43949</v>
      </c>
      <c r="C10">
        <v>40864</v>
      </c>
      <c r="D10">
        <v>87244.5</v>
      </c>
      <c r="E10">
        <v>11658</v>
      </c>
      <c r="F10">
        <v>25482.19999999999</v>
      </c>
      <c r="G10">
        <v>5107</v>
      </c>
      <c r="H10">
        <v>10922.099999999999</v>
      </c>
      <c r="I10">
        <f t="shared" si="1"/>
        <v>10341</v>
      </c>
      <c r="J10">
        <f t="shared" si="2"/>
        <v>20941.89999999998</v>
      </c>
      <c r="K10">
        <f t="shared" si="3"/>
        <v>978</v>
      </c>
      <c r="L10">
        <f t="shared" si="4"/>
        <v>1839.2999999999956</v>
      </c>
      <c r="M10">
        <f t="shared" si="5"/>
        <v>1456</v>
      </c>
      <c r="N10">
        <f t="shared" si="6"/>
        <v>2812.1000000000004</v>
      </c>
    </row>
    <row r="11" spans="1:14" x14ac:dyDescent="0.25">
      <c r="A11" t="s">
        <v>373</v>
      </c>
      <c r="B11" s="3">
        <v>43956</v>
      </c>
      <c r="C11">
        <v>41604</v>
      </c>
      <c r="D11">
        <v>87964.2</v>
      </c>
      <c r="E11">
        <v>11052</v>
      </c>
      <c r="F11">
        <v>23919.999999999989</v>
      </c>
      <c r="G11">
        <v>5397</v>
      </c>
      <c r="H11">
        <v>11402.000000000002</v>
      </c>
      <c r="I11">
        <f t="shared" si="1"/>
        <v>6388</v>
      </c>
      <c r="J11">
        <f t="shared" si="2"/>
        <v>12425.600000000006</v>
      </c>
      <c r="K11">
        <f t="shared" si="3"/>
        <v>562</v>
      </c>
      <c r="L11">
        <f t="shared" si="4"/>
        <v>1017.0999999999985</v>
      </c>
      <c r="M11">
        <f t="shared" si="5"/>
        <v>985</v>
      </c>
      <c r="N11">
        <f t="shared" si="6"/>
        <v>1789.3000000000011</v>
      </c>
    </row>
    <row r="12" spans="1:14" x14ac:dyDescent="0.25">
      <c r="A12" t="s">
        <v>372</v>
      </c>
      <c r="B12" s="3">
        <v>43963</v>
      </c>
      <c r="C12">
        <v>45039</v>
      </c>
      <c r="D12">
        <v>94651</v>
      </c>
      <c r="E12">
        <v>12009</v>
      </c>
      <c r="F12">
        <v>26042.69999999999</v>
      </c>
      <c r="G12">
        <v>5742</v>
      </c>
      <c r="H12">
        <v>12012.599999999999</v>
      </c>
      <c r="I12">
        <f t="shared" si="1"/>
        <v>4175</v>
      </c>
      <c r="J12">
        <f t="shared" si="2"/>
        <v>7406.5</v>
      </c>
      <c r="K12">
        <f t="shared" si="3"/>
        <v>351</v>
      </c>
      <c r="L12">
        <f t="shared" si="4"/>
        <v>560.5</v>
      </c>
      <c r="M12">
        <f t="shared" si="5"/>
        <v>635</v>
      </c>
      <c r="N12">
        <f t="shared" si="6"/>
        <v>1090.5</v>
      </c>
    </row>
    <row r="13" spans="1:14" x14ac:dyDescent="0.25">
      <c r="A13" t="s">
        <v>373</v>
      </c>
      <c r="B13" s="3">
        <v>43970</v>
      </c>
      <c r="C13">
        <v>44534</v>
      </c>
      <c r="D13">
        <v>92911.2</v>
      </c>
      <c r="E13">
        <v>11276</v>
      </c>
      <c r="F13">
        <v>24262.899999999991</v>
      </c>
      <c r="G13">
        <v>5806</v>
      </c>
      <c r="H13">
        <v>12038.199999999999</v>
      </c>
      <c r="I13">
        <f t="shared" si="1"/>
        <v>2930</v>
      </c>
      <c r="J13">
        <f t="shared" si="2"/>
        <v>4947</v>
      </c>
      <c r="K13">
        <f t="shared" si="3"/>
        <v>224</v>
      </c>
      <c r="L13">
        <f t="shared" si="4"/>
        <v>342.90000000000146</v>
      </c>
      <c r="M13">
        <f t="shared" si="5"/>
        <v>409</v>
      </c>
      <c r="N13">
        <f t="shared" si="6"/>
        <v>636.19999999999709</v>
      </c>
    </row>
    <row r="14" spans="1:14" x14ac:dyDescent="0.25">
      <c r="A14" t="s">
        <v>372</v>
      </c>
      <c r="B14" s="3">
        <v>43977</v>
      </c>
      <c r="C14">
        <v>47515</v>
      </c>
      <c r="D14">
        <v>99009.5</v>
      </c>
      <c r="E14">
        <v>12143</v>
      </c>
      <c r="F14">
        <v>26244.599999999991</v>
      </c>
      <c r="G14">
        <v>6001</v>
      </c>
      <c r="H14">
        <v>12367.9</v>
      </c>
      <c r="I14">
        <f t="shared" si="1"/>
        <v>2476</v>
      </c>
      <c r="J14">
        <f t="shared" si="2"/>
        <v>4358.5</v>
      </c>
      <c r="K14">
        <f t="shared" si="3"/>
        <v>134</v>
      </c>
      <c r="L14">
        <f t="shared" si="4"/>
        <v>201.90000000000146</v>
      </c>
      <c r="M14">
        <f t="shared" si="5"/>
        <v>259</v>
      </c>
      <c r="N14">
        <f t="shared" si="6"/>
        <v>355.30000000000109</v>
      </c>
    </row>
    <row r="15" spans="1:14" x14ac:dyDescent="0.25">
      <c r="A15" t="s">
        <v>373</v>
      </c>
      <c r="B15" s="3">
        <f>B14+7</f>
        <v>43984</v>
      </c>
      <c r="C15">
        <v>46826</v>
      </c>
      <c r="D15">
        <v>96982.9</v>
      </c>
      <c r="E15">
        <v>11382</v>
      </c>
      <c r="F15">
        <v>24425.099999999991</v>
      </c>
      <c r="G15">
        <v>5997</v>
      </c>
      <c r="H15">
        <v>12284.9</v>
      </c>
      <c r="I15">
        <f t="shared" si="1"/>
        <v>2292</v>
      </c>
      <c r="J15">
        <f t="shared" si="2"/>
        <v>4071.6999999999971</v>
      </c>
      <c r="K15">
        <f t="shared" si="3"/>
        <v>106</v>
      </c>
      <c r="L15">
        <f t="shared" si="4"/>
        <v>162.20000000000073</v>
      </c>
      <c r="M15">
        <f t="shared" si="5"/>
        <v>191</v>
      </c>
      <c r="N15">
        <f t="shared" si="6"/>
        <v>246.70000000000073</v>
      </c>
    </row>
    <row r="16" spans="1:14" x14ac:dyDescent="0.25">
      <c r="A16" t="s">
        <v>372</v>
      </c>
      <c r="B16" s="3">
        <f t="shared" ref="B16:B33" si="7">B15+7</f>
        <v>43991</v>
      </c>
      <c r="C16">
        <v>49830</v>
      </c>
      <c r="D16">
        <v>102853.5</v>
      </c>
      <c r="E16">
        <v>12222</v>
      </c>
      <c r="F16">
        <v>26358.499999999993</v>
      </c>
      <c r="G16">
        <v>6120</v>
      </c>
      <c r="H16">
        <v>12529.4</v>
      </c>
      <c r="I16">
        <f t="shared" si="1"/>
        <v>2315</v>
      </c>
      <c r="J16">
        <f t="shared" si="2"/>
        <v>3844</v>
      </c>
      <c r="K16">
        <f t="shared" si="3"/>
        <v>79</v>
      </c>
      <c r="L16">
        <f t="shared" si="4"/>
        <v>113.90000000000146</v>
      </c>
      <c r="M16">
        <f t="shared" si="5"/>
        <v>119</v>
      </c>
      <c r="N16">
        <f t="shared" si="6"/>
        <v>161.5</v>
      </c>
    </row>
    <row r="17" spans="1:14" x14ac:dyDescent="0.25">
      <c r="A17" t="s">
        <v>373</v>
      </c>
      <c r="B17" s="3">
        <f t="shared" si="7"/>
        <v>43998</v>
      </c>
      <c r="C17">
        <v>49201</v>
      </c>
      <c r="D17">
        <v>100661.09999999999</v>
      </c>
      <c r="E17">
        <v>11428</v>
      </c>
      <c r="F17">
        <v>24492.799999999992</v>
      </c>
      <c r="G17">
        <v>6074</v>
      </c>
      <c r="H17">
        <v>12393.499999999998</v>
      </c>
      <c r="I17">
        <f t="shared" si="1"/>
        <v>2375</v>
      </c>
      <c r="J17">
        <f t="shared" si="2"/>
        <v>3678.1999999999971</v>
      </c>
      <c r="K17">
        <f t="shared" si="3"/>
        <v>46</v>
      </c>
      <c r="L17">
        <f t="shared" si="4"/>
        <v>67.700000000000728</v>
      </c>
      <c r="M17">
        <f t="shared" si="5"/>
        <v>77</v>
      </c>
      <c r="N17">
        <f t="shared" si="6"/>
        <v>108.59999999999854</v>
      </c>
    </row>
    <row r="18" spans="1:14" x14ac:dyDescent="0.25">
      <c r="A18" t="s">
        <v>372</v>
      </c>
      <c r="B18" s="3">
        <f t="shared" si="7"/>
        <v>44005</v>
      </c>
      <c r="C18">
        <v>51546</v>
      </c>
      <c r="D18">
        <v>105390.09999999999</v>
      </c>
      <c r="E18">
        <v>12256</v>
      </c>
      <c r="F18">
        <v>26408.899999999991</v>
      </c>
      <c r="G18">
        <v>6168</v>
      </c>
      <c r="H18">
        <v>12603.5</v>
      </c>
      <c r="I18">
        <f t="shared" si="1"/>
        <v>1716</v>
      </c>
      <c r="J18">
        <f t="shared" si="2"/>
        <v>2536.5999999999913</v>
      </c>
      <c r="K18">
        <f t="shared" si="3"/>
        <v>34</v>
      </c>
      <c r="L18">
        <f t="shared" si="4"/>
        <v>50.399999999997817</v>
      </c>
      <c r="M18">
        <f t="shared" si="5"/>
        <v>48</v>
      </c>
      <c r="N18">
        <f t="shared" si="6"/>
        <v>74.100000000000364</v>
      </c>
    </row>
    <row r="19" spans="1:14" x14ac:dyDescent="0.25">
      <c r="A19" t="s">
        <v>373</v>
      </c>
      <c r="B19" s="3">
        <f t="shared" si="7"/>
        <v>44012</v>
      </c>
      <c r="C19">
        <v>50334</v>
      </c>
      <c r="D19">
        <v>102366.40000000001</v>
      </c>
      <c r="E19">
        <v>11454</v>
      </c>
      <c r="F19">
        <v>24523.69999999999</v>
      </c>
      <c r="G19">
        <v>6104</v>
      </c>
      <c r="H19">
        <v>12446.3</v>
      </c>
      <c r="I19">
        <f t="shared" si="1"/>
        <v>1133</v>
      </c>
      <c r="J19">
        <f t="shared" si="2"/>
        <v>1705.3000000000175</v>
      </c>
      <c r="K19">
        <f t="shared" si="3"/>
        <v>26</v>
      </c>
      <c r="L19">
        <f t="shared" si="4"/>
        <v>30.899999999997817</v>
      </c>
      <c r="M19">
        <f t="shared" si="5"/>
        <v>30</v>
      </c>
      <c r="N19">
        <f t="shared" si="6"/>
        <v>52.800000000001091</v>
      </c>
    </row>
    <row r="20" spans="1:14" x14ac:dyDescent="0.25">
      <c r="B20" s="3">
        <f t="shared" si="7"/>
        <v>44019</v>
      </c>
    </row>
    <row r="21" spans="1:14" x14ac:dyDescent="0.25">
      <c r="B21" s="3">
        <f t="shared" si="7"/>
        <v>44026</v>
      </c>
    </row>
    <row r="22" spans="1:14" x14ac:dyDescent="0.25">
      <c r="B22" s="3">
        <f t="shared" si="7"/>
        <v>44033</v>
      </c>
    </row>
    <row r="23" spans="1:14" x14ac:dyDescent="0.25">
      <c r="B23" s="3">
        <f t="shared" si="7"/>
        <v>44040</v>
      </c>
    </row>
    <row r="24" spans="1:14" x14ac:dyDescent="0.25">
      <c r="B24" s="3">
        <f t="shared" si="7"/>
        <v>44047</v>
      </c>
    </row>
    <row r="25" spans="1:14" x14ac:dyDescent="0.25">
      <c r="B25" s="3">
        <f t="shared" si="7"/>
        <v>44054</v>
      </c>
    </row>
    <row r="26" spans="1:14" x14ac:dyDescent="0.25">
      <c r="B26" s="3">
        <f t="shared" si="7"/>
        <v>44061</v>
      </c>
    </row>
    <row r="27" spans="1:14" x14ac:dyDescent="0.25">
      <c r="B27" s="3">
        <f t="shared" si="7"/>
        <v>44068</v>
      </c>
    </row>
    <row r="28" spans="1:14" x14ac:dyDescent="0.25">
      <c r="B28" s="3">
        <f t="shared" si="7"/>
        <v>44075</v>
      </c>
    </row>
    <row r="29" spans="1:14" x14ac:dyDescent="0.25">
      <c r="B29" s="3">
        <f t="shared" si="7"/>
        <v>44082</v>
      </c>
    </row>
    <row r="30" spans="1:14" x14ac:dyDescent="0.25">
      <c r="B30" s="3">
        <f t="shared" si="7"/>
        <v>44089</v>
      </c>
    </row>
    <row r="31" spans="1:14" x14ac:dyDescent="0.25">
      <c r="B31" s="3">
        <f t="shared" si="7"/>
        <v>44096</v>
      </c>
    </row>
    <row r="32" spans="1:14" x14ac:dyDescent="0.25">
      <c r="B32" s="3">
        <f t="shared" si="7"/>
        <v>44103</v>
      </c>
    </row>
    <row r="33" spans="2:2" x14ac:dyDescent="0.25">
      <c r="B33" s="3">
        <f t="shared" si="7"/>
        <v>44110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4D72-AAAD-4E9B-8B82-8D86A09475EE}">
  <dimension ref="A1:P13"/>
  <sheetViews>
    <sheetView zoomScaleNormal="100" workbookViewId="0">
      <pane ySplit="1" topLeftCell="A2" activePane="bottomLeft" state="frozen"/>
      <selection pane="bottomLeft" activeCell="C8" sqref="C8"/>
    </sheetView>
  </sheetViews>
  <sheetFormatPr defaultRowHeight="15" x14ac:dyDescent="0.25"/>
  <cols>
    <col min="1" max="1" width="10.7109375" style="11" customWidth="1"/>
    <col min="2" max="2" width="10.7109375" customWidth="1"/>
    <col min="3" max="3" width="10.7109375" style="5" customWidth="1"/>
    <col min="4" max="4" width="10.7109375" customWidth="1"/>
    <col min="5" max="5" width="10.7109375" style="5" customWidth="1"/>
    <col min="6" max="6" width="10.7109375" customWidth="1"/>
    <col min="7" max="7" width="10.7109375" style="5" customWidth="1"/>
    <col min="8" max="8" width="10.7109375" customWidth="1"/>
    <col min="9" max="9" width="10.7109375" style="5" customWidth="1"/>
    <col min="10" max="10" width="10.7109375" customWidth="1"/>
    <col min="11" max="11" width="10.7109375" style="5" customWidth="1"/>
    <col min="12" max="12" width="10.7109375" customWidth="1"/>
    <col min="13" max="13" width="10.7109375" style="5" customWidth="1"/>
  </cols>
  <sheetData>
    <row r="1" spans="1:16" s="2" customFormat="1" ht="60" x14ac:dyDescent="0.25">
      <c r="A1" s="10" t="s">
        <v>0</v>
      </c>
      <c r="B1" s="7" t="s">
        <v>1</v>
      </c>
      <c r="C1" s="9" t="s">
        <v>2</v>
      </c>
      <c r="D1" s="7" t="s">
        <v>3</v>
      </c>
      <c r="E1" s="9" t="s">
        <v>4</v>
      </c>
      <c r="F1" s="7" t="s">
        <v>5</v>
      </c>
      <c r="G1" s="9" t="s">
        <v>6</v>
      </c>
      <c r="H1" s="6" t="s">
        <v>366</v>
      </c>
      <c r="I1" s="9" t="s">
        <v>367</v>
      </c>
      <c r="J1" s="7" t="s">
        <v>365</v>
      </c>
      <c r="K1" s="9" t="s">
        <v>368</v>
      </c>
      <c r="L1" s="7" t="s">
        <v>364</v>
      </c>
      <c r="M1" s="9" t="s">
        <v>369</v>
      </c>
      <c r="N1" s="4"/>
      <c r="O1" s="4"/>
      <c r="P1" s="4"/>
    </row>
    <row r="3" spans="1:16" x14ac:dyDescent="0.25">
      <c r="A3" s="3">
        <v>43991</v>
      </c>
      <c r="B3">
        <v>49830</v>
      </c>
      <c r="C3" s="5">
        <v>102853.5</v>
      </c>
      <c r="D3">
        <v>12222</v>
      </c>
      <c r="E3" s="5">
        <v>26358.499999999993</v>
      </c>
      <c r="F3">
        <v>6120</v>
      </c>
      <c r="G3" s="5">
        <v>12529.4</v>
      </c>
    </row>
    <row r="4" spans="1:16" x14ac:dyDescent="0.25">
      <c r="A4" s="3">
        <v>44005</v>
      </c>
      <c r="B4">
        <v>51546</v>
      </c>
      <c r="C4" s="5">
        <v>105390.09999999999</v>
      </c>
      <c r="D4">
        <v>12256</v>
      </c>
      <c r="E4" s="5">
        <v>26408.899999999991</v>
      </c>
      <c r="F4">
        <v>6168</v>
      </c>
      <c r="G4" s="5">
        <v>12603.5</v>
      </c>
    </row>
    <row r="5" spans="1:16" x14ac:dyDescent="0.25">
      <c r="D5" s="5"/>
      <c r="F5" s="8"/>
    </row>
    <row r="7" spans="1:16" x14ac:dyDescent="0.25">
      <c r="D7" s="8"/>
    </row>
    <row r="8" spans="1:16" x14ac:dyDescent="0.25">
      <c r="D8" s="8"/>
    </row>
    <row r="9" spans="1:16" x14ac:dyDescent="0.25">
      <c r="D9" s="8"/>
    </row>
    <row r="10" spans="1:16" x14ac:dyDescent="0.25">
      <c r="D10" s="8"/>
    </row>
    <row r="11" spans="1:16" x14ac:dyDescent="0.25">
      <c r="D11" s="8"/>
    </row>
    <row r="12" spans="1:16" x14ac:dyDescent="0.25">
      <c r="D12" s="8"/>
    </row>
    <row r="13" spans="1:16" x14ac:dyDescent="0.25">
      <c r="D13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A5BF8-44B3-4E61-B912-82C92B8C111D}">
  <dimension ref="A1:P14"/>
  <sheetViews>
    <sheetView workbookViewId="0">
      <selection activeCell="B6" sqref="B6"/>
    </sheetView>
  </sheetViews>
  <sheetFormatPr defaultRowHeight="15" x14ac:dyDescent="0.25"/>
  <cols>
    <col min="1" max="1" width="10.7109375" style="11" customWidth="1"/>
    <col min="2" max="2" width="10.7109375" customWidth="1"/>
    <col min="3" max="3" width="10.7109375" style="5" customWidth="1"/>
    <col min="4" max="4" width="10.7109375" customWidth="1"/>
    <col min="5" max="5" width="10.7109375" style="5" customWidth="1"/>
    <col min="6" max="6" width="10.7109375" customWidth="1"/>
    <col min="7" max="7" width="10.7109375" style="5" customWidth="1"/>
    <col min="8" max="8" width="10.7109375" customWidth="1"/>
    <col min="9" max="9" width="10.7109375" style="5" customWidth="1"/>
    <col min="10" max="10" width="10.7109375" customWidth="1"/>
    <col min="11" max="11" width="10.7109375" style="5" customWidth="1"/>
    <col min="12" max="12" width="10.7109375" customWidth="1"/>
    <col min="13" max="13" width="10.7109375" style="5" customWidth="1"/>
  </cols>
  <sheetData>
    <row r="1" spans="1:16" s="2" customFormat="1" ht="60" x14ac:dyDescent="0.25">
      <c r="A1" s="10" t="s">
        <v>0</v>
      </c>
      <c r="B1" s="7" t="s">
        <v>1</v>
      </c>
      <c r="C1" s="9" t="s">
        <v>2</v>
      </c>
      <c r="D1" s="7" t="s">
        <v>3</v>
      </c>
      <c r="E1" s="9" t="s">
        <v>4</v>
      </c>
      <c r="F1" s="7" t="s">
        <v>5</v>
      </c>
      <c r="G1" s="9" t="s">
        <v>6</v>
      </c>
      <c r="H1" s="6" t="s">
        <v>366</v>
      </c>
      <c r="I1" s="9" t="s">
        <v>367</v>
      </c>
      <c r="J1" s="7" t="s">
        <v>365</v>
      </c>
      <c r="K1" s="9" t="s">
        <v>368</v>
      </c>
      <c r="L1" s="7" t="s">
        <v>364</v>
      </c>
      <c r="M1" s="9" t="s">
        <v>369</v>
      </c>
      <c r="N1" s="4"/>
      <c r="O1" s="4"/>
      <c r="P1" s="4"/>
    </row>
    <row r="2" spans="1:16" x14ac:dyDescent="0.25">
      <c r="B2" s="8"/>
      <c r="M2"/>
    </row>
    <row r="3" spans="1:16" x14ac:dyDescent="0.25">
      <c r="A3" s="3">
        <v>43984</v>
      </c>
      <c r="B3" s="8">
        <v>46826</v>
      </c>
      <c r="C3" s="5">
        <v>96982.9</v>
      </c>
      <c r="D3">
        <v>11382</v>
      </c>
      <c r="E3" s="5">
        <v>24425.099999999991</v>
      </c>
      <c r="F3">
        <v>5997</v>
      </c>
      <c r="G3" s="5">
        <v>12284.9</v>
      </c>
      <c r="M3"/>
    </row>
    <row r="4" spans="1:16" x14ac:dyDescent="0.25">
      <c r="A4" s="3">
        <v>43998</v>
      </c>
      <c r="B4" s="8">
        <v>49201</v>
      </c>
      <c r="C4" s="5">
        <v>100661.09999999999</v>
      </c>
      <c r="D4">
        <v>11428</v>
      </c>
      <c r="E4" s="5">
        <v>24492.799999999992</v>
      </c>
      <c r="F4">
        <v>6074</v>
      </c>
      <c r="G4" s="5">
        <v>12393.499999999998</v>
      </c>
      <c r="M4"/>
    </row>
    <row r="5" spans="1:16" x14ac:dyDescent="0.25">
      <c r="A5" s="3">
        <v>44012</v>
      </c>
      <c r="B5" s="8">
        <v>50334</v>
      </c>
      <c r="C5" s="5">
        <v>102366.40000000001</v>
      </c>
      <c r="D5">
        <v>11454</v>
      </c>
      <c r="E5" s="5">
        <v>24523.69999999999</v>
      </c>
      <c r="F5">
        <v>6104</v>
      </c>
      <c r="G5" s="5">
        <v>12446.3</v>
      </c>
      <c r="M5"/>
    </row>
    <row r="6" spans="1:16" x14ac:dyDescent="0.25">
      <c r="D6" s="5"/>
      <c r="F6" s="8"/>
    </row>
    <row r="8" spans="1:16" x14ac:dyDescent="0.25">
      <c r="D8" s="8"/>
    </row>
    <row r="9" spans="1:16" x14ac:dyDescent="0.25">
      <c r="D9" s="8"/>
    </row>
    <row r="10" spans="1:16" x14ac:dyDescent="0.25">
      <c r="D10" s="8"/>
    </row>
    <row r="11" spans="1:16" x14ac:dyDescent="0.25">
      <c r="D11" s="8"/>
    </row>
    <row r="12" spans="1:16" x14ac:dyDescent="0.25">
      <c r="D12" s="8"/>
    </row>
    <row r="13" spans="1:16" x14ac:dyDescent="0.25">
      <c r="D13" s="8"/>
    </row>
    <row r="14" spans="1:16" x14ac:dyDescent="0.25">
      <c r="D14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29BD7-6507-4610-9A98-979819D1C51D}">
  <dimension ref="A1:Q3199"/>
  <sheetViews>
    <sheetView tabSelected="1" workbookViewId="0">
      <selection activeCell="C2" sqref="C2:H2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370</v>
      </c>
      <c r="C2">
        <f>C3+C4</f>
        <v>50334</v>
      </c>
      <c r="D2">
        <f t="shared" ref="D2:H2" si="0">D3+D4</f>
        <v>102366.40000000001</v>
      </c>
      <c r="E2">
        <f t="shared" si="0"/>
        <v>11454</v>
      </c>
      <c r="F2">
        <f t="shared" si="0"/>
        <v>24523.69999999999</v>
      </c>
      <c r="G2">
        <f t="shared" si="0"/>
        <v>6104</v>
      </c>
      <c r="H2">
        <f t="shared" si="0"/>
        <v>12446.3</v>
      </c>
    </row>
    <row r="3" spans="1:17" x14ac:dyDescent="0.25">
      <c r="A3" t="s">
        <v>371</v>
      </c>
      <c r="C3">
        <v>44534</v>
      </c>
      <c r="D3">
        <v>92911.2</v>
      </c>
      <c r="E3">
        <v>11276</v>
      </c>
      <c r="F3">
        <v>24262.899999999991</v>
      </c>
      <c r="G3">
        <v>5806</v>
      </c>
      <c r="H3">
        <v>12038.199999999999</v>
      </c>
    </row>
    <row r="4" spans="1:17" x14ac:dyDescent="0.25">
      <c r="A4">
        <f>3*355+4</f>
        <v>1069</v>
      </c>
      <c r="B4" t="s">
        <v>363</v>
      </c>
      <c r="C4">
        <f>SUM(C5:C1069)</f>
        <v>5800</v>
      </c>
      <c r="D4">
        <f t="shared" ref="D4:H4" si="1">SUM(D5:D1069)</f>
        <v>9455.2000000000062</v>
      </c>
      <c r="E4">
        <f t="shared" si="1"/>
        <v>178</v>
      </c>
      <c r="F4">
        <f t="shared" si="1"/>
        <v>260.7999999999999</v>
      </c>
      <c r="G4">
        <f t="shared" si="1"/>
        <v>298</v>
      </c>
      <c r="H4">
        <f t="shared" si="1"/>
        <v>408.1</v>
      </c>
      <c r="L4">
        <f>SUM(L5:L359)</f>
        <v>5800</v>
      </c>
      <c r="M4">
        <f t="shared" ref="M4:Q4" si="2">SUM(M5:M359)</f>
        <v>9455.2000000000062</v>
      </c>
      <c r="N4">
        <f t="shared" si="2"/>
        <v>178</v>
      </c>
      <c r="O4">
        <f t="shared" si="2"/>
        <v>260.79999999999995</v>
      </c>
      <c r="P4">
        <f t="shared" si="2"/>
        <v>298</v>
      </c>
      <c r="Q4">
        <f t="shared" si="2"/>
        <v>408.09999999999997</v>
      </c>
    </row>
    <row r="5" spans="1:17" x14ac:dyDescent="0.25">
      <c r="A5" s="1">
        <v>44012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K5" t="s">
        <v>7</v>
      </c>
      <c r="L5">
        <f>SUMIF($B5:$B715,$K5,C5:$C715)</f>
        <v>0</v>
      </c>
      <c r="M5">
        <f>SUMIF($B5:$B715,$K5,D5:$D715)</f>
        <v>0</v>
      </c>
      <c r="N5">
        <f>SUMIF($B5:$B715,$K5,E5:$E715)</f>
        <v>0</v>
      </c>
      <c r="O5">
        <f>SUMIF($B5:$B715,$K5,F5:$F715)</f>
        <v>0</v>
      </c>
      <c r="P5">
        <f>SUMIF($B5:$B715,$K5,G5:$G715)</f>
        <v>0</v>
      </c>
      <c r="Q5">
        <f>SUMIF($B5:$B715,$K5,H5:$H715)</f>
        <v>0</v>
      </c>
    </row>
    <row r="6" spans="1:17" x14ac:dyDescent="0.25">
      <c r="A6" s="1">
        <v>44012</v>
      </c>
      <c r="B6" t="s">
        <v>8</v>
      </c>
      <c r="C6">
        <v>2</v>
      </c>
      <c r="D6">
        <v>6.3</v>
      </c>
      <c r="E6">
        <v>0</v>
      </c>
      <c r="F6">
        <v>0</v>
      </c>
      <c r="G6">
        <v>0</v>
      </c>
      <c r="H6">
        <v>0</v>
      </c>
      <c r="K6" t="s">
        <v>8</v>
      </c>
      <c r="L6">
        <f>SUMIF($B6:$B716,$K6,C6:$C716)</f>
        <v>4</v>
      </c>
      <c r="M6">
        <f>SUMIF($B6:$B716,$K6,D6:$D716)</f>
        <v>12.5</v>
      </c>
      <c r="N6">
        <f>SUMIF($B6:$B716,$K6,E6:$E716)</f>
        <v>0</v>
      </c>
      <c r="O6">
        <f>SUMIF($B6:$B716,$K6,F6:$F716)</f>
        <v>0</v>
      </c>
      <c r="P6">
        <f>SUMIF($B6:$B716,$K6,G6:$G716)</f>
        <v>1</v>
      </c>
      <c r="Q6">
        <f>SUMIF($B6:$B716,$K6,H6:$H716)</f>
        <v>3.1</v>
      </c>
    </row>
    <row r="7" spans="1:17" x14ac:dyDescent="0.25">
      <c r="A7" s="1">
        <v>44012</v>
      </c>
      <c r="B7" t="s">
        <v>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K7" t="s">
        <v>9</v>
      </c>
      <c r="L7">
        <f>SUMIF($B7:$B717,$K7,C7:$C717)</f>
        <v>5</v>
      </c>
      <c r="M7">
        <f>SUMIF($B7:$B717,$K7,D7:$D717)</f>
        <v>18.5</v>
      </c>
      <c r="N7">
        <f>SUMIF($B7:$B717,$K7,E7:$E717)</f>
        <v>0</v>
      </c>
      <c r="O7">
        <f>SUMIF($B7:$B717,$K7,F7:$F717)</f>
        <v>0</v>
      </c>
      <c r="P7">
        <f>SUMIF($B7:$B717,$K7,G7:$G717)</f>
        <v>0</v>
      </c>
      <c r="Q7">
        <f>SUMIF($B7:$B717,$K7,H7:$H717)</f>
        <v>0</v>
      </c>
    </row>
    <row r="8" spans="1:17" x14ac:dyDescent="0.25">
      <c r="A8" s="1">
        <v>44012</v>
      </c>
      <c r="B8" t="s">
        <v>10</v>
      </c>
      <c r="C8">
        <v>1</v>
      </c>
      <c r="D8">
        <v>3.6</v>
      </c>
      <c r="E8">
        <v>0</v>
      </c>
      <c r="F8">
        <v>0</v>
      </c>
      <c r="G8">
        <v>0</v>
      </c>
      <c r="H8">
        <v>0</v>
      </c>
      <c r="K8" t="s">
        <v>10</v>
      </c>
      <c r="L8">
        <f>SUMIF($B8:$B718,$K8,C8:$C718)</f>
        <v>1</v>
      </c>
      <c r="M8">
        <f>SUMIF($B8:$B718,$K8,D8:$D718)</f>
        <v>3.6</v>
      </c>
      <c r="N8">
        <f>SUMIF($B8:$B718,$K8,E8:$E718)</f>
        <v>0</v>
      </c>
      <c r="O8">
        <f>SUMIF($B8:$B718,$K8,F8:$F718)</f>
        <v>0</v>
      </c>
      <c r="P8">
        <f>SUMIF($B8:$B718,$K8,G8:$G718)</f>
        <v>0</v>
      </c>
      <c r="Q8">
        <f>SUMIF($B8:$B718,$K8,H8:$H718)</f>
        <v>0</v>
      </c>
    </row>
    <row r="9" spans="1:17" x14ac:dyDescent="0.25">
      <c r="A9" s="1">
        <v>44012</v>
      </c>
      <c r="B9" t="s">
        <v>11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K9" t="s">
        <v>11</v>
      </c>
      <c r="L9">
        <f>SUMIF($B9:$B719,$K9,C9:$C719)</f>
        <v>1</v>
      </c>
      <c r="M9">
        <f>SUMIF($B9:$B719,$K9,D9:$D719)</f>
        <v>5</v>
      </c>
      <c r="N9">
        <f>SUMIF($B9:$B719,$K9,E9:$E719)</f>
        <v>0</v>
      </c>
      <c r="O9">
        <f>SUMIF($B9:$B719,$K9,F9:$F719)</f>
        <v>0</v>
      </c>
      <c r="P9">
        <f>SUMIF($B9:$B719,$K9,G9:$G719)</f>
        <v>1</v>
      </c>
      <c r="Q9">
        <f>SUMIF($B9:$B719,$K9,H9:$H719)</f>
        <v>5</v>
      </c>
    </row>
    <row r="10" spans="1:17" x14ac:dyDescent="0.25">
      <c r="A10" s="1">
        <v>44012</v>
      </c>
      <c r="B10" t="s">
        <v>12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K10" t="s">
        <v>12</v>
      </c>
      <c r="L10">
        <f>SUMIF($B10:$B720,$K10,C10:$C720)</f>
        <v>8</v>
      </c>
      <c r="M10">
        <f>SUMIF($B10:$B720,$K10,D10:$D720)</f>
        <v>31.2</v>
      </c>
      <c r="N10">
        <f>SUMIF($B10:$B720,$K10,E10:$E720)</f>
        <v>0</v>
      </c>
      <c r="O10">
        <f>SUMIF($B10:$B720,$K10,F10:$F720)</f>
        <v>0</v>
      </c>
      <c r="P10">
        <f>SUMIF($B10:$B720,$K10,G10:$G720)</f>
        <v>0</v>
      </c>
      <c r="Q10">
        <f>SUMIF($B10:$B720,$K10,H10:$H720)</f>
        <v>0</v>
      </c>
    </row>
    <row r="11" spans="1:17" x14ac:dyDescent="0.25">
      <c r="A11" s="1">
        <v>44012</v>
      </c>
      <c r="B11" t="s">
        <v>13</v>
      </c>
      <c r="C11">
        <v>2</v>
      </c>
      <c r="D11">
        <v>1.8</v>
      </c>
      <c r="E11">
        <v>0</v>
      </c>
      <c r="F11">
        <v>0</v>
      </c>
      <c r="G11">
        <v>0</v>
      </c>
      <c r="H11">
        <v>0</v>
      </c>
      <c r="K11" t="s">
        <v>13</v>
      </c>
      <c r="L11">
        <f>SUMIF($B11:$B721,$K11,C11:$C721)</f>
        <v>5</v>
      </c>
      <c r="M11">
        <f>SUMIF($B11:$B721,$K11,D11:$D721)</f>
        <v>4.5</v>
      </c>
      <c r="N11">
        <f>SUMIF($B11:$B721,$K11,E11:$E721)</f>
        <v>0</v>
      </c>
      <c r="O11">
        <f>SUMIF($B11:$B721,$K11,F11:$F721)</f>
        <v>0</v>
      </c>
      <c r="P11">
        <f>SUMIF($B11:$B721,$K11,G11:$G721)</f>
        <v>2</v>
      </c>
      <c r="Q11">
        <f>SUMIF($B11:$B721,$K11,H11:$H721)</f>
        <v>1.8</v>
      </c>
    </row>
    <row r="12" spans="1:17" x14ac:dyDescent="0.25">
      <c r="A12" s="1">
        <v>44012</v>
      </c>
      <c r="B12" t="s">
        <v>14</v>
      </c>
      <c r="C12">
        <v>2</v>
      </c>
      <c r="D12">
        <v>2.7</v>
      </c>
      <c r="E12">
        <v>0</v>
      </c>
      <c r="F12">
        <v>0</v>
      </c>
      <c r="G12">
        <v>0</v>
      </c>
      <c r="H12">
        <v>0</v>
      </c>
      <c r="K12" t="s">
        <v>14</v>
      </c>
      <c r="L12">
        <f>SUMIF($B12:$B722,$K12,C12:$C722)</f>
        <v>4</v>
      </c>
      <c r="M12">
        <f>SUMIF($B12:$B722,$K12,D12:$D722)</f>
        <v>5.4</v>
      </c>
      <c r="N12">
        <f>SUMIF($B12:$B722,$K12,E12:$E722)</f>
        <v>0</v>
      </c>
      <c r="O12">
        <f>SUMIF($B12:$B722,$K12,F12:$F722)</f>
        <v>0</v>
      </c>
      <c r="P12">
        <f>SUMIF($B12:$B722,$K12,G12:$G722)</f>
        <v>0</v>
      </c>
      <c r="Q12">
        <f>SUMIF($B12:$B722,$K12,H12:$H722)</f>
        <v>0</v>
      </c>
    </row>
    <row r="13" spans="1:17" x14ac:dyDescent="0.25">
      <c r="A13" s="1">
        <v>44012</v>
      </c>
      <c r="B13" t="s">
        <v>15</v>
      </c>
      <c r="C13">
        <v>10</v>
      </c>
      <c r="D13">
        <v>4.7</v>
      </c>
      <c r="E13">
        <v>0</v>
      </c>
      <c r="F13">
        <v>0</v>
      </c>
      <c r="G13">
        <v>0</v>
      </c>
      <c r="H13">
        <v>0</v>
      </c>
      <c r="K13" t="s">
        <v>15</v>
      </c>
      <c r="L13">
        <f>SUMIF($B13:$B723,$K13,C13:$C723)</f>
        <v>42</v>
      </c>
      <c r="M13">
        <f>SUMIF($B13:$B723,$K13,D13:$D723)</f>
        <v>19.8</v>
      </c>
      <c r="N13">
        <f>SUMIF($B13:$B723,$K13,E13:$E723)</f>
        <v>1</v>
      </c>
      <c r="O13">
        <f>SUMIF($B13:$B723,$K13,F13:$F723)</f>
        <v>0.5</v>
      </c>
      <c r="P13">
        <f>SUMIF($B13:$B723,$K13,G13:$G723)</f>
        <v>4</v>
      </c>
      <c r="Q13">
        <f>SUMIF($B13:$B723,$K13,H13:$H723)</f>
        <v>1.9</v>
      </c>
    </row>
    <row r="14" spans="1:17" x14ac:dyDescent="0.25">
      <c r="A14" s="1">
        <v>44012</v>
      </c>
      <c r="B14" t="s">
        <v>16</v>
      </c>
      <c r="C14">
        <v>5</v>
      </c>
      <c r="D14">
        <v>4.5</v>
      </c>
      <c r="E14">
        <v>1</v>
      </c>
      <c r="F14">
        <v>0.9</v>
      </c>
      <c r="G14">
        <v>0</v>
      </c>
      <c r="H14">
        <v>0</v>
      </c>
      <c r="K14" t="s">
        <v>16</v>
      </c>
      <c r="L14">
        <f>SUMIF($B14:$B724,$K14,C14:$C724)</f>
        <v>24</v>
      </c>
      <c r="M14">
        <f>SUMIF($B14:$B724,$K14,D14:$D724)</f>
        <v>21.5</v>
      </c>
      <c r="N14">
        <f>SUMIF($B14:$B724,$K14,E14:$E724)</f>
        <v>2</v>
      </c>
      <c r="O14">
        <f>SUMIF($B14:$B724,$K14,F14:$F724)</f>
        <v>1.8</v>
      </c>
      <c r="P14">
        <f>SUMIF($B14:$B724,$K14,G14:$G724)</f>
        <v>1</v>
      </c>
      <c r="Q14">
        <f>SUMIF($B14:$B724,$K14,H14:$H724)</f>
        <v>0.9</v>
      </c>
    </row>
    <row r="15" spans="1:17" x14ac:dyDescent="0.25">
      <c r="A15" s="1">
        <v>44012</v>
      </c>
      <c r="B15" t="s">
        <v>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K15" t="s">
        <v>17</v>
      </c>
      <c r="L15">
        <f>SUMIF($B15:$B725,$K15,C15:$C725)</f>
        <v>0</v>
      </c>
      <c r="M15">
        <f>SUMIF($B15:$B725,$K15,D15:$D725)</f>
        <v>0</v>
      </c>
      <c r="N15">
        <f>SUMIF($B15:$B725,$K15,E15:$E725)</f>
        <v>0</v>
      </c>
      <c r="O15">
        <f>SUMIF($B15:$B725,$K15,F15:$F725)</f>
        <v>0</v>
      </c>
      <c r="P15">
        <f>SUMIF($B15:$B725,$K15,G15:$G725)</f>
        <v>0</v>
      </c>
      <c r="Q15">
        <f>SUMIF($B15:$B725,$K15,H15:$H725)</f>
        <v>0</v>
      </c>
    </row>
    <row r="16" spans="1:17" x14ac:dyDescent="0.25">
      <c r="A16" s="1">
        <v>44012</v>
      </c>
      <c r="B16" t="s">
        <v>18</v>
      </c>
      <c r="C16">
        <v>1</v>
      </c>
      <c r="D16">
        <v>1.8</v>
      </c>
      <c r="E16">
        <v>0</v>
      </c>
      <c r="F16">
        <v>0</v>
      </c>
      <c r="G16">
        <v>0</v>
      </c>
      <c r="H16">
        <v>0</v>
      </c>
      <c r="K16" t="s">
        <v>18</v>
      </c>
      <c r="L16">
        <f>SUMIF($B16:$B726,$K16,C16:$C726)</f>
        <v>8</v>
      </c>
      <c r="M16">
        <f>SUMIF($B16:$B726,$K16,D16:$D726)</f>
        <v>14.3</v>
      </c>
      <c r="N16">
        <f>SUMIF($B16:$B726,$K16,E16:$E726)</f>
        <v>1</v>
      </c>
      <c r="O16">
        <f>SUMIF($B16:$B726,$K16,F16:$F726)</f>
        <v>1.8</v>
      </c>
      <c r="P16">
        <f>SUMIF($B16:$B726,$K16,G16:$G726)</f>
        <v>0</v>
      </c>
      <c r="Q16">
        <f>SUMIF($B16:$B726,$K16,H16:$H726)</f>
        <v>0</v>
      </c>
    </row>
    <row r="17" spans="1:17" x14ac:dyDescent="0.25">
      <c r="A17" s="1">
        <v>44012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K17" t="s">
        <v>19</v>
      </c>
      <c r="L17">
        <f>SUMIF($B17:$B727,$K17,C17:$C727)</f>
        <v>0</v>
      </c>
      <c r="M17">
        <f>SUMIF($B17:$B727,$K17,D17:$D727)</f>
        <v>0</v>
      </c>
      <c r="N17">
        <f>SUMIF($B17:$B727,$K17,E17:$E727)</f>
        <v>0</v>
      </c>
      <c r="O17">
        <f>SUMIF($B17:$B727,$K17,F17:$F727)</f>
        <v>0</v>
      </c>
      <c r="P17">
        <f>SUMIF($B17:$B727,$K17,G17:$G727)</f>
        <v>0</v>
      </c>
      <c r="Q17">
        <f>SUMIF($B17:$B727,$K17,H17:$H727)</f>
        <v>0</v>
      </c>
    </row>
    <row r="18" spans="1:17" x14ac:dyDescent="0.25">
      <c r="A18" s="1">
        <v>44012</v>
      </c>
      <c r="B18" t="s">
        <v>20</v>
      </c>
      <c r="C18">
        <v>6</v>
      </c>
      <c r="D18">
        <v>3.8</v>
      </c>
      <c r="E18">
        <v>1</v>
      </c>
      <c r="F18">
        <v>0.6</v>
      </c>
      <c r="G18">
        <v>0</v>
      </c>
      <c r="H18">
        <v>0</v>
      </c>
      <c r="K18" t="s">
        <v>20</v>
      </c>
      <c r="L18">
        <f>SUMIF($B18:$B728,$K18,C18:$C728)</f>
        <v>24</v>
      </c>
      <c r="M18">
        <f>SUMIF($B18:$B728,$K18,D18:$D728)</f>
        <v>15.3</v>
      </c>
      <c r="N18">
        <f>SUMIF($B18:$B728,$K18,E18:$E728)</f>
        <v>1</v>
      </c>
      <c r="O18">
        <f>SUMIF($B18:$B728,$K18,F18:$F728)</f>
        <v>0.6</v>
      </c>
      <c r="P18">
        <f>SUMIF($B18:$B728,$K18,G18:$G728)</f>
        <v>0</v>
      </c>
      <c r="Q18">
        <f>SUMIF($B18:$B728,$K18,H18:$H728)</f>
        <v>0</v>
      </c>
    </row>
    <row r="19" spans="1:17" x14ac:dyDescent="0.25">
      <c r="A19" s="1">
        <v>44012</v>
      </c>
      <c r="B19" t="s">
        <v>21</v>
      </c>
      <c r="C19">
        <v>7</v>
      </c>
      <c r="D19">
        <v>7.6</v>
      </c>
      <c r="E19">
        <v>0</v>
      </c>
      <c r="F19">
        <v>0</v>
      </c>
      <c r="G19">
        <v>0</v>
      </c>
      <c r="H19">
        <v>0</v>
      </c>
      <c r="K19" t="s">
        <v>21</v>
      </c>
      <c r="L19">
        <f>SUMIF($B19:$B729,$K19,C19:$C729)</f>
        <v>25</v>
      </c>
      <c r="M19">
        <f>SUMIF($B19:$B729,$K19,D19:$D729)</f>
        <v>27.299999999999997</v>
      </c>
      <c r="N19">
        <f>SUMIF($B19:$B729,$K19,E19:$E729)</f>
        <v>2</v>
      </c>
      <c r="O19">
        <f>SUMIF($B19:$B729,$K19,F19:$F729)</f>
        <v>2.2000000000000002</v>
      </c>
      <c r="P19">
        <f>SUMIF($B19:$B729,$K19,G19:$G729)</f>
        <v>0</v>
      </c>
      <c r="Q19">
        <f>SUMIF($B19:$B729,$K19,H19:$H729)</f>
        <v>0</v>
      </c>
    </row>
    <row r="20" spans="1:17" x14ac:dyDescent="0.25">
      <c r="A20" s="1">
        <v>44012</v>
      </c>
      <c r="B20" t="s">
        <v>22</v>
      </c>
      <c r="C20">
        <v>102</v>
      </c>
      <c r="D20">
        <v>11.7</v>
      </c>
      <c r="E20">
        <v>1</v>
      </c>
      <c r="F20">
        <v>0.1</v>
      </c>
      <c r="G20">
        <v>1</v>
      </c>
      <c r="H20">
        <v>0.1</v>
      </c>
      <c r="K20" t="s">
        <v>22</v>
      </c>
      <c r="L20">
        <f>SUMIF($B20:$B730,$K20,C20:$C730)</f>
        <v>404</v>
      </c>
      <c r="M20">
        <f>SUMIF($B20:$B730,$K20,D20:$D730)</f>
        <v>46.3</v>
      </c>
      <c r="N20">
        <f>SUMIF($B20:$B730,$K20,E20:$E730)</f>
        <v>9</v>
      </c>
      <c r="O20">
        <f>SUMIF($B20:$B730,$K20,F20:$F730)</f>
        <v>1</v>
      </c>
      <c r="P20">
        <f>SUMIF($B20:$B730,$K20,G20:$G730)</f>
        <v>25</v>
      </c>
      <c r="Q20">
        <f>SUMIF($B20:$B730,$K20,H20:$H730)</f>
        <v>2.9000000000000004</v>
      </c>
    </row>
    <row r="21" spans="1:17" x14ac:dyDescent="0.25">
      <c r="A21" s="1">
        <v>44012</v>
      </c>
      <c r="B21" t="s">
        <v>23</v>
      </c>
      <c r="C21">
        <v>12</v>
      </c>
      <c r="D21">
        <v>7.3</v>
      </c>
      <c r="E21">
        <v>0</v>
      </c>
      <c r="F21">
        <v>0</v>
      </c>
      <c r="G21">
        <v>0</v>
      </c>
      <c r="H21">
        <v>0</v>
      </c>
      <c r="K21" t="s">
        <v>23</v>
      </c>
      <c r="L21">
        <f>SUMIF($B21:$B731,$K21,C21:$C731)</f>
        <v>65</v>
      </c>
      <c r="M21">
        <f>SUMIF($B21:$B731,$K21,D21:$D731)</f>
        <v>39.700000000000003</v>
      </c>
      <c r="N21">
        <f>SUMIF($B21:$B731,$K21,E21:$E731)</f>
        <v>1</v>
      </c>
      <c r="O21">
        <f>SUMIF($B21:$B731,$K21,F21:$F731)</f>
        <v>0.6</v>
      </c>
      <c r="P21">
        <f>SUMIF($B21:$B731,$K21,G21:$G731)</f>
        <v>0</v>
      </c>
      <c r="Q21">
        <f>SUMIF($B21:$B731,$K21,H21:$H731)</f>
        <v>0</v>
      </c>
    </row>
    <row r="22" spans="1:17" x14ac:dyDescent="0.25">
      <c r="A22" s="1">
        <v>44012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K22" t="s">
        <v>24</v>
      </c>
      <c r="L22">
        <f>SUMIF($B22:$B732,$K22,C22:$C732)</f>
        <v>0</v>
      </c>
      <c r="M22">
        <f>SUMIF($B22:$B732,$K22,D22:$D732)</f>
        <v>0</v>
      </c>
      <c r="N22">
        <f>SUMIF($B22:$B732,$K22,E22:$E732)</f>
        <v>0</v>
      </c>
      <c r="O22">
        <f>SUMIF($B22:$B732,$K22,F22:$F732)</f>
        <v>0</v>
      </c>
      <c r="P22">
        <f>SUMIF($B22:$B732,$K22,G22:$G732)</f>
        <v>0</v>
      </c>
      <c r="Q22">
        <f>SUMIF($B22:$B732,$K22,H22:$H732)</f>
        <v>0</v>
      </c>
    </row>
    <row r="23" spans="1:17" x14ac:dyDescent="0.25">
      <c r="A23" s="1">
        <v>44012</v>
      </c>
      <c r="B23" t="s">
        <v>25</v>
      </c>
      <c r="C23">
        <v>11</v>
      </c>
      <c r="D23">
        <v>6.8</v>
      </c>
      <c r="E23">
        <v>0</v>
      </c>
      <c r="F23">
        <v>0</v>
      </c>
      <c r="G23">
        <v>0</v>
      </c>
      <c r="H23">
        <v>0</v>
      </c>
      <c r="K23" t="s">
        <v>25</v>
      </c>
      <c r="L23">
        <f>SUMIF($B23:$B733,$K23,C23:$C733)</f>
        <v>123</v>
      </c>
      <c r="M23">
        <f>SUMIF($B23:$B733,$K23,D23:$D733)</f>
        <v>76.2</v>
      </c>
      <c r="N23">
        <f>SUMIF($B23:$B733,$K23,E23:$E733)</f>
        <v>2</v>
      </c>
      <c r="O23">
        <f>SUMIF($B23:$B733,$K23,F23:$F733)</f>
        <v>1.2</v>
      </c>
      <c r="P23">
        <f>SUMIF($B23:$B733,$K23,G23:$G733)</f>
        <v>6</v>
      </c>
      <c r="Q23">
        <f>SUMIF($B23:$B733,$K23,H23:$H733)</f>
        <v>3.7</v>
      </c>
    </row>
    <row r="24" spans="1:17" x14ac:dyDescent="0.25">
      <c r="A24" s="1">
        <v>44012</v>
      </c>
      <c r="B24" t="s">
        <v>26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K24" t="s">
        <v>26</v>
      </c>
      <c r="L24">
        <f>SUMIF($B24:$B734,$K24,C24:$C734)</f>
        <v>4</v>
      </c>
      <c r="M24">
        <f>SUMIF($B24:$B734,$K24,D24:$D734)</f>
        <v>5.8</v>
      </c>
      <c r="N24">
        <f>SUMIF($B24:$B734,$K24,E24:$E734)</f>
        <v>0</v>
      </c>
      <c r="O24">
        <f>SUMIF($B24:$B734,$K24,F24:$F734)</f>
        <v>0</v>
      </c>
      <c r="P24">
        <f>SUMIF($B24:$B734,$K24,G24:$G734)</f>
        <v>0</v>
      </c>
      <c r="Q24">
        <f>SUMIF($B24:$B734,$K24,H24:$H734)</f>
        <v>0</v>
      </c>
    </row>
    <row r="25" spans="1:17" x14ac:dyDescent="0.25">
      <c r="A25" s="1">
        <v>44012</v>
      </c>
      <c r="B25" t="s">
        <v>27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K25" t="s">
        <v>27</v>
      </c>
      <c r="L25">
        <f>SUMIF($B25:$B735,$K25,C25:$C735)</f>
        <v>4</v>
      </c>
      <c r="M25">
        <f>SUMIF($B25:$B735,$K25,D25:$D735)</f>
        <v>23.9</v>
      </c>
      <c r="N25">
        <f>SUMIF($B25:$B735,$K25,E25:$E735)</f>
        <v>0</v>
      </c>
      <c r="O25">
        <f>SUMIF($B25:$B735,$K25,F25:$F735)</f>
        <v>0</v>
      </c>
      <c r="P25">
        <f>SUMIF($B25:$B735,$K25,G25:$G735)</f>
        <v>0</v>
      </c>
      <c r="Q25">
        <f>SUMIF($B25:$B735,$K25,H25:$H735)</f>
        <v>0</v>
      </c>
    </row>
    <row r="26" spans="1:17" x14ac:dyDescent="0.25">
      <c r="A26" s="1">
        <v>44012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K26" t="s">
        <v>28</v>
      </c>
      <c r="L26">
        <f>SUMIF($B26:$B736,$K26,C26:$C736)</f>
        <v>0</v>
      </c>
      <c r="M26">
        <f>SUMIF($B26:$B736,$K26,D26:$D736)</f>
        <v>0</v>
      </c>
      <c r="N26">
        <f>SUMIF($B26:$B736,$K26,E26:$E736)</f>
        <v>0</v>
      </c>
      <c r="O26">
        <f>SUMIF($B26:$B736,$K26,F26:$F736)</f>
        <v>0</v>
      </c>
      <c r="P26">
        <f>SUMIF($B26:$B736,$K26,G26:$G736)</f>
        <v>0</v>
      </c>
      <c r="Q26">
        <f>SUMIF($B26:$B736,$K26,H26:$H736)</f>
        <v>0</v>
      </c>
    </row>
    <row r="27" spans="1:17" x14ac:dyDescent="0.25">
      <c r="A27" s="1">
        <v>44012</v>
      </c>
      <c r="B27" t="s">
        <v>29</v>
      </c>
      <c r="C27">
        <v>1</v>
      </c>
      <c r="D27">
        <v>4</v>
      </c>
      <c r="E27">
        <v>0</v>
      </c>
      <c r="F27">
        <v>0</v>
      </c>
      <c r="G27">
        <v>0</v>
      </c>
      <c r="H27">
        <v>0</v>
      </c>
      <c r="K27" t="s">
        <v>29</v>
      </c>
      <c r="L27">
        <f>SUMIF($B27:$B737,$K27,C27:$C737)</f>
        <v>6</v>
      </c>
      <c r="M27">
        <f>SUMIF($B27:$B737,$K27,D27:$D737)</f>
        <v>24.1</v>
      </c>
      <c r="N27">
        <f>SUMIF($B27:$B737,$K27,E27:$E737)</f>
        <v>0</v>
      </c>
      <c r="O27">
        <f>SUMIF($B27:$B737,$K27,F27:$F737)</f>
        <v>0</v>
      </c>
      <c r="P27">
        <f>SUMIF($B27:$B737,$K27,G27:$G737)</f>
        <v>0</v>
      </c>
      <c r="Q27">
        <f>SUMIF($B27:$B737,$K27,H27:$H737)</f>
        <v>0</v>
      </c>
    </row>
    <row r="28" spans="1:17" x14ac:dyDescent="0.25">
      <c r="A28" s="1">
        <v>44012</v>
      </c>
      <c r="B28" t="s">
        <v>30</v>
      </c>
      <c r="C28">
        <v>4</v>
      </c>
      <c r="D28">
        <v>8.1999999999999993</v>
      </c>
      <c r="E28">
        <v>0</v>
      </c>
      <c r="F28">
        <v>0</v>
      </c>
      <c r="G28">
        <v>0</v>
      </c>
      <c r="H28">
        <v>0</v>
      </c>
      <c r="K28" t="s">
        <v>30</v>
      </c>
      <c r="L28">
        <f>SUMIF($B28:$B738,$K28,C28:$C738)</f>
        <v>20</v>
      </c>
      <c r="M28">
        <f>SUMIF($B28:$B738,$K28,D28:$D738)</f>
        <v>41</v>
      </c>
      <c r="N28">
        <f>SUMIF($B28:$B738,$K28,E28:$E738)</f>
        <v>0</v>
      </c>
      <c r="O28">
        <f>SUMIF($B28:$B738,$K28,F28:$F738)</f>
        <v>0</v>
      </c>
      <c r="P28">
        <f>SUMIF($B28:$B738,$K28,G28:$G738)</f>
        <v>0</v>
      </c>
      <c r="Q28">
        <f>SUMIF($B28:$B738,$K28,H28:$H738)</f>
        <v>0</v>
      </c>
    </row>
    <row r="29" spans="1:17" x14ac:dyDescent="0.25">
      <c r="A29" s="1">
        <v>44012</v>
      </c>
      <c r="B29" t="s">
        <v>31</v>
      </c>
      <c r="C29">
        <v>6</v>
      </c>
      <c r="D29">
        <v>10.199999999999999</v>
      </c>
      <c r="E29">
        <v>0</v>
      </c>
      <c r="F29">
        <v>0</v>
      </c>
      <c r="G29">
        <v>0</v>
      </c>
      <c r="H29">
        <v>0</v>
      </c>
      <c r="K29" t="s">
        <v>31</v>
      </c>
      <c r="L29">
        <f>SUMIF($B29:$B739,$K29,C29:$C739)</f>
        <v>15</v>
      </c>
      <c r="M29">
        <f>SUMIF($B29:$B739,$K29,D29:$D739)</f>
        <v>25.5</v>
      </c>
      <c r="N29">
        <f>SUMIF($B29:$B739,$K29,E29:$E739)</f>
        <v>0</v>
      </c>
      <c r="O29">
        <f>SUMIF($B29:$B739,$K29,F29:$F739)</f>
        <v>0</v>
      </c>
      <c r="P29">
        <f>SUMIF($B29:$B739,$K29,G29:$G739)</f>
        <v>0</v>
      </c>
      <c r="Q29">
        <f>SUMIF($B29:$B739,$K29,H29:$H739)</f>
        <v>0</v>
      </c>
    </row>
    <row r="30" spans="1:17" x14ac:dyDescent="0.25">
      <c r="A30" s="1">
        <v>44012</v>
      </c>
      <c r="B30" t="s">
        <v>32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K30" t="s">
        <v>32</v>
      </c>
      <c r="L30">
        <f>SUMIF($B30:$B740,$K30,C30:$C740)</f>
        <v>1</v>
      </c>
      <c r="M30">
        <f>SUMIF($B30:$B740,$K30,D30:$D740)</f>
        <v>6.3</v>
      </c>
      <c r="N30">
        <f>SUMIF($B30:$B740,$K30,E30:$E740)</f>
        <v>1</v>
      </c>
      <c r="O30">
        <f>SUMIF($B30:$B740,$K30,F30:$F740)</f>
        <v>6.3</v>
      </c>
      <c r="P30">
        <f>SUMIF($B30:$B740,$K30,G30:$G740)</f>
        <v>1</v>
      </c>
      <c r="Q30">
        <f>SUMIF($B30:$B740,$K30,H30:$H740)</f>
        <v>6.3</v>
      </c>
    </row>
    <row r="31" spans="1:17" x14ac:dyDescent="0.25">
      <c r="A31" s="1">
        <v>44012</v>
      </c>
      <c r="B31" t="s">
        <v>33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K31" t="s">
        <v>33</v>
      </c>
      <c r="L31">
        <f>SUMIF($B31:$B741,$K31,C31:$C741)</f>
        <v>9</v>
      </c>
      <c r="M31">
        <f>SUMIF($B31:$B741,$K31,D31:$D741)</f>
        <v>25.1</v>
      </c>
      <c r="N31">
        <f>SUMIF($B31:$B741,$K31,E31:$E741)</f>
        <v>2</v>
      </c>
      <c r="O31">
        <f>SUMIF($B31:$B741,$K31,F31:$F741)</f>
        <v>5.6</v>
      </c>
      <c r="P31">
        <f>SUMIF($B31:$B741,$K31,G31:$G741)</f>
        <v>1</v>
      </c>
      <c r="Q31">
        <f>SUMIF($B31:$B741,$K31,H31:$H741)</f>
        <v>2.8</v>
      </c>
    </row>
    <row r="32" spans="1:17" x14ac:dyDescent="0.25">
      <c r="A32" s="1">
        <v>44012</v>
      </c>
      <c r="B32" t="s">
        <v>34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K32" t="s">
        <v>34</v>
      </c>
      <c r="L32">
        <f>SUMIF($B32:$B742,$K32,C32:$C742)</f>
        <v>5</v>
      </c>
      <c r="M32">
        <f>SUMIF($B32:$B742,$K32,D32:$D742)</f>
        <v>49.9</v>
      </c>
      <c r="N32">
        <f>SUMIF($B32:$B742,$K32,E32:$E742)</f>
        <v>0</v>
      </c>
      <c r="O32">
        <f>SUMIF($B32:$B742,$K32,F32:$F742)</f>
        <v>0</v>
      </c>
      <c r="P32">
        <f>SUMIF($B32:$B742,$K32,G32:$G742)</f>
        <v>0</v>
      </c>
      <c r="Q32">
        <f>SUMIF($B32:$B742,$K32,H32:$H742)</f>
        <v>0</v>
      </c>
    </row>
    <row r="33" spans="1:17" x14ac:dyDescent="0.25">
      <c r="A33" s="1">
        <v>44012</v>
      </c>
      <c r="B33" t="s">
        <v>35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K33" t="s">
        <v>35</v>
      </c>
      <c r="L33">
        <f>SUMIF($B33:$B743,$K33,C33:$C743)</f>
        <v>3</v>
      </c>
      <c r="M33">
        <f>SUMIF($B33:$B743,$K33,D33:$D743)</f>
        <v>22.3</v>
      </c>
      <c r="N33">
        <f>SUMIF($B33:$B743,$K33,E33:$E743)</f>
        <v>0</v>
      </c>
      <c r="O33">
        <f>SUMIF($B33:$B743,$K33,F33:$F743)</f>
        <v>0</v>
      </c>
      <c r="P33">
        <f>SUMIF($B33:$B743,$K33,G33:$G743)</f>
        <v>0</v>
      </c>
      <c r="Q33">
        <f>SUMIF($B33:$B743,$K33,H33:$H743)</f>
        <v>0</v>
      </c>
    </row>
    <row r="34" spans="1:17" x14ac:dyDescent="0.25">
      <c r="A34" s="1">
        <v>44012</v>
      </c>
      <c r="B34" t="s">
        <v>36</v>
      </c>
      <c r="C34">
        <v>1</v>
      </c>
      <c r="D34">
        <v>2.9</v>
      </c>
      <c r="E34">
        <v>0</v>
      </c>
      <c r="F34">
        <v>0</v>
      </c>
      <c r="G34">
        <v>0</v>
      </c>
      <c r="H34">
        <v>0</v>
      </c>
      <c r="K34" t="s">
        <v>36</v>
      </c>
      <c r="L34">
        <f>SUMIF($B34:$B744,$K34,C34:$C744)</f>
        <v>27</v>
      </c>
      <c r="M34">
        <f>SUMIF($B34:$B744,$K34,D34:$D744)</f>
        <v>77.199999999999989</v>
      </c>
      <c r="N34">
        <f>SUMIF($B34:$B744,$K34,E34:$E744)</f>
        <v>0</v>
      </c>
      <c r="O34">
        <f>SUMIF($B34:$B744,$K34,F34:$F744)</f>
        <v>0</v>
      </c>
      <c r="P34">
        <f>SUMIF($B34:$B744,$K34,G34:$G744)</f>
        <v>0</v>
      </c>
      <c r="Q34">
        <f>SUMIF($B34:$B744,$K34,H34:$H744)</f>
        <v>0</v>
      </c>
    </row>
    <row r="35" spans="1:17" x14ac:dyDescent="0.25">
      <c r="A35" s="1">
        <v>44012</v>
      </c>
      <c r="B35" t="s">
        <v>37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K35" t="s">
        <v>37</v>
      </c>
      <c r="L35">
        <f>SUMIF($B35:$B745,$K35,C35:$C745)</f>
        <v>3</v>
      </c>
      <c r="M35">
        <f>SUMIF($B35:$B745,$K35,D35:$D745)</f>
        <v>16.100000000000001</v>
      </c>
      <c r="N35">
        <f>SUMIF($B35:$B745,$K35,E35:$E745)</f>
        <v>0</v>
      </c>
      <c r="O35">
        <f>SUMIF($B35:$B745,$K35,F35:$F745)</f>
        <v>0</v>
      </c>
      <c r="P35">
        <f>SUMIF($B35:$B745,$K35,G35:$G745)</f>
        <v>0</v>
      </c>
      <c r="Q35">
        <f>SUMIF($B35:$B745,$K35,H35:$H745)</f>
        <v>0</v>
      </c>
    </row>
    <row r="36" spans="1:17" x14ac:dyDescent="0.25">
      <c r="A36" s="1">
        <v>44012</v>
      </c>
      <c r="B36" t="s">
        <v>38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K36" t="s">
        <v>38</v>
      </c>
      <c r="L36">
        <f>SUMIF($B36:$B746,$K36,C36:$C746)</f>
        <v>2</v>
      </c>
      <c r="M36">
        <f>SUMIF($B36:$B746,$K36,D36:$D746)</f>
        <v>15.3</v>
      </c>
      <c r="N36">
        <f>SUMIF($B36:$B746,$K36,E36:$E746)</f>
        <v>0</v>
      </c>
      <c r="O36">
        <f>SUMIF($B36:$B746,$K36,F36:$F746)</f>
        <v>0</v>
      </c>
      <c r="P36">
        <f>SUMIF($B36:$B746,$K36,G36:$G746)</f>
        <v>0</v>
      </c>
      <c r="Q36">
        <f>SUMIF($B36:$B746,$K36,H36:$H746)</f>
        <v>0</v>
      </c>
    </row>
    <row r="37" spans="1:17" x14ac:dyDescent="0.25">
      <c r="A37" s="1">
        <v>44012</v>
      </c>
      <c r="B37" t="s">
        <v>39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K37" t="s">
        <v>39</v>
      </c>
      <c r="L37">
        <f>SUMIF($B37:$B747,$K37,C37:$C747)</f>
        <v>12</v>
      </c>
      <c r="M37">
        <f>SUMIF($B37:$B747,$K37,D37:$D747)</f>
        <v>40.200000000000003</v>
      </c>
      <c r="N37">
        <f>SUMIF($B37:$B747,$K37,E37:$E747)</f>
        <v>0</v>
      </c>
      <c r="O37">
        <f>SUMIF($B37:$B747,$K37,F37:$F747)</f>
        <v>0</v>
      </c>
      <c r="P37">
        <f>SUMIF($B37:$B747,$K37,G37:$G747)</f>
        <v>0</v>
      </c>
      <c r="Q37">
        <f>SUMIF($B37:$B747,$K37,H37:$H747)</f>
        <v>0</v>
      </c>
    </row>
    <row r="38" spans="1:17" x14ac:dyDescent="0.25">
      <c r="A38" s="1">
        <v>44012</v>
      </c>
      <c r="B38" t="s">
        <v>40</v>
      </c>
      <c r="C38">
        <v>1</v>
      </c>
      <c r="D38">
        <v>1.5</v>
      </c>
      <c r="E38">
        <v>0</v>
      </c>
      <c r="F38">
        <v>0</v>
      </c>
      <c r="G38">
        <v>1</v>
      </c>
      <c r="H38">
        <v>1.5</v>
      </c>
      <c r="K38" t="s">
        <v>40</v>
      </c>
      <c r="L38">
        <f>SUMIF($B38:$B748,$K38,C38:$C748)</f>
        <v>31</v>
      </c>
      <c r="M38">
        <f>SUMIF($B38:$B748,$K38,D38:$D748)</f>
        <v>46</v>
      </c>
      <c r="N38">
        <f>SUMIF($B38:$B748,$K38,E38:$E748)</f>
        <v>0</v>
      </c>
      <c r="O38">
        <f>SUMIF($B38:$B748,$K38,F38:$F748)</f>
        <v>0</v>
      </c>
      <c r="P38">
        <f>SUMIF($B38:$B748,$K38,G38:$G748)</f>
        <v>3</v>
      </c>
      <c r="Q38">
        <f>SUMIF($B38:$B748,$K38,H38:$H748)</f>
        <v>4.5</v>
      </c>
    </row>
    <row r="39" spans="1:17" x14ac:dyDescent="0.25">
      <c r="A39" s="1">
        <v>44012</v>
      </c>
      <c r="B39" t="s">
        <v>41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K39" t="s">
        <v>41</v>
      </c>
      <c r="L39">
        <f>SUMIF($B39:$B749,$K39,C39:$C749)</f>
        <v>23</v>
      </c>
      <c r="M39">
        <f>SUMIF($B39:$B749,$K39,D39:$D749)</f>
        <v>52.599999999999994</v>
      </c>
      <c r="N39">
        <f>SUMIF($B39:$B749,$K39,E39:$E749)</f>
        <v>0</v>
      </c>
      <c r="O39">
        <f>SUMIF($B39:$B749,$K39,F39:$F749)</f>
        <v>0</v>
      </c>
      <c r="P39">
        <f>SUMIF($B39:$B749,$K39,G39:$G749)</f>
        <v>0</v>
      </c>
      <c r="Q39">
        <f>SUMIF($B39:$B749,$K39,H39:$H749)</f>
        <v>0</v>
      </c>
    </row>
    <row r="40" spans="1:17" x14ac:dyDescent="0.25">
      <c r="A40" s="1">
        <v>44012</v>
      </c>
      <c r="B40" t="s">
        <v>42</v>
      </c>
      <c r="C40">
        <v>5</v>
      </c>
      <c r="D40">
        <v>16</v>
      </c>
      <c r="E40">
        <v>0</v>
      </c>
      <c r="F40">
        <v>0</v>
      </c>
      <c r="G40">
        <v>0</v>
      </c>
      <c r="H40">
        <v>0</v>
      </c>
      <c r="K40" t="s">
        <v>42</v>
      </c>
      <c r="L40">
        <f>SUMIF($B40:$B750,$K40,C40:$C750)</f>
        <v>15</v>
      </c>
      <c r="M40">
        <f>SUMIF($B40:$B750,$K40,D40:$D750)</f>
        <v>48</v>
      </c>
      <c r="N40">
        <f>SUMIF($B40:$B750,$K40,E40:$E750)</f>
        <v>0</v>
      </c>
      <c r="O40">
        <f>SUMIF($B40:$B750,$K40,F40:$F750)</f>
        <v>0</v>
      </c>
      <c r="P40">
        <f>SUMIF($B40:$B750,$K40,G40:$G750)</f>
        <v>1</v>
      </c>
      <c r="Q40">
        <f>SUMIF($B40:$B750,$K40,H40:$H750)</f>
        <v>3.2</v>
      </c>
    </row>
    <row r="41" spans="1:17" x14ac:dyDescent="0.25">
      <c r="A41" s="1">
        <v>44012</v>
      </c>
      <c r="B41" t="s">
        <v>43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K41" t="s">
        <v>43</v>
      </c>
      <c r="L41">
        <f>SUMIF($B41:$B751,$K41,C41:$C751)</f>
        <v>9</v>
      </c>
      <c r="M41">
        <f>SUMIF($B41:$B751,$K41,D41:$D751)</f>
        <v>30</v>
      </c>
      <c r="N41">
        <f>SUMIF($B41:$B751,$K41,E41:$E751)</f>
        <v>0</v>
      </c>
      <c r="O41">
        <f>SUMIF($B41:$B751,$K41,F41:$F751)</f>
        <v>0</v>
      </c>
      <c r="P41">
        <f>SUMIF($B41:$B751,$K41,G41:$G751)</f>
        <v>0</v>
      </c>
      <c r="Q41">
        <f>SUMIF($B41:$B751,$K41,H41:$H751)</f>
        <v>0</v>
      </c>
    </row>
    <row r="42" spans="1:17" x14ac:dyDescent="0.25">
      <c r="A42" s="1">
        <v>44012</v>
      </c>
      <c r="B42" t="s">
        <v>44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K42" t="s">
        <v>44</v>
      </c>
      <c r="L42">
        <f>SUMIF($B42:$B752,$K42,C42:$C752)</f>
        <v>5</v>
      </c>
      <c r="M42">
        <f>SUMIF($B42:$B752,$K42,D42:$D752)</f>
        <v>19.3</v>
      </c>
      <c r="N42">
        <f>SUMIF($B42:$B752,$K42,E42:$E752)</f>
        <v>0</v>
      </c>
      <c r="O42">
        <f>SUMIF($B42:$B752,$K42,F42:$F752)</f>
        <v>0</v>
      </c>
      <c r="P42">
        <f>SUMIF($B42:$B752,$K42,G42:$G752)</f>
        <v>0</v>
      </c>
      <c r="Q42">
        <f>SUMIF($B42:$B752,$K42,H42:$H752)</f>
        <v>0</v>
      </c>
    </row>
    <row r="43" spans="1:17" x14ac:dyDescent="0.25">
      <c r="A43" s="1">
        <v>44012</v>
      </c>
      <c r="B43" t="s">
        <v>45</v>
      </c>
      <c r="C43">
        <v>1</v>
      </c>
      <c r="D43">
        <v>2.4</v>
      </c>
      <c r="E43">
        <v>0</v>
      </c>
      <c r="F43">
        <v>0</v>
      </c>
      <c r="G43">
        <v>0</v>
      </c>
      <c r="H43">
        <v>0</v>
      </c>
      <c r="K43" t="s">
        <v>45</v>
      </c>
      <c r="L43">
        <f>SUMIF($B43:$B753,$K43,C43:$C753)</f>
        <v>8</v>
      </c>
      <c r="M43">
        <f>SUMIF($B43:$B753,$K43,D43:$D753)</f>
        <v>19.2</v>
      </c>
      <c r="N43">
        <f>SUMIF($B43:$B753,$K43,E43:$E753)</f>
        <v>0</v>
      </c>
      <c r="O43">
        <f>SUMIF($B43:$B753,$K43,F43:$F753)</f>
        <v>0</v>
      </c>
      <c r="P43">
        <f>SUMIF($B43:$B753,$K43,G43:$G753)</f>
        <v>0</v>
      </c>
      <c r="Q43">
        <f>SUMIF($B43:$B753,$K43,H43:$H753)</f>
        <v>0</v>
      </c>
    </row>
    <row r="44" spans="1:17" x14ac:dyDescent="0.25">
      <c r="A44" s="1">
        <v>44012</v>
      </c>
      <c r="B44" t="s">
        <v>46</v>
      </c>
      <c r="C44">
        <v>5</v>
      </c>
      <c r="D44">
        <v>24.5</v>
      </c>
      <c r="E44">
        <v>0</v>
      </c>
      <c r="F44">
        <v>0</v>
      </c>
      <c r="G44">
        <v>0</v>
      </c>
      <c r="H44">
        <v>0</v>
      </c>
      <c r="K44" t="s">
        <v>46</v>
      </c>
      <c r="L44">
        <f>SUMIF($B44:$B754,$K44,C44:$C754)</f>
        <v>14</v>
      </c>
      <c r="M44">
        <f>SUMIF($B44:$B754,$K44,D44:$D754)</f>
        <v>68.599999999999994</v>
      </c>
      <c r="N44">
        <f>SUMIF($B44:$B754,$K44,E44:$E754)</f>
        <v>0</v>
      </c>
      <c r="O44">
        <f>SUMIF($B44:$B754,$K44,F44:$F754)</f>
        <v>0</v>
      </c>
      <c r="P44">
        <f>SUMIF($B44:$B754,$K44,G44:$G754)</f>
        <v>0</v>
      </c>
      <c r="Q44">
        <f>SUMIF($B44:$B754,$K44,H44:$H754)</f>
        <v>0</v>
      </c>
    </row>
    <row r="45" spans="1:17" x14ac:dyDescent="0.25">
      <c r="A45" s="1">
        <v>44012</v>
      </c>
      <c r="B45" t="s">
        <v>47</v>
      </c>
      <c r="C45">
        <v>3</v>
      </c>
      <c r="D45">
        <v>26</v>
      </c>
      <c r="E45">
        <v>0</v>
      </c>
      <c r="F45">
        <v>0</v>
      </c>
      <c r="G45">
        <v>0</v>
      </c>
      <c r="H45">
        <v>0</v>
      </c>
      <c r="K45" t="s">
        <v>47</v>
      </c>
      <c r="L45">
        <f>SUMIF($B45:$B755,$K45,C45:$C755)</f>
        <v>6</v>
      </c>
      <c r="M45">
        <f>SUMIF($B45:$B755,$K45,D45:$D755)</f>
        <v>52</v>
      </c>
      <c r="N45">
        <f>SUMIF($B45:$B755,$K45,E45:$E755)</f>
        <v>0</v>
      </c>
      <c r="O45">
        <f>SUMIF($B45:$B755,$K45,F45:$F755)</f>
        <v>0</v>
      </c>
      <c r="P45">
        <f>SUMIF($B45:$B755,$K45,G45:$G755)</f>
        <v>0</v>
      </c>
      <c r="Q45">
        <f>SUMIF($B45:$B755,$K45,H45:$H755)</f>
        <v>0</v>
      </c>
    </row>
    <row r="46" spans="1:17" x14ac:dyDescent="0.25">
      <c r="A46" s="1">
        <v>44012</v>
      </c>
      <c r="B46" t="s">
        <v>48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K46" t="s">
        <v>48</v>
      </c>
      <c r="L46">
        <f>SUMIF($B46:$B756,$K46,C46:$C756)</f>
        <v>4</v>
      </c>
      <c r="M46">
        <f>SUMIF($B46:$B756,$K46,D46:$D756)</f>
        <v>17</v>
      </c>
      <c r="N46">
        <f>SUMIF($B46:$B756,$K46,E46:$E756)</f>
        <v>0</v>
      </c>
      <c r="O46">
        <f>SUMIF($B46:$B756,$K46,F46:$F756)</f>
        <v>0</v>
      </c>
      <c r="P46">
        <f>SUMIF($B46:$B756,$K46,G46:$G756)</f>
        <v>0</v>
      </c>
      <c r="Q46">
        <f>SUMIF($B46:$B756,$K46,H46:$H756)</f>
        <v>0</v>
      </c>
    </row>
    <row r="47" spans="1:17" x14ac:dyDescent="0.25">
      <c r="A47" s="1">
        <v>44012</v>
      </c>
      <c r="B47" t="s">
        <v>49</v>
      </c>
      <c r="C47">
        <v>5</v>
      </c>
      <c r="D47">
        <v>14.3</v>
      </c>
      <c r="E47">
        <v>0</v>
      </c>
      <c r="F47">
        <v>0</v>
      </c>
      <c r="G47">
        <v>0</v>
      </c>
      <c r="H47">
        <v>0</v>
      </c>
      <c r="K47" t="s">
        <v>49</v>
      </c>
      <c r="L47">
        <f>SUMIF($B47:$B757,$K47,C47:$C757)</f>
        <v>8</v>
      </c>
      <c r="M47">
        <f>SUMIF($B47:$B757,$K47,D47:$D757)</f>
        <v>22.9</v>
      </c>
      <c r="N47">
        <f>SUMIF($B47:$B757,$K47,E47:$E757)</f>
        <v>0</v>
      </c>
      <c r="O47">
        <f>SUMIF($B47:$B757,$K47,F47:$F757)</f>
        <v>0</v>
      </c>
      <c r="P47">
        <f>SUMIF($B47:$B757,$K47,G47:$G757)</f>
        <v>0</v>
      </c>
      <c r="Q47">
        <f>SUMIF($B47:$B757,$K47,H47:$H757)</f>
        <v>0</v>
      </c>
    </row>
    <row r="48" spans="1:17" x14ac:dyDescent="0.25">
      <c r="A48" s="1">
        <v>44012</v>
      </c>
      <c r="B48" t="s">
        <v>50</v>
      </c>
      <c r="C48">
        <v>1</v>
      </c>
      <c r="D48">
        <v>9.3000000000000007</v>
      </c>
      <c r="E48">
        <v>0</v>
      </c>
      <c r="F48">
        <v>0</v>
      </c>
      <c r="G48">
        <v>0</v>
      </c>
      <c r="H48">
        <v>0</v>
      </c>
      <c r="K48" t="s">
        <v>50</v>
      </c>
      <c r="L48">
        <f>SUMIF($B48:$B758,$K48,C48:$C758)</f>
        <v>1</v>
      </c>
      <c r="M48">
        <f>SUMIF($B48:$B758,$K48,D48:$D758)</f>
        <v>9.3000000000000007</v>
      </c>
      <c r="N48">
        <f>SUMIF($B48:$B758,$K48,E48:$E758)</f>
        <v>0</v>
      </c>
      <c r="O48">
        <f>SUMIF($B48:$B758,$K48,F48:$F758)</f>
        <v>0</v>
      </c>
      <c r="P48">
        <f>SUMIF($B48:$B758,$K48,G48:$G758)</f>
        <v>0</v>
      </c>
      <c r="Q48">
        <f>SUMIF($B48:$B758,$K48,H48:$H758)</f>
        <v>0</v>
      </c>
    </row>
    <row r="49" spans="1:17" x14ac:dyDescent="0.25">
      <c r="A49" s="1">
        <v>44012</v>
      </c>
      <c r="B49" t="s">
        <v>51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K49" t="s">
        <v>51</v>
      </c>
      <c r="L49">
        <f>SUMIF($B49:$B759,$K49,C49:$C759)</f>
        <v>0</v>
      </c>
      <c r="M49">
        <f>SUMIF($B49:$B759,$K49,D49:$D759)</f>
        <v>0</v>
      </c>
      <c r="N49">
        <f>SUMIF($B49:$B759,$K49,E49:$E759)</f>
        <v>0</v>
      </c>
      <c r="O49">
        <f>SUMIF($B49:$B759,$K49,F49:$F759)</f>
        <v>0</v>
      </c>
      <c r="P49">
        <f>SUMIF($B49:$B759,$K49,G49:$G759)</f>
        <v>0</v>
      </c>
      <c r="Q49">
        <f>SUMIF($B49:$B759,$K49,H49:$H759)</f>
        <v>0</v>
      </c>
    </row>
    <row r="50" spans="1:17" x14ac:dyDescent="0.25">
      <c r="A50" s="1">
        <v>44012</v>
      </c>
      <c r="B50" t="s">
        <v>52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K50" t="s">
        <v>52</v>
      </c>
      <c r="L50">
        <f>SUMIF($B50:$B760,$K50,C50:$C760)</f>
        <v>0</v>
      </c>
      <c r="M50">
        <f>SUMIF($B50:$B760,$K50,D50:$D760)</f>
        <v>0</v>
      </c>
      <c r="N50">
        <f>SUMIF($B50:$B760,$K50,E50:$E760)</f>
        <v>0</v>
      </c>
      <c r="O50">
        <f>SUMIF($B50:$B760,$K50,F50:$F760)</f>
        <v>0</v>
      </c>
      <c r="P50">
        <f>SUMIF($B50:$B760,$K50,G50:$G760)</f>
        <v>0</v>
      </c>
      <c r="Q50">
        <f>SUMIF($B50:$B760,$K50,H50:$H760)</f>
        <v>0</v>
      </c>
    </row>
    <row r="51" spans="1:17" x14ac:dyDescent="0.25">
      <c r="A51" s="1">
        <v>44012</v>
      </c>
      <c r="B51" t="s">
        <v>53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K51" t="s">
        <v>53</v>
      </c>
      <c r="L51">
        <f>SUMIF($B51:$B761,$K51,C51:$C761)</f>
        <v>1</v>
      </c>
      <c r="M51">
        <f>SUMIF($B51:$B761,$K51,D51:$D761)</f>
        <v>4.4000000000000004</v>
      </c>
      <c r="N51">
        <f>SUMIF($B51:$B761,$K51,E51:$E761)</f>
        <v>0</v>
      </c>
      <c r="O51">
        <f>SUMIF($B51:$B761,$K51,F51:$F761)</f>
        <v>0</v>
      </c>
      <c r="P51">
        <f>SUMIF($B51:$B761,$K51,G51:$G761)</f>
        <v>0</v>
      </c>
      <c r="Q51">
        <f>SUMIF($B51:$B761,$K51,H51:$H761)</f>
        <v>0</v>
      </c>
    </row>
    <row r="52" spans="1:17" x14ac:dyDescent="0.25">
      <c r="A52" s="1">
        <v>44012</v>
      </c>
      <c r="B52" t="s">
        <v>54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K52" t="s">
        <v>54</v>
      </c>
      <c r="L52">
        <f>SUMIF($B52:$B762,$K52,C52:$C762)</f>
        <v>11</v>
      </c>
      <c r="M52">
        <f>SUMIF($B52:$B762,$K52,D52:$D762)</f>
        <v>37.4</v>
      </c>
      <c r="N52">
        <f>SUMIF($B52:$B762,$K52,E52:$E762)</f>
        <v>0</v>
      </c>
      <c r="O52">
        <f>SUMIF($B52:$B762,$K52,F52:$F762)</f>
        <v>0</v>
      </c>
      <c r="P52">
        <f>SUMIF($B52:$B762,$K52,G52:$G762)</f>
        <v>0</v>
      </c>
      <c r="Q52">
        <f>SUMIF($B52:$B762,$K52,H52:$H762)</f>
        <v>0</v>
      </c>
    </row>
    <row r="53" spans="1:17" x14ac:dyDescent="0.25">
      <c r="A53" s="1">
        <v>44012</v>
      </c>
      <c r="B53" t="s">
        <v>55</v>
      </c>
      <c r="C53">
        <v>12</v>
      </c>
      <c r="D53">
        <v>39</v>
      </c>
      <c r="E53">
        <v>0</v>
      </c>
      <c r="F53">
        <v>0</v>
      </c>
      <c r="G53">
        <v>0</v>
      </c>
      <c r="H53">
        <v>0</v>
      </c>
      <c r="K53" t="s">
        <v>55</v>
      </c>
      <c r="L53">
        <f>SUMIF($B53:$B763,$K53,C53:$C763)</f>
        <v>48</v>
      </c>
      <c r="M53">
        <f>SUMIF($B53:$B763,$K53,D53:$D763)</f>
        <v>155.80000000000001</v>
      </c>
      <c r="N53">
        <f>SUMIF($B53:$B763,$K53,E53:$E763)</f>
        <v>0</v>
      </c>
      <c r="O53">
        <f>SUMIF($B53:$B763,$K53,F53:$F763)</f>
        <v>0</v>
      </c>
      <c r="P53">
        <f>SUMIF($B53:$B763,$K53,G53:$G763)</f>
        <v>7</v>
      </c>
      <c r="Q53">
        <f>SUMIF($B53:$B763,$K53,H53:$H763)</f>
        <v>22.7</v>
      </c>
    </row>
    <row r="54" spans="1:17" x14ac:dyDescent="0.25">
      <c r="A54" s="1">
        <v>44012</v>
      </c>
      <c r="B54" t="s">
        <v>56</v>
      </c>
      <c r="C54">
        <v>15</v>
      </c>
      <c r="D54">
        <v>8.1</v>
      </c>
      <c r="E54">
        <v>2</v>
      </c>
      <c r="F54">
        <v>1.1000000000000001</v>
      </c>
      <c r="G54">
        <v>1</v>
      </c>
      <c r="H54">
        <v>0.5</v>
      </c>
      <c r="K54" t="s">
        <v>56</v>
      </c>
      <c r="L54">
        <f>SUMIF($B54:$B764,$K54,C54:$C764)</f>
        <v>38</v>
      </c>
      <c r="M54">
        <f>SUMIF($B54:$B764,$K54,D54:$D764)</f>
        <v>20.5</v>
      </c>
      <c r="N54">
        <f>SUMIF($B54:$B764,$K54,E54:$E764)</f>
        <v>3</v>
      </c>
      <c r="O54">
        <f>SUMIF($B54:$B764,$K54,F54:$F764)</f>
        <v>1.6</v>
      </c>
      <c r="P54">
        <f>SUMIF($B54:$B764,$K54,G54:$G764)</f>
        <v>2</v>
      </c>
      <c r="Q54">
        <f>SUMIF($B54:$B764,$K54,H54:$H764)</f>
        <v>1</v>
      </c>
    </row>
    <row r="55" spans="1:17" x14ac:dyDescent="0.25">
      <c r="A55" s="1">
        <v>44012</v>
      </c>
      <c r="B55" t="s">
        <v>57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K55" t="s">
        <v>57</v>
      </c>
      <c r="L55">
        <f>SUMIF($B55:$B765,$K55,C55:$C765)</f>
        <v>1</v>
      </c>
      <c r="M55">
        <f>SUMIF($B55:$B765,$K55,D55:$D765)</f>
        <v>5.8</v>
      </c>
      <c r="N55">
        <f>SUMIF($B55:$B765,$K55,E55:$E765)</f>
        <v>0</v>
      </c>
      <c r="O55">
        <f>SUMIF($B55:$B765,$K55,F55:$F765)</f>
        <v>0</v>
      </c>
      <c r="P55">
        <f>SUMIF($B55:$B765,$K55,G55:$G765)</f>
        <v>0</v>
      </c>
      <c r="Q55">
        <f>SUMIF($B55:$B765,$K55,H55:$H765)</f>
        <v>0</v>
      </c>
    </row>
    <row r="56" spans="1:17" x14ac:dyDescent="0.25">
      <c r="A56" s="1">
        <v>44012</v>
      </c>
      <c r="B56" t="s">
        <v>58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K56" t="s">
        <v>58</v>
      </c>
      <c r="L56">
        <f>SUMIF($B56:$B766,$K56,C56:$C766)</f>
        <v>3</v>
      </c>
      <c r="M56">
        <f>SUMIF($B56:$B766,$K56,D56:$D766)</f>
        <v>8.3000000000000007</v>
      </c>
      <c r="N56">
        <f>SUMIF($B56:$B766,$K56,E56:$E766)</f>
        <v>0</v>
      </c>
      <c r="O56">
        <f>SUMIF($B56:$B766,$K56,F56:$F766)</f>
        <v>0</v>
      </c>
      <c r="P56">
        <f>SUMIF($B56:$B766,$K56,G56:$G766)</f>
        <v>0</v>
      </c>
      <c r="Q56">
        <f>SUMIF($B56:$B766,$K56,H56:$H766)</f>
        <v>0</v>
      </c>
    </row>
    <row r="57" spans="1:17" x14ac:dyDescent="0.25">
      <c r="A57" s="1">
        <v>44012</v>
      </c>
      <c r="B57" t="s">
        <v>59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K57" t="s">
        <v>59</v>
      </c>
      <c r="L57">
        <f>SUMIF($B57:$B767,$K57,C57:$C767)</f>
        <v>1</v>
      </c>
      <c r="M57">
        <f>SUMIF($B57:$B767,$K57,D57:$D767)</f>
        <v>4.8</v>
      </c>
      <c r="N57">
        <f>SUMIF($B57:$B767,$K57,E57:$E767)</f>
        <v>0</v>
      </c>
      <c r="O57">
        <f>SUMIF($B57:$B767,$K57,F57:$F767)</f>
        <v>0</v>
      </c>
      <c r="P57">
        <f>SUMIF($B57:$B767,$K57,G57:$G767)</f>
        <v>0</v>
      </c>
      <c r="Q57">
        <f>SUMIF($B57:$B767,$K57,H57:$H767)</f>
        <v>0</v>
      </c>
    </row>
    <row r="58" spans="1:17" x14ac:dyDescent="0.25">
      <c r="A58" s="1">
        <v>44012</v>
      </c>
      <c r="B58" t="s">
        <v>60</v>
      </c>
      <c r="C58">
        <v>3</v>
      </c>
      <c r="D58">
        <v>10.8</v>
      </c>
      <c r="E58">
        <v>0</v>
      </c>
      <c r="F58">
        <v>0</v>
      </c>
      <c r="G58">
        <v>1</v>
      </c>
      <c r="H58">
        <v>3.6</v>
      </c>
      <c r="K58" t="s">
        <v>60</v>
      </c>
      <c r="L58">
        <f>SUMIF($B58:$B768,$K58,C58:$C768)</f>
        <v>14</v>
      </c>
      <c r="M58">
        <f>SUMIF($B58:$B768,$K58,D58:$D768)</f>
        <v>50.400000000000006</v>
      </c>
      <c r="N58">
        <f>SUMIF($B58:$B768,$K58,E58:$E768)</f>
        <v>2</v>
      </c>
      <c r="O58">
        <f>SUMIF($B58:$B768,$K58,F58:$F768)</f>
        <v>7.2</v>
      </c>
      <c r="P58">
        <f>SUMIF($B58:$B768,$K58,G58:$G768)</f>
        <v>4</v>
      </c>
      <c r="Q58">
        <f>SUMIF($B58:$B768,$K58,H58:$H768)</f>
        <v>14.4</v>
      </c>
    </row>
    <row r="59" spans="1:17" x14ac:dyDescent="0.25">
      <c r="A59" s="1">
        <v>44012</v>
      </c>
      <c r="B59" t="s">
        <v>61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K59" t="s">
        <v>61</v>
      </c>
      <c r="L59">
        <f>SUMIF($B59:$B769,$K59,C59:$C769)</f>
        <v>3</v>
      </c>
      <c r="M59">
        <f>SUMIF($B59:$B769,$K59,D59:$D769)</f>
        <v>19.799999999999997</v>
      </c>
      <c r="N59">
        <f>SUMIF($B59:$B769,$K59,E59:$E769)</f>
        <v>0</v>
      </c>
      <c r="O59">
        <f>SUMIF($B59:$B769,$K59,F59:$F769)</f>
        <v>0</v>
      </c>
      <c r="P59">
        <f>SUMIF($B59:$B769,$K59,G59:$G769)</f>
        <v>0</v>
      </c>
      <c r="Q59">
        <f>SUMIF($B59:$B769,$K59,H59:$H769)</f>
        <v>0</v>
      </c>
    </row>
    <row r="60" spans="1:17" x14ac:dyDescent="0.25">
      <c r="A60" s="1">
        <v>44012</v>
      </c>
      <c r="B60" t="s">
        <v>62</v>
      </c>
      <c r="C60">
        <v>2</v>
      </c>
      <c r="D60">
        <v>9.1</v>
      </c>
      <c r="E60">
        <v>0</v>
      </c>
      <c r="F60">
        <v>0</v>
      </c>
      <c r="G60">
        <v>0</v>
      </c>
      <c r="H60">
        <v>0</v>
      </c>
      <c r="K60" t="s">
        <v>62</v>
      </c>
      <c r="L60">
        <f>SUMIF($B60:$B770,$K60,C60:$C770)</f>
        <v>5</v>
      </c>
      <c r="M60">
        <f>SUMIF($B60:$B770,$K60,D60:$D770)</f>
        <v>22.799999999999997</v>
      </c>
      <c r="N60">
        <f>SUMIF($B60:$B770,$K60,E60:$E770)</f>
        <v>0</v>
      </c>
      <c r="O60">
        <f>SUMIF($B60:$B770,$K60,F60:$F770)</f>
        <v>0</v>
      </c>
      <c r="P60">
        <f>SUMIF($B60:$B770,$K60,G60:$G770)</f>
        <v>0</v>
      </c>
      <c r="Q60">
        <f>SUMIF($B60:$B770,$K60,H60:$H770)</f>
        <v>0</v>
      </c>
    </row>
    <row r="61" spans="1:17" x14ac:dyDescent="0.25">
      <c r="A61" s="1">
        <v>44012</v>
      </c>
      <c r="B61" t="s">
        <v>63</v>
      </c>
      <c r="C61">
        <v>1</v>
      </c>
      <c r="D61">
        <v>3.7</v>
      </c>
      <c r="E61">
        <v>0</v>
      </c>
      <c r="F61">
        <v>0</v>
      </c>
      <c r="G61">
        <v>0</v>
      </c>
      <c r="H61">
        <v>0</v>
      </c>
      <c r="K61" t="s">
        <v>63</v>
      </c>
      <c r="L61">
        <f>SUMIF($B61:$B771,$K61,C61:$C771)</f>
        <v>16</v>
      </c>
      <c r="M61">
        <f>SUMIF($B61:$B771,$K61,D61:$D771)</f>
        <v>59.8</v>
      </c>
      <c r="N61">
        <f>SUMIF($B61:$B771,$K61,E61:$E771)</f>
        <v>1</v>
      </c>
      <c r="O61">
        <f>SUMIF($B61:$B771,$K61,F61:$F771)</f>
        <v>3.7</v>
      </c>
      <c r="P61">
        <f>SUMIF($B61:$B771,$K61,G61:$G771)</f>
        <v>1</v>
      </c>
      <c r="Q61">
        <f>SUMIF($B61:$B771,$K61,H61:$H771)</f>
        <v>3.7</v>
      </c>
    </row>
    <row r="62" spans="1:17" x14ac:dyDescent="0.25">
      <c r="A62" s="1">
        <v>44012</v>
      </c>
      <c r="B62" t="s">
        <v>64</v>
      </c>
      <c r="C62">
        <v>5</v>
      </c>
      <c r="D62">
        <v>7.4</v>
      </c>
      <c r="E62">
        <v>0</v>
      </c>
      <c r="F62">
        <v>0</v>
      </c>
      <c r="G62">
        <v>0</v>
      </c>
      <c r="H62">
        <v>0</v>
      </c>
      <c r="K62" t="s">
        <v>64</v>
      </c>
      <c r="L62">
        <f>SUMIF($B62:$B772,$K62,C62:$C772)</f>
        <v>30</v>
      </c>
      <c r="M62">
        <f>SUMIF($B62:$B772,$K62,D62:$D772)</f>
        <v>44.699999999999996</v>
      </c>
      <c r="N62">
        <f>SUMIF($B62:$B772,$K62,E62:$E772)</f>
        <v>1</v>
      </c>
      <c r="O62">
        <f>SUMIF($B62:$B772,$K62,F62:$F772)</f>
        <v>1.5</v>
      </c>
      <c r="P62">
        <f>SUMIF($B62:$B772,$K62,G62:$G772)</f>
        <v>1</v>
      </c>
      <c r="Q62">
        <f>SUMIF($B62:$B772,$K62,H62:$H772)</f>
        <v>1.5</v>
      </c>
    </row>
    <row r="63" spans="1:17" x14ac:dyDescent="0.25">
      <c r="A63" s="1">
        <v>44012</v>
      </c>
      <c r="B63" t="s">
        <v>65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K63" t="s">
        <v>65</v>
      </c>
      <c r="L63">
        <f>SUMIF($B63:$B773,$K63,C63:$C773)</f>
        <v>4</v>
      </c>
      <c r="M63">
        <f>SUMIF($B63:$B773,$K63,D63:$D773)</f>
        <v>11.1</v>
      </c>
      <c r="N63">
        <f>SUMIF($B63:$B773,$K63,E63:$E773)</f>
        <v>0</v>
      </c>
      <c r="O63">
        <f>SUMIF($B63:$B773,$K63,F63:$F773)</f>
        <v>0</v>
      </c>
      <c r="P63">
        <f>SUMIF($B63:$B773,$K63,G63:$G773)</f>
        <v>0</v>
      </c>
      <c r="Q63">
        <f>SUMIF($B63:$B773,$K63,H63:$H773)</f>
        <v>0</v>
      </c>
    </row>
    <row r="64" spans="1:17" x14ac:dyDescent="0.25">
      <c r="A64" s="1">
        <v>44012</v>
      </c>
      <c r="B64" t="s">
        <v>66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K64" t="s">
        <v>66</v>
      </c>
      <c r="L64">
        <f>SUMIF($B64:$B774,$K64,C64:$C774)</f>
        <v>1</v>
      </c>
      <c r="M64">
        <f>SUMIF($B64:$B774,$K64,D64:$D774)</f>
        <v>2.8</v>
      </c>
      <c r="N64">
        <f>SUMIF($B64:$B774,$K64,E64:$E774)</f>
        <v>0</v>
      </c>
      <c r="O64">
        <f>SUMIF($B64:$B774,$K64,F64:$F774)</f>
        <v>0</v>
      </c>
      <c r="P64">
        <f>SUMIF($B64:$B774,$K64,G64:$G774)</f>
        <v>0</v>
      </c>
      <c r="Q64">
        <f>SUMIF($B64:$B774,$K64,H64:$H774)</f>
        <v>0</v>
      </c>
    </row>
    <row r="65" spans="1:17" x14ac:dyDescent="0.25">
      <c r="A65" s="1">
        <v>44012</v>
      </c>
      <c r="B65" t="s">
        <v>67</v>
      </c>
      <c r="C65">
        <v>1</v>
      </c>
      <c r="D65">
        <v>4.7</v>
      </c>
      <c r="E65">
        <v>0</v>
      </c>
      <c r="F65">
        <v>0</v>
      </c>
      <c r="G65">
        <v>0</v>
      </c>
      <c r="H65">
        <v>0</v>
      </c>
      <c r="K65" t="s">
        <v>67</v>
      </c>
      <c r="L65">
        <f>SUMIF($B65:$B775,$K65,C65:$C775)</f>
        <v>7</v>
      </c>
      <c r="M65">
        <f>SUMIF($B65:$B775,$K65,D65:$D775)</f>
        <v>33.1</v>
      </c>
      <c r="N65">
        <f>SUMIF($B65:$B775,$K65,E65:$E775)</f>
        <v>0</v>
      </c>
      <c r="O65">
        <f>SUMIF($B65:$B775,$K65,F65:$F775)</f>
        <v>0</v>
      </c>
      <c r="P65">
        <f>SUMIF($B65:$B775,$K65,G65:$G775)</f>
        <v>0</v>
      </c>
      <c r="Q65">
        <f>SUMIF($B65:$B775,$K65,H65:$H775)</f>
        <v>0</v>
      </c>
    </row>
    <row r="66" spans="1:17" x14ac:dyDescent="0.25">
      <c r="A66" s="1">
        <v>44012</v>
      </c>
      <c r="B66" t="s">
        <v>68</v>
      </c>
      <c r="C66">
        <v>3</v>
      </c>
      <c r="D66">
        <v>11.9</v>
      </c>
      <c r="E66">
        <v>0</v>
      </c>
      <c r="F66">
        <v>0</v>
      </c>
      <c r="G66">
        <v>0</v>
      </c>
      <c r="H66">
        <v>0</v>
      </c>
      <c r="K66" t="s">
        <v>68</v>
      </c>
      <c r="L66">
        <f>SUMIF($B66:$B776,$K66,C66:$C776)</f>
        <v>8</v>
      </c>
      <c r="M66">
        <f>SUMIF($B66:$B776,$K66,D66:$D776)</f>
        <v>31.799999999999997</v>
      </c>
      <c r="N66">
        <f>SUMIF($B66:$B776,$K66,E66:$E776)</f>
        <v>0</v>
      </c>
      <c r="O66">
        <f>SUMIF($B66:$B776,$K66,F66:$F776)</f>
        <v>0</v>
      </c>
      <c r="P66">
        <f>SUMIF($B66:$B776,$K66,G66:$G776)</f>
        <v>0</v>
      </c>
      <c r="Q66">
        <f>SUMIF($B66:$B776,$K66,H66:$H776)</f>
        <v>0</v>
      </c>
    </row>
    <row r="67" spans="1:17" x14ac:dyDescent="0.25">
      <c r="A67" s="1">
        <v>44012</v>
      </c>
      <c r="B67" t="s">
        <v>69</v>
      </c>
      <c r="C67">
        <v>2</v>
      </c>
      <c r="D67">
        <v>6.9</v>
      </c>
      <c r="E67">
        <v>0</v>
      </c>
      <c r="F67">
        <v>0</v>
      </c>
      <c r="G67">
        <v>0</v>
      </c>
      <c r="H67">
        <v>0</v>
      </c>
      <c r="K67" t="s">
        <v>69</v>
      </c>
      <c r="L67">
        <f>SUMIF($B67:$B777,$K67,C67:$C777)</f>
        <v>12</v>
      </c>
      <c r="M67">
        <f>SUMIF($B67:$B777,$K67,D67:$D777)</f>
        <v>41.400000000000006</v>
      </c>
      <c r="N67">
        <f>SUMIF($B67:$B777,$K67,E67:$E777)</f>
        <v>0</v>
      </c>
      <c r="O67">
        <f>SUMIF($B67:$B777,$K67,F67:$F777)</f>
        <v>0</v>
      </c>
      <c r="P67">
        <f>SUMIF($B67:$B777,$K67,G67:$G777)</f>
        <v>0</v>
      </c>
      <c r="Q67">
        <f>SUMIF($B67:$B777,$K67,H67:$H777)</f>
        <v>0</v>
      </c>
    </row>
    <row r="68" spans="1:17" x14ac:dyDescent="0.25">
      <c r="A68" s="1">
        <v>44012</v>
      </c>
      <c r="B68" t="s">
        <v>70</v>
      </c>
      <c r="C68">
        <v>1</v>
      </c>
      <c r="D68">
        <v>3.5</v>
      </c>
      <c r="E68">
        <v>0</v>
      </c>
      <c r="F68">
        <v>0</v>
      </c>
      <c r="G68">
        <v>0</v>
      </c>
      <c r="H68">
        <v>0</v>
      </c>
      <c r="K68" t="s">
        <v>70</v>
      </c>
      <c r="L68">
        <f>SUMIF($B68:$B778,$K68,C68:$C778)</f>
        <v>3</v>
      </c>
      <c r="M68">
        <f>SUMIF($B68:$B778,$K68,D68:$D778)</f>
        <v>10.5</v>
      </c>
      <c r="N68">
        <f>SUMIF($B68:$B778,$K68,E68:$E778)</f>
        <v>0</v>
      </c>
      <c r="O68">
        <f>SUMIF($B68:$B778,$K68,F68:$F778)</f>
        <v>0</v>
      </c>
      <c r="P68">
        <f>SUMIF($B68:$B778,$K68,G68:$G778)</f>
        <v>0</v>
      </c>
      <c r="Q68">
        <f>SUMIF($B68:$B778,$K68,H68:$H778)</f>
        <v>0</v>
      </c>
    </row>
    <row r="69" spans="1:17" x14ac:dyDescent="0.25">
      <c r="A69" s="1">
        <v>44012</v>
      </c>
      <c r="B69" t="s">
        <v>71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K69" t="s">
        <v>71</v>
      </c>
      <c r="L69">
        <f>SUMIF($B69:$B779,$K69,C69:$C779)</f>
        <v>0</v>
      </c>
      <c r="M69">
        <f>SUMIF($B69:$B779,$K69,D69:$D779)</f>
        <v>0</v>
      </c>
      <c r="N69">
        <f>SUMIF($B69:$B779,$K69,E69:$E779)</f>
        <v>0</v>
      </c>
      <c r="O69">
        <f>SUMIF($B69:$B779,$K69,F69:$F779)</f>
        <v>0</v>
      </c>
      <c r="P69">
        <f>SUMIF($B69:$B779,$K69,G69:$G779)</f>
        <v>0</v>
      </c>
      <c r="Q69">
        <f>SUMIF($B69:$B779,$K69,H69:$H779)</f>
        <v>0</v>
      </c>
    </row>
    <row r="70" spans="1:17" x14ac:dyDescent="0.25">
      <c r="A70" s="1">
        <v>44012</v>
      </c>
      <c r="B70" t="s">
        <v>72</v>
      </c>
      <c r="C70">
        <v>3</v>
      </c>
      <c r="D70">
        <v>7</v>
      </c>
      <c r="E70">
        <v>0</v>
      </c>
      <c r="F70">
        <v>0</v>
      </c>
      <c r="G70">
        <v>0</v>
      </c>
      <c r="H70">
        <v>0</v>
      </c>
      <c r="K70" t="s">
        <v>72</v>
      </c>
      <c r="L70">
        <f>SUMIF($B70:$B780,$K70,C70:$C780)</f>
        <v>21</v>
      </c>
      <c r="M70">
        <f>SUMIF($B70:$B780,$K70,D70:$D780)</f>
        <v>48.7</v>
      </c>
      <c r="N70">
        <f>SUMIF($B70:$B780,$K70,E70:$E780)</f>
        <v>1</v>
      </c>
      <c r="O70">
        <f>SUMIF($B70:$B780,$K70,F70:$F780)</f>
        <v>2.2999999999999998</v>
      </c>
      <c r="P70">
        <f>SUMIF($B70:$B780,$K70,G70:$G780)</f>
        <v>4</v>
      </c>
      <c r="Q70">
        <f>SUMIF($B70:$B780,$K70,H70:$H780)</f>
        <v>9.3000000000000007</v>
      </c>
    </row>
    <row r="71" spans="1:17" x14ac:dyDescent="0.25">
      <c r="A71" s="1">
        <v>44012</v>
      </c>
      <c r="B71" t="s">
        <v>73</v>
      </c>
      <c r="C71">
        <v>2</v>
      </c>
      <c r="D71">
        <v>3.9</v>
      </c>
      <c r="E71">
        <v>0</v>
      </c>
      <c r="F71">
        <v>0</v>
      </c>
      <c r="G71">
        <v>0</v>
      </c>
      <c r="H71">
        <v>0</v>
      </c>
      <c r="K71" t="s">
        <v>73</v>
      </c>
      <c r="L71">
        <f>SUMIF($B71:$B781,$K71,C71:$C781)</f>
        <v>8</v>
      </c>
      <c r="M71">
        <f>SUMIF($B71:$B781,$K71,D71:$D781)</f>
        <v>15.5</v>
      </c>
      <c r="N71">
        <f>SUMIF($B71:$B781,$K71,E71:$E781)</f>
        <v>0</v>
      </c>
      <c r="O71">
        <f>SUMIF($B71:$B781,$K71,F71:$F781)</f>
        <v>0</v>
      </c>
      <c r="P71">
        <f>SUMIF($B71:$B781,$K71,G71:$G781)</f>
        <v>0</v>
      </c>
      <c r="Q71">
        <f>SUMIF($B71:$B781,$K71,H71:$H781)</f>
        <v>0</v>
      </c>
    </row>
    <row r="72" spans="1:17" x14ac:dyDescent="0.25">
      <c r="A72" s="1">
        <v>44012</v>
      </c>
      <c r="B72" t="s">
        <v>74</v>
      </c>
      <c r="C72">
        <v>2</v>
      </c>
      <c r="D72">
        <v>4.5</v>
      </c>
      <c r="E72">
        <v>0</v>
      </c>
      <c r="F72">
        <v>0</v>
      </c>
      <c r="G72">
        <v>0</v>
      </c>
      <c r="H72">
        <v>0</v>
      </c>
      <c r="K72" t="s">
        <v>74</v>
      </c>
      <c r="L72">
        <f>SUMIF($B72:$B782,$K72,C72:$C782)</f>
        <v>13</v>
      </c>
      <c r="M72">
        <f>SUMIF($B72:$B782,$K72,D72:$D782)</f>
        <v>29.2</v>
      </c>
      <c r="N72">
        <f>SUMIF($B72:$B782,$K72,E72:$E782)</f>
        <v>0</v>
      </c>
      <c r="O72">
        <f>SUMIF($B72:$B782,$K72,F72:$F782)</f>
        <v>0</v>
      </c>
      <c r="P72">
        <f>SUMIF($B72:$B782,$K72,G72:$G782)</f>
        <v>2</v>
      </c>
      <c r="Q72">
        <f>SUMIF($B72:$B782,$K72,H72:$H782)</f>
        <v>4.4000000000000004</v>
      </c>
    </row>
    <row r="73" spans="1:17" x14ac:dyDescent="0.25">
      <c r="A73" s="1">
        <v>44012</v>
      </c>
      <c r="B73" t="s">
        <v>75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K73" t="s">
        <v>75</v>
      </c>
      <c r="L73">
        <f>SUMIF($B73:$B783,$K73,C73:$C783)</f>
        <v>4</v>
      </c>
      <c r="M73">
        <f>SUMIF($B73:$B783,$K73,D73:$D783)</f>
        <v>16.399999999999999</v>
      </c>
      <c r="N73">
        <f>SUMIF($B73:$B783,$K73,E73:$E783)</f>
        <v>0</v>
      </c>
      <c r="O73">
        <f>SUMIF($B73:$B783,$K73,F73:$F783)</f>
        <v>0</v>
      </c>
      <c r="P73">
        <f>SUMIF($B73:$B783,$K73,G73:$G783)</f>
        <v>0</v>
      </c>
      <c r="Q73">
        <f>SUMIF($B73:$B783,$K73,H73:$H783)</f>
        <v>0</v>
      </c>
    </row>
    <row r="74" spans="1:17" x14ac:dyDescent="0.25">
      <c r="A74" s="1">
        <v>44012</v>
      </c>
      <c r="B74" t="s">
        <v>76</v>
      </c>
      <c r="C74">
        <v>6</v>
      </c>
      <c r="D74">
        <v>5.8</v>
      </c>
      <c r="E74">
        <v>0</v>
      </c>
      <c r="F74">
        <v>0</v>
      </c>
      <c r="G74">
        <v>0</v>
      </c>
      <c r="H74">
        <v>0</v>
      </c>
      <c r="K74" t="s">
        <v>76</v>
      </c>
      <c r="L74">
        <f>SUMIF($B74:$B784,$K74,C74:$C784)</f>
        <v>16</v>
      </c>
      <c r="M74">
        <f>SUMIF($B74:$B784,$K74,D74:$D784)</f>
        <v>15.5</v>
      </c>
      <c r="N74">
        <f>SUMIF($B74:$B784,$K74,E74:$E784)</f>
        <v>0</v>
      </c>
      <c r="O74">
        <f>SUMIF($B74:$B784,$K74,F74:$F784)</f>
        <v>0</v>
      </c>
      <c r="P74">
        <f>SUMIF($B74:$B784,$K74,G74:$G784)</f>
        <v>0</v>
      </c>
      <c r="Q74">
        <f>SUMIF($B74:$B784,$K74,H74:$H784)</f>
        <v>0</v>
      </c>
    </row>
    <row r="75" spans="1:17" x14ac:dyDescent="0.25">
      <c r="A75" s="1">
        <v>44012</v>
      </c>
      <c r="B75" t="s">
        <v>77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K75" t="s">
        <v>77</v>
      </c>
      <c r="L75">
        <f>SUMIF($B75:$B785,$K75,C75:$C785)</f>
        <v>1</v>
      </c>
      <c r="M75">
        <f>SUMIF($B75:$B785,$K75,D75:$D785)</f>
        <v>4.0999999999999996</v>
      </c>
      <c r="N75">
        <f>SUMIF($B75:$B785,$K75,E75:$E785)</f>
        <v>0</v>
      </c>
      <c r="O75">
        <f>SUMIF($B75:$B785,$K75,F75:$F785)</f>
        <v>0</v>
      </c>
      <c r="P75">
        <f>SUMIF($B75:$B785,$K75,G75:$G785)</f>
        <v>0</v>
      </c>
      <c r="Q75">
        <f>SUMIF($B75:$B785,$K75,H75:$H785)</f>
        <v>0</v>
      </c>
    </row>
    <row r="76" spans="1:17" x14ac:dyDescent="0.25">
      <c r="A76" s="1">
        <v>44012</v>
      </c>
      <c r="B76" t="s">
        <v>78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K76" t="s">
        <v>78</v>
      </c>
      <c r="L76">
        <f>SUMIF($B76:$B786,$K76,C76:$C786)</f>
        <v>2</v>
      </c>
      <c r="M76">
        <f>SUMIF($B76:$B786,$K76,D76:$D786)</f>
        <v>3.6</v>
      </c>
      <c r="N76">
        <f>SUMIF($B76:$B786,$K76,E76:$E786)</f>
        <v>0</v>
      </c>
      <c r="O76">
        <f>SUMIF($B76:$B786,$K76,F76:$F786)</f>
        <v>0</v>
      </c>
      <c r="P76">
        <f>SUMIF($B76:$B786,$K76,G76:$G786)</f>
        <v>0</v>
      </c>
      <c r="Q76">
        <f>SUMIF($B76:$B786,$K76,H76:$H786)</f>
        <v>0</v>
      </c>
    </row>
    <row r="77" spans="1:17" x14ac:dyDescent="0.25">
      <c r="A77" s="1">
        <v>44012</v>
      </c>
      <c r="B77" t="s">
        <v>79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K77" t="s">
        <v>79</v>
      </c>
      <c r="L77">
        <f>SUMIF($B77:$B787,$K77,C77:$C787)</f>
        <v>25</v>
      </c>
      <c r="M77">
        <f>SUMIF($B77:$B787,$K77,D77:$D787)</f>
        <v>77</v>
      </c>
      <c r="N77">
        <f>SUMIF($B77:$B787,$K77,E77:$E787)</f>
        <v>0</v>
      </c>
      <c r="O77">
        <f>SUMIF($B77:$B787,$K77,F77:$F787)</f>
        <v>0</v>
      </c>
      <c r="P77">
        <f>SUMIF($B77:$B787,$K77,G77:$G787)</f>
        <v>1</v>
      </c>
      <c r="Q77">
        <f>SUMIF($B77:$B787,$K77,H77:$H787)</f>
        <v>3.1</v>
      </c>
    </row>
    <row r="78" spans="1:17" x14ac:dyDescent="0.25">
      <c r="A78" s="1">
        <v>44012</v>
      </c>
      <c r="B78" t="s">
        <v>80</v>
      </c>
      <c r="C78">
        <v>28</v>
      </c>
      <c r="D78">
        <v>27.8</v>
      </c>
      <c r="E78">
        <v>0</v>
      </c>
      <c r="F78">
        <v>0</v>
      </c>
      <c r="G78">
        <v>0</v>
      </c>
      <c r="H78">
        <v>0</v>
      </c>
      <c r="K78" t="s">
        <v>80</v>
      </c>
      <c r="L78">
        <f>SUMIF($B78:$B788,$K78,C78:$C788)</f>
        <v>72</v>
      </c>
      <c r="M78">
        <f>SUMIF($B78:$B788,$K78,D78:$D788)</f>
        <v>71.5</v>
      </c>
      <c r="N78">
        <f>SUMIF($B78:$B788,$K78,E78:$E788)</f>
        <v>1</v>
      </c>
      <c r="O78">
        <f>SUMIF($B78:$B788,$K78,F78:$F788)</f>
        <v>1</v>
      </c>
      <c r="P78">
        <f>SUMIF($B78:$B788,$K78,G78:$G788)</f>
        <v>1</v>
      </c>
      <c r="Q78">
        <f>SUMIF($B78:$B788,$K78,H78:$H788)</f>
        <v>1</v>
      </c>
    </row>
    <row r="79" spans="1:17" x14ac:dyDescent="0.25">
      <c r="A79" s="1">
        <v>44012</v>
      </c>
      <c r="B79" t="s">
        <v>81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K79" t="s">
        <v>81</v>
      </c>
      <c r="L79">
        <f>SUMIF($B79:$B789,$K79,C79:$C789)</f>
        <v>6</v>
      </c>
      <c r="M79">
        <f>SUMIF($B79:$B789,$K79,D79:$D789)</f>
        <v>19.399999999999999</v>
      </c>
      <c r="N79">
        <f>SUMIF($B79:$B789,$K79,E79:$E789)</f>
        <v>0</v>
      </c>
      <c r="O79">
        <f>SUMIF($B79:$B789,$K79,F79:$F789)</f>
        <v>0</v>
      </c>
      <c r="P79">
        <f>SUMIF($B79:$B789,$K79,G79:$G789)</f>
        <v>0</v>
      </c>
      <c r="Q79">
        <f>SUMIF($B79:$B789,$K79,H79:$H789)</f>
        <v>0</v>
      </c>
    </row>
    <row r="80" spans="1:17" x14ac:dyDescent="0.25">
      <c r="A80" s="1">
        <v>44012</v>
      </c>
      <c r="B80" t="s">
        <v>82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K80" t="s">
        <v>82</v>
      </c>
      <c r="L80">
        <f>SUMIF($B80:$B790,$K80,C80:$C790)</f>
        <v>2</v>
      </c>
      <c r="M80">
        <f>SUMIF($B80:$B790,$K80,D80:$D790)</f>
        <v>7.6</v>
      </c>
      <c r="N80">
        <f>SUMIF($B80:$B790,$K80,E80:$E790)</f>
        <v>1</v>
      </c>
      <c r="O80">
        <f>SUMIF($B80:$B790,$K80,F80:$F790)</f>
        <v>3.8</v>
      </c>
      <c r="P80">
        <f>SUMIF($B80:$B790,$K80,G80:$G790)</f>
        <v>0</v>
      </c>
      <c r="Q80">
        <f>SUMIF($B80:$B790,$K80,H80:$H790)</f>
        <v>0</v>
      </c>
    </row>
    <row r="81" spans="1:17" x14ac:dyDescent="0.25">
      <c r="A81" s="1">
        <v>44012</v>
      </c>
      <c r="B81" t="s">
        <v>83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K81" t="s">
        <v>83</v>
      </c>
      <c r="L81">
        <f>SUMIF($B81:$B791,$K81,C81:$C791)</f>
        <v>0</v>
      </c>
      <c r="M81">
        <f>SUMIF($B81:$B791,$K81,D81:$D791)</f>
        <v>0</v>
      </c>
      <c r="N81">
        <f>SUMIF($B81:$B791,$K81,E81:$E791)</f>
        <v>0</v>
      </c>
      <c r="O81">
        <f>SUMIF($B81:$B791,$K81,F81:$F791)</f>
        <v>0</v>
      </c>
      <c r="P81">
        <f>SUMIF($B81:$B791,$K81,G81:$G791)</f>
        <v>0</v>
      </c>
      <c r="Q81">
        <f>SUMIF($B81:$B791,$K81,H81:$H791)</f>
        <v>0</v>
      </c>
    </row>
    <row r="82" spans="1:17" x14ac:dyDescent="0.25">
      <c r="A82" s="1">
        <v>44012</v>
      </c>
      <c r="B82" t="s">
        <v>84</v>
      </c>
      <c r="C82">
        <v>2</v>
      </c>
      <c r="D82">
        <v>3.4</v>
      </c>
      <c r="E82">
        <v>0</v>
      </c>
      <c r="F82">
        <v>0</v>
      </c>
      <c r="G82">
        <v>0</v>
      </c>
      <c r="H82">
        <v>0</v>
      </c>
      <c r="K82" t="s">
        <v>84</v>
      </c>
      <c r="L82">
        <f>SUMIF($B82:$B792,$K82,C82:$C792)</f>
        <v>9</v>
      </c>
      <c r="M82">
        <f>SUMIF($B82:$B792,$K82,D82:$D792)</f>
        <v>15.5</v>
      </c>
      <c r="N82">
        <f>SUMIF($B82:$B792,$K82,E82:$E792)</f>
        <v>0</v>
      </c>
      <c r="O82">
        <f>SUMIF($B82:$B792,$K82,F82:$F792)</f>
        <v>0</v>
      </c>
      <c r="P82">
        <f>SUMIF($B82:$B792,$K82,G82:$G792)</f>
        <v>0</v>
      </c>
      <c r="Q82">
        <f>SUMIF($B82:$B792,$K82,H82:$H792)</f>
        <v>0</v>
      </c>
    </row>
    <row r="83" spans="1:17" x14ac:dyDescent="0.25">
      <c r="A83" s="1">
        <v>44012</v>
      </c>
      <c r="B83" t="s">
        <v>85</v>
      </c>
      <c r="C83">
        <v>1</v>
      </c>
      <c r="D83">
        <v>3.8</v>
      </c>
      <c r="E83">
        <v>0</v>
      </c>
      <c r="F83">
        <v>0</v>
      </c>
      <c r="G83">
        <v>0</v>
      </c>
      <c r="H83">
        <v>0</v>
      </c>
      <c r="K83" t="s">
        <v>85</v>
      </c>
      <c r="L83">
        <f>SUMIF($B83:$B793,$K83,C83:$C793)</f>
        <v>8</v>
      </c>
      <c r="M83">
        <f>SUMIF($B83:$B793,$K83,D83:$D793)</f>
        <v>30.5</v>
      </c>
      <c r="N83">
        <f>SUMIF($B83:$B793,$K83,E83:$E793)</f>
        <v>0</v>
      </c>
      <c r="O83">
        <f>SUMIF($B83:$B793,$K83,F83:$F793)</f>
        <v>0</v>
      </c>
      <c r="P83">
        <f>SUMIF($B83:$B793,$K83,G83:$G793)</f>
        <v>0</v>
      </c>
      <c r="Q83">
        <f>SUMIF($B83:$B793,$K83,H83:$H793)</f>
        <v>0</v>
      </c>
    </row>
    <row r="84" spans="1:17" x14ac:dyDescent="0.25">
      <c r="A84" s="1">
        <v>44012</v>
      </c>
      <c r="B84" t="s">
        <v>86</v>
      </c>
      <c r="C84">
        <v>9</v>
      </c>
      <c r="D84">
        <v>7.5</v>
      </c>
      <c r="E84">
        <v>1</v>
      </c>
      <c r="F84">
        <v>0.8</v>
      </c>
      <c r="G84">
        <v>1</v>
      </c>
      <c r="H84">
        <v>0.8</v>
      </c>
      <c r="K84" t="s">
        <v>86</v>
      </c>
      <c r="L84">
        <f>SUMIF($B84:$B794,$K84,C84:$C794)</f>
        <v>142</v>
      </c>
      <c r="M84">
        <f>SUMIF($B84:$B794,$K84,D84:$D794)</f>
        <v>119</v>
      </c>
      <c r="N84">
        <f>SUMIF($B84:$B794,$K84,E84:$E794)</f>
        <v>2</v>
      </c>
      <c r="O84">
        <f>SUMIF($B84:$B794,$K84,F84:$F794)</f>
        <v>1.6</v>
      </c>
      <c r="P84">
        <f>SUMIF($B84:$B794,$K84,G84:$G794)</f>
        <v>28</v>
      </c>
      <c r="Q84">
        <f>SUMIF($B84:$B794,$K84,H84:$H794)</f>
        <v>23.4</v>
      </c>
    </row>
    <row r="85" spans="1:17" x14ac:dyDescent="0.25">
      <c r="A85" s="1">
        <v>44012</v>
      </c>
      <c r="B85" t="s">
        <v>87</v>
      </c>
      <c r="C85">
        <v>2</v>
      </c>
      <c r="D85">
        <v>10.1</v>
      </c>
      <c r="E85">
        <v>0</v>
      </c>
      <c r="F85">
        <v>0</v>
      </c>
      <c r="G85">
        <v>0</v>
      </c>
      <c r="H85">
        <v>0</v>
      </c>
      <c r="K85" t="s">
        <v>87</v>
      </c>
      <c r="L85">
        <f>SUMIF($B85:$B795,$K85,C85:$C795)</f>
        <v>3</v>
      </c>
      <c r="M85">
        <f>SUMIF($B85:$B795,$K85,D85:$D795)</f>
        <v>15.2</v>
      </c>
      <c r="N85">
        <f>SUMIF($B85:$B795,$K85,E85:$E795)</f>
        <v>1</v>
      </c>
      <c r="O85">
        <f>SUMIF($B85:$B795,$K85,F85:$F795)</f>
        <v>5.0999999999999996</v>
      </c>
      <c r="P85">
        <f>SUMIF($B85:$B795,$K85,G85:$G795)</f>
        <v>0</v>
      </c>
      <c r="Q85">
        <f>SUMIF($B85:$B795,$K85,H85:$H795)</f>
        <v>0</v>
      </c>
    </row>
    <row r="86" spans="1:17" x14ac:dyDescent="0.25">
      <c r="A86" s="1">
        <v>44012</v>
      </c>
      <c r="B86" t="s">
        <v>88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K86" t="s">
        <v>88</v>
      </c>
      <c r="L86">
        <f>SUMIF($B86:$B796,$K86,C86:$C796)</f>
        <v>2</v>
      </c>
      <c r="M86">
        <f>SUMIF($B86:$B796,$K86,D86:$D796)</f>
        <v>7.4</v>
      </c>
      <c r="N86">
        <f>SUMIF($B86:$B796,$K86,E86:$E796)</f>
        <v>0</v>
      </c>
      <c r="O86">
        <f>SUMIF($B86:$B796,$K86,F86:$F796)</f>
        <v>0</v>
      </c>
      <c r="P86">
        <f>SUMIF($B86:$B796,$K86,G86:$G796)</f>
        <v>0</v>
      </c>
      <c r="Q86">
        <f>SUMIF($B86:$B796,$K86,H86:$H796)</f>
        <v>0</v>
      </c>
    </row>
    <row r="87" spans="1:17" x14ac:dyDescent="0.25">
      <c r="A87" s="1">
        <v>44012</v>
      </c>
      <c r="B87" t="s">
        <v>89</v>
      </c>
      <c r="C87">
        <v>3</v>
      </c>
      <c r="D87">
        <v>7.2</v>
      </c>
      <c r="E87">
        <v>0</v>
      </c>
      <c r="F87">
        <v>0</v>
      </c>
      <c r="G87">
        <v>0</v>
      </c>
      <c r="H87">
        <v>0</v>
      </c>
      <c r="K87" t="s">
        <v>89</v>
      </c>
      <c r="L87">
        <f>SUMIF($B87:$B797,$K87,C87:$C797)</f>
        <v>11</v>
      </c>
      <c r="M87">
        <f>SUMIF($B87:$B797,$K87,D87:$D797)</f>
        <v>26.4</v>
      </c>
      <c r="N87">
        <f>SUMIF($B87:$B797,$K87,E87:$E797)</f>
        <v>0</v>
      </c>
      <c r="O87">
        <f>SUMIF($B87:$B797,$K87,F87:$F797)</f>
        <v>0</v>
      </c>
      <c r="P87">
        <f>SUMIF($B87:$B797,$K87,G87:$G797)</f>
        <v>1</v>
      </c>
      <c r="Q87">
        <f>SUMIF($B87:$B797,$K87,H87:$H797)</f>
        <v>2.4</v>
      </c>
    </row>
    <row r="88" spans="1:17" x14ac:dyDescent="0.25">
      <c r="A88" s="1">
        <v>44012</v>
      </c>
      <c r="B88" t="s">
        <v>90</v>
      </c>
      <c r="C88">
        <v>1</v>
      </c>
      <c r="D88">
        <v>5.3</v>
      </c>
      <c r="E88">
        <v>0</v>
      </c>
      <c r="F88">
        <v>0</v>
      </c>
      <c r="G88">
        <v>0</v>
      </c>
      <c r="H88">
        <v>0</v>
      </c>
      <c r="K88" t="s">
        <v>90</v>
      </c>
      <c r="L88">
        <f>SUMIF($B88:$B798,$K88,C88:$C798)</f>
        <v>4</v>
      </c>
      <c r="M88">
        <f>SUMIF($B88:$B798,$K88,D88:$D798)</f>
        <v>21.2</v>
      </c>
      <c r="N88">
        <f>SUMIF($B88:$B798,$K88,E88:$E798)</f>
        <v>1</v>
      </c>
      <c r="O88">
        <f>SUMIF($B88:$B798,$K88,F88:$F798)</f>
        <v>5.3</v>
      </c>
      <c r="P88">
        <f>SUMIF($B88:$B798,$K88,G88:$G798)</f>
        <v>0</v>
      </c>
      <c r="Q88">
        <f>SUMIF($B88:$B798,$K88,H88:$H798)</f>
        <v>0</v>
      </c>
    </row>
    <row r="89" spans="1:17" x14ac:dyDescent="0.25">
      <c r="A89" s="1">
        <v>44012</v>
      </c>
      <c r="B89" t="s">
        <v>91</v>
      </c>
      <c r="C89">
        <v>1</v>
      </c>
      <c r="D89">
        <v>4</v>
      </c>
      <c r="E89">
        <v>0</v>
      </c>
      <c r="F89">
        <v>0</v>
      </c>
      <c r="G89">
        <v>0</v>
      </c>
      <c r="H89">
        <v>0</v>
      </c>
      <c r="K89" t="s">
        <v>91</v>
      </c>
      <c r="L89">
        <f>SUMIF($B89:$B799,$K89,C89:$C799)</f>
        <v>6</v>
      </c>
      <c r="M89">
        <f>SUMIF($B89:$B799,$K89,D89:$D799)</f>
        <v>23.9</v>
      </c>
      <c r="N89">
        <f>SUMIF($B89:$B799,$K89,E89:$E799)</f>
        <v>0</v>
      </c>
      <c r="O89">
        <f>SUMIF($B89:$B799,$K89,F89:$F799)</f>
        <v>0</v>
      </c>
      <c r="P89">
        <f>SUMIF($B89:$B799,$K89,G89:$G799)</f>
        <v>0</v>
      </c>
      <c r="Q89">
        <f>SUMIF($B89:$B799,$K89,H89:$H799)</f>
        <v>0</v>
      </c>
    </row>
    <row r="90" spans="1:17" x14ac:dyDescent="0.25">
      <c r="A90" s="1">
        <v>44012</v>
      </c>
      <c r="B90" t="s">
        <v>92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K90" t="s">
        <v>92</v>
      </c>
      <c r="L90">
        <f>SUMIF($B90:$B800,$K90,C90:$C800)</f>
        <v>4</v>
      </c>
      <c r="M90">
        <f>SUMIF($B90:$B800,$K90,D90:$D800)</f>
        <v>12.7</v>
      </c>
      <c r="N90">
        <f>SUMIF($B90:$B800,$K90,E90:$E800)</f>
        <v>0</v>
      </c>
      <c r="O90">
        <f>SUMIF($B90:$B800,$K90,F90:$F800)</f>
        <v>0</v>
      </c>
      <c r="P90">
        <f>SUMIF($B90:$B800,$K90,G90:$G800)</f>
        <v>1</v>
      </c>
      <c r="Q90">
        <f>SUMIF($B90:$B800,$K90,H90:$H800)</f>
        <v>3.2</v>
      </c>
    </row>
    <row r="91" spans="1:17" x14ac:dyDescent="0.25">
      <c r="A91" s="1">
        <v>44012</v>
      </c>
      <c r="B91" t="s">
        <v>93</v>
      </c>
      <c r="C91">
        <v>1</v>
      </c>
      <c r="D91">
        <v>2.8</v>
      </c>
      <c r="E91">
        <v>0</v>
      </c>
      <c r="F91">
        <v>0</v>
      </c>
      <c r="G91">
        <v>0</v>
      </c>
      <c r="H91">
        <v>0</v>
      </c>
      <c r="K91" t="s">
        <v>93</v>
      </c>
      <c r="L91">
        <f>SUMIF($B91:$B801,$K91,C91:$C801)</f>
        <v>26</v>
      </c>
      <c r="M91">
        <f>SUMIF($B91:$B801,$K91,D91:$D801)</f>
        <v>71.900000000000006</v>
      </c>
      <c r="N91">
        <f>SUMIF($B91:$B801,$K91,E91:$E801)</f>
        <v>1</v>
      </c>
      <c r="O91">
        <f>SUMIF($B91:$B801,$K91,F91:$F801)</f>
        <v>2.8</v>
      </c>
      <c r="P91">
        <f>SUMIF($B91:$B801,$K91,G91:$G801)</f>
        <v>0</v>
      </c>
      <c r="Q91">
        <f>SUMIF($B91:$B801,$K91,H91:$H801)</f>
        <v>0</v>
      </c>
    </row>
    <row r="92" spans="1:17" x14ac:dyDescent="0.25">
      <c r="A92" s="1">
        <v>44012</v>
      </c>
      <c r="B92" t="s">
        <v>94</v>
      </c>
      <c r="C92">
        <v>7</v>
      </c>
      <c r="D92">
        <v>6</v>
      </c>
      <c r="E92">
        <v>0</v>
      </c>
      <c r="F92">
        <v>0</v>
      </c>
      <c r="G92">
        <v>0</v>
      </c>
      <c r="H92">
        <v>0</v>
      </c>
      <c r="K92" t="s">
        <v>94</v>
      </c>
      <c r="L92">
        <f>SUMIF($B92:$B802,$K92,C92:$C802)</f>
        <v>19</v>
      </c>
      <c r="M92">
        <f>SUMIF($B92:$B802,$K92,D92:$D802)</f>
        <v>16.3</v>
      </c>
      <c r="N92">
        <f>SUMIF($B92:$B802,$K92,E92:$E802)</f>
        <v>0</v>
      </c>
      <c r="O92">
        <f>SUMIF($B92:$B802,$K92,F92:$F802)</f>
        <v>0</v>
      </c>
      <c r="P92">
        <f>SUMIF($B92:$B802,$K92,G92:$G802)</f>
        <v>0</v>
      </c>
      <c r="Q92">
        <f>SUMIF($B92:$B802,$K92,H92:$H802)</f>
        <v>0</v>
      </c>
    </row>
    <row r="93" spans="1:17" x14ac:dyDescent="0.25">
      <c r="A93" s="1">
        <v>44012</v>
      </c>
      <c r="B93" t="s">
        <v>95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K93" t="s">
        <v>95</v>
      </c>
      <c r="L93">
        <f>SUMIF($B93:$B803,$K93,C93:$C803)</f>
        <v>0</v>
      </c>
      <c r="M93">
        <f>SUMIF($B93:$B803,$K93,D93:$D803)</f>
        <v>0</v>
      </c>
      <c r="N93">
        <f>SUMIF($B93:$B803,$K93,E93:$E803)</f>
        <v>0</v>
      </c>
      <c r="O93">
        <f>SUMIF($B93:$B803,$K93,F93:$F803)</f>
        <v>0</v>
      </c>
      <c r="P93">
        <f>SUMIF($B93:$B803,$K93,G93:$G803)</f>
        <v>0</v>
      </c>
      <c r="Q93">
        <f>SUMIF($B93:$B803,$K93,H93:$H803)</f>
        <v>0</v>
      </c>
    </row>
    <row r="94" spans="1:17" x14ac:dyDescent="0.25">
      <c r="A94" s="1">
        <v>44012</v>
      </c>
      <c r="B94" t="s">
        <v>96</v>
      </c>
      <c r="C94">
        <v>1</v>
      </c>
      <c r="D94">
        <v>5.2</v>
      </c>
      <c r="E94">
        <v>1</v>
      </c>
      <c r="F94">
        <v>5.2</v>
      </c>
      <c r="G94">
        <v>0</v>
      </c>
      <c r="H94">
        <v>0</v>
      </c>
      <c r="K94" t="s">
        <v>96</v>
      </c>
      <c r="L94">
        <f>SUMIF($B94:$B804,$K94,C94:$C804)</f>
        <v>5</v>
      </c>
      <c r="M94">
        <f>SUMIF($B94:$B804,$K94,D94:$D804)</f>
        <v>25.9</v>
      </c>
      <c r="N94">
        <f>SUMIF($B94:$B804,$K94,E94:$E804)</f>
        <v>1</v>
      </c>
      <c r="O94">
        <f>SUMIF($B94:$B804,$K94,F94:$F804)</f>
        <v>5.2</v>
      </c>
      <c r="P94">
        <f>SUMIF($B94:$B804,$K94,G94:$G804)</f>
        <v>0</v>
      </c>
      <c r="Q94">
        <f>SUMIF($B94:$B804,$K94,H94:$H804)</f>
        <v>0</v>
      </c>
    </row>
    <row r="95" spans="1:17" x14ac:dyDescent="0.25">
      <c r="A95" s="1">
        <v>44012</v>
      </c>
      <c r="B95" t="s">
        <v>97</v>
      </c>
      <c r="C95">
        <v>1</v>
      </c>
      <c r="D95">
        <v>3.9</v>
      </c>
      <c r="E95">
        <v>0</v>
      </c>
      <c r="F95">
        <v>0</v>
      </c>
      <c r="G95">
        <v>0</v>
      </c>
      <c r="H95">
        <v>0</v>
      </c>
      <c r="K95" t="s">
        <v>97</v>
      </c>
      <c r="L95">
        <f>SUMIF($B95:$B805,$K95,C95:$C805)</f>
        <v>11</v>
      </c>
      <c r="M95">
        <f>SUMIF($B95:$B805,$K95,D95:$D805)</f>
        <v>42.7</v>
      </c>
      <c r="N95">
        <f>SUMIF($B95:$B805,$K95,E95:$E805)</f>
        <v>0</v>
      </c>
      <c r="O95">
        <f>SUMIF($B95:$B805,$K95,F95:$F805)</f>
        <v>0</v>
      </c>
      <c r="P95">
        <f>SUMIF($B95:$B805,$K95,G95:$G805)</f>
        <v>0</v>
      </c>
      <c r="Q95">
        <f>SUMIF($B95:$B805,$K95,H95:$H805)</f>
        <v>0</v>
      </c>
    </row>
    <row r="96" spans="1:17" x14ac:dyDescent="0.25">
      <c r="A96" s="1">
        <v>44012</v>
      </c>
      <c r="B96" t="s">
        <v>98</v>
      </c>
      <c r="C96">
        <v>9</v>
      </c>
      <c r="D96">
        <v>3.8</v>
      </c>
      <c r="E96">
        <v>0</v>
      </c>
      <c r="F96">
        <v>0</v>
      </c>
      <c r="G96">
        <v>0</v>
      </c>
      <c r="H96">
        <v>0</v>
      </c>
      <c r="K96" t="s">
        <v>98</v>
      </c>
      <c r="L96">
        <f>SUMIF($B96:$B806,$K96,C96:$C806)</f>
        <v>50</v>
      </c>
      <c r="M96">
        <f>SUMIF($B96:$B806,$K96,D96:$D806)</f>
        <v>21.3</v>
      </c>
      <c r="N96">
        <f>SUMIF($B96:$B806,$K96,E96:$E806)</f>
        <v>3</v>
      </c>
      <c r="O96">
        <f>SUMIF($B96:$B806,$K96,F96:$F806)</f>
        <v>1.3</v>
      </c>
      <c r="P96">
        <f>SUMIF($B96:$B806,$K96,G96:$G806)</f>
        <v>3</v>
      </c>
      <c r="Q96">
        <f>SUMIF($B96:$B806,$K96,H96:$H806)</f>
        <v>1.3</v>
      </c>
    </row>
    <row r="97" spans="1:17" x14ac:dyDescent="0.25">
      <c r="A97" s="1">
        <v>44012</v>
      </c>
      <c r="B97" t="s">
        <v>99</v>
      </c>
      <c r="C97">
        <v>1</v>
      </c>
      <c r="D97">
        <v>4.3</v>
      </c>
      <c r="E97">
        <v>0</v>
      </c>
      <c r="F97">
        <v>0</v>
      </c>
      <c r="G97">
        <v>0</v>
      </c>
      <c r="H97">
        <v>0</v>
      </c>
      <c r="K97" t="s">
        <v>99</v>
      </c>
      <c r="L97">
        <f>SUMIF($B97:$B807,$K97,C97:$C807)</f>
        <v>23</v>
      </c>
      <c r="M97">
        <f>SUMIF($B97:$B807,$K97,D97:$D807)</f>
        <v>99.3</v>
      </c>
      <c r="N97">
        <f>SUMIF($B97:$B807,$K97,E97:$E807)</f>
        <v>0</v>
      </c>
      <c r="O97">
        <f>SUMIF($B97:$B807,$K97,F97:$F807)</f>
        <v>0</v>
      </c>
      <c r="P97">
        <f>SUMIF($B97:$B807,$K97,G97:$G807)</f>
        <v>0</v>
      </c>
      <c r="Q97">
        <f>SUMIF($B97:$B807,$K97,H97:$H807)</f>
        <v>0</v>
      </c>
    </row>
    <row r="98" spans="1:17" x14ac:dyDescent="0.25">
      <c r="A98" s="1">
        <v>44012</v>
      </c>
      <c r="B98" t="s">
        <v>100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K98" t="s">
        <v>100</v>
      </c>
      <c r="L98">
        <f>SUMIF($B98:$B808,$K98,C98:$C808)</f>
        <v>2</v>
      </c>
      <c r="M98">
        <f>SUMIF($B98:$B808,$K98,D98:$D808)</f>
        <v>1.8</v>
      </c>
      <c r="N98">
        <f>SUMIF($B98:$B808,$K98,E98:$E808)</f>
        <v>0</v>
      </c>
      <c r="O98">
        <f>SUMIF($B98:$B808,$K98,F98:$F808)</f>
        <v>0</v>
      </c>
      <c r="P98">
        <f>SUMIF($B98:$B808,$K98,G98:$G808)</f>
        <v>0</v>
      </c>
      <c r="Q98">
        <f>SUMIF($B98:$B808,$K98,H98:$H808)</f>
        <v>0</v>
      </c>
    </row>
    <row r="99" spans="1:17" x14ac:dyDescent="0.25">
      <c r="A99" s="1">
        <v>44012</v>
      </c>
      <c r="B99" t="s">
        <v>101</v>
      </c>
      <c r="C99">
        <v>1</v>
      </c>
      <c r="D99">
        <v>5.4</v>
      </c>
      <c r="E99">
        <v>0</v>
      </c>
      <c r="F99">
        <v>0</v>
      </c>
      <c r="G99">
        <v>0</v>
      </c>
      <c r="H99">
        <v>0</v>
      </c>
      <c r="K99" t="s">
        <v>101</v>
      </c>
      <c r="L99">
        <f>SUMIF($B99:$B809,$K99,C99:$C809)</f>
        <v>1</v>
      </c>
      <c r="M99">
        <f>SUMIF($B99:$B809,$K99,D99:$D809)</f>
        <v>5.4</v>
      </c>
      <c r="N99">
        <f>SUMIF($B99:$B809,$K99,E99:$E809)</f>
        <v>0</v>
      </c>
      <c r="O99">
        <f>SUMIF($B99:$B809,$K99,F99:$F809)</f>
        <v>0</v>
      </c>
      <c r="P99">
        <f>SUMIF($B99:$B809,$K99,G99:$G809)</f>
        <v>0</v>
      </c>
      <c r="Q99">
        <f>SUMIF($B99:$B809,$K99,H99:$H809)</f>
        <v>0</v>
      </c>
    </row>
    <row r="100" spans="1:17" x14ac:dyDescent="0.25">
      <c r="A100" s="1">
        <v>44012</v>
      </c>
      <c r="B100" t="s">
        <v>102</v>
      </c>
      <c r="C100">
        <v>6</v>
      </c>
      <c r="D100">
        <v>3.8</v>
      </c>
      <c r="E100">
        <v>0</v>
      </c>
      <c r="F100">
        <v>0</v>
      </c>
      <c r="G100">
        <v>0</v>
      </c>
      <c r="H100">
        <v>0</v>
      </c>
      <c r="K100" t="s">
        <v>102</v>
      </c>
      <c r="L100">
        <f>SUMIF($B100:$B810,$K100,C100:$C810)</f>
        <v>25</v>
      </c>
      <c r="M100">
        <f>SUMIF($B100:$B810,$K100,D100:$D810)</f>
        <v>15.7</v>
      </c>
      <c r="N100">
        <f>SUMIF($B100:$B810,$K100,E100:$E810)</f>
        <v>0</v>
      </c>
      <c r="O100">
        <f>SUMIF($B100:$B810,$K100,F100:$F810)</f>
        <v>0</v>
      </c>
      <c r="P100">
        <f>SUMIF($B100:$B810,$K100,G100:$G810)</f>
        <v>2</v>
      </c>
      <c r="Q100">
        <f>SUMIF($B100:$B810,$K100,H100:$H810)</f>
        <v>1.3</v>
      </c>
    </row>
    <row r="101" spans="1:17" x14ac:dyDescent="0.25">
      <c r="A101" s="1">
        <v>44012</v>
      </c>
      <c r="B101" t="s">
        <v>103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K101" t="s">
        <v>103</v>
      </c>
      <c r="L101">
        <f>SUMIF($B101:$B811,$K101,C101:$C811)</f>
        <v>5</v>
      </c>
      <c r="M101">
        <f>SUMIF($B101:$B811,$K101,D101:$D811)</f>
        <v>15.1</v>
      </c>
      <c r="N101">
        <f>SUMIF($B101:$B811,$K101,E101:$E811)</f>
        <v>0</v>
      </c>
      <c r="O101">
        <f>SUMIF($B101:$B811,$K101,F101:$F811)</f>
        <v>0</v>
      </c>
      <c r="P101">
        <f>SUMIF($B101:$B811,$K101,G101:$G811)</f>
        <v>0</v>
      </c>
      <c r="Q101">
        <f>SUMIF($B101:$B811,$K101,H101:$H811)</f>
        <v>0</v>
      </c>
    </row>
    <row r="102" spans="1:17" x14ac:dyDescent="0.25">
      <c r="A102" s="1">
        <v>44012</v>
      </c>
      <c r="B102" t="s">
        <v>104</v>
      </c>
      <c r="C102">
        <v>4</v>
      </c>
      <c r="D102">
        <v>14.8</v>
      </c>
      <c r="E102">
        <v>0</v>
      </c>
      <c r="F102">
        <v>0</v>
      </c>
      <c r="G102">
        <v>0</v>
      </c>
      <c r="H102">
        <v>0</v>
      </c>
      <c r="K102" t="s">
        <v>104</v>
      </c>
      <c r="L102">
        <f>SUMIF($B102:$B812,$K102,C102:$C812)</f>
        <v>26</v>
      </c>
      <c r="M102">
        <f>SUMIF($B102:$B812,$K102,D102:$D812)</f>
        <v>96.2</v>
      </c>
      <c r="N102">
        <f>SUMIF($B102:$B812,$K102,E102:$E812)</f>
        <v>2</v>
      </c>
      <c r="O102">
        <f>SUMIF($B102:$B812,$K102,F102:$F812)</f>
        <v>7.4</v>
      </c>
      <c r="P102">
        <f>SUMIF($B102:$B812,$K102,G102:$G812)</f>
        <v>1</v>
      </c>
      <c r="Q102">
        <f>SUMIF($B102:$B812,$K102,H102:$H812)</f>
        <v>3.7</v>
      </c>
    </row>
    <row r="103" spans="1:17" x14ac:dyDescent="0.25">
      <c r="A103" s="1">
        <v>44012</v>
      </c>
      <c r="B103" t="s">
        <v>105</v>
      </c>
      <c r="C103">
        <v>3</v>
      </c>
      <c r="D103">
        <v>6.8</v>
      </c>
      <c r="E103">
        <v>0</v>
      </c>
      <c r="F103">
        <v>0</v>
      </c>
      <c r="G103">
        <v>0</v>
      </c>
      <c r="H103">
        <v>0</v>
      </c>
      <c r="K103" t="s">
        <v>105</v>
      </c>
      <c r="L103">
        <f>SUMIF($B103:$B813,$K103,C103:$C813)</f>
        <v>30</v>
      </c>
      <c r="M103">
        <f>SUMIF($B103:$B813,$K103,D103:$D813)</f>
        <v>68.300000000000011</v>
      </c>
      <c r="N103">
        <f>SUMIF($B103:$B813,$K103,E103:$E813)</f>
        <v>0</v>
      </c>
      <c r="O103">
        <f>SUMIF($B103:$B813,$K103,F103:$F813)</f>
        <v>0</v>
      </c>
      <c r="P103">
        <f>SUMIF($B103:$B813,$K103,G103:$G813)</f>
        <v>0</v>
      </c>
      <c r="Q103">
        <f>SUMIF($B103:$B813,$K103,H103:$H813)</f>
        <v>0</v>
      </c>
    </row>
    <row r="104" spans="1:17" x14ac:dyDescent="0.25">
      <c r="A104" s="1">
        <v>44012</v>
      </c>
      <c r="B104" t="s">
        <v>106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K104" t="s">
        <v>106</v>
      </c>
      <c r="L104">
        <f>SUMIF($B104:$B814,$K104,C104:$C814)</f>
        <v>1</v>
      </c>
      <c r="M104">
        <f>SUMIF($B104:$B814,$K104,D104:$D814)</f>
        <v>4.5999999999999996</v>
      </c>
      <c r="N104">
        <f>SUMIF($B104:$B814,$K104,E104:$E814)</f>
        <v>0</v>
      </c>
      <c r="O104">
        <f>SUMIF($B104:$B814,$K104,F104:$F814)</f>
        <v>0</v>
      </c>
      <c r="P104">
        <f>SUMIF($B104:$B814,$K104,G104:$G814)</f>
        <v>0</v>
      </c>
      <c r="Q104">
        <f>SUMIF($B104:$B814,$K104,H104:$H814)</f>
        <v>0</v>
      </c>
    </row>
    <row r="105" spans="1:17" x14ac:dyDescent="0.25">
      <c r="A105" s="1">
        <v>44012</v>
      </c>
      <c r="B105" t="s">
        <v>107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K105" t="s">
        <v>107</v>
      </c>
      <c r="L105">
        <f>SUMIF($B105:$B815,$K105,C105:$C815)</f>
        <v>4</v>
      </c>
      <c r="M105">
        <f>SUMIF($B105:$B815,$K105,D105:$D815)</f>
        <v>10</v>
      </c>
      <c r="N105">
        <f>SUMIF($B105:$B815,$K105,E105:$E815)</f>
        <v>0</v>
      </c>
      <c r="O105">
        <f>SUMIF($B105:$B815,$K105,F105:$F815)</f>
        <v>0</v>
      </c>
      <c r="P105">
        <f>SUMIF($B105:$B815,$K105,G105:$G815)</f>
        <v>0</v>
      </c>
      <c r="Q105">
        <f>SUMIF($B105:$B815,$K105,H105:$H815)</f>
        <v>0</v>
      </c>
    </row>
    <row r="106" spans="1:17" x14ac:dyDescent="0.25">
      <c r="A106" s="1">
        <v>44012</v>
      </c>
      <c r="B106" t="s">
        <v>108</v>
      </c>
      <c r="C106">
        <v>4</v>
      </c>
      <c r="D106">
        <v>13</v>
      </c>
      <c r="E106">
        <v>0</v>
      </c>
      <c r="F106">
        <v>0</v>
      </c>
      <c r="G106">
        <v>1</v>
      </c>
      <c r="H106">
        <v>3.3</v>
      </c>
      <c r="K106" t="s">
        <v>108</v>
      </c>
      <c r="L106">
        <f>SUMIF($B106:$B816,$K106,C106:$C816)</f>
        <v>31</v>
      </c>
      <c r="M106">
        <f>SUMIF($B106:$B816,$K106,D106:$D816)</f>
        <v>100.89999999999999</v>
      </c>
      <c r="N106">
        <f>SUMIF($B106:$B816,$K106,E106:$E816)</f>
        <v>0</v>
      </c>
      <c r="O106">
        <f>SUMIF($B106:$B816,$K106,F106:$F816)</f>
        <v>0</v>
      </c>
      <c r="P106">
        <f>SUMIF($B106:$B816,$K106,G106:$G816)</f>
        <v>2</v>
      </c>
      <c r="Q106">
        <f>SUMIF($B106:$B816,$K106,H106:$H816)</f>
        <v>6.6</v>
      </c>
    </row>
    <row r="107" spans="1:17" x14ac:dyDescent="0.25">
      <c r="A107" s="1">
        <v>44012</v>
      </c>
      <c r="B107" t="s">
        <v>109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K107" t="s">
        <v>109</v>
      </c>
      <c r="L107">
        <f>SUMIF($B107:$B817,$K107,C107:$C817)</f>
        <v>3</v>
      </c>
      <c r="M107">
        <f>SUMIF($B107:$B817,$K107,D107:$D817)</f>
        <v>17.7</v>
      </c>
      <c r="N107">
        <f>SUMIF($B107:$B817,$K107,E107:$E817)</f>
        <v>0</v>
      </c>
      <c r="O107">
        <f>SUMIF($B107:$B817,$K107,F107:$F817)</f>
        <v>0</v>
      </c>
      <c r="P107">
        <f>SUMIF($B107:$B817,$K107,G107:$G817)</f>
        <v>0</v>
      </c>
      <c r="Q107">
        <f>SUMIF($B107:$B817,$K107,H107:$H817)</f>
        <v>0</v>
      </c>
    </row>
    <row r="108" spans="1:17" x14ac:dyDescent="0.25">
      <c r="A108" s="1">
        <v>44012</v>
      </c>
      <c r="B108" t="s">
        <v>110</v>
      </c>
      <c r="C108">
        <v>2</v>
      </c>
      <c r="D108">
        <v>7.6</v>
      </c>
      <c r="E108">
        <v>0</v>
      </c>
      <c r="F108">
        <v>0</v>
      </c>
      <c r="G108">
        <v>0</v>
      </c>
      <c r="H108">
        <v>0</v>
      </c>
      <c r="K108" t="s">
        <v>110</v>
      </c>
      <c r="L108">
        <f>SUMIF($B108:$B818,$K108,C108:$C818)</f>
        <v>7</v>
      </c>
      <c r="M108">
        <f>SUMIF($B108:$B818,$K108,D108:$D818)</f>
        <v>26.6</v>
      </c>
      <c r="N108">
        <f>SUMIF($B108:$B818,$K108,E108:$E818)</f>
        <v>0</v>
      </c>
      <c r="O108">
        <f>SUMIF($B108:$B818,$K108,F108:$F818)</f>
        <v>0</v>
      </c>
      <c r="P108">
        <f>SUMIF($B108:$B818,$K108,G108:$G818)</f>
        <v>0</v>
      </c>
      <c r="Q108">
        <f>SUMIF($B108:$B818,$K108,H108:$H818)</f>
        <v>0</v>
      </c>
    </row>
    <row r="109" spans="1:17" x14ac:dyDescent="0.25">
      <c r="A109" s="1">
        <v>44012</v>
      </c>
      <c r="B109" t="s">
        <v>111</v>
      </c>
      <c r="C109">
        <v>2</v>
      </c>
      <c r="D109">
        <v>4</v>
      </c>
      <c r="E109">
        <v>1</v>
      </c>
      <c r="F109">
        <v>2</v>
      </c>
      <c r="G109">
        <v>0</v>
      </c>
      <c r="H109">
        <v>0</v>
      </c>
      <c r="K109" t="s">
        <v>111</v>
      </c>
      <c r="L109">
        <f>SUMIF($B109:$B819,$K109,C109:$C819)</f>
        <v>6</v>
      </c>
      <c r="M109">
        <f>SUMIF($B109:$B819,$K109,D109:$D819)</f>
        <v>12</v>
      </c>
      <c r="N109">
        <f>SUMIF($B109:$B819,$K109,E109:$E819)</f>
        <v>1</v>
      </c>
      <c r="O109">
        <f>SUMIF($B109:$B819,$K109,F109:$F819)</f>
        <v>2</v>
      </c>
      <c r="P109">
        <f>SUMIF($B109:$B819,$K109,G109:$G819)</f>
        <v>0</v>
      </c>
      <c r="Q109">
        <f>SUMIF($B109:$B819,$K109,H109:$H819)</f>
        <v>0</v>
      </c>
    </row>
    <row r="110" spans="1:17" x14ac:dyDescent="0.25">
      <c r="A110" s="1">
        <v>44012</v>
      </c>
      <c r="B110" t="s">
        <v>112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K110" t="s">
        <v>112</v>
      </c>
      <c r="L110">
        <f>SUMIF($B110:$B820,$K110,C110:$C820)</f>
        <v>2</v>
      </c>
      <c r="M110">
        <f>SUMIF($B110:$B820,$K110,D110:$D820)</f>
        <v>5.3</v>
      </c>
      <c r="N110">
        <f>SUMIF($B110:$B820,$K110,E110:$E820)</f>
        <v>0</v>
      </c>
      <c r="O110">
        <f>SUMIF($B110:$B820,$K110,F110:$F820)</f>
        <v>0</v>
      </c>
      <c r="P110">
        <f>SUMIF($B110:$B820,$K110,G110:$G820)</f>
        <v>0</v>
      </c>
      <c r="Q110">
        <f>SUMIF($B110:$B820,$K110,H110:$H820)</f>
        <v>0</v>
      </c>
    </row>
    <row r="111" spans="1:17" x14ac:dyDescent="0.25">
      <c r="A111" s="1">
        <v>44012</v>
      </c>
      <c r="B111" t="s">
        <v>113</v>
      </c>
      <c r="C111">
        <v>2</v>
      </c>
      <c r="D111">
        <v>8.4</v>
      </c>
      <c r="E111">
        <v>0</v>
      </c>
      <c r="F111">
        <v>0</v>
      </c>
      <c r="G111">
        <v>0</v>
      </c>
      <c r="H111">
        <v>0</v>
      </c>
      <c r="K111" t="s">
        <v>113</v>
      </c>
      <c r="L111">
        <f>SUMIF($B111:$B821,$K111,C111:$C821)</f>
        <v>6</v>
      </c>
      <c r="M111">
        <f>SUMIF($B111:$B821,$K111,D111:$D821)</f>
        <v>25.1</v>
      </c>
      <c r="N111">
        <f>SUMIF($B111:$B821,$K111,E111:$E821)</f>
        <v>0</v>
      </c>
      <c r="O111">
        <f>SUMIF($B111:$B821,$K111,F111:$F821)</f>
        <v>0</v>
      </c>
      <c r="P111">
        <f>SUMIF($B111:$B821,$K111,G111:$G821)</f>
        <v>0</v>
      </c>
      <c r="Q111">
        <f>SUMIF($B111:$B821,$K111,H111:$H821)</f>
        <v>0</v>
      </c>
    </row>
    <row r="112" spans="1:17" x14ac:dyDescent="0.25">
      <c r="A112" s="1">
        <v>44012</v>
      </c>
      <c r="B112" t="s">
        <v>114</v>
      </c>
      <c r="C112">
        <v>7</v>
      </c>
      <c r="D112">
        <v>12.1</v>
      </c>
      <c r="E112">
        <v>0</v>
      </c>
      <c r="F112">
        <v>0</v>
      </c>
      <c r="G112">
        <v>0</v>
      </c>
      <c r="H112">
        <v>0</v>
      </c>
      <c r="K112" t="s">
        <v>114</v>
      </c>
      <c r="L112">
        <f>SUMIF($B112:$B822,$K112,C112:$C822)</f>
        <v>13</v>
      </c>
      <c r="M112">
        <f>SUMIF($B112:$B822,$K112,D112:$D822)</f>
        <v>22.4</v>
      </c>
      <c r="N112">
        <f>SUMIF($B112:$B822,$K112,E112:$E822)</f>
        <v>0</v>
      </c>
      <c r="O112">
        <f>SUMIF($B112:$B822,$K112,F112:$F822)</f>
        <v>0</v>
      </c>
      <c r="P112">
        <f>SUMIF($B112:$B822,$K112,G112:$G822)</f>
        <v>0</v>
      </c>
      <c r="Q112">
        <f>SUMIF($B112:$B822,$K112,H112:$H822)</f>
        <v>0</v>
      </c>
    </row>
    <row r="113" spans="1:17" x14ac:dyDescent="0.25">
      <c r="A113" s="1">
        <v>44012</v>
      </c>
      <c r="B113" t="s">
        <v>115</v>
      </c>
      <c r="C113">
        <v>2</v>
      </c>
      <c r="D113">
        <v>5.4</v>
      </c>
      <c r="E113">
        <v>0</v>
      </c>
      <c r="F113">
        <v>0</v>
      </c>
      <c r="G113">
        <v>0</v>
      </c>
      <c r="H113">
        <v>0</v>
      </c>
      <c r="K113" t="s">
        <v>115</v>
      </c>
      <c r="L113">
        <f>SUMIF($B113:$B823,$K113,C113:$C823)</f>
        <v>6</v>
      </c>
      <c r="M113">
        <f>SUMIF($B113:$B823,$K113,D113:$D823)</f>
        <v>16.200000000000003</v>
      </c>
      <c r="N113">
        <f>SUMIF($B113:$B823,$K113,E113:$E823)</f>
        <v>0</v>
      </c>
      <c r="O113">
        <f>SUMIF($B113:$B823,$K113,F113:$F823)</f>
        <v>0</v>
      </c>
      <c r="P113">
        <f>SUMIF($B113:$B823,$K113,G113:$G823)</f>
        <v>0</v>
      </c>
      <c r="Q113">
        <f>SUMIF($B113:$B823,$K113,H113:$H823)</f>
        <v>0</v>
      </c>
    </row>
    <row r="114" spans="1:17" x14ac:dyDescent="0.25">
      <c r="A114" s="1">
        <v>44012</v>
      </c>
      <c r="B114" t="s">
        <v>116</v>
      </c>
      <c r="C114">
        <v>5</v>
      </c>
      <c r="D114">
        <v>6.8</v>
      </c>
      <c r="E114">
        <v>0</v>
      </c>
      <c r="F114">
        <v>0</v>
      </c>
      <c r="G114">
        <v>0</v>
      </c>
      <c r="H114">
        <v>0</v>
      </c>
      <c r="K114" t="s">
        <v>116</v>
      </c>
      <c r="L114">
        <f>SUMIF($B114:$B824,$K114,C114:$C824)</f>
        <v>23</v>
      </c>
      <c r="M114">
        <f>SUMIF($B114:$B824,$K114,D114:$D824)</f>
        <v>31.400000000000002</v>
      </c>
      <c r="N114">
        <f>SUMIF($B114:$B824,$K114,E114:$E824)</f>
        <v>1</v>
      </c>
      <c r="O114">
        <f>SUMIF($B114:$B824,$K114,F114:$F824)</f>
        <v>1.4</v>
      </c>
      <c r="P114">
        <f>SUMIF($B114:$B824,$K114,G114:$G824)</f>
        <v>1</v>
      </c>
      <c r="Q114">
        <f>SUMIF($B114:$B824,$K114,H114:$H824)</f>
        <v>1.4</v>
      </c>
    </row>
    <row r="115" spans="1:17" x14ac:dyDescent="0.25">
      <c r="A115" s="1">
        <v>44012</v>
      </c>
      <c r="B115" t="s">
        <v>117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K115" t="s">
        <v>117</v>
      </c>
      <c r="L115">
        <f>SUMIF($B115:$B825,$K115,C115:$C825)</f>
        <v>2</v>
      </c>
      <c r="M115">
        <f>SUMIF($B115:$B825,$K115,D115:$D825)</f>
        <v>16</v>
      </c>
      <c r="N115">
        <f>SUMIF($B115:$B825,$K115,E115:$E825)</f>
        <v>0</v>
      </c>
      <c r="O115">
        <f>SUMIF($B115:$B825,$K115,F115:$F825)</f>
        <v>0</v>
      </c>
      <c r="P115">
        <f>SUMIF($B115:$B825,$K115,G115:$G825)</f>
        <v>0</v>
      </c>
      <c r="Q115">
        <f>SUMIF($B115:$B825,$K115,H115:$H825)</f>
        <v>0</v>
      </c>
    </row>
    <row r="116" spans="1:17" x14ac:dyDescent="0.25">
      <c r="A116" s="1">
        <v>44012</v>
      </c>
      <c r="B116" t="s">
        <v>118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K116" t="s">
        <v>118</v>
      </c>
      <c r="L116">
        <f>SUMIF($B116:$B826,$K116,C116:$C826)</f>
        <v>7</v>
      </c>
      <c r="M116">
        <f>SUMIF($B116:$B826,$K116,D116:$D826)</f>
        <v>3</v>
      </c>
      <c r="N116">
        <f>SUMIF($B116:$B826,$K116,E116:$E826)</f>
        <v>0</v>
      </c>
      <c r="O116">
        <f>SUMIF($B116:$B826,$K116,F116:$F826)</f>
        <v>0</v>
      </c>
      <c r="P116">
        <f>SUMIF($B116:$B826,$K116,G116:$G826)</f>
        <v>0</v>
      </c>
      <c r="Q116">
        <f>SUMIF($B116:$B826,$K116,H116:$H826)</f>
        <v>0</v>
      </c>
    </row>
    <row r="117" spans="1:17" x14ac:dyDescent="0.25">
      <c r="A117" s="1">
        <v>44012</v>
      </c>
      <c r="B117" t="s">
        <v>119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K117" t="s">
        <v>119</v>
      </c>
      <c r="L117">
        <f>SUMIF($B117:$B827,$K117,C117:$C827)</f>
        <v>3</v>
      </c>
      <c r="M117">
        <f>SUMIF($B117:$B827,$K117,D117:$D827)</f>
        <v>21.2</v>
      </c>
      <c r="N117">
        <f>SUMIF($B117:$B827,$K117,E117:$E827)</f>
        <v>0</v>
      </c>
      <c r="O117">
        <f>SUMIF($B117:$B827,$K117,F117:$F827)</f>
        <v>0</v>
      </c>
      <c r="P117">
        <f>SUMIF($B117:$B827,$K117,G117:$G827)</f>
        <v>0</v>
      </c>
      <c r="Q117">
        <f>SUMIF($B117:$B827,$K117,H117:$H827)</f>
        <v>0</v>
      </c>
    </row>
    <row r="118" spans="1:17" x14ac:dyDescent="0.25">
      <c r="A118" s="1">
        <v>44012</v>
      </c>
      <c r="B118" t="s">
        <v>120</v>
      </c>
      <c r="C118">
        <v>1</v>
      </c>
      <c r="D118">
        <v>4.0999999999999996</v>
      </c>
      <c r="E118">
        <v>0</v>
      </c>
      <c r="F118">
        <v>0</v>
      </c>
      <c r="G118">
        <v>0</v>
      </c>
      <c r="H118">
        <v>0</v>
      </c>
      <c r="K118" t="s">
        <v>120</v>
      </c>
      <c r="L118">
        <f>SUMIF($B118:$B828,$K118,C118:$C828)</f>
        <v>2</v>
      </c>
      <c r="M118">
        <f>SUMIF($B118:$B828,$K118,D118:$D828)</f>
        <v>8.1999999999999993</v>
      </c>
      <c r="N118">
        <f>SUMIF($B118:$B828,$K118,E118:$E828)</f>
        <v>0</v>
      </c>
      <c r="O118">
        <f>SUMIF($B118:$B828,$K118,F118:$F828)</f>
        <v>0</v>
      </c>
      <c r="P118">
        <f>SUMIF($B118:$B828,$K118,G118:$G828)</f>
        <v>0</v>
      </c>
      <c r="Q118">
        <f>SUMIF($B118:$B828,$K118,H118:$H828)</f>
        <v>0</v>
      </c>
    </row>
    <row r="119" spans="1:17" x14ac:dyDescent="0.25">
      <c r="A119" s="1">
        <v>44012</v>
      </c>
      <c r="B119" t="s">
        <v>121</v>
      </c>
      <c r="C119">
        <v>2</v>
      </c>
      <c r="D119">
        <v>13.9</v>
      </c>
      <c r="E119">
        <v>0</v>
      </c>
      <c r="F119">
        <v>0</v>
      </c>
      <c r="G119">
        <v>0</v>
      </c>
      <c r="H119">
        <v>0</v>
      </c>
      <c r="K119" t="s">
        <v>121</v>
      </c>
      <c r="L119">
        <f>SUMIF($B119:$B829,$K119,C119:$C829)</f>
        <v>7</v>
      </c>
      <c r="M119">
        <f>SUMIF($B119:$B829,$K119,D119:$D829)</f>
        <v>48.7</v>
      </c>
      <c r="N119">
        <f>SUMIF($B119:$B829,$K119,E119:$E829)</f>
        <v>0</v>
      </c>
      <c r="O119">
        <f>SUMIF($B119:$B829,$K119,F119:$F829)</f>
        <v>0</v>
      </c>
      <c r="P119">
        <f>SUMIF($B119:$B829,$K119,G119:$G829)</f>
        <v>1</v>
      </c>
      <c r="Q119">
        <f>SUMIF($B119:$B829,$K119,H119:$H829)</f>
        <v>7</v>
      </c>
    </row>
    <row r="120" spans="1:17" x14ac:dyDescent="0.25">
      <c r="A120" s="1">
        <v>44012</v>
      </c>
      <c r="B120" t="s">
        <v>122</v>
      </c>
      <c r="C120">
        <v>8</v>
      </c>
      <c r="D120">
        <v>4.9000000000000004</v>
      </c>
      <c r="E120">
        <v>0</v>
      </c>
      <c r="F120">
        <v>0</v>
      </c>
      <c r="G120">
        <v>0</v>
      </c>
      <c r="H120">
        <v>0</v>
      </c>
      <c r="K120" t="s">
        <v>122</v>
      </c>
      <c r="L120">
        <f>SUMIF($B120:$B830,$K120,C120:$C830)</f>
        <v>20</v>
      </c>
      <c r="M120">
        <f>SUMIF($B120:$B830,$K120,D120:$D830)</f>
        <v>12.3</v>
      </c>
      <c r="N120">
        <f>SUMIF($B120:$B830,$K120,E120:$E830)</f>
        <v>0</v>
      </c>
      <c r="O120">
        <f>SUMIF($B120:$B830,$K120,F120:$F830)</f>
        <v>0</v>
      </c>
      <c r="P120">
        <f>SUMIF($B120:$B830,$K120,G120:$G830)</f>
        <v>6</v>
      </c>
      <c r="Q120">
        <f>SUMIF($B120:$B830,$K120,H120:$H830)</f>
        <v>3.7</v>
      </c>
    </row>
    <row r="121" spans="1:17" x14ac:dyDescent="0.25">
      <c r="A121" s="1">
        <v>44012</v>
      </c>
      <c r="B121" t="s">
        <v>123</v>
      </c>
      <c r="C121">
        <v>3</v>
      </c>
      <c r="D121">
        <v>1.9</v>
      </c>
      <c r="E121">
        <v>0</v>
      </c>
      <c r="F121">
        <v>0</v>
      </c>
      <c r="G121">
        <v>0</v>
      </c>
      <c r="H121">
        <v>0</v>
      </c>
      <c r="K121" t="s">
        <v>123</v>
      </c>
      <c r="L121">
        <f>SUMIF($B121:$B831,$K121,C121:$C831)</f>
        <v>17</v>
      </c>
      <c r="M121">
        <f>SUMIF($B121:$B831,$K121,D121:$D831)</f>
        <v>10.8</v>
      </c>
      <c r="N121">
        <f>SUMIF($B121:$B831,$K121,E121:$E831)</f>
        <v>0</v>
      </c>
      <c r="O121">
        <f>SUMIF($B121:$B831,$K121,F121:$F831)</f>
        <v>0</v>
      </c>
      <c r="P121">
        <f>SUMIF($B121:$B831,$K121,G121:$G831)</f>
        <v>0</v>
      </c>
      <c r="Q121">
        <f>SUMIF($B121:$B831,$K121,H121:$H831)</f>
        <v>0</v>
      </c>
    </row>
    <row r="122" spans="1:17" x14ac:dyDescent="0.25">
      <c r="A122" s="1">
        <v>44012</v>
      </c>
      <c r="B122" t="s">
        <v>124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K122" t="s">
        <v>124</v>
      </c>
      <c r="L122">
        <f>SUMIF($B122:$B832,$K122,C122:$C832)</f>
        <v>3</v>
      </c>
      <c r="M122">
        <f>SUMIF($B122:$B832,$K122,D122:$D832)</f>
        <v>9.8999999999999986</v>
      </c>
      <c r="N122">
        <f>SUMIF($B122:$B832,$K122,E122:$E832)</f>
        <v>1</v>
      </c>
      <c r="O122">
        <f>SUMIF($B122:$B832,$K122,F122:$F832)</f>
        <v>3.3</v>
      </c>
      <c r="P122">
        <f>SUMIF($B122:$B832,$K122,G122:$G832)</f>
        <v>1</v>
      </c>
      <c r="Q122">
        <f>SUMIF($B122:$B832,$K122,H122:$H832)</f>
        <v>3.3</v>
      </c>
    </row>
    <row r="123" spans="1:17" x14ac:dyDescent="0.25">
      <c r="A123" s="1">
        <v>44012</v>
      </c>
      <c r="B123" t="s">
        <v>125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K123" t="s">
        <v>125</v>
      </c>
      <c r="L123">
        <f>SUMIF($B123:$B833,$K123,C123:$C833)</f>
        <v>0</v>
      </c>
      <c r="M123">
        <f>SUMIF($B123:$B833,$K123,D123:$D833)</f>
        <v>0</v>
      </c>
      <c r="N123">
        <f>SUMIF($B123:$B833,$K123,E123:$E833)</f>
        <v>0</v>
      </c>
      <c r="O123">
        <f>SUMIF($B123:$B833,$K123,F123:$F833)</f>
        <v>0</v>
      </c>
      <c r="P123">
        <f>SUMIF($B123:$B833,$K123,G123:$G833)</f>
        <v>0</v>
      </c>
      <c r="Q123">
        <f>SUMIF($B123:$B833,$K123,H123:$H833)</f>
        <v>0</v>
      </c>
    </row>
    <row r="124" spans="1:17" x14ac:dyDescent="0.25">
      <c r="A124" s="1">
        <v>44012</v>
      </c>
      <c r="B124" t="s">
        <v>126</v>
      </c>
      <c r="C124">
        <v>3</v>
      </c>
      <c r="D124">
        <v>6.2</v>
      </c>
      <c r="E124">
        <v>0</v>
      </c>
      <c r="F124">
        <v>0</v>
      </c>
      <c r="G124">
        <v>0</v>
      </c>
      <c r="H124">
        <v>0</v>
      </c>
      <c r="K124" t="s">
        <v>126</v>
      </c>
      <c r="L124">
        <f>SUMIF($B124:$B834,$K124,C124:$C834)</f>
        <v>31</v>
      </c>
      <c r="M124">
        <f>SUMIF($B124:$B834,$K124,D124:$D834)</f>
        <v>64</v>
      </c>
      <c r="N124">
        <f>SUMIF($B124:$B834,$K124,E124:$E834)</f>
        <v>2</v>
      </c>
      <c r="O124">
        <f>SUMIF($B124:$B834,$K124,F124:$F834)</f>
        <v>4.0999999999999996</v>
      </c>
      <c r="P124">
        <f>SUMIF($B124:$B834,$K124,G124:$G834)</f>
        <v>3</v>
      </c>
      <c r="Q124">
        <f>SUMIF($B124:$B834,$K124,H124:$H834)</f>
        <v>6.1999999999999993</v>
      </c>
    </row>
    <row r="125" spans="1:17" x14ac:dyDescent="0.25">
      <c r="A125" s="1">
        <v>44012</v>
      </c>
      <c r="B125" t="s">
        <v>127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K125" t="s">
        <v>127</v>
      </c>
      <c r="L125">
        <f>SUMIF($B125:$B835,$K125,C125:$C835)</f>
        <v>1</v>
      </c>
      <c r="M125">
        <f>SUMIF($B125:$B835,$K125,D125:$D835)</f>
        <v>5.5</v>
      </c>
      <c r="N125">
        <f>SUMIF($B125:$B835,$K125,E125:$E835)</f>
        <v>0</v>
      </c>
      <c r="O125">
        <f>SUMIF($B125:$B835,$K125,F125:$F835)</f>
        <v>0</v>
      </c>
      <c r="P125">
        <f>SUMIF($B125:$B835,$K125,G125:$G835)</f>
        <v>0</v>
      </c>
      <c r="Q125">
        <f>SUMIF($B125:$B835,$K125,H125:$H835)</f>
        <v>0</v>
      </c>
    </row>
    <row r="126" spans="1:17" x14ac:dyDescent="0.25">
      <c r="A126" s="1">
        <v>44012</v>
      </c>
      <c r="B126" t="s">
        <v>128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K126" t="s">
        <v>128</v>
      </c>
      <c r="L126">
        <f>SUMIF($B126:$B836,$K126,C126:$C836)</f>
        <v>0</v>
      </c>
      <c r="M126">
        <f>SUMIF($B126:$B836,$K126,D126:$D836)</f>
        <v>0</v>
      </c>
      <c r="N126">
        <f>SUMIF($B126:$B836,$K126,E126:$E836)</f>
        <v>0</v>
      </c>
      <c r="O126">
        <f>SUMIF($B126:$B836,$K126,F126:$F836)</f>
        <v>0</v>
      </c>
      <c r="P126">
        <f>SUMIF($B126:$B836,$K126,G126:$G836)</f>
        <v>0</v>
      </c>
      <c r="Q126">
        <f>SUMIF($B126:$B836,$K126,H126:$H836)</f>
        <v>0</v>
      </c>
    </row>
    <row r="127" spans="1:17" x14ac:dyDescent="0.25">
      <c r="A127" s="1">
        <v>44012</v>
      </c>
      <c r="B127" t="s">
        <v>129</v>
      </c>
      <c r="C127">
        <v>1</v>
      </c>
      <c r="D127">
        <v>8.1999999999999993</v>
      </c>
      <c r="E127">
        <v>0</v>
      </c>
      <c r="F127">
        <v>0</v>
      </c>
      <c r="G127">
        <v>0</v>
      </c>
      <c r="H127">
        <v>0</v>
      </c>
      <c r="K127" t="s">
        <v>129</v>
      </c>
      <c r="L127">
        <f>SUMIF($B127:$B837,$K127,C127:$C837)</f>
        <v>1</v>
      </c>
      <c r="M127">
        <f>SUMIF($B127:$B837,$K127,D127:$D837)</f>
        <v>8.1999999999999993</v>
      </c>
      <c r="N127">
        <f>SUMIF($B127:$B837,$K127,E127:$E837)</f>
        <v>0</v>
      </c>
      <c r="O127">
        <f>SUMIF($B127:$B837,$K127,F127:$F837)</f>
        <v>0</v>
      </c>
      <c r="P127">
        <f>SUMIF($B127:$B837,$K127,G127:$G837)</f>
        <v>0</v>
      </c>
      <c r="Q127">
        <f>SUMIF($B127:$B837,$K127,H127:$H837)</f>
        <v>0</v>
      </c>
    </row>
    <row r="128" spans="1:17" x14ac:dyDescent="0.25">
      <c r="A128" s="1">
        <v>44012</v>
      </c>
      <c r="B128" t="s">
        <v>130</v>
      </c>
      <c r="C128">
        <v>2</v>
      </c>
      <c r="D128">
        <v>5.0999999999999996</v>
      </c>
      <c r="E128">
        <v>0</v>
      </c>
      <c r="F128">
        <v>0</v>
      </c>
      <c r="G128">
        <v>0</v>
      </c>
      <c r="H128">
        <v>0</v>
      </c>
      <c r="K128" t="s">
        <v>130</v>
      </c>
      <c r="L128">
        <f>SUMIF($B128:$B838,$K128,C128:$C838)</f>
        <v>11</v>
      </c>
      <c r="M128">
        <f>SUMIF($B128:$B838,$K128,D128:$D838)</f>
        <v>28.1</v>
      </c>
      <c r="N128">
        <f>SUMIF($B128:$B838,$K128,E128:$E838)</f>
        <v>0</v>
      </c>
      <c r="O128">
        <f>SUMIF($B128:$B838,$K128,F128:$F838)</f>
        <v>0</v>
      </c>
      <c r="P128">
        <f>SUMIF($B128:$B838,$K128,G128:$G838)</f>
        <v>0</v>
      </c>
      <c r="Q128">
        <f>SUMIF($B128:$B838,$K128,H128:$H838)</f>
        <v>0</v>
      </c>
    </row>
    <row r="129" spans="1:17" x14ac:dyDescent="0.25">
      <c r="A129" s="1">
        <v>44012</v>
      </c>
      <c r="B129" t="s">
        <v>131</v>
      </c>
      <c r="C129">
        <v>2</v>
      </c>
      <c r="D129">
        <v>7.3</v>
      </c>
      <c r="E129">
        <v>0</v>
      </c>
      <c r="F129">
        <v>0</v>
      </c>
      <c r="G129">
        <v>0</v>
      </c>
      <c r="H129">
        <v>0</v>
      </c>
      <c r="K129" t="s">
        <v>131</v>
      </c>
      <c r="L129">
        <f>SUMIF($B129:$B839,$K129,C129:$C839)</f>
        <v>5</v>
      </c>
      <c r="M129">
        <f>SUMIF($B129:$B839,$K129,D129:$D839)</f>
        <v>18.3</v>
      </c>
      <c r="N129">
        <f>SUMIF($B129:$B839,$K129,E129:$E839)</f>
        <v>0</v>
      </c>
      <c r="O129">
        <f>SUMIF($B129:$B839,$K129,F129:$F839)</f>
        <v>0</v>
      </c>
      <c r="P129">
        <f>SUMIF($B129:$B839,$K129,G129:$G839)</f>
        <v>0</v>
      </c>
      <c r="Q129">
        <f>SUMIF($B129:$B839,$K129,H129:$H839)</f>
        <v>0</v>
      </c>
    </row>
    <row r="130" spans="1:17" x14ac:dyDescent="0.25">
      <c r="A130" s="1">
        <v>44012</v>
      </c>
      <c r="B130" t="s">
        <v>132</v>
      </c>
      <c r="C130">
        <v>1</v>
      </c>
      <c r="D130">
        <v>5.4</v>
      </c>
      <c r="E130">
        <v>0</v>
      </c>
      <c r="F130">
        <v>0</v>
      </c>
      <c r="G130">
        <v>0</v>
      </c>
      <c r="H130">
        <v>0</v>
      </c>
      <c r="K130" t="s">
        <v>132</v>
      </c>
      <c r="L130">
        <f>SUMIF($B130:$B840,$K130,C130:$C840)</f>
        <v>3</v>
      </c>
      <c r="M130">
        <f>SUMIF($B130:$B840,$K130,D130:$D840)</f>
        <v>16.200000000000003</v>
      </c>
      <c r="N130">
        <f>SUMIF($B130:$B840,$K130,E130:$E840)</f>
        <v>0</v>
      </c>
      <c r="O130">
        <f>SUMIF($B130:$B840,$K130,F130:$F840)</f>
        <v>0</v>
      </c>
      <c r="P130">
        <f>SUMIF($B130:$B840,$K130,G130:$G840)</f>
        <v>0</v>
      </c>
      <c r="Q130">
        <f>SUMIF($B130:$B840,$K130,H130:$H840)</f>
        <v>0</v>
      </c>
    </row>
    <row r="131" spans="1:17" x14ac:dyDescent="0.25">
      <c r="A131" s="1">
        <v>44012</v>
      </c>
      <c r="B131" t="s">
        <v>133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K131" t="s">
        <v>133</v>
      </c>
      <c r="L131">
        <f>SUMIF($B131:$B841,$K131,C131:$C841)</f>
        <v>4</v>
      </c>
      <c r="M131">
        <f>SUMIF($B131:$B841,$K131,D131:$D841)</f>
        <v>8</v>
      </c>
      <c r="N131">
        <f>SUMIF($B131:$B841,$K131,E131:$E841)</f>
        <v>0</v>
      </c>
      <c r="O131">
        <f>SUMIF($B131:$B841,$K131,F131:$F841)</f>
        <v>0</v>
      </c>
      <c r="P131">
        <f>SUMIF($B131:$B841,$K131,G131:$G841)</f>
        <v>1</v>
      </c>
      <c r="Q131">
        <f>SUMIF($B131:$B841,$K131,H131:$H841)</f>
        <v>2</v>
      </c>
    </row>
    <row r="132" spans="1:17" x14ac:dyDescent="0.25">
      <c r="A132" s="1">
        <v>44012</v>
      </c>
      <c r="B132" t="s">
        <v>134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K132" t="s">
        <v>134</v>
      </c>
      <c r="L132">
        <f>SUMIF($B132:$B842,$K132,C132:$C842)</f>
        <v>6</v>
      </c>
      <c r="M132">
        <f>SUMIF($B132:$B842,$K132,D132:$D842)</f>
        <v>10.399999999999999</v>
      </c>
      <c r="N132">
        <f>SUMIF($B132:$B842,$K132,E132:$E842)</f>
        <v>0</v>
      </c>
      <c r="O132">
        <f>SUMIF($B132:$B842,$K132,F132:$F842)</f>
        <v>0</v>
      </c>
      <c r="P132">
        <f>SUMIF($B132:$B842,$K132,G132:$G842)</f>
        <v>1</v>
      </c>
      <c r="Q132">
        <f>SUMIF($B132:$B842,$K132,H132:$H842)</f>
        <v>1.7</v>
      </c>
    </row>
    <row r="133" spans="1:17" x14ac:dyDescent="0.25">
      <c r="A133" s="1">
        <v>44012</v>
      </c>
      <c r="B133" t="s">
        <v>135</v>
      </c>
      <c r="C133">
        <v>2</v>
      </c>
      <c r="D133">
        <v>2.2999999999999998</v>
      </c>
      <c r="E133">
        <v>0</v>
      </c>
      <c r="F133">
        <v>0</v>
      </c>
      <c r="G133">
        <v>0</v>
      </c>
      <c r="H133">
        <v>0</v>
      </c>
      <c r="K133" t="s">
        <v>135</v>
      </c>
      <c r="L133">
        <f>SUMIF($B133:$B843,$K133,C133:$C843)</f>
        <v>27</v>
      </c>
      <c r="M133">
        <f>SUMIF($B133:$B843,$K133,D133:$D843)</f>
        <v>31</v>
      </c>
      <c r="N133">
        <f>SUMIF($B133:$B843,$K133,E133:$E843)</f>
        <v>1</v>
      </c>
      <c r="O133">
        <f>SUMIF($B133:$B843,$K133,F133:$F843)</f>
        <v>1.1000000000000001</v>
      </c>
      <c r="P133">
        <f>SUMIF($B133:$B843,$K133,G133:$G843)</f>
        <v>3</v>
      </c>
      <c r="Q133">
        <f>SUMIF($B133:$B843,$K133,H133:$H843)</f>
        <v>3.4</v>
      </c>
    </row>
    <row r="134" spans="1:17" x14ac:dyDescent="0.25">
      <c r="A134" s="1">
        <v>44012</v>
      </c>
      <c r="B134" t="s">
        <v>136</v>
      </c>
      <c r="C134">
        <v>1</v>
      </c>
      <c r="D134">
        <v>6.2</v>
      </c>
      <c r="E134">
        <v>0</v>
      </c>
      <c r="F134">
        <v>0</v>
      </c>
      <c r="G134">
        <v>0</v>
      </c>
      <c r="H134">
        <v>0</v>
      </c>
      <c r="K134" t="s">
        <v>136</v>
      </c>
      <c r="L134">
        <f>SUMIF($B134:$B844,$K134,C134:$C844)</f>
        <v>9</v>
      </c>
      <c r="M134">
        <f>SUMIF($B134:$B844,$K134,D134:$D844)</f>
        <v>55.7</v>
      </c>
      <c r="N134">
        <f>SUMIF($B134:$B844,$K134,E134:$E844)</f>
        <v>1</v>
      </c>
      <c r="O134">
        <f>SUMIF($B134:$B844,$K134,F134:$F844)</f>
        <v>6.2</v>
      </c>
      <c r="P134">
        <f>SUMIF($B134:$B844,$K134,G134:$G844)</f>
        <v>0</v>
      </c>
      <c r="Q134">
        <f>SUMIF($B134:$B844,$K134,H134:$H844)</f>
        <v>0</v>
      </c>
    </row>
    <row r="135" spans="1:17" x14ac:dyDescent="0.25">
      <c r="A135" s="1">
        <v>44012</v>
      </c>
      <c r="B135" t="s">
        <v>137</v>
      </c>
      <c r="C135">
        <v>1</v>
      </c>
      <c r="D135">
        <v>4.2</v>
      </c>
      <c r="E135">
        <v>0</v>
      </c>
      <c r="F135">
        <v>0</v>
      </c>
      <c r="G135">
        <v>0</v>
      </c>
      <c r="H135">
        <v>0</v>
      </c>
      <c r="K135" t="s">
        <v>137</v>
      </c>
      <c r="L135">
        <f>SUMIF($B135:$B845,$K135,C135:$C845)</f>
        <v>1</v>
      </c>
      <c r="M135">
        <f>SUMIF($B135:$B845,$K135,D135:$D845)</f>
        <v>4.2</v>
      </c>
      <c r="N135">
        <f>SUMIF($B135:$B845,$K135,E135:$E845)</f>
        <v>0</v>
      </c>
      <c r="O135">
        <f>SUMIF($B135:$B845,$K135,F135:$F845)</f>
        <v>0</v>
      </c>
      <c r="P135">
        <f>SUMIF($B135:$B845,$K135,G135:$G845)</f>
        <v>0</v>
      </c>
      <c r="Q135">
        <f>SUMIF($B135:$B845,$K135,H135:$H845)</f>
        <v>0</v>
      </c>
    </row>
    <row r="136" spans="1:17" x14ac:dyDescent="0.25">
      <c r="A136" s="1">
        <v>44012</v>
      </c>
      <c r="B136" t="s">
        <v>138</v>
      </c>
      <c r="C136">
        <v>1</v>
      </c>
      <c r="D136">
        <v>2.8</v>
      </c>
      <c r="E136">
        <v>0</v>
      </c>
      <c r="F136">
        <v>0</v>
      </c>
      <c r="G136">
        <v>0</v>
      </c>
      <c r="H136">
        <v>0</v>
      </c>
      <c r="K136" t="s">
        <v>138</v>
      </c>
      <c r="L136">
        <f>SUMIF($B136:$B846,$K136,C136:$C846)</f>
        <v>2</v>
      </c>
      <c r="M136">
        <f>SUMIF($B136:$B846,$K136,D136:$D846)</f>
        <v>5.6</v>
      </c>
      <c r="N136">
        <f>SUMIF($B136:$B846,$K136,E136:$E846)</f>
        <v>0</v>
      </c>
      <c r="O136">
        <f>SUMIF($B136:$B846,$K136,F136:$F846)</f>
        <v>0</v>
      </c>
      <c r="P136">
        <f>SUMIF($B136:$B846,$K136,G136:$G846)</f>
        <v>0</v>
      </c>
      <c r="Q136">
        <f>SUMIF($B136:$B846,$K136,H136:$H846)</f>
        <v>0</v>
      </c>
    </row>
    <row r="137" spans="1:17" x14ac:dyDescent="0.25">
      <c r="A137" s="1">
        <v>44012</v>
      </c>
      <c r="B137" t="s">
        <v>139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K137" t="s">
        <v>139</v>
      </c>
      <c r="L137">
        <f>SUMIF($B137:$B847,$K137,C137:$C847)</f>
        <v>7</v>
      </c>
      <c r="M137">
        <f>SUMIF($B137:$B847,$K137,D137:$D847)</f>
        <v>17.5</v>
      </c>
      <c r="N137">
        <f>SUMIF($B137:$B847,$K137,E137:$E847)</f>
        <v>0</v>
      </c>
      <c r="O137">
        <f>SUMIF($B137:$B847,$K137,F137:$F847)</f>
        <v>0</v>
      </c>
      <c r="P137">
        <f>SUMIF($B137:$B847,$K137,G137:$G847)</f>
        <v>1</v>
      </c>
      <c r="Q137">
        <f>SUMIF($B137:$B847,$K137,H137:$H847)</f>
        <v>2.5</v>
      </c>
    </row>
    <row r="138" spans="1:17" x14ac:dyDescent="0.25">
      <c r="A138" s="1">
        <v>44012</v>
      </c>
      <c r="B138" t="s">
        <v>140</v>
      </c>
      <c r="C138">
        <v>9</v>
      </c>
      <c r="D138">
        <v>9.6999999999999993</v>
      </c>
      <c r="E138">
        <v>0</v>
      </c>
      <c r="F138">
        <v>0</v>
      </c>
      <c r="G138">
        <v>0</v>
      </c>
      <c r="H138">
        <v>0</v>
      </c>
      <c r="K138" t="s">
        <v>140</v>
      </c>
      <c r="L138">
        <f>SUMIF($B138:$B848,$K138,C138:$C848)</f>
        <v>73</v>
      </c>
      <c r="M138">
        <f>SUMIF($B138:$B848,$K138,D138:$D848)</f>
        <v>78.900000000000006</v>
      </c>
      <c r="N138">
        <f>SUMIF($B138:$B848,$K138,E138:$E848)</f>
        <v>1</v>
      </c>
      <c r="O138">
        <f>SUMIF($B138:$B848,$K138,F138:$F848)</f>
        <v>1.1000000000000001</v>
      </c>
      <c r="P138">
        <f>SUMIF($B138:$B848,$K138,G138:$G848)</f>
        <v>2</v>
      </c>
      <c r="Q138">
        <f>SUMIF($B138:$B848,$K138,H138:$H848)</f>
        <v>2.2000000000000002</v>
      </c>
    </row>
    <row r="139" spans="1:17" x14ac:dyDescent="0.25">
      <c r="A139" s="1">
        <v>44012</v>
      </c>
      <c r="B139" t="s">
        <v>141</v>
      </c>
      <c r="C139">
        <v>1</v>
      </c>
      <c r="D139">
        <v>3.2</v>
      </c>
      <c r="E139">
        <v>0</v>
      </c>
      <c r="F139">
        <v>0</v>
      </c>
      <c r="G139">
        <v>0</v>
      </c>
      <c r="H139">
        <v>0</v>
      </c>
      <c r="K139" t="s">
        <v>141</v>
      </c>
      <c r="L139">
        <f>SUMIF($B139:$B849,$K139,C139:$C849)</f>
        <v>21</v>
      </c>
      <c r="M139">
        <f>SUMIF($B139:$B849,$K139,D139:$D849)</f>
        <v>67.3</v>
      </c>
      <c r="N139">
        <f>SUMIF($B139:$B849,$K139,E139:$E849)</f>
        <v>2</v>
      </c>
      <c r="O139">
        <f>SUMIF($B139:$B849,$K139,F139:$F849)</f>
        <v>6.4</v>
      </c>
      <c r="P139">
        <f>SUMIF($B139:$B849,$K139,G139:$G849)</f>
        <v>0</v>
      </c>
      <c r="Q139">
        <f>SUMIF($B139:$B849,$K139,H139:$H849)</f>
        <v>0</v>
      </c>
    </row>
    <row r="140" spans="1:17" x14ac:dyDescent="0.25">
      <c r="A140" s="1">
        <v>44012</v>
      </c>
      <c r="B140" t="s">
        <v>142</v>
      </c>
      <c r="C140">
        <v>2</v>
      </c>
      <c r="D140">
        <v>2.5</v>
      </c>
      <c r="E140">
        <v>0</v>
      </c>
      <c r="F140">
        <v>0</v>
      </c>
      <c r="G140">
        <v>0</v>
      </c>
      <c r="H140">
        <v>0</v>
      </c>
      <c r="K140" t="s">
        <v>142</v>
      </c>
      <c r="L140">
        <f>SUMIF($B140:$B850,$K140,C140:$C850)</f>
        <v>8</v>
      </c>
      <c r="M140">
        <f>SUMIF($B140:$B850,$K140,D140:$D850)</f>
        <v>9.9</v>
      </c>
      <c r="N140">
        <f>SUMIF($B140:$B850,$K140,E140:$E850)</f>
        <v>0</v>
      </c>
      <c r="O140">
        <f>SUMIF($B140:$B850,$K140,F140:$F850)</f>
        <v>0</v>
      </c>
      <c r="P140">
        <f>SUMIF($B140:$B850,$K140,G140:$G850)</f>
        <v>0</v>
      </c>
      <c r="Q140">
        <f>SUMIF($B140:$B850,$K140,H140:$H850)</f>
        <v>0</v>
      </c>
    </row>
    <row r="141" spans="1:17" x14ac:dyDescent="0.25">
      <c r="A141" s="1">
        <v>44012</v>
      </c>
      <c r="B141" t="s">
        <v>143</v>
      </c>
      <c r="C141">
        <v>3</v>
      </c>
      <c r="D141">
        <v>6.3</v>
      </c>
      <c r="E141">
        <v>0</v>
      </c>
      <c r="F141">
        <v>0</v>
      </c>
      <c r="G141">
        <v>0</v>
      </c>
      <c r="H141">
        <v>0</v>
      </c>
      <c r="K141" t="s">
        <v>143</v>
      </c>
      <c r="L141">
        <f>SUMIF($B141:$B851,$K141,C141:$C851)</f>
        <v>5</v>
      </c>
      <c r="M141">
        <f>SUMIF($B141:$B851,$K141,D141:$D851)</f>
        <v>10.5</v>
      </c>
      <c r="N141">
        <f>SUMIF($B141:$B851,$K141,E141:$E851)</f>
        <v>0</v>
      </c>
      <c r="O141">
        <f>SUMIF($B141:$B851,$K141,F141:$F851)</f>
        <v>0</v>
      </c>
      <c r="P141">
        <f>SUMIF($B141:$B851,$K141,G141:$G851)</f>
        <v>0</v>
      </c>
      <c r="Q141">
        <f>SUMIF($B141:$B851,$K141,H141:$H851)</f>
        <v>0</v>
      </c>
    </row>
    <row r="142" spans="1:17" x14ac:dyDescent="0.25">
      <c r="A142" s="1">
        <v>44012</v>
      </c>
      <c r="B142" t="s">
        <v>144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K142" t="s">
        <v>144</v>
      </c>
      <c r="L142">
        <f>SUMIF($B142:$B852,$K142,C142:$C852)</f>
        <v>3</v>
      </c>
      <c r="M142">
        <f>SUMIF($B142:$B852,$K142,D142:$D852)</f>
        <v>18.2</v>
      </c>
      <c r="N142">
        <f>SUMIF($B142:$B852,$K142,E142:$E852)</f>
        <v>0</v>
      </c>
      <c r="O142">
        <f>SUMIF($B142:$B852,$K142,F142:$F852)</f>
        <v>0</v>
      </c>
      <c r="P142">
        <f>SUMIF($B142:$B852,$K142,G142:$G852)</f>
        <v>0</v>
      </c>
      <c r="Q142">
        <f>SUMIF($B142:$B852,$K142,H142:$H852)</f>
        <v>0</v>
      </c>
    </row>
    <row r="143" spans="1:17" x14ac:dyDescent="0.25">
      <c r="A143" s="1">
        <v>44012</v>
      </c>
      <c r="B143" t="s">
        <v>145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K143" t="s">
        <v>145</v>
      </c>
      <c r="L143">
        <f>SUMIF($B143:$B853,$K143,C143:$C853)</f>
        <v>8</v>
      </c>
      <c r="M143">
        <f>SUMIF($B143:$B853,$K143,D143:$D853)</f>
        <v>17.899999999999999</v>
      </c>
      <c r="N143">
        <f>SUMIF($B143:$B853,$K143,E143:$E853)</f>
        <v>0</v>
      </c>
      <c r="O143">
        <f>SUMIF($B143:$B853,$K143,F143:$F853)</f>
        <v>0</v>
      </c>
      <c r="P143">
        <f>SUMIF($B143:$B853,$K143,G143:$G853)</f>
        <v>0</v>
      </c>
      <c r="Q143">
        <f>SUMIF($B143:$B853,$K143,H143:$H853)</f>
        <v>0</v>
      </c>
    </row>
    <row r="144" spans="1:17" x14ac:dyDescent="0.25">
      <c r="A144" s="1">
        <v>44012</v>
      </c>
      <c r="B144" t="s">
        <v>146</v>
      </c>
      <c r="C144">
        <v>1</v>
      </c>
      <c r="D144">
        <v>4.5</v>
      </c>
      <c r="E144">
        <v>0</v>
      </c>
      <c r="F144">
        <v>0</v>
      </c>
      <c r="G144">
        <v>0</v>
      </c>
      <c r="H144">
        <v>0</v>
      </c>
      <c r="K144" t="s">
        <v>146</v>
      </c>
      <c r="L144">
        <f>SUMIF($B144:$B854,$K144,C144:$C854)</f>
        <v>1</v>
      </c>
      <c r="M144">
        <f>SUMIF($B144:$B854,$K144,D144:$D854)</f>
        <v>4.5</v>
      </c>
      <c r="N144">
        <f>SUMIF($B144:$B854,$K144,E144:$E854)</f>
        <v>0</v>
      </c>
      <c r="O144">
        <f>SUMIF($B144:$B854,$K144,F144:$F854)</f>
        <v>0</v>
      </c>
      <c r="P144">
        <f>SUMIF($B144:$B854,$K144,G144:$G854)</f>
        <v>0</v>
      </c>
      <c r="Q144">
        <f>SUMIF($B144:$B854,$K144,H144:$H854)</f>
        <v>0</v>
      </c>
    </row>
    <row r="145" spans="1:17" x14ac:dyDescent="0.25">
      <c r="A145" s="1">
        <v>44012</v>
      </c>
      <c r="B145" t="s">
        <v>147</v>
      </c>
      <c r="C145">
        <v>1</v>
      </c>
      <c r="D145">
        <v>6.4</v>
      </c>
      <c r="E145">
        <v>0</v>
      </c>
      <c r="F145">
        <v>0</v>
      </c>
      <c r="G145">
        <v>0</v>
      </c>
      <c r="H145">
        <v>0</v>
      </c>
      <c r="K145" t="s">
        <v>147</v>
      </c>
      <c r="L145">
        <f>SUMIF($B145:$B855,$K145,C145:$C855)</f>
        <v>7</v>
      </c>
      <c r="M145">
        <f>SUMIF($B145:$B855,$K145,D145:$D855)</f>
        <v>45.1</v>
      </c>
      <c r="N145">
        <f>SUMIF($B145:$B855,$K145,E145:$E855)</f>
        <v>0</v>
      </c>
      <c r="O145">
        <f>SUMIF($B145:$B855,$K145,F145:$F855)</f>
        <v>0</v>
      </c>
      <c r="P145">
        <f>SUMIF($B145:$B855,$K145,G145:$G855)</f>
        <v>0</v>
      </c>
      <c r="Q145">
        <f>SUMIF($B145:$B855,$K145,H145:$H855)</f>
        <v>0</v>
      </c>
    </row>
    <row r="146" spans="1:17" x14ac:dyDescent="0.25">
      <c r="A146" s="1">
        <v>44012</v>
      </c>
      <c r="B146" t="s">
        <v>148</v>
      </c>
      <c r="C146">
        <v>17</v>
      </c>
      <c r="D146">
        <v>18.7</v>
      </c>
      <c r="E146">
        <v>1</v>
      </c>
      <c r="F146">
        <v>1.1000000000000001</v>
      </c>
      <c r="G146">
        <v>0</v>
      </c>
      <c r="H146">
        <v>0</v>
      </c>
      <c r="K146" t="s">
        <v>148</v>
      </c>
      <c r="L146">
        <f>SUMIF($B146:$B856,$K146,C146:$C856)</f>
        <v>23</v>
      </c>
      <c r="M146">
        <f>SUMIF($B146:$B856,$K146,D146:$D856)</f>
        <v>25.3</v>
      </c>
      <c r="N146">
        <f>SUMIF($B146:$B856,$K146,E146:$E856)</f>
        <v>3</v>
      </c>
      <c r="O146">
        <f>SUMIF($B146:$B856,$K146,F146:$F856)</f>
        <v>3.3000000000000003</v>
      </c>
      <c r="P146">
        <f>SUMIF($B146:$B856,$K146,G146:$G856)</f>
        <v>0</v>
      </c>
      <c r="Q146">
        <f>SUMIF($B146:$B856,$K146,H146:$H856)</f>
        <v>0</v>
      </c>
    </row>
    <row r="147" spans="1:17" x14ac:dyDescent="0.25">
      <c r="A147" s="1">
        <v>44012</v>
      </c>
      <c r="B147" t="s">
        <v>149</v>
      </c>
      <c r="C147">
        <v>3</v>
      </c>
      <c r="D147">
        <v>3.4</v>
      </c>
      <c r="E147">
        <v>0</v>
      </c>
      <c r="F147">
        <v>0</v>
      </c>
      <c r="G147">
        <v>0</v>
      </c>
      <c r="H147">
        <v>0</v>
      </c>
      <c r="K147" t="s">
        <v>149</v>
      </c>
      <c r="L147">
        <f>SUMIF($B147:$B857,$K147,C147:$C857)</f>
        <v>25</v>
      </c>
      <c r="M147">
        <f>SUMIF($B147:$B857,$K147,D147:$D857)</f>
        <v>28.6</v>
      </c>
      <c r="N147">
        <f>SUMIF($B147:$B857,$K147,E147:$E857)</f>
        <v>0</v>
      </c>
      <c r="O147">
        <f>SUMIF($B147:$B857,$K147,F147:$F857)</f>
        <v>0</v>
      </c>
      <c r="P147">
        <f>SUMIF($B147:$B857,$K147,G147:$G857)</f>
        <v>0</v>
      </c>
      <c r="Q147">
        <f>SUMIF($B147:$B857,$K147,H147:$H857)</f>
        <v>0</v>
      </c>
    </row>
    <row r="148" spans="1:17" x14ac:dyDescent="0.25">
      <c r="A148" s="1">
        <v>44012</v>
      </c>
      <c r="B148" t="s">
        <v>150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K148" t="s">
        <v>150</v>
      </c>
      <c r="L148">
        <f>SUMIF($B148:$B858,$K148,C148:$C858)</f>
        <v>1</v>
      </c>
      <c r="M148">
        <f>SUMIF($B148:$B858,$K148,D148:$D858)</f>
        <v>2.9</v>
      </c>
      <c r="N148">
        <f>SUMIF($B148:$B858,$K148,E148:$E858)</f>
        <v>0</v>
      </c>
      <c r="O148">
        <f>SUMIF($B148:$B858,$K148,F148:$F858)</f>
        <v>0</v>
      </c>
      <c r="P148">
        <f>SUMIF($B148:$B858,$K148,G148:$G858)</f>
        <v>0</v>
      </c>
      <c r="Q148">
        <f>SUMIF($B148:$B858,$K148,H148:$H858)</f>
        <v>0</v>
      </c>
    </row>
    <row r="149" spans="1:17" x14ac:dyDescent="0.25">
      <c r="A149" s="1">
        <v>44012</v>
      </c>
      <c r="B149" t="s">
        <v>151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K149" t="s">
        <v>151</v>
      </c>
      <c r="L149">
        <f>SUMIF($B149:$B859,$K149,C149:$C859)</f>
        <v>0</v>
      </c>
      <c r="M149">
        <f>SUMIF($B149:$B859,$K149,D149:$D859)</f>
        <v>0</v>
      </c>
      <c r="N149">
        <f>SUMIF($B149:$B859,$K149,E149:$E859)</f>
        <v>0</v>
      </c>
      <c r="O149">
        <f>SUMIF($B149:$B859,$K149,F149:$F859)</f>
        <v>0</v>
      </c>
      <c r="P149">
        <f>SUMIF($B149:$B859,$K149,G149:$G859)</f>
        <v>0</v>
      </c>
      <c r="Q149">
        <f>SUMIF($B149:$B859,$K149,H149:$H859)</f>
        <v>0</v>
      </c>
    </row>
    <row r="150" spans="1:17" x14ac:dyDescent="0.25">
      <c r="A150" s="1">
        <v>44012</v>
      </c>
      <c r="B150" t="s">
        <v>152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K150" t="s">
        <v>152</v>
      </c>
      <c r="L150">
        <f>SUMIF($B150:$B860,$K150,C150:$C860)</f>
        <v>3</v>
      </c>
      <c r="M150">
        <f>SUMIF($B150:$B860,$K150,D150:$D860)</f>
        <v>5.4</v>
      </c>
      <c r="N150">
        <f>SUMIF($B150:$B860,$K150,E150:$E860)</f>
        <v>0</v>
      </c>
      <c r="O150">
        <f>SUMIF($B150:$B860,$K150,F150:$F860)</f>
        <v>0</v>
      </c>
      <c r="P150">
        <f>SUMIF($B150:$B860,$K150,G150:$G860)</f>
        <v>0</v>
      </c>
      <c r="Q150">
        <f>SUMIF($B150:$B860,$K150,H150:$H860)</f>
        <v>0</v>
      </c>
    </row>
    <row r="151" spans="1:17" x14ac:dyDescent="0.25">
      <c r="A151" s="1">
        <v>44012</v>
      </c>
      <c r="B151" t="s">
        <v>153</v>
      </c>
      <c r="C151">
        <v>2</v>
      </c>
      <c r="D151">
        <v>2.7</v>
      </c>
      <c r="E151">
        <v>0</v>
      </c>
      <c r="F151">
        <v>0</v>
      </c>
      <c r="G151">
        <v>0</v>
      </c>
      <c r="H151">
        <v>0</v>
      </c>
      <c r="K151" t="s">
        <v>153</v>
      </c>
      <c r="L151">
        <f>SUMIF($B151:$B861,$K151,C151:$C861)</f>
        <v>9</v>
      </c>
      <c r="M151">
        <f>SUMIF($B151:$B861,$K151,D151:$D861)</f>
        <v>12.3</v>
      </c>
      <c r="N151">
        <f>SUMIF($B151:$B861,$K151,E151:$E861)</f>
        <v>1</v>
      </c>
      <c r="O151">
        <f>SUMIF($B151:$B861,$K151,F151:$F861)</f>
        <v>1.4</v>
      </c>
      <c r="P151">
        <f>SUMIF($B151:$B861,$K151,G151:$G861)</f>
        <v>0</v>
      </c>
      <c r="Q151">
        <f>SUMIF($B151:$B861,$K151,H151:$H861)</f>
        <v>0</v>
      </c>
    </row>
    <row r="152" spans="1:17" x14ac:dyDescent="0.25">
      <c r="A152" s="1">
        <v>44012</v>
      </c>
      <c r="B152" t="s">
        <v>154</v>
      </c>
      <c r="C152">
        <v>9</v>
      </c>
      <c r="D152">
        <v>21.2</v>
      </c>
      <c r="E152">
        <v>0</v>
      </c>
      <c r="F152">
        <v>0</v>
      </c>
      <c r="G152">
        <v>0</v>
      </c>
      <c r="H152">
        <v>0</v>
      </c>
      <c r="K152" t="s">
        <v>154</v>
      </c>
      <c r="L152">
        <f>SUMIF($B152:$B862,$K152,C152:$C862)</f>
        <v>16</v>
      </c>
      <c r="M152">
        <f>SUMIF($B152:$B862,$K152,D152:$D862)</f>
        <v>37.700000000000003</v>
      </c>
      <c r="N152">
        <f>SUMIF($B152:$B862,$K152,E152:$E862)</f>
        <v>0</v>
      </c>
      <c r="O152">
        <f>SUMIF($B152:$B862,$K152,F152:$F862)</f>
        <v>0</v>
      </c>
      <c r="P152">
        <f>SUMIF($B152:$B862,$K152,G152:$G862)</f>
        <v>0</v>
      </c>
      <c r="Q152">
        <f>SUMIF($B152:$B862,$K152,H152:$H862)</f>
        <v>0</v>
      </c>
    </row>
    <row r="153" spans="1:17" x14ac:dyDescent="0.25">
      <c r="A153" s="1">
        <v>44012</v>
      </c>
      <c r="B153" t="s">
        <v>155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K153" t="s">
        <v>155</v>
      </c>
      <c r="L153">
        <f>SUMIF($B153:$B863,$K153,C153:$C863)</f>
        <v>14</v>
      </c>
      <c r="M153">
        <f>SUMIF($B153:$B863,$K153,D153:$D863)</f>
        <v>27.9</v>
      </c>
      <c r="N153">
        <f>SUMIF($B153:$B863,$K153,E153:$E863)</f>
        <v>0</v>
      </c>
      <c r="O153">
        <f>SUMIF($B153:$B863,$K153,F153:$F863)</f>
        <v>0</v>
      </c>
      <c r="P153">
        <f>SUMIF($B153:$B863,$K153,G153:$G863)</f>
        <v>1</v>
      </c>
      <c r="Q153">
        <f>SUMIF($B153:$B863,$K153,H153:$H863)</f>
        <v>2</v>
      </c>
    </row>
    <row r="154" spans="1:17" x14ac:dyDescent="0.25">
      <c r="A154" s="1">
        <v>44012</v>
      </c>
      <c r="B154" t="s">
        <v>156</v>
      </c>
      <c r="C154">
        <v>14</v>
      </c>
      <c r="D154">
        <v>33.9</v>
      </c>
      <c r="E154">
        <v>1</v>
      </c>
      <c r="F154">
        <v>2.4</v>
      </c>
      <c r="G154">
        <v>0</v>
      </c>
      <c r="H154">
        <v>0</v>
      </c>
      <c r="K154" t="s">
        <v>156</v>
      </c>
      <c r="L154">
        <f>SUMIF($B154:$B864,$K154,C154:$C864)</f>
        <v>26</v>
      </c>
      <c r="M154">
        <f>SUMIF($B154:$B864,$K154,D154:$D864)</f>
        <v>63</v>
      </c>
      <c r="N154">
        <f>SUMIF($B154:$B864,$K154,E154:$E864)</f>
        <v>2</v>
      </c>
      <c r="O154">
        <f>SUMIF($B154:$B864,$K154,F154:$F864)</f>
        <v>4.8</v>
      </c>
      <c r="P154">
        <f>SUMIF($B154:$B864,$K154,G154:$G864)</f>
        <v>0</v>
      </c>
      <c r="Q154">
        <f>SUMIF($B154:$B864,$K154,H154:$H864)</f>
        <v>0</v>
      </c>
    </row>
    <row r="155" spans="1:17" x14ac:dyDescent="0.25">
      <c r="A155" s="1">
        <v>44012</v>
      </c>
      <c r="B155" t="s">
        <v>157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K155" t="s">
        <v>157</v>
      </c>
      <c r="L155">
        <f>SUMIF($B155:$B865,$K155,C155:$C865)</f>
        <v>2</v>
      </c>
      <c r="M155">
        <f>SUMIF($B155:$B865,$K155,D155:$D865)</f>
        <v>7.3</v>
      </c>
      <c r="N155">
        <f>SUMIF($B155:$B865,$K155,E155:$E865)</f>
        <v>0</v>
      </c>
      <c r="O155">
        <f>SUMIF($B155:$B865,$K155,F155:$F865)</f>
        <v>0</v>
      </c>
      <c r="P155">
        <f>SUMIF($B155:$B865,$K155,G155:$G865)</f>
        <v>0</v>
      </c>
      <c r="Q155">
        <f>SUMIF($B155:$B865,$K155,H155:$H865)</f>
        <v>0</v>
      </c>
    </row>
    <row r="156" spans="1:17" x14ac:dyDescent="0.25">
      <c r="A156" s="1">
        <v>44012</v>
      </c>
      <c r="B156" t="s">
        <v>158</v>
      </c>
      <c r="C156">
        <v>1</v>
      </c>
      <c r="D156">
        <v>2.9</v>
      </c>
      <c r="E156">
        <v>0</v>
      </c>
      <c r="F156">
        <v>0</v>
      </c>
      <c r="G156">
        <v>0</v>
      </c>
      <c r="H156">
        <v>0</v>
      </c>
      <c r="K156" t="s">
        <v>158</v>
      </c>
      <c r="L156">
        <f>SUMIF($B156:$B866,$K156,C156:$C866)</f>
        <v>18</v>
      </c>
      <c r="M156">
        <f>SUMIF($B156:$B866,$K156,D156:$D866)</f>
        <v>52.7</v>
      </c>
      <c r="N156">
        <f>SUMIF($B156:$B866,$K156,E156:$E866)</f>
        <v>1</v>
      </c>
      <c r="O156">
        <f>SUMIF($B156:$B866,$K156,F156:$F866)</f>
        <v>2.9</v>
      </c>
      <c r="P156">
        <f>SUMIF($B156:$B866,$K156,G156:$G866)</f>
        <v>0</v>
      </c>
      <c r="Q156">
        <f>SUMIF($B156:$B866,$K156,H156:$H866)</f>
        <v>0</v>
      </c>
    </row>
    <row r="157" spans="1:17" x14ac:dyDescent="0.25">
      <c r="A157" s="1">
        <v>44012</v>
      </c>
      <c r="B157" t="s">
        <v>159</v>
      </c>
      <c r="C157">
        <v>1</v>
      </c>
      <c r="D157">
        <v>3.7</v>
      </c>
      <c r="E157">
        <v>0</v>
      </c>
      <c r="F157">
        <v>0</v>
      </c>
      <c r="G157">
        <v>0</v>
      </c>
      <c r="H157">
        <v>0</v>
      </c>
      <c r="K157" t="s">
        <v>159</v>
      </c>
      <c r="L157">
        <f>SUMIF($B157:$B867,$K157,C157:$C867)</f>
        <v>3</v>
      </c>
      <c r="M157">
        <f>SUMIF($B157:$B867,$K157,D157:$D867)</f>
        <v>11.100000000000001</v>
      </c>
      <c r="N157">
        <f>SUMIF($B157:$B867,$K157,E157:$E867)</f>
        <v>0</v>
      </c>
      <c r="O157">
        <f>SUMIF($B157:$B867,$K157,F157:$F867)</f>
        <v>0</v>
      </c>
      <c r="P157">
        <f>SUMIF($B157:$B867,$K157,G157:$G867)</f>
        <v>0</v>
      </c>
      <c r="Q157">
        <f>SUMIF($B157:$B867,$K157,H157:$H867)</f>
        <v>0</v>
      </c>
    </row>
    <row r="158" spans="1:17" x14ac:dyDescent="0.25">
      <c r="A158" s="1">
        <v>44012</v>
      </c>
      <c r="B158" t="s">
        <v>160</v>
      </c>
      <c r="C158">
        <v>1</v>
      </c>
      <c r="D158">
        <v>1.8</v>
      </c>
      <c r="E158">
        <v>0</v>
      </c>
      <c r="F158">
        <v>0</v>
      </c>
      <c r="G158">
        <v>0</v>
      </c>
      <c r="H158">
        <v>0</v>
      </c>
      <c r="K158" t="s">
        <v>160</v>
      </c>
      <c r="L158">
        <f>SUMIF($B158:$B868,$K158,C158:$C868)</f>
        <v>13</v>
      </c>
      <c r="M158">
        <f>SUMIF($B158:$B868,$K158,D158:$D868)</f>
        <v>23.900000000000002</v>
      </c>
      <c r="N158">
        <f>SUMIF($B158:$B868,$K158,E158:$E868)</f>
        <v>0</v>
      </c>
      <c r="O158">
        <f>SUMIF($B158:$B868,$K158,F158:$F868)</f>
        <v>0</v>
      </c>
      <c r="P158">
        <f>SUMIF($B158:$B868,$K158,G158:$G868)</f>
        <v>0</v>
      </c>
      <c r="Q158">
        <f>SUMIF($B158:$B868,$K158,H158:$H868)</f>
        <v>0</v>
      </c>
    </row>
    <row r="159" spans="1:17" x14ac:dyDescent="0.25">
      <c r="A159" s="1">
        <v>44012</v>
      </c>
      <c r="B159" t="s">
        <v>161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K159" t="s">
        <v>161</v>
      </c>
      <c r="L159">
        <f>SUMIF($B159:$B869,$K159,C159:$C869)</f>
        <v>1</v>
      </c>
      <c r="M159">
        <f>SUMIF($B159:$B869,$K159,D159:$D869)</f>
        <v>7.9</v>
      </c>
      <c r="N159">
        <f>SUMIF($B159:$B869,$K159,E159:$E869)</f>
        <v>0</v>
      </c>
      <c r="O159">
        <f>SUMIF($B159:$B869,$K159,F159:$F869)</f>
        <v>0</v>
      </c>
      <c r="P159">
        <f>SUMIF($B159:$B869,$K159,G159:$G869)</f>
        <v>0</v>
      </c>
      <c r="Q159">
        <f>SUMIF($B159:$B869,$K159,H159:$H869)</f>
        <v>0</v>
      </c>
    </row>
    <row r="160" spans="1:17" x14ac:dyDescent="0.25">
      <c r="A160" s="1">
        <v>44012</v>
      </c>
      <c r="B160" t="s">
        <v>162</v>
      </c>
      <c r="C160">
        <v>13</v>
      </c>
      <c r="D160">
        <v>19.8</v>
      </c>
      <c r="E160">
        <v>0</v>
      </c>
      <c r="F160">
        <v>0</v>
      </c>
      <c r="G160">
        <v>0</v>
      </c>
      <c r="H160">
        <v>0</v>
      </c>
      <c r="K160" t="s">
        <v>162</v>
      </c>
      <c r="L160">
        <f>SUMIF($B160:$B870,$K160,C160:$C870)</f>
        <v>86</v>
      </c>
      <c r="M160">
        <f>SUMIF($B160:$B870,$K160,D160:$D870)</f>
        <v>130.80000000000001</v>
      </c>
      <c r="N160">
        <f>SUMIF($B160:$B870,$K160,E160:$E870)</f>
        <v>2</v>
      </c>
      <c r="O160">
        <f>SUMIF($B160:$B870,$K160,F160:$F870)</f>
        <v>3</v>
      </c>
      <c r="P160">
        <f>SUMIF($B160:$B870,$K160,G160:$G870)</f>
        <v>2</v>
      </c>
      <c r="Q160">
        <f>SUMIF($B160:$B870,$K160,H160:$H870)</f>
        <v>3</v>
      </c>
    </row>
    <row r="161" spans="1:17" x14ac:dyDescent="0.25">
      <c r="A161" s="1">
        <v>44012</v>
      </c>
      <c r="B161" t="s">
        <v>163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K161" t="s">
        <v>163</v>
      </c>
      <c r="L161">
        <f>SUMIF($B161:$B871,$K161,C161:$C871)</f>
        <v>11</v>
      </c>
      <c r="M161">
        <f>SUMIF($B161:$B871,$K161,D161:$D871)</f>
        <v>24</v>
      </c>
      <c r="N161">
        <f>SUMIF($B161:$B871,$K161,E161:$E871)</f>
        <v>1</v>
      </c>
      <c r="O161">
        <f>SUMIF($B161:$B871,$K161,F161:$F871)</f>
        <v>2.2000000000000002</v>
      </c>
      <c r="P161">
        <f>SUMIF($B161:$B871,$K161,G161:$G871)</f>
        <v>2</v>
      </c>
      <c r="Q161">
        <f>SUMIF($B161:$B871,$K161,H161:$H871)</f>
        <v>4.4000000000000004</v>
      </c>
    </row>
    <row r="162" spans="1:17" x14ac:dyDescent="0.25">
      <c r="A162" s="1">
        <v>44012</v>
      </c>
      <c r="B162" t="s">
        <v>164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K162" t="s">
        <v>164</v>
      </c>
      <c r="L162">
        <f>SUMIF($B162:$B872,$K162,C162:$C872)</f>
        <v>2</v>
      </c>
      <c r="M162">
        <f>SUMIF($B162:$B872,$K162,D162:$D872)</f>
        <v>8.8000000000000007</v>
      </c>
      <c r="N162">
        <f>SUMIF($B162:$B872,$K162,E162:$E872)</f>
        <v>0</v>
      </c>
      <c r="O162">
        <f>SUMIF($B162:$B872,$K162,F162:$F872)</f>
        <v>0</v>
      </c>
      <c r="P162">
        <f>SUMIF($B162:$B872,$K162,G162:$G872)</f>
        <v>0</v>
      </c>
      <c r="Q162">
        <f>SUMIF($B162:$B872,$K162,H162:$H872)</f>
        <v>0</v>
      </c>
    </row>
    <row r="163" spans="1:17" x14ac:dyDescent="0.25">
      <c r="A163" s="1">
        <v>44012</v>
      </c>
      <c r="B163" t="s">
        <v>165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K163" t="s">
        <v>165</v>
      </c>
      <c r="L163">
        <f>SUMIF($B163:$B873,$K163,C163:$C873)</f>
        <v>8</v>
      </c>
      <c r="M163">
        <f>SUMIF($B163:$B873,$K163,D163:$D873)</f>
        <v>27.1</v>
      </c>
      <c r="N163">
        <f>SUMIF($B163:$B873,$K163,E163:$E873)</f>
        <v>0</v>
      </c>
      <c r="O163">
        <f>SUMIF($B163:$B873,$K163,F163:$F873)</f>
        <v>0</v>
      </c>
      <c r="P163">
        <f>SUMIF($B163:$B873,$K163,G163:$G873)</f>
        <v>1</v>
      </c>
      <c r="Q163">
        <f>SUMIF($B163:$B873,$K163,H163:$H873)</f>
        <v>3.4</v>
      </c>
    </row>
    <row r="164" spans="1:17" x14ac:dyDescent="0.25">
      <c r="A164" s="1">
        <v>44012</v>
      </c>
      <c r="B164" t="s">
        <v>166</v>
      </c>
      <c r="C164">
        <v>6</v>
      </c>
      <c r="D164">
        <v>10.7</v>
      </c>
      <c r="E164">
        <v>0</v>
      </c>
      <c r="F164">
        <v>0</v>
      </c>
      <c r="G164">
        <v>1</v>
      </c>
      <c r="H164">
        <v>1.8</v>
      </c>
      <c r="K164" t="s">
        <v>166</v>
      </c>
      <c r="L164">
        <f>SUMIF($B164:$B874,$K164,C164:$C874)</f>
        <v>33</v>
      </c>
      <c r="M164">
        <f>SUMIF($B164:$B874,$K164,D164:$D874)</f>
        <v>58.7</v>
      </c>
      <c r="N164">
        <f>SUMIF($B164:$B874,$K164,E164:$E874)</f>
        <v>0</v>
      </c>
      <c r="O164">
        <f>SUMIF($B164:$B874,$K164,F164:$F874)</f>
        <v>0</v>
      </c>
      <c r="P164">
        <f>SUMIF($B164:$B874,$K164,G164:$G874)</f>
        <v>8</v>
      </c>
      <c r="Q164">
        <f>SUMIF($B164:$B874,$K164,H164:$H874)</f>
        <v>14.2</v>
      </c>
    </row>
    <row r="165" spans="1:17" x14ac:dyDescent="0.25">
      <c r="A165" s="1">
        <v>44012</v>
      </c>
      <c r="B165" t="s">
        <v>167</v>
      </c>
      <c r="C165">
        <v>1</v>
      </c>
      <c r="D165">
        <v>4.4000000000000004</v>
      </c>
      <c r="E165">
        <v>0</v>
      </c>
      <c r="F165">
        <v>0</v>
      </c>
      <c r="G165">
        <v>0</v>
      </c>
      <c r="H165">
        <v>0</v>
      </c>
      <c r="K165" t="s">
        <v>167</v>
      </c>
      <c r="L165">
        <f>SUMIF($B165:$B875,$K165,C165:$C875)</f>
        <v>8</v>
      </c>
      <c r="M165">
        <f>SUMIF($B165:$B875,$K165,D165:$D875)</f>
        <v>35.5</v>
      </c>
      <c r="N165">
        <f>SUMIF($B165:$B875,$K165,E165:$E875)</f>
        <v>1</v>
      </c>
      <c r="O165">
        <f>SUMIF($B165:$B875,$K165,F165:$F875)</f>
        <v>4.4000000000000004</v>
      </c>
      <c r="P165">
        <f>SUMIF($B165:$B875,$K165,G165:$G875)</f>
        <v>0</v>
      </c>
      <c r="Q165">
        <f>SUMIF($B165:$B875,$K165,H165:$H875)</f>
        <v>0</v>
      </c>
    </row>
    <row r="166" spans="1:17" x14ac:dyDescent="0.25">
      <c r="A166" s="1">
        <v>44012</v>
      </c>
      <c r="B166" t="s">
        <v>168</v>
      </c>
      <c r="C166">
        <v>1</v>
      </c>
      <c r="D166">
        <v>6.4</v>
      </c>
      <c r="E166">
        <v>0</v>
      </c>
      <c r="F166">
        <v>0</v>
      </c>
      <c r="G166">
        <v>0</v>
      </c>
      <c r="H166">
        <v>0</v>
      </c>
      <c r="K166" t="s">
        <v>168</v>
      </c>
      <c r="L166">
        <f>SUMIF($B166:$B876,$K166,C166:$C876)</f>
        <v>9</v>
      </c>
      <c r="M166">
        <f>SUMIF($B166:$B876,$K166,D166:$D876)</f>
        <v>57.3</v>
      </c>
      <c r="N166">
        <f>SUMIF($B166:$B876,$K166,E166:$E876)</f>
        <v>0</v>
      </c>
      <c r="O166">
        <f>SUMIF($B166:$B876,$K166,F166:$F876)</f>
        <v>0</v>
      </c>
      <c r="P166">
        <f>SUMIF($B166:$B876,$K166,G166:$G876)</f>
        <v>0</v>
      </c>
      <c r="Q166">
        <f>SUMIF($B166:$B876,$K166,H166:$H876)</f>
        <v>0</v>
      </c>
    </row>
    <row r="167" spans="1:17" x14ac:dyDescent="0.25">
      <c r="A167" s="1">
        <v>44012</v>
      </c>
      <c r="B167" t="s">
        <v>169</v>
      </c>
      <c r="C167">
        <v>1</v>
      </c>
      <c r="D167">
        <v>2.7</v>
      </c>
      <c r="E167">
        <v>0</v>
      </c>
      <c r="F167">
        <v>0</v>
      </c>
      <c r="G167">
        <v>0</v>
      </c>
      <c r="H167">
        <v>0</v>
      </c>
      <c r="K167" t="s">
        <v>169</v>
      </c>
      <c r="L167">
        <f>SUMIF($B167:$B877,$K167,C167:$C877)</f>
        <v>8</v>
      </c>
      <c r="M167">
        <f>SUMIF($B167:$B877,$K167,D167:$D877)</f>
        <v>21.4</v>
      </c>
      <c r="N167">
        <f>SUMIF($B167:$B877,$K167,E167:$E877)</f>
        <v>0</v>
      </c>
      <c r="O167">
        <f>SUMIF($B167:$B877,$K167,F167:$F877)</f>
        <v>0</v>
      </c>
      <c r="P167">
        <f>SUMIF($B167:$B877,$K167,G167:$G877)</f>
        <v>0</v>
      </c>
      <c r="Q167">
        <f>SUMIF($B167:$B877,$K167,H167:$H877)</f>
        <v>0</v>
      </c>
    </row>
    <row r="168" spans="1:17" x14ac:dyDescent="0.25">
      <c r="A168" s="1">
        <v>44012</v>
      </c>
      <c r="B168" t="s">
        <v>170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K168" t="s">
        <v>170</v>
      </c>
      <c r="L168">
        <f>SUMIF($B168:$B878,$K168,C168:$C878)</f>
        <v>0</v>
      </c>
      <c r="M168">
        <f>SUMIF($B168:$B878,$K168,D168:$D878)</f>
        <v>0</v>
      </c>
      <c r="N168">
        <f>SUMIF($B168:$B878,$K168,E168:$E878)</f>
        <v>0</v>
      </c>
      <c r="O168">
        <f>SUMIF($B168:$B878,$K168,F168:$F878)</f>
        <v>0</v>
      </c>
      <c r="P168">
        <f>SUMIF($B168:$B878,$K168,G168:$G878)</f>
        <v>0</v>
      </c>
      <c r="Q168">
        <f>SUMIF($B168:$B878,$K168,H168:$H878)</f>
        <v>0</v>
      </c>
    </row>
    <row r="169" spans="1:17" x14ac:dyDescent="0.25">
      <c r="A169" s="1">
        <v>44012</v>
      </c>
      <c r="B169" t="s">
        <v>171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K169" t="s">
        <v>171</v>
      </c>
      <c r="L169">
        <f>SUMIF($B169:$B879,$K169,C169:$C879)</f>
        <v>0</v>
      </c>
      <c r="M169">
        <f>SUMIF($B169:$B879,$K169,D169:$D879)</f>
        <v>0</v>
      </c>
      <c r="N169">
        <f>SUMIF($B169:$B879,$K169,E169:$E879)</f>
        <v>0</v>
      </c>
      <c r="O169">
        <f>SUMIF($B169:$B879,$K169,F169:$F879)</f>
        <v>0</v>
      </c>
      <c r="P169">
        <f>SUMIF($B169:$B879,$K169,G169:$G879)</f>
        <v>1</v>
      </c>
      <c r="Q169">
        <f>SUMIF($B169:$B879,$K169,H169:$H879)</f>
        <v>3.6</v>
      </c>
    </row>
    <row r="170" spans="1:17" x14ac:dyDescent="0.25">
      <c r="A170" s="1">
        <v>44012</v>
      </c>
      <c r="B170" t="s">
        <v>172</v>
      </c>
      <c r="C170">
        <v>2</v>
      </c>
      <c r="D170">
        <v>3.2</v>
      </c>
      <c r="E170">
        <v>0</v>
      </c>
      <c r="F170">
        <v>0</v>
      </c>
      <c r="G170">
        <v>0</v>
      </c>
      <c r="H170">
        <v>0</v>
      </c>
      <c r="K170" t="s">
        <v>172</v>
      </c>
      <c r="L170">
        <f>SUMIF($B170:$B880,$K170,C170:$C880)</f>
        <v>14</v>
      </c>
      <c r="M170">
        <f>SUMIF($B170:$B880,$K170,D170:$D880)</f>
        <v>22.4</v>
      </c>
      <c r="N170">
        <f>SUMIF($B170:$B880,$K170,E170:$E880)</f>
        <v>0</v>
      </c>
      <c r="O170">
        <f>SUMIF($B170:$B880,$K170,F170:$F880)</f>
        <v>0</v>
      </c>
      <c r="P170">
        <f>SUMIF($B170:$B880,$K170,G170:$G880)</f>
        <v>2</v>
      </c>
      <c r="Q170">
        <f>SUMIF($B170:$B880,$K170,H170:$H880)</f>
        <v>3.2</v>
      </c>
    </row>
    <row r="171" spans="1:17" x14ac:dyDescent="0.25">
      <c r="A171" s="1">
        <v>44012</v>
      </c>
      <c r="B171" t="s">
        <v>173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K171" t="s">
        <v>173</v>
      </c>
      <c r="L171">
        <f>SUMIF($B171:$B881,$K171,C171:$C881)</f>
        <v>1</v>
      </c>
      <c r="M171">
        <f>SUMIF($B171:$B881,$K171,D171:$D881)</f>
        <v>8.9</v>
      </c>
      <c r="N171">
        <f>SUMIF($B171:$B881,$K171,E171:$E881)</f>
        <v>0</v>
      </c>
      <c r="O171">
        <f>SUMIF($B171:$B881,$K171,F171:$F881)</f>
        <v>0</v>
      </c>
      <c r="P171">
        <f>SUMIF($B171:$B881,$K171,G171:$G881)</f>
        <v>0</v>
      </c>
      <c r="Q171">
        <f>SUMIF($B171:$B881,$K171,H171:$H881)</f>
        <v>0</v>
      </c>
    </row>
    <row r="172" spans="1:17" x14ac:dyDescent="0.25">
      <c r="A172" s="1">
        <v>44012</v>
      </c>
      <c r="B172" t="s">
        <v>174</v>
      </c>
      <c r="C172">
        <v>1</v>
      </c>
      <c r="D172">
        <v>0.8</v>
      </c>
      <c r="E172">
        <v>0</v>
      </c>
      <c r="F172">
        <v>0</v>
      </c>
      <c r="G172">
        <v>0</v>
      </c>
      <c r="H172">
        <v>0</v>
      </c>
      <c r="K172" t="s">
        <v>174</v>
      </c>
      <c r="L172">
        <f>SUMIF($B172:$B882,$K172,C172:$C882)</f>
        <v>8</v>
      </c>
      <c r="M172">
        <f>SUMIF($B172:$B882,$K172,D172:$D882)</f>
        <v>6.3999999999999995</v>
      </c>
      <c r="N172">
        <f>SUMIF($B172:$B882,$K172,E172:$E882)</f>
        <v>0</v>
      </c>
      <c r="O172">
        <f>SUMIF($B172:$B882,$K172,F172:$F882)</f>
        <v>0</v>
      </c>
      <c r="P172">
        <f>SUMIF($B172:$B882,$K172,G172:$G882)</f>
        <v>0</v>
      </c>
      <c r="Q172">
        <f>SUMIF($B172:$B882,$K172,H172:$H882)</f>
        <v>0</v>
      </c>
    </row>
    <row r="173" spans="1:17" x14ac:dyDescent="0.25">
      <c r="A173" s="1">
        <v>44012</v>
      </c>
      <c r="B173" t="s">
        <v>175</v>
      </c>
      <c r="C173">
        <v>8</v>
      </c>
      <c r="D173">
        <v>6.4</v>
      </c>
      <c r="E173">
        <v>1</v>
      </c>
      <c r="F173">
        <v>0.8</v>
      </c>
      <c r="G173">
        <v>0</v>
      </c>
      <c r="H173">
        <v>0</v>
      </c>
      <c r="K173" t="s">
        <v>175</v>
      </c>
      <c r="L173">
        <f>SUMIF($B173:$B883,$K173,C173:$C883)</f>
        <v>25</v>
      </c>
      <c r="M173">
        <f>SUMIF($B173:$B883,$K173,D173:$D883)</f>
        <v>20</v>
      </c>
      <c r="N173">
        <f>SUMIF($B173:$B883,$K173,E173:$E883)</f>
        <v>1</v>
      </c>
      <c r="O173">
        <f>SUMIF($B173:$B883,$K173,F173:$F883)</f>
        <v>0.8</v>
      </c>
      <c r="P173">
        <f>SUMIF($B173:$B883,$K173,G173:$G883)</f>
        <v>0</v>
      </c>
      <c r="Q173">
        <f>SUMIF($B173:$B883,$K173,H173:$H883)</f>
        <v>0</v>
      </c>
    </row>
    <row r="174" spans="1:17" x14ac:dyDescent="0.25">
      <c r="A174" s="1">
        <v>44012</v>
      </c>
      <c r="B174" t="s">
        <v>176</v>
      </c>
      <c r="C174">
        <v>3</v>
      </c>
      <c r="D174">
        <v>11.1</v>
      </c>
      <c r="E174">
        <v>0</v>
      </c>
      <c r="F174">
        <v>0</v>
      </c>
      <c r="G174">
        <v>0</v>
      </c>
      <c r="H174">
        <v>0</v>
      </c>
      <c r="K174" t="s">
        <v>176</v>
      </c>
      <c r="L174">
        <f>SUMIF($B174:$B884,$K174,C174:$C884)</f>
        <v>7</v>
      </c>
      <c r="M174">
        <f>SUMIF($B174:$B884,$K174,D174:$D884)</f>
        <v>25.9</v>
      </c>
      <c r="N174">
        <f>SUMIF($B174:$B884,$K174,E174:$E884)</f>
        <v>1</v>
      </c>
      <c r="O174">
        <f>SUMIF($B174:$B884,$K174,F174:$F884)</f>
        <v>3.7</v>
      </c>
      <c r="P174">
        <f>SUMIF($B174:$B884,$K174,G174:$G884)</f>
        <v>0</v>
      </c>
      <c r="Q174">
        <f>SUMIF($B174:$B884,$K174,H174:$H884)</f>
        <v>0</v>
      </c>
    </row>
    <row r="175" spans="1:17" x14ac:dyDescent="0.25">
      <c r="A175" s="1">
        <v>44012</v>
      </c>
      <c r="B175" t="s">
        <v>177</v>
      </c>
      <c r="C175">
        <v>18</v>
      </c>
      <c r="D175">
        <v>23.5</v>
      </c>
      <c r="E175">
        <v>0</v>
      </c>
      <c r="F175">
        <v>0</v>
      </c>
      <c r="G175">
        <v>0</v>
      </c>
      <c r="H175">
        <v>0</v>
      </c>
      <c r="K175" t="s">
        <v>177</v>
      </c>
      <c r="L175">
        <f>SUMIF($B175:$B885,$K175,C175:$C885)</f>
        <v>36</v>
      </c>
      <c r="M175">
        <f>SUMIF($B175:$B885,$K175,D175:$D885)</f>
        <v>47</v>
      </c>
      <c r="N175">
        <f>SUMIF($B175:$B885,$K175,E175:$E885)</f>
        <v>0</v>
      </c>
      <c r="O175">
        <f>SUMIF($B175:$B885,$K175,F175:$F885)</f>
        <v>0</v>
      </c>
      <c r="P175">
        <f>SUMIF($B175:$B885,$K175,G175:$G885)</f>
        <v>1</v>
      </c>
      <c r="Q175">
        <f>SUMIF($B175:$B885,$K175,H175:$H885)</f>
        <v>1.3</v>
      </c>
    </row>
    <row r="176" spans="1:17" x14ac:dyDescent="0.25">
      <c r="A176" s="1">
        <v>44012</v>
      </c>
      <c r="B176" t="s">
        <v>178</v>
      </c>
      <c r="C176">
        <v>4</v>
      </c>
      <c r="D176">
        <v>5.0999999999999996</v>
      </c>
      <c r="E176">
        <v>0</v>
      </c>
      <c r="F176">
        <v>0</v>
      </c>
      <c r="G176">
        <v>0</v>
      </c>
      <c r="H176">
        <v>0</v>
      </c>
      <c r="K176" t="s">
        <v>178</v>
      </c>
      <c r="L176">
        <f>SUMIF($B176:$B886,$K176,C176:$C886)</f>
        <v>29</v>
      </c>
      <c r="M176">
        <f>SUMIF($B176:$B886,$K176,D176:$D886)</f>
        <v>36.9</v>
      </c>
      <c r="N176">
        <f>SUMIF($B176:$B886,$K176,E176:$E886)</f>
        <v>1</v>
      </c>
      <c r="O176">
        <f>SUMIF($B176:$B886,$K176,F176:$F886)</f>
        <v>1.3</v>
      </c>
      <c r="P176">
        <f>SUMIF($B176:$B886,$K176,G176:$G886)</f>
        <v>3</v>
      </c>
      <c r="Q176">
        <f>SUMIF($B176:$B886,$K176,H176:$H886)</f>
        <v>3.8</v>
      </c>
    </row>
    <row r="177" spans="1:17" x14ac:dyDescent="0.25">
      <c r="A177" s="1">
        <v>44012</v>
      </c>
      <c r="B177" t="s">
        <v>179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K177" t="s">
        <v>179</v>
      </c>
      <c r="L177">
        <f>SUMIF($B177:$B887,$K177,C177:$C887)</f>
        <v>9</v>
      </c>
      <c r="M177">
        <f>SUMIF($B177:$B887,$K177,D177:$D887)</f>
        <v>25.1</v>
      </c>
      <c r="N177">
        <f>SUMIF($B177:$B887,$K177,E177:$E887)</f>
        <v>0</v>
      </c>
      <c r="O177">
        <f>SUMIF($B177:$B887,$K177,F177:$F887)</f>
        <v>0</v>
      </c>
      <c r="P177">
        <f>SUMIF($B177:$B887,$K177,G177:$G887)</f>
        <v>0</v>
      </c>
      <c r="Q177">
        <f>SUMIF($B177:$B887,$K177,H177:$H887)</f>
        <v>0</v>
      </c>
    </row>
    <row r="178" spans="1:17" x14ac:dyDescent="0.25">
      <c r="A178" s="1">
        <v>44012</v>
      </c>
      <c r="B178" t="s">
        <v>180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K178" t="s">
        <v>180</v>
      </c>
      <c r="L178">
        <f>SUMIF($B178:$B888,$K178,C178:$C888)</f>
        <v>5</v>
      </c>
      <c r="M178">
        <f>SUMIF($B178:$B888,$K178,D178:$D888)</f>
        <v>16.5</v>
      </c>
      <c r="N178">
        <f>SUMIF($B178:$B888,$K178,E178:$E888)</f>
        <v>0</v>
      </c>
      <c r="O178">
        <f>SUMIF($B178:$B888,$K178,F178:$F888)</f>
        <v>0</v>
      </c>
      <c r="P178">
        <f>SUMIF($B178:$B888,$K178,G178:$G888)</f>
        <v>0</v>
      </c>
      <c r="Q178">
        <f>SUMIF($B178:$B888,$K178,H178:$H888)</f>
        <v>0</v>
      </c>
    </row>
    <row r="179" spans="1:17" x14ac:dyDescent="0.25">
      <c r="A179" s="1">
        <v>44012</v>
      </c>
      <c r="B179" t="s">
        <v>181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K179" t="s">
        <v>181</v>
      </c>
      <c r="L179">
        <f>SUMIF($B179:$B889,$K179,C179:$C889)</f>
        <v>18</v>
      </c>
      <c r="M179">
        <f>SUMIF($B179:$B889,$K179,D179:$D889)</f>
        <v>38.6</v>
      </c>
      <c r="N179">
        <f>SUMIF($B179:$B889,$K179,E179:$E889)</f>
        <v>0</v>
      </c>
      <c r="O179">
        <f>SUMIF($B179:$B889,$K179,F179:$F889)</f>
        <v>0</v>
      </c>
      <c r="P179">
        <f>SUMIF($B179:$B889,$K179,G179:$G889)</f>
        <v>0</v>
      </c>
      <c r="Q179">
        <f>SUMIF($B179:$B889,$K179,H179:$H889)</f>
        <v>0</v>
      </c>
    </row>
    <row r="180" spans="1:17" x14ac:dyDescent="0.25">
      <c r="A180" s="1">
        <v>44012</v>
      </c>
      <c r="B180" t="s">
        <v>182</v>
      </c>
      <c r="C180">
        <v>1</v>
      </c>
      <c r="D180">
        <v>4.4000000000000004</v>
      </c>
      <c r="E180">
        <v>0</v>
      </c>
      <c r="F180">
        <v>0</v>
      </c>
      <c r="G180">
        <v>0</v>
      </c>
      <c r="H180">
        <v>0</v>
      </c>
      <c r="K180" t="s">
        <v>182</v>
      </c>
      <c r="L180">
        <f>SUMIF($B180:$B890,$K180,C180:$C890)</f>
        <v>2</v>
      </c>
      <c r="M180">
        <f>SUMIF($B180:$B890,$K180,D180:$D890)</f>
        <v>8.8000000000000007</v>
      </c>
      <c r="N180">
        <f>SUMIF($B180:$B890,$K180,E180:$E890)</f>
        <v>0</v>
      </c>
      <c r="O180">
        <f>SUMIF($B180:$B890,$K180,F180:$F890)</f>
        <v>0</v>
      </c>
      <c r="P180">
        <f>SUMIF($B180:$B890,$K180,G180:$G890)</f>
        <v>0</v>
      </c>
      <c r="Q180">
        <f>SUMIF($B180:$B890,$K180,H180:$H890)</f>
        <v>0</v>
      </c>
    </row>
    <row r="181" spans="1:17" x14ac:dyDescent="0.25">
      <c r="A181" s="1">
        <v>44012</v>
      </c>
      <c r="B181" t="s">
        <v>183</v>
      </c>
      <c r="C181">
        <v>2</v>
      </c>
      <c r="D181">
        <v>5.9</v>
      </c>
      <c r="E181">
        <v>0</v>
      </c>
      <c r="F181">
        <v>0</v>
      </c>
      <c r="G181">
        <v>0</v>
      </c>
      <c r="H181">
        <v>0</v>
      </c>
      <c r="K181" t="s">
        <v>183</v>
      </c>
      <c r="L181">
        <f>SUMIF($B181:$B891,$K181,C181:$C891)</f>
        <v>7</v>
      </c>
      <c r="M181">
        <f>SUMIF($B181:$B891,$K181,D181:$D891)</f>
        <v>20.700000000000003</v>
      </c>
      <c r="N181">
        <f>SUMIF($B181:$B891,$K181,E181:$E891)</f>
        <v>0</v>
      </c>
      <c r="O181">
        <f>SUMIF($B181:$B891,$K181,F181:$F891)</f>
        <v>0</v>
      </c>
      <c r="P181">
        <f>SUMIF($B181:$B891,$K181,G181:$G891)</f>
        <v>1</v>
      </c>
      <c r="Q181">
        <f>SUMIF($B181:$B891,$K181,H181:$H891)</f>
        <v>3</v>
      </c>
    </row>
    <row r="182" spans="1:17" x14ac:dyDescent="0.25">
      <c r="A182" s="1">
        <v>44012</v>
      </c>
      <c r="B182" t="s">
        <v>184</v>
      </c>
      <c r="C182">
        <v>2</v>
      </c>
      <c r="D182">
        <v>8.5</v>
      </c>
      <c r="E182">
        <v>0</v>
      </c>
      <c r="F182">
        <v>0</v>
      </c>
      <c r="G182">
        <v>0</v>
      </c>
      <c r="H182">
        <v>0</v>
      </c>
      <c r="K182" t="s">
        <v>184</v>
      </c>
      <c r="L182">
        <f>SUMIF($B182:$B892,$K182,C182:$C892)</f>
        <v>5</v>
      </c>
      <c r="M182">
        <f>SUMIF($B182:$B892,$K182,D182:$D892)</f>
        <v>21.3</v>
      </c>
      <c r="N182">
        <f>SUMIF($B182:$B892,$K182,E182:$E892)</f>
        <v>0</v>
      </c>
      <c r="O182">
        <f>SUMIF($B182:$B892,$K182,F182:$F892)</f>
        <v>0</v>
      </c>
      <c r="P182">
        <f>SUMIF($B182:$B892,$K182,G182:$G892)</f>
        <v>1</v>
      </c>
      <c r="Q182">
        <f>SUMIF($B182:$B892,$K182,H182:$H892)</f>
        <v>4.3</v>
      </c>
    </row>
    <row r="183" spans="1:17" x14ac:dyDescent="0.25">
      <c r="A183" s="1">
        <v>44012</v>
      </c>
      <c r="B183" t="s">
        <v>185</v>
      </c>
      <c r="C183">
        <v>1</v>
      </c>
      <c r="D183">
        <v>6.9</v>
      </c>
      <c r="E183">
        <v>0</v>
      </c>
      <c r="F183">
        <v>0</v>
      </c>
      <c r="G183">
        <v>0</v>
      </c>
      <c r="H183">
        <v>0</v>
      </c>
      <c r="K183" t="s">
        <v>185</v>
      </c>
      <c r="L183">
        <f>SUMIF($B183:$B893,$K183,C183:$C893)</f>
        <v>2</v>
      </c>
      <c r="M183">
        <f>SUMIF($B183:$B893,$K183,D183:$D893)</f>
        <v>13.8</v>
      </c>
      <c r="N183">
        <f>SUMIF($B183:$B893,$K183,E183:$E893)</f>
        <v>0</v>
      </c>
      <c r="O183">
        <f>SUMIF($B183:$B893,$K183,F183:$F893)</f>
        <v>0</v>
      </c>
      <c r="P183">
        <f>SUMIF($B183:$B893,$K183,G183:$G893)</f>
        <v>0</v>
      </c>
      <c r="Q183">
        <f>SUMIF($B183:$B893,$K183,H183:$H893)</f>
        <v>0</v>
      </c>
    </row>
    <row r="184" spans="1:17" x14ac:dyDescent="0.25">
      <c r="A184" s="1">
        <v>44012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K184" t="s">
        <v>186</v>
      </c>
      <c r="L184">
        <f>SUMIF($B184:$B894,$K184,C184:$C894)</f>
        <v>0</v>
      </c>
      <c r="M184">
        <f>SUMIF($B184:$B894,$K184,D184:$D894)</f>
        <v>0</v>
      </c>
      <c r="N184">
        <f>SUMIF($B184:$B894,$K184,E184:$E894)</f>
        <v>0</v>
      </c>
      <c r="O184">
        <f>SUMIF($B184:$B894,$K184,F184:$F894)</f>
        <v>0</v>
      </c>
      <c r="P184">
        <f>SUMIF($B184:$B894,$K184,G184:$G894)</f>
        <v>0</v>
      </c>
      <c r="Q184">
        <f>SUMIF($B184:$B894,$K184,H184:$H894)</f>
        <v>0</v>
      </c>
    </row>
    <row r="185" spans="1:17" x14ac:dyDescent="0.25">
      <c r="A185" s="1">
        <v>44012</v>
      </c>
      <c r="B185" t="s">
        <v>187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K185" t="s">
        <v>187</v>
      </c>
      <c r="L185">
        <f>SUMIF($B185:$B895,$K185,C185:$C895)</f>
        <v>2</v>
      </c>
      <c r="M185">
        <f>SUMIF($B185:$B895,$K185,D185:$D895)</f>
        <v>8.8000000000000007</v>
      </c>
      <c r="N185">
        <f>SUMIF($B185:$B895,$K185,E185:$E895)</f>
        <v>0</v>
      </c>
      <c r="O185">
        <f>SUMIF($B185:$B895,$K185,F185:$F895)</f>
        <v>0</v>
      </c>
      <c r="P185">
        <f>SUMIF($B185:$B895,$K185,G185:$G895)</f>
        <v>0</v>
      </c>
      <c r="Q185">
        <f>SUMIF($B185:$B895,$K185,H185:$H895)</f>
        <v>0</v>
      </c>
    </row>
    <row r="186" spans="1:17" x14ac:dyDescent="0.25">
      <c r="A186" s="1">
        <v>44012</v>
      </c>
      <c r="B186" t="s">
        <v>188</v>
      </c>
      <c r="C186">
        <v>7</v>
      </c>
      <c r="D186">
        <v>28</v>
      </c>
      <c r="E186">
        <v>0</v>
      </c>
      <c r="F186">
        <v>0</v>
      </c>
      <c r="G186">
        <v>0</v>
      </c>
      <c r="H186">
        <v>0</v>
      </c>
      <c r="K186" t="s">
        <v>188</v>
      </c>
      <c r="L186">
        <f>SUMIF($B186:$B896,$K186,C186:$C896)</f>
        <v>12</v>
      </c>
      <c r="M186">
        <f>SUMIF($B186:$B896,$K186,D186:$D896)</f>
        <v>48</v>
      </c>
      <c r="N186">
        <f>SUMIF($B186:$B896,$K186,E186:$E896)</f>
        <v>0</v>
      </c>
      <c r="O186">
        <f>SUMIF($B186:$B896,$K186,F186:$F896)</f>
        <v>0</v>
      </c>
      <c r="P186">
        <f>SUMIF($B186:$B896,$K186,G186:$G896)</f>
        <v>0</v>
      </c>
      <c r="Q186">
        <f>SUMIF($B186:$B896,$K186,H186:$H896)</f>
        <v>0</v>
      </c>
    </row>
    <row r="187" spans="1:17" x14ac:dyDescent="0.25">
      <c r="A187" s="1">
        <v>44012</v>
      </c>
      <c r="B187" t="s">
        <v>189</v>
      </c>
      <c r="C187">
        <v>2</v>
      </c>
      <c r="D187">
        <v>8.3000000000000007</v>
      </c>
      <c r="E187">
        <v>0</v>
      </c>
      <c r="F187">
        <v>0</v>
      </c>
      <c r="G187">
        <v>0</v>
      </c>
      <c r="H187">
        <v>0</v>
      </c>
      <c r="K187" t="s">
        <v>189</v>
      </c>
      <c r="L187">
        <f>SUMIF($B187:$B897,$K187,C187:$C897)</f>
        <v>5</v>
      </c>
      <c r="M187">
        <f>SUMIF($B187:$B897,$K187,D187:$D897)</f>
        <v>20.8</v>
      </c>
      <c r="N187">
        <f>SUMIF($B187:$B897,$K187,E187:$E897)</f>
        <v>0</v>
      </c>
      <c r="O187">
        <f>SUMIF($B187:$B897,$K187,F187:$F897)</f>
        <v>0</v>
      </c>
      <c r="P187">
        <f>SUMIF($B187:$B897,$K187,G187:$G897)</f>
        <v>0</v>
      </c>
      <c r="Q187">
        <f>SUMIF($B187:$B897,$K187,H187:$H897)</f>
        <v>0</v>
      </c>
    </row>
    <row r="188" spans="1:17" x14ac:dyDescent="0.25">
      <c r="A188" s="1">
        <v>44012</v>
      </c>
      <c r="B188" t="s">
        <v>190</v>
      </c>
      <c r="C188">
        <v>21</v>
      </c>
      <c r="D188">
        <v>63.2</v>
      </c>
      <c r="E188">
        <v>0</v>
      </c>
      <c r="F188">
        <v>0</v>
      </c>
      <c r="G188">
        <v>2</v>
      </c>
      <c r="H188">
        <v>6</v>
      </c>
      <c r="K188" t="s">
        <v>190</v>
      </c>
      <c r="L188">
        <f>SUMIF($B188:$B898,$K188,C188:$C898)</f>
        <v>23</v>
      </c>
      <c r="M188">
        <f>SUMIF($B188:$B898,$K188,D188:$D898)</f>
        <v>69.2</v>
      </c>
      <c r="N188">
        <f>SUMIF($B188:$B898,$K188,E188:$E898)</f>
        <v>0</v>
      </c>
      <c r="O188">
        <f>SUMIF($B188:$B898,$K188,F188:$F898)</f>
        <v>0</v>
      </c>
      <c r="P188">
        <f>SUMIF($B188:$B898,$K188,G188:$G898)</f>
        <v>2</v>
      </c>
      <c r="Q188">
        <f>SUMIF($B188:$B898,$K188,H188:$H898)</f>
        <v>6</v>
      </c>
    </row>
    <row r="189" spans="1:17" x14ac:dyDescent="0.25">
      <c r="A189" s="1">
        <v>44012</v>
      </c>
      <c r="B189" t="s">
        <v>191</v>
      </c>
      <c r="C189">
        <v>3</v>
      </c>
      <c r="D189">
        <v>2.5</v>
      </c>
      <c r="E189">
        <v>0</v>
      </c>
      <c r="F189">
        <v>0</v>
      </c>
      <c r="G189">
        <v>0</v>
      </c>
      <c r="H189">
        <v>0</v>
      </c>
      <c r="K189" t="s">
        <v>191</v>
      </c>
      <c r="L189">
        <f>SUMIF($B189:$B899,$K189,C189:$C899)</f>
        <v>75</v>
      </c>
      <c r="M189">
        <f>SUMIF($B189:$B899,$K189,D189:$D899)</f>
        <v>61.7</v>
      </c>
      <c r="N189">
        <f>SUMIF($B189:$B899,$K189,E189:$E899)</f>
        <v>3</v>
      </c>
      <c r="O189">
        <f>SUMIF($B189:$B899,$K189,F189:$F899)</f>
        <v>2.4000000000000004</v>
      </c>
      <c r="P189">
        <f>SUMIF($B189:$B899,$K189,G189:$G899)</f>
        <v>13</v>
      </c>
      <c r="Q189">
        <f>SUMIF($B189:$B899,$K189,H189:$H899)</f>
        <v>10.6</v>
      </c>
    </row>
    <row r="190" spans="1:17" x14ac:dyDescent="0.25">
      <c r="A190" s="1">
        <v>44012</v>
      </c>
      <c r="B190" t="s">
        <v>192</v>
      </c>
      <c r="C190">
        <v>2</v>
      </c>
      <c r="D190">
        <v>4.4000000000000004</v>
      </c>
      <c r="E190">
        <v>1</v>
      </c>
      <c r="F190">
        <v>2.2000000000000002</v>
      </c>
      <c r="G190">
        <v>0</v>
      </c>
      <c r="H190">
        <v>0</v>
      </c>
      <c r="K190" t="s">
        <v>192</v>
      </c>
      <c r="L190">
        <f>SUMIF($B190:$B900,$K190,C190:$C900)</f>
        <v>5</v>
      </c>
      <c r="M190">
        <f>SUMIF($B190:$B900,$K190,D190:$D900)</f>
        <v>11</v>
      </c>
      <c r="N190">
        <f>SUMIF($B190:$B900,$K190,E190:$E900)</f>
        <v>1</v>
      </c>
      <c r="O190">
        <f>SUMIF($B190:$B900,$K190,F190:$F900)</f>
        <v>2.2000000000000002</v>
      </c>
      <c r="P190">
        <f>SUMIF($B190:$B900,$K190,G190:$G900)</f>
        <v>0</v>
      </c>
      <c r="Q190">
        <f>SUMIF($B190:$B900,$K190,H190:$H900)</f>
        <v>0</v>
      </c>
    </row>
    <row r="191" spans="1:17" x14ac:dyDescent="0.25">
      <c r="A191" s="1">
        <v>44012</v>
      </c>
      <c r="B191" t="s">
        <v>193</v>
      </c>
      <c r="C191">
        <v>2</v>
      </c>
      <c r="D191">
        <v>10.6</v>
      </c>
      <c r="E191">
        <v>0</v>
      </c>
      <c r="F191">
        <v>0</v>
      </c>
      <c r="G191">
        <v>0</v>
      </c>
      <c r="H191">
        <v>0</v>
      </c>
      <c r="K191" t="s">
        <v>193</v>
      </c>
      <c r="L191">
        <f>SUMIF($B191:$B901,$K191,C191:$C901)</f>
        <v>11</v>
      </c>
      <c r="M191">
        <f>SUMIF($B191:$B901,$K191,D191:$D901)</f>
        <v>58.4</v>
      </c>
      <c r="N191">
        <f>SUMIF($B191:$B901,$K191,E191:$E901)</f>
        <v>0</v>
      </c>
      <c r="O191">
        <f>SUMIF($B191:$B901,$K191,F191:$F901)</f>
        <v>0</v>
      </c>
      <c r="P191">
        <f>SUMIF($B191:$B901,$K191,G191:$G901)</f>
        <v>1</v>
      </c>
      <c r="Q191">
        <f>SUMIF($B191:$B901,$K191,H191:$H901)</f>
        <v>5.3</v>
      </c>
    </row>
    <row r="192" spans="1:17" x14ac:dyDescent="0.25">
      <c r="A192" s="1">
        <v>44012</v>
      </c>
      <c r="B192" t="s">
        <v>194</v>
      </c>
      <c r="C192">
        <v>4</v>
      </c>
      <c r="D192">
        <v>4.9000000000000004</v>
      </c>
      <c r="E192">
        <v>0</v>
      </c>
      <c r="F192">
        <v>0</v>
      </c>
      <c r="G192">
        <v>0</v>
      </c>
      <c r="H192">
        <v>0</v>
      </c>
      <c r="K192" t="s">
        <v>194</v>
      </c>
      <c r="L192">
        <f>SUMIF($B192:$B902,$K192,C192:$C902)</f>
        <v>13</v>
      </c>
      <c r="M192">
        <f>SUMIF($B192:$B902,$K192,D192:$D902)</f>
        <v>16</v>
      </c>
      <c r="N192">
        <f>SUMIF($B192:$B902,$K192,E192:$E902)</f>
        <v>0</v>
      </c>
      <c r="O192">
        <f>SUMIF($B192:$B902,$K192,F192:$F902)</f>
        <v>0</v>
      </c>
      <c r="P192">
        <f>SUMIF($B192:$B902,$K192,G192:$G902)</f>
        <v>1</v>
      </c>
      <c r="Q192">
        <f>SUMIF($B192:$B902,$K192,H192:$H902)</f>
        <v>1.2</v>
      </c>
    </row>
    <row r="193" spans="1:17" x14ac:dyDescent="0.25">
      <c r="A193" s="1">
        <v>44012</v>
      </c>
      <c r="B193" t="s">
        <v>195</v>
      </c>
      <c r="C193">
        <v>0</v>
      </c>
      <c r="D193">
        <v>0</v>
      </c>
      <c r="E193">
        <v>0</v>
      </c>
      <c r="F193">
        <v>0</v>
      </c>
      <c r="G193">
        <v>1</v>
      </c>
      <c r="H193">
        <v>2.9</v>
      </c>
      <c r="K193" t="s">
        <v>195</v>
      </c>
      <c r="L193">
        <f>SUMIF($B193:$B903,$K193,C193:$C903)</f>
        <v>11</v>
      </c>
      <c r="M193">
        <f>SUMIF($B193:$B903,$K193,D193:$D903)</f>
        <v>32.4</v>
      </c>
      <c r="N193">
        <f>SUMIF($B193:$B903,$K193,E193:$E903)</f>
        <v>0</v>
      </c>
      <c r="O193">
        <f>SUMIF($B193:$B903,$K193,F193:$F903)</f>
        <v>0</v>
      </c>
      <c r="P193">
        <f>SUMIF($B193:$B903,$K193,G193:$G903)</f>
        <v>1</v>
      </c>
      <c r="Q193">
        <f>SUMIF($B193:$B903,$K193,H193:$H903)</f>
        <v>2.9</v>
      </c>
    </row>
    <row r="194" spans="1:17" x14ac:dyDescent="0.25">
      <c r="A194" s="1">
        <v>44012</v>
      </c>
      <c r="B194" t="s">
        <v>196</v>
      </c>
      <c r="C194">
        <v>2</v>
      </c>
      <c r="D194">
        <v>4.0999999999999996</v>
      </c>
      <c r="E194">
        <v>0</v>
      </c>
      <c r="F194">
        <v>0</v>
      </c>
      <c r="G194">
        <v>0</v>
      </c>
      <c r="H194">
        <v>0</v>
      </c>
      <c r="K194" t="s">
        <v>196</v>
      </c>
      <c r="L194">
        <f>SUMIF($B194:$B904,$K194,C194:$C904)</f>
        <v>2</v>
      </c>
      <c r="M194">
        <f>SUMIF($B194:$B904,$K194,D194:$D904)</f>
        <v>4.0999999999999996</v>
      </c>
      <c r="N194">
        <f>SUMIF($B194:$B904,$K194,E194:$E904)</f>
        <v>0</v>
      </c>
      <c r="O194">
        <f>SUMIF($B194:$B904,$K194,F194:$F904)</f>
        <v>0</v>
      </c>
      <c r="P194">
        <f>SUMIF($B194:$B904,$K194,G194:$G904)</f>
        <v>0</v>
      </c>
      <c r="Q194">
        <f>SUMIF($B194:$B904,$K194,H194:$H904)</f>
        <v>0</v>
      </c>
    </row>
    <row r="195" spans="1:17" x14ac:dyDescent="0.25">
      <c r="A195" s="1">
        <v>44012</v>
      </c>
      <c r="B195" t="s">
        <v>197</v>
      </c>
      <c r="C195">
        <v>8</v>
      </c>
      <c r="D195">
        <v>41.4</v>
      </c>
      <c r="E195">
        <v>0</v>
      </c>
      <c r="F195">
        <v>0</v>
      </c>
      <c r="G195">
        <v>0</v>
      </c>
      <c r="H195">
        <v>0</v>
      </c>
      <c r="K195" t="s">
        <v>197</v>
      </c>
      <c r="L195">
        <f>SUMIF($B195:$B905,$K195,C195:$C905)</f>
        <v>11</v>
      </c>
      <c r="M195">
        <f>SUMIF($B195:$B905,$K195,D195:$D905)</f>
        <v>56.9</v>
      </c>
      <c r="N195">
        <f>SUMIF($B195:$B905,$K195,E195:$E905)</f>
        <v>0</v>
      </c>
      <c r="O195">
        <f>SUMIF($B195:$B905,$K195,F195:$F905)</f>
        <v>0</v>
      </c>
      <c r="P195">
        <f>SUMIF($B195:$B905,$K195,G195:$G905)</f>
        <v>0</v>
      </c>
      <c r="Q195">
        <f>SUMIF($B195:$B905,$K195,H195:$H905)</f>
        <v>0</v>
      </c>
    </row>
    <row r="196" spans="1:17" x14ac:dyDescent="0.25">
      <c r="A196" s="1">
        <v>44012</v>
      </c>
      <c r="B196" t="s">
        <v>198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K196" t="s">
        <v>198</v>
      </c>
      <c r="L196">
        <f>SUMIF($B196:$B906,$K196,C196:$C906)</f>
        <v>0</v>
      </c>
      <c r="M196">
        <f>SUMIF($B196:$B906,$K196,D196:$D906)</f>
        <v>0</v>
      </c>
      <c r="N196">
        <f>SUMIF($B196:$B906,$K196,E196:$E906)</f>
        <v>0</v>
      </c>
      <c r="O196">
        <f>SUMIF($B196:$B906,$K196,F196:$F906)</f>
        <v>0</v>
      </c>
      <c r="P196">
        <f>SUMIF($B196:$B906,$K196,G196:$G906)</f>
        <v>0</v>
      </c>
      <c r="Q196">
        <f>SUMIF($B196:$B906,$K196,H196:$H906)</f>
        <v>0</v>
      </c>
    </row>
    <row r="197" spans="1:17" x14ac:dyDescent="0.25">
      <c r="A197" s="1">
        <v>44012</v>
      </c>
      <c r="B197" t="s">
        <v>199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K197" t="s">
        <v>199</v>
      </c>
      <c r="L197">
        <f>SUMIF($B197:$B907,$K197,C197:$C907)</f>
        <v>1</v>
      </c>
      <c r="M197">
        <f>SUMIF($B197:$B907,$K197,D197:$D907)</f>
        <v>1.6</v>
      </c>
      <c r="N197">
        <f>SUMIF($B197:$B907,$K197,E197:$E907)</f>
        <v>0</v>
      </c>
      <c r="O197">
        <f>SUMIF($B197:$B907,$K197,F197:$F907)</f>
        <v>0</v>
      </c>
      <c r="P197">
        <f>SUMIF($B197:$B907,$K197,G197:$G907)</f>
        <v>0</v>
      </c>
      <c r="Q197">
        <f>SUMIF($B197:$B907,$K197,H197:$H907)</f>
        <v>0</v>
      </c>
    </row>
    <row r="198" spans="1:17" x14ac:dyDescent="0.25">
      <c r="A198" s="1">
        <v>44012</v>
      </c>
      <c r="B198" t="s">
        <v>200</v>
      </c>
      <c r="C198">
        <v>1</v>
      </c>
      <c r="D198">
        <v>9.1</v>
      </c>
      <c r="E198">
        <v>0</v>
      </c>
      <c r="F198">
        <v>0</v>
      </c>
      <c r="G198">
        <v>0</v>
      </c>
      <c r="H198">
        <v>0</v>
      </c>
      <c r="K198" t="s">
        <v>200</v>
      </c>
      <c r="L198">
        <f>SUMIF($B198:$B908,$K198,C198:$C908)</f>
        <v>4</v>
      </c>
      <c r="M198">
        <f>SUMIF($B198:$B908,$K198,D198:$D908)</f>
        <v>36.5</v>
      </c>
      <c r="N198">
        <f>SUMIF($B198:$B908,$K198,E198:$E908)</f>
        <v>0</v>
      </c>
      <c r="O198">
        <f>SUMIF($B198:$B908,$K198,F198:$F908)</f>
        <v>0</v>
      </c>
      <c r="P198">
        <f>SUMIF($B198:$B908,$K198,G198:$G908)</f>
        <v>0</v>
      </c>
      <c r="Q198">
        <f>SUMIF($B198:$B908,$K198,H198:$H908)</f>
        <v>0</v>
      </c>
    </row>
    <row r="199" spans="1:17" x14ac:dyDescent="0.25">
      <c r="A199" s="1">
        <v>44012</v>
      </c>
      <c r="B199" t="s">
        <v>201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K199" t="s">
        <v>201</v>
      </c>
      <c r="L199">
        <f>SUMIF($B199:$B909,$K199,C199:$C909)</f>
        <v>7</v>
      </c>
      <c r="M199">
        <f>SUMIF($B199:$B909,$K199,D199:$D909)</f>
        <v>18.899999999999999</v>
      </c>
      <c r="N199">
        <f>SUMIF($B199:$B909,$K199,E199:$E909)</f>
        <v>0</v>
      </c>
      <c r="O199">
        <f>SUMIF($B199:$B909,$K199,F199:$F909)</f>
        <v>0</v>
      </c>
      <c r="P199">
        <f>SUMIF($B199:$B909,$K199,G199:$G909)</f>
        <v>0</v>
      </c>
      <c r="Q199">
        <f>SUMIF($B199:$B909,$K199,H199:$H909)</f>
        <v>0</v>
      </c>
    </row>
    <row r="200" spans="1:17" x14ac:dyDescent="0.25">
      <c r="A200" s="1">
        <v>44012</v>
      </c>
      <c r="B200" t="s">
        <v>202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K200" t="s">
        <v>202</v>
      </c>
      <c r="L200">
        <f>SUMIF($B200:$B910,$K200,C200:$C910)</f>
        <v>12</v>
      </c>
      <c r="M200">
        <f>SUMIF($B200:$B910,$K200,D200:$D910)</f>
        <v>27.3</v>
      </c>
      <c r="N200">
        <f>SUMIF($B200:$B910,$K200,E200:$E910)</f>
        <v>0</v>
      </c>
      <c r="O200">
        <f>SUMIF($B200:$B910,$K200,F200:$F910)</f>
        <v>0</v>
      </c>
      <c r="P200">
        <f>SUMIF($B200:$B910,$K200,G200:$G910)</f>
        <v>0</v>
      </c>
      <c r="Q200">
        <f>SUMIF($B200:$B910,$K200,H200:$H910)</f>
        <v>0</v>
      </c>
    </row>
    <row r="201" spans="1:17" x14ac:dyDescent="0.25">
      <c r="A201" s="1">
        <v>44012</v>
      </c>
      <c r="B201" t="s">
        <v>203</v>
      </c>
      <c r="C201">
        <v>3</v>
      </c>
      <c r="D201">
        <v>8.3000000000000007</v>
      </c>
      <c r="E201">
        <v>0</v>
      </c>
      <c r="F201">
        <v>0</v>
      </c>
      <c r="G201">
        <v>0</v>
      </c>
      <c r="H201">
        <v>0</v>
      </c>
      <c r="K201" t="s">
        <v>203</v>
      </c>
      <c r="L201">
        <f>SUMIF($B201:$B911,$K201,C201:$C911)</f>
        <v>17</v>
      </c>
      <c r="M201">
        <f>SUMIF($B201:$B911,$K201,D201:$D911)</f>
        <v>47.2</v>
      </c>
      <c r="N201">
        <f>SUMIF($B201:$B911,$K201,E201:$E911)</f>
        <v>1</v>
      </c>
      <c r="O201">
        <f>SUMIF($B201:$B911,$K201,F201:$F911)</f>
        <v>2.8</v>
      </c>
      <c r="P201">
        <f>SUMIF($B201:$B911,$K201,G201:$G911)</f>
        <v>1</v>
      </c>
      <c r="Q201">
        <f>SUMIF($B201:$B911,$K201,H201:$H911)</f>
        <v>2.8</v>
      </c>
    </row>
    <row r="202" spans="1:17" x14ac:dyDescent="0.25">
      <c r="A202" s="1">
        <v>44012</v>
      </c>
      <c r="B202" t="s">
        <v>204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K202" t="s">
        <v>204</v>
      </c>
      <c r="L202">
        <f>SUMIF($B202:$B912,$K202,C202:$C912)</f>
        <v>6</v>
      </c>
      <c r="M202">
        <f>SUMIF($B202:$B912,$K202,D202:$D912)</f>
        <v>43.2</v>
      </c>
      <c r="N202">
        <f>SUMIF($B202:$B912,$K202,E202:$E912)</f>
        <v>1</v>
      </c>
      <c r="O202">
        <f>SUMIF($B202:$B912,$K202,F202:$F912)</f>
        <v>7.2</v>
      </c>
      <c r="P202">
        <f>SUMIF($B202:$B912,$K202,G202:$G912)</f>
        <v>0</v>
      </c>
      <c r="Q202">
        <f>SUMIF($B202:$B912,$K202,H202:$H912)</f>
        <v>0</v>
      </c>
    </row>
    <row r="203" spans="1:17" x14ac:dyDescent="0.25">
      <c r="A203" s="1">
        <v>44012</v>
      </c>
      <c r="B203" t="s">
        <v>205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K203" t="s">
        <v>205</v>
      </c>
      <c r="L203">
        <f>SUMIF($B203:$B913,$K203,C203:$C913)</f>
        <v>4</v>
      </c>
      <c r="M203">
        <f>SUMIF($B203:$B913,$K203,D203:$D913)</f>
        <v>51</v>
      </c>
      <c r="N203">
        <f>SUMIF($B203:$B913,$K203,E203:$E913)</f>
        <v>0</v>
      </c>
      <c r="O203">
        <f>SUMIF($B203:$B913,$K203,F203:$F913)</f>
        <v>0</v>
      </c>
      <c r="P203">
        <f>SUMIF($B203:$B913,$K203,G203:$G913)</f>
        <v>0</v>
      </c>
      <c r="Q203">
        <f>SUMIF($B203:$B913,$K203,H203:$H913)</f>
        <v>0</v>
      </c>
    </row>
    <row r="204" spans="1:17" x14ac:dyDescent="0.25">
      <c r="A204" s="1">
        <v>44012</v>
      </c>
      <c r="B204" t="s">
        <v>206</v>
      </c>
      <c r="C204">
        <v>6</v>
      </c>
      <c r="D204">
        <v>24.7</v>
      </c>
      <c r="E204">
        <v>0</v>
      </c>
      <c r="F204">
        <v>0</v>
      </c>
      <c r="G204">
        <v>1</v>
      </c>
      <c r="H204">
        <v>4.0999999999999996</v>
      </c>
      <c r="K204" t="s">
        <v>206</v>
      </c>
      <c r="L204">
        <f>SUMIF($B204:$B914,$K204,C204:$C914)</f>
        <v>23</v>
      </c>
      <c r="M204">
        <f>SUMIF($B204:$B914,$K204,D204:$D914)</f>
        <v>94.6</v>
      </c>
      <c r="N204">
        <f>SUMIF($B204:$B914,$K204,E204:$E914)</f>
        <v>2</v>
      </c>
      <c r="O204">
        <f>SUMIF($B204:$B914,$K204,F204:$F914)</f>
        <v>8.1999999999999993</v>
      </c>
      <c r="P204">
        <f>SUMIF($B204:$B914,$K204,G204:$G914)</f>
        <v>1</v>
      </c>
      <c r="Q204">
        <f>SUMIF($B204:$B914,$K204,H204:$H914)</f>
        <v>4.0999999999999996</v>
      </c>
    </row>
    <row r="205" spans="1:17" x14ac:dyDescent="0.25">
      <c r="A205" s="1">
        <v>44012</v>
      </c>
      <c r="B205" t="s">
        <v>207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K205" t="s">
        <v>207</v>
      </c>
      <c r="L205">
        <f>SUMIF($B205:$B915,$K205,C205:$C915)</f>
        <v>3</v>
      </c>
      <c r="M205">
        <f>SUMIF($B205:$B915,$K205,D205:$D915)</f>
        <v>17.600000000000001</v>
      </c>
      <c r="N205">
        <f>SUMIF($B205:$B915,$K205,E205:$E915)</f>
        <v>0</v>
      </c>
      <c r="O205">
        <f>SUMIF($B205:$B915,$K205,F205:$F915)</f>
        <v>0</v>
      </c>
      <c r="P205">
        <f>SUMIF($B205:$B915,$K205,G205:$G915)</f>
        <v>0</v>
      </c>
      <c r="Q205">
        <f>SUMIF($B205:$B915,$K205,H205:$H915)</f>
        <v>0</v>
      </c>
    </row>
    <row r="206" spans="1:17" x14ac:dyDescent="0.25">
      <c r="A206" s="1">
        <v>44012</v>
      </c>
      <c r="B206" t="s">
        <v>208</v>
      </c>
      <c r="C206">
        <v>4</v>
      </c>
      <c r="D206">
        <v>6.3</v>
      </c>
      <c r="E206">
        <v>0</v>
      </c>
      <c r="F206">
        <v>0</v>
      </c>
      <c r="G206">
        <v>0</v>
      </c>
      <c r="H206">
        <v>0</v>
      </c>
      <c r="K206" t="s">
        <v>208</v>
      </c>
      <c r="L206">
        <f>SUMIF($B206:$B916,$K206,C206:$C916)</f>
        <v>25</v>
      </c>
      <c r="M206">
        <f>SUMIF($B206:$B916,$K206,D206:$D916)</f>
        <v>39.400000000000006</v>
      </c>
      <c r="N206">
        <f>SUMIF($B206:$B916,$K206,E206:$E916)</f>
        <v>1</v>
      </c>
      <c r="O206">
        <f>SUMIF($B206:$B916,$K206,F206:$F916)</f>
        <v>1.6</v>
      </c>
      <c r="P206">
        <f>SUMIF($B206:$B916,$K206,G206:$G916)</f>
        <v>0</v>
      </c>
      <c r="Q206">
        <f>SUMIF($B206:$B916,$K206,H206:$H916)</f>
        <v>0</v>
      </c>
    </row>
    <row r="207" spans="1:17" x14ac:dyDescent="0.25">
      <c r="A207" s="1">
        <v>44012</v>
      </c>
      <c r="B207" t="s">
        <v>209</v>
      </c>
      <c r="C207">
        <v>2</v>
      </c>
      <c r="D207">
        <v>6.9</v>
      </c>
      <c r="E207">
        <v>0</v>
      </c>
      <c r="F207">
        <v>0</v>
      </c>
      <c r="G207">
        <v>0</v>
      </c>
      <c r="H207">
        <v>0</v>
      </c>
      <c r="K207" t="s">
        <v>209</v>
      </c>
      <c r="L207">
        <f>SUMIF($B207:$B917,$K207,C207:$C917)</f>
        <v>5</v>
      </c>
      <c r="M207">
        <f>SUMIF($B207:$B917,$K207,D207:$D917)</f>
        <v>17.3</v>
      </c>
      <c r="N207">
        <f>SUMIF($B207:$B917,$K207,E207:$E917)</f>
        <v>0</v>
      </c>
      <c r="O207">
        <f>SUMIF($B207:$B917,$K207,F207:$F917)</f>
        <v>0</v>
      </c>
      <c r="P207">
        <f>SUMIF($B207:$B917,$K207,G207:$G917)</f>
        <v>0</v>
      </c>
      <c r="Q207">
        <f>SUMIF($B207:$B917,$K207,H207:$H917)</f>
        <v>0</v>
      </c>
    </row>
    <row r="208" spans="1:17" x14ac:dyDescent="0.25">
      <c r="A208" s="1">
        <v>44012</v>
      </c>
      <c r="B208" t="s">
        <v>210</v>
      </c>
      <c r="C208">
        <v>2</v>
      </c>
      <c r="D208">
        <v>4.5999999999999996</v>
      </c>
      <c r="E208">
        <v>0</v>
      </c>
      <c r="F208">
        <v>0</v>
      </c>
      <c r="G208">
        <v>0</v>
      </c>
      <c r="H208">
        <v>0</v>
      </c>
      <c r="K208" t="s">
        <v>210</v>
      </c>
      <c r="L208">
        <f>SUMIF($B208:$B918,$K208,C208:$C918)</f>
        <v>7</v>
      </c>
      <c r="M208">
        <f>SUMIF($B208:$B918,$K208,D208:$D918)</f>
        <v>16.100000000000001</v>
      </c>
      <c r="N208">
        <f>SUMIF($B208:$B918,$K208,E208:$E918)</f>
        <v>0</v>
      </c>
      <c r="O208">
        <f>SUMIF($B208:$B918,$K208,F208:$F918)</f>
        <v>0</v>
      </c>
      <c r="P208">
        <f>SUMIF($B208:$B918,$K208,G208:$G918)</f>
        <v>0</v>
      </c>
      <c r="Q208">
        <f>SUMIF($B208:$B918,$K208,H208:$H918)</f>
        <v>0</v>
      </c>
    </row>
    <row r="209" spans="1:17" x14ac:dyDescent="0.25">
      <c r="A209" s="1">
        <v>44012</v>
      </c>
      <c r="B209" t="s">
        <v>211</v>
      </c>
      <c r="C209">
        <v>5</v>
      </c>
      <c r="D209">
        <v>2.8</v>
      </c>
      <c r="E209">
        <v>0</v>
      </c>
      <c r="F209">
        <v>0</v>
      </c>
      <c r="G209">
        <v>0</v>
      </c>
      <c r="H209">
        <v>0</v>
      </c>
      <c r="K209" t="s">
        <v>211</v>
      </c>
      <c r="L209">
        <f>SUMIF($B209:$B919,$K209,C209:$C919)</f>
        <v>63</v>
      </c>
      <c r="M209">
        <f>SUMIF($B209:$B919,$K209,D209:$D919)</f>
        <v>35.5</v>
      </c>
      <c r="N209">
        <f>SUMIF($B209:$B919,$K209,E209:$E919)</f>
        <v>2</v>
      </c>
      <c r="O209">
        <f>SUMIF($B209:$B919,$K209,F209:$F919)</f>
        <v>1.1000000000000001</v>
      </c>
      <c r="P209">
        <f>SUMIF($B209:$B919,$K209,G209:$G919)</f>
        <v>6</v>
      </c>
      <c r="Q209">
        <f>SUMIF($B209:$B919,$K209,H209:$H919)</f>
        <v>3.4</v>
      </c>
    </row>
    <row r="210" spans="1:17" x14ac:dyDescent="0.25">
      <c r="A210" s="1">
        <v>44012</v>
      </c>
      <c r="B210" t="s">
        <v>212</v>
      </c>
      <c r="C210">
        <v>7</v>
      </c>
      <c r="D210">
        <v>8.1999999999999993</v>
      </c>
      <c r="E210">
        <v>0</v>
      </c>
      <c r="F210">
        <v>0</v>
      </c>
      <c r="G210">
        <v>0</v>
      </c>
      <c r="H210">
        <v>0</v>
      </c>
      <c r="K210" t="s">
        <v>212</v>
      </c>
      <c r="L210">
        <f>SUMIF($B210:$B920,$K210,C210:$C920)</f>
        <v>17</v>
      </c>
      <c r="M210">
        <f>SUMIF($B210:$B920,$K210,D210:$D920)</f>
        <v>19.899999999999999</v>
      </c>
      <c r="N210">
        <f>SUMIF($B210:$B920,$K210,E210:$E920)</f>
        <v>1</v>
      </c>
      <c r="O210">
        <f>SUMIF($B210:$B920,$K210,F210:$F920)</f>
        <v>1.2</v>
      </c>
      <c r="P210">
        <f>SUMIF($B210:$B920,$K210,G210:$G920)</f>
        <v>0</v>
      </c>
      <c r="Q210">
        <f>SUMIF($B210:$B920,$K210,H210:$H920)</f>
        <v>0</v>
      </c>
    </row>
    <row r="211" spans="1:17" x14ac:dyDescent="0.25">
      <c r="A211" s="1">
        <v>44012</v>
      </c>
      <c r="B211" t="s">
        <v>361</v>
      </c>
      <c r="C211">
        <v>1</v>
      </c>
      <c r="D211">
        <v>2.2000000000000002</v>
      </c>
      <c r="E211">
        <v>0</v>
      </c>
      <c r="F211">
        <v>0</v>
      </c>
      <c r="G211">
        <v>0</v>
      </c>
      <c r="H211">
        <v>0</v>
      </c>
      <c r="K211" t="s">
        <v>361</v>
      </c>
      <c r="L211">
        <f>SUMIF($B211:$B921,$K211,C211:$C921)</f>
        <v>3</v>
      </c>
      <c r="M211">
        <f>SUMIF($B211:$B921,$K211,D211:$D921)</f>
        <v>6.6000000000000005</v>
      </c>
      <c r="N211">
        <f>SUMIF($B211:$B921,$K211,E211:$E921)</f>
        <v>0</v>
      </c>
      <c r="O211">
        <f>SUMIF($B211:$B921,$K211,F211:$F921)</f>
        <v>0</v>
      </c>
      <c r="P211">
        <f>SUMIF($B211:$B921,$K211,G211:$G921)</f>
        <v>0</v>
      </c>
      <c r="Q211">
        <f>SUMIF($B211:$B921,$K211,H211:$H921)</f>
        <v>0</v>
      </c>
    </row>
    <row r="212" spans="1:17" x14ac:dyDescent="0.25">
      <c r="A212" s="1">
        <v>44012</v>
      </c>
      <c r="B212" t="s">
        <v>213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K212" t="s">
        <v>213</v>
      </c>
      <c r="L212">
        <f>SUMIF($B212:$B922,$K212,C212:$C922)</f>
        <v>1</v>
      </c>
      <c r="M212">
        <f>SUMIF($B212:$B922,$K212,D212:$D922)</f>
        <v>13.5</v>
      </c>
      <c r="N212">
        <f>SUMIF($B212:$B922,$K212,E212:$E922)</f>
        <v>0</v>
      </c>
      <c r="O212">
        <f>SUMIF($B212:$B922,$K212,F212:$F922)</f>
        <v>0</v>
      </c>
      <c r="P212">
        <f>SUMIF($B212:$B922,$K212,G212:$G922)</f>
        <v>0</v>
      </c>
      <c r="Q212">
        <f>SUMIF($B212:$B922,$K212,H212:$H922)</f>
        <v>0</v>
      </c>
    </row>
    <row r="213" spans="1:17" x14ac:dyDescent="0.25">
      <c r="A213" s="1">
        <v>44012</v>
      </c>
      <c r="B213" t="s">
        <v>214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K213" t="s">
        <v>214</v>
      </c>
      <c r="L213">
        <f>SUMIF($B213:$B923,$K213,C213:$C923)</f>
        <v>3</v>
      </c>
      <c r="M213">
        <f>SUMIF($B213:$B923,$K213,D213:$D923)</f>
        <v>9.6</v>
      </c>
      <c r="N213">
        <f>SUMIF($B213:$B923,$K213,E213:$E923)</f>
        <v>0</v>
      </c>
      <c r="O213">
        <f>SUMIF($B213:$B923,$K213,F213:$F923)</f>
        <v>0</v>
      </c>
      <c r="P213">
        <f>SUMIF($B213:$B923,$K213,G213:$G923)</f>
        <v>0</v>
      </c>
      <c r="Q213">
        <f>SUMIF($B213:$B923,$K213,H213:$H923)</f>
        <v>0</v>
      </c>
    </row>
    <row r="214" spans="1:17" x14ac:dyDescent="0.25">
      <c r="A214" s="1">
        <v>44012</v>
      </c>
      <c r="B214" t="s">
        <v>215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K214" t="s">
        <v>215</v>
      </c>
      <c r="L214">
        <f>SUMIF($B214:$B924,$K214,C214:$C924)</f>
        <v>1</v>
      </c>
      <c r="M214">
        <f>SUMIF($B214:$B924,$K214,D214:$D924)</f>
        <v>2.1</v>
      </c>
      <c r="N214">
        <f>SUMIF($B214:$B924,$K214,E214:$E924)</f>
        <v>0</v>
      </c>
      <c r="O214">
        <f>SUMIF($B214:$B924,$K214,F214:$F924)</f>
        <v>0</v>
      </c>
      <c r="P214">
        <f>SUMIF($B214:$B924,$K214,G214:$G924)</f>
        <v>0</v>
      </c>
      <c r="Q214">
        <f>SUMIF($B214:$B924,$K214,H214:$H924)</f>
        <v>0</v>
      </c>
    </row>
    <row r="215" spans="1:17" x14ac:dyDescent="0.25">
      <c r="A215" s="1">
        <v>44012</v>
      </c>
      <c r="B215" t="s">
        <v>216</v>
      </c>
      <c r="C215">
        <v>4</v>
      </c>
      <c r="D215">
        <v>9.1999999999999993</v>
      </c>
      <c r="E215">
        <v>1</v>
      </c>
      <c r="F215">
        <v>2.2999999999999998</v>
      </c>
      <c r="G215">
        <v>0</v>
      </c>
      <c r="H215">
        <v>0</v>
      </c>
      <c r="K215" t="s">
        <v>216</v>
      </c>
      <c r="L215">
        <f>SUMIF($B215:$B925,$K215,C215:$C925)</f>
        <v>7</v>
      </c>
      <c r="M215">
        <f>SUMIF($B215:$B925,$K215,D215:$D925)</f>
        <v>16.100000000000001</v>
      </c>
      <c r="N215">
        <f>SUMIF($B215:$B925,$K215,E215:$E925)</f>
        <v>1</v>
      </c>
      <c r="O215">
        <f>SUMIF($B215:$B925,$K215,F215:$F925)</f>
        <v>2.2999999999999998</v>
      </c>
      <c r="P215">
        <f>SUMIF($B215:$B925,$K215,G215:$G925)</f>
        <v>1</v>
      </c>
      <c r="Q215">
        <f>SUMIF($B215:$B925,$K215,H215:$H925)</f>
        <v>2.2999999999999998</v>
      </c>
    </row>
    <row r="216" spans="1:17" x14ac:dyDescent="0.25">
      <c r="A216" s="1">
        <v>44012</v>
      </c>
      <c r="B216" t="s">
        <v>217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K216" t="s">
        <v>217</v>
      </c>
      <c r="L216">
        <f>SUMIF($B216:$B926,$K216,C216:$C926)</f>
        <v>2</v>
      </c>
      <c r="M216">
        <f>SUMIF($B216:$B926,$K216,D216:$D926)</f>
        <v>8.6</v>
      </c>
      <c r="N216">
        <f>SUMIF($B216:$B926,$K216,E216:$E926)</f>
        <v>0</v>
      </c>
      <c r="O216">
        <f>SUMIF($B216:$B926,$K216,F216:$F926)</f>
        <v>0</v>
      </c>
      <c r="P216">
        <f>SUMIF($B216:$B926,$K216,G216:$G926)</f>
        <v>0</v>
      </c>
      <c r="Q216">
        <f>SUMIF($B216:$B926,$K216,H216:$H926)</f>
        <v>0</v>
      </c>
    </row>
    <row r="217" spans="1:17" x14ac:dyDescent="0.25">
      <c r="A217" s="1">
        <v>44012</v>
      </c>
      <c r="B217" t="s">
        <v>218</v>
      </c>
      <c r="C217">
        <v>1</v>
      </c>
      <c r="D217">
        <v>3.6</v>
      </c>
      <c r="E217">
        <v>0</v>
      </c>
      <c r="F217">
        <v>0</v>
      </c>
      <c r="G217">
        <v>0</v>
      </c>
      <c r="H217">
        <v>0</v>
      </c>
      <c r="K217" t="s">
        <v>218</v>
      </c>
      <c r="L217">
        <f>SUMIF($B217:$B927,$K217,C217:$C927)</f>
        <v>11</v>
      </c>
      <c r="M217">
        <f>SUMIF($B217:$B927,$K217,D217:$D927)</f>
        <v>39.5</v>
      </c>
      <c r="N217">
        <f>SUMIF($B217:$B927,$K217,E217:$E927)</f>
        <v>0</v>
      </c>
      <c r="O217">
        <f>SUMIF($B217:$B927,$K217,F217:$F927)</f>
        <v>0</v>
      </c>
      <c r="P217">
        <f>SUMIF($B217:$B927,$K217,G217:$G927)</f>
        <v>1</v>
      </c>
      <c r="Q217">
        <f>SUMIF($B217:$B927,$K217,H217:$H927)</f>
        <v>3.6</v>
      </c>
    </row>
    <row r="218" spans="1:17" x14ac:dyDescent="0.25">
      <c r="A218" s="1">
        <v>44012</v>
      </c>
      <c r="B218" t="s">
        <v>219</v>
      </c>
      <c r="C218">
        <v>4</v>
      </c>
      <c r="D218">
        <v>16.100000000000001</v>
      </c>
      <c r="E218">
        <v>0</v>
      </c>
      <c r="F218">
        <v>0</v>
      </c>
      <c r="G218">
        <v>0</v>
      </c>
      <c r="H218">
        <v>0</v>
      </c>
      <c r="K218" t="s">
        <v>219</v>
      </c>
      <c r="L218">
        <f>SUMIF($B218:$B928,$K218,C218:$C928)</f>
        <v>6</v>
      </c>
      <c r="M218">
        <f>SUMIF($B218:$B928,$K218,D218:$D928)</f>
        <v>24.1</v>
      </c>
      <c r="N218">
        <f>SUMIF($B218:$B928,$K218,E218:$E928)</f>
        <v>0</v>
      </c>
      <c r="O218">
        <f>SUMIF($B218:$B928,$K218,F218:$F928)</f>
        <v>0</v>
      </c>
      <c r="P218">
        <f>SUMIF($B218:$B928,$K218,G218:$G928)</f>
        <v>0</v>
      </c>
      <c r="Q218">
        <f>SUMIF($B218:$B928,$K218,H218:$H928)</f>
        <v>0</v>
      </c>
    </row>
    <row r="219" spans="1:17" x14ac:dyDescent="0.25">
      <c r="A219" s="1">
        <v>44012</v>
      </c>
      <c r="B219" t="s">
        <v>220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K219" t="s">
        <v>220</v>
      </c>
      <c r="L219">
        <f>SUMIF($B219:$B929,$K219,C219:$C929)</f>
        <v>8</v>
      </c>
      <c r="M219">
        <f>SUMIF($B219:$B929,$K219,D219:$D929)</f>
        <v>42.7</v>
      </c>
      <c r="N219">
        <f>SUMIF($B219:$B929,$K219,E219:$E929)</f>
        <v>0</v>
      </c>
      <c r="O219">
        <f>SUMIF($B219:$B929,$K219,F219:$F929)</f>
        <v>0</v>
      </c>
      <c r="P219">
        <f>SUMIF($B219:$B929,$K219,G219:$G929)</f>
        <v>0</v>
      </c>
      <c r="Q219">
        <f>SUMIF($B219:$B929,$K219,H219:$H929)</f>
        <v>0</v>
      </c>
    </row>
    <row r="220" spans="1:17" x14ac:dyDescent="0.25">
      <c r="A220" s="1">
        <v>44012</v>
      </c>
      <c r="B220" t="s">
        <v>221</v>
      </c>
      <c r="C220">
        <v>2</v>
      </c>
      <c r="D220">
        <v>7.6</v>
      </c>
      <c r="E220">
        <v>0</v>
      </c>
      <c r="F220">
        <v>0</v>
      </c>
      <c r="G220">
        <v>0</v>
      </c>
      <c r="H220">
        <v>0</v>
      </c>
      <c r="K220" t="s">
        <v>221</v>
      </c>
      <c r="L220">
        <f>SUMIF($B220:$B930,$K220,C220:$C930)</f>
        <v>11</v>
      </c>
      <c r="M220">
        <f>SUMIF($B220:$B930,$K220,D220:$D930)</f>
        <v>41.9</v>
      </c>
      <c r="N220">
        <f>SUMIF($B220:$B930,$K220,E220:$E930)</f>
        <v>0</v>
      </c>
      <c r="O220">
        <f>SUMIF($B220:$B930,$K220,F220:$F930)</f>
        <v>0</v>
      </c>
      <c r="P220">
        <f>SUMIF($B220:$B930,$K220,G220:$G930)</f>
        <v>0</v>
      </c>
      <c r="Q220">
        <f>SUMIF($B220:$B930,$K220,H220:$H930)</f>
        <v>0</v>
      </c>
    </row>
    <row r="221" spans="1:17" x14ac:dyDescent="0.25">
      <c r="A221" s="1">
        <v>44012</v>
      </c>
      <c r="B221" t="s">
        <v>222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K221" t="s">
        <v>222</v>
      </c>
      <c r="L221">
        <f>SUMIF($B221:$B931,$K221,C221:$C931)</f>
        <v>0</v>
      </c>
      <c r="M221">
        <f>SUMIF($B221:$B931,$K221,D221:$D931)</f>
        <v>0</v>
      </c>
      <c r="N221">
        <f>SUMIF($B221:$B931,$K221,E221:$E931)</f>
        <v>0</v>
      </c>
      <c r="O221">
        <f>SUMIF($B221:$B931,$K221,F221:$F931)</f>
        <v>0</v>
      </c>
      <c r="P221">
        <f>SUMIF($B221:$B931,$K221,G221:$G931)</f>
        <v>0</v>
      </c>
      <c r="Q221">
        <f>SUMIF($B221:$B931,$K221,H221:$H931)</f>
        <v>0</v>
      </c>
    </row>
    <row r="222" spans="1:17" x14ac:dyDescent="0.25">
      <c r="A222" s="1">
        <v>44012</v>
      </c>
      <c r="B222" t="s">
        <v>223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K222" t="s">
        <v>223</v>
      </c>
      <c r="L222">
        <f>SUMIF($B222:$B932,$K222,C222:$C932)</f>
        <v>15</v>
      </c>
      <c r="M222">
        <f>SUMIF($B222:$B932,$K222,D222:$D932)</f>
        <v>63.5</v>
      </c>
      <c r="N222">
        <f>SUMIF($B222:$B932,$K222,E222:$E932)</f>
        <v>1</v>
      </c>
      <c r="O222">
        <f>SUMIF($B222:$B932,$K222,F222:$F932)</f>
        <v>4.2</v>
      </c>
      <c r="P222">
        <f>SUMIF($B222:$B932,$K222,G222:$G932)</f>
        <v>0</v>
      </c>
      <c r="Q222">
        <f>SUMIF($B222:$B932,$K222,H222:$H932)</f>
        <v>0</v>
      </c>
    </row>
    <row r="223" spans="1:17" x14ac:dyDescent="0.25">
      <c r="A223" s="1">
        <v>44012</v>
      </c>
      <c r="B223" t="s">
        <v>224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K223" t="s">
        <v>224</v>
      </c>
      <c r="L223">
        <f>SUMIF($B223:$B933,$K223,C223:$C933)</f>
        <v>0</v>
      </c>
      <c r="M223">
        <f>SUMIF($B223:$B933,$K223,D223:$D933)</f>
        <v>0</v>
      </c>
      <c r="N223">
        <f>SUMIF($B223:$B933,$K223,E223:$E933)</f>
        <v>0</v>
      </c>
      <c r="O223">
        <f>SUMIF($B223:$B933,$K223,F223:$F933)</f>
        <v>0</v>
      </c>
      <c r="P223">
        <f>SUMIF($B223:$B933,$K223,G223:$G933)</f>
        <v>0</v>
      </c>
      <c r="Q223">
        <f>SUMIF($B223:$B933,$K223,H223:$H933)</f>
        <v>0</v>
      </c>
    </row>
    <row r="224" spans="1:17" x14ac:dyDescent="0.25">
      <c r="A224" s="1">
        <v>44012</v>
      </c>
      <c r="B224" t="s">
        <v>225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K224" t="s">
        <v>225</v>
      </c>
      <c r="L224">
        <f>SUMIF($B224:$B934,$K224,C224:$C934)</f>
        <v>2</v>
      </c>
      <c r="M224">
        <f>SUMIF($B224:$B934,$K224,D224:$D934)</f>
        <v>11</v>
      </c>
      <c r="N224">
        <f>SUMIF($B224:$B934,$K224,E224:$E934)</f>
        <v>0</v>
      </c>
      <c r="O224">
        <f>SUMIF($B224:$B934,$K224,F224:$F934)</f>
        <v>0</v>
      </c>
      <c r="P224">
        <f>SUMIF($B224:$B934,$K224,G224:$G934)</f>
        <v>0</v>
      </c>
      <c r="Q224">
        <f>SUMIF($B224:$B934,$K224,H224:$H934)</f>
        <v>0</v>
      </c>
    </row>
    <row r="225" spans="1:17" x14ac:dyDescent="0.25">
      <c r="A225" s="1">
        <v>44012</v>
      </c>
      <c r="B225" t="s">
        <v>226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K225" t="s">
        <v>226</v>
      </c>
      <c r="L225">
        <f>SUMIF($B225:$B935,$K225,C225:$C935)</f>
        <v>3</v>
      </c>
      <c r="M225">
        <f>SUMIF($B225:$B935,$K225,D225:$D935)</f>
        <v>16.7</v>
      </c>
      <c r="N225">
        <f>SUMIF($B225:$B935,$K225,E225:$E935)</f>
        <v>0</v>
      </c>
      <c r="O225">
        <f>SUMIF($B225:$B935,$K225,F225:$F935)</f>
        <v>0</v>
      </c>
      <c r="P225">
        <f>SUMIF($B225:$B935,$K225,G225:$G935)</f>
        <v>0</v>
      </c>
      <c r="Q225">
        <f>SUMIF($B225:$B935,$K225,H225:$H935)</f>
        <v>0</v>
      </c>
    </row>
    <row r="226" spans="1:17" x14ac:dyDescent="0.25">
      <c r="A226" s="1">
        <v>44012</v>
      </c>
      <c r="B226" t="s">
        <v>227</v>
      </c>
      <c r="C226">
        <v>10</v>
      </c>
      <c r="D226">
        <v>33.799999999999997</v>
      </c>
      <c r="E226">
        <v>1</v>
      </c>
      <c r="F226">
        <v>3.4</v>
      </c>
      <c r="G226">
        <v>0</v>
      </c>
      <c r="H226">
        <v>0</v>
      </c>
      <c r="K226" t="s">
        <v>227</v>
      </c>
      <c r="L226">
        <f>SUMIF($B226:$B936,$K226,C226:$C936)</f>
        <v>24</v>
      </c>
      <c r="M226">
        <f>SUMIF($B226:$B936,$K226,D226:$D936)</f>
        <v>81</v>
      </c>
      <c r="N226">
        <f>SUMIF($B226:$B936,$K226,E226:$E936)</f>
        <v>1</v>
      </c>
      <c r="O226">
        <f>SUMIF($B226:$B936,$K226,F226:$F936)</f>
        <v>3.4</v>
      </c>
      <c r="P226">
        <f>SUMIF($B226:$B936,$K226,G226:$G936)</f>
        <v>0</v>
      </c>
      <c r="Q226">
        <f>SUMIF($B226:$B936,$K226,H226:$H936)</f>
        <v>0</v>
      </c>
    </row>
    <row r="227" spans="1:17" x14ac:dyDescent="0.25">
      <c r="A227" s="1">
        <v>44012</v>
      </c>
      <c r="B227" t="s">
        <v>228</v>
      </c>
      <c r="C227">
        <v>1</v>
      </c>
      <c r="D227">
        <v>1.8</v>
      </c>
      <c r="E227">
        <v>0</v>
      </c>
      <c r="F227">
        <v>0</v>
      </c>
      <c r="G227">
        <v>0</v>
      </c>
      <c r="H227">
        <v>0</v>
      </c>
      <c r="K227" t="s">
        <v>228</v>
      </c>
      <c r="L227">
        <f>SUMIF($B227:$B937,$K227,C227:$C937)</f>
        <v>10</v>
      </c>
      <c r="M227">
        <f>SUMIF($B227:$B937,$K227,D227:$D937)</f>
        <v>17.899999999999999</v>
      </c>
      <c r="N227">
        <f>SUMIF($B227:$B937,$K227,E227:$E937)</f>
        <v>0</v>
      </c>
      <c r="O227">
        <f>SUMIF($B227:$B937,$K227,F227:$F937)</f>
        <v>0</v>
      </c>
      <c r="P227">
        <f>SUMIF($B227:$B937,$K227,G227:$G937)</f>
        <v>1</v>
      </c>
      <c r="Q227">
        <f>SUMIF($B227:$B937,$K227,H227:$H937)</f>
        <v>1.8</v>
      </c>
    </row>
    <row r="228" spans="1:17" x14ac:dyDescent="0.25">
      <c r="A228" s="1">
        <v>44012</v>
      </c>
      <c r="B228" t="s">
        <v>229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K228" t="s">
        <v>229</v>
      </c>
      <c r="L228">
        <f>SUMIF($B228:$B938,$K228,C228:$C938)</f>
        <v>0</v>
      </c>
      <c r="M228">
        <f>SUMIF($B228:$B938,$K228,D228:$D938)</f>
        <v>0</v>
      </c>
      <c r="N228">
        <f>SUMIF($B228:$B938,$K228,E228:$E938)</f>
        <v>0</v>
      </c>
      <c r="O228">
        <f>SUMIF($B228:$B938,$K228,F228:$F938)</f>
        <v>0</v>
      </c>
      <c r="P228">
        <f>SUMIF($B228:$B938,$K228,G228:$G938)</f>
        <v>0</v>
      </c>
      <c r="Q228">
        <f>SUMIF($B228:$B938,$K228,H228:$H938)</f>
        <v>0</v>
      </c>
    </row>
    <row r="229" spans="1:17" x14ac:dyDescent="0.25">
      <c r="A229" s="1">
        <v>44012</v>
      </c>
      <c r="B229" t="s">
        <v>230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K229" t="s">
        <v>230</v>
      </c>
      <c r="L229">
        <f>SUMIF($B229:$B939,$K229,C229:$C939)</f>
        <v>0</v>
      </c>
      <c r="M229">
        <f>SUMIF($B229:$B939,$K229,D229:$D939)</f>
        <v>0</v>
      </c>
      <c r="N229">
        <f>SUMIF($B229:$B939,$K229,E229:$E939)</f>
        <v>0</v>
      </c>
      <c r="O229">
        <f>SUMIF($B229:$B939,$K229,F229:$F939)</f>
        <v>0</v>
      </c>
      <c r="P229">
        <f>SUMIF($B229:$B939,$K229,G229:$G939)</f>
        <v>0</v>
      </c>
      <c r="Q229">
        <f>SUMIF($B229:$B939,$K229,H229:$H939)</f>
        <v>0</v>
      </c>
    </row>
    <row r="230" spans="1:17" x14ac:dyDescent="0.25">
      <c r="A230" s="1">
        <v>44012</v>
      </c>
      <c r="B230" t="s">
        <v>231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K230" t="s">
        <v>231</v>
      </c>
      <c r="L230">
        <f>SUMIF($B230:$B940,$K230,C230:$C940)</f>
        <v>0</v>
      </c>
      <c r="M230">
        <f>SUMIF($B230:$B940,$K230,D230:$D940)</f>
        <v>0</v>
      </c>
      <c r="N230">
        <f>SUMIF($B230:$B940,$K230,E230:$E940)</f>
        <v>0</v>
      </c>
      <c r="O230">
        <f>SUMIF($B230:$B940,$K230,F230:$F940)</f>
        <v>0</v>
      </c>
      <c r="P230">
        <f>SUMIF($B230:$B940,$K230,G230:$G940)</f>
        <v>0</v>
      </c>
      <c r="Q230">
        <f>SUMIF($B230:$B940,$K230,H230:$H940)</f>
        <v>0</v>
      </c>
    </row>
    <row r="231" spans="1:17" x14ac:dyDescent="0.25">
      <c r="A231" s="1">
        <v>44012</v>
      </c>
      <c r="B231" t="s">
        <v>232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K231" t="s">
        <v>232</v>
      </c>
      <c r="L231">
        <f>SUMIF($B231:$B941,$K231,C231:$C941)</f>
        <v>0</v>
      </c>
      <c r="M231">
        <f>SUMIF($B231:$B941,$K231,D231:$D941)</f>
        <v>0</v>
      </c>
      <c r="N231">
        <f>SUMIF($B231:$B941,$K231,E231:$E941)</f>
        <v>0</v>
      </c>
      <c r="O231">
        <f>SUMIF($B231:$B941,$K231,F231:$F941)</f>
        <v>0</v>
      </c>
      <c r="P231">
        <f>SUMIF($B231:$B941,$K231,G231:$G941)</f>
        <v>0</v>
      </c>
      <c r="Q231">
        <f>SUMIF($B231:$B941,$K231,H231:$H941)</f>
        <v>0</v>
      </c>
    </row>
    <row r="232" spans="1:17" x14ac:dyDescent="0.25">
      <c r="A232" s="1">
        <v>44012</v>
      </c>
      <c r="B232" t="s">
        <v>233</v>
      </c>
      <c r="C232">
        <v>8</v>
      </c>
      <c r="D232">
        <v>8.6999999999999993</v>
      </c>
      <c r="E232">
        <v>0</v>
      </c>
      <c r="F232">
        <v>0</v>
      </c>
      <c r="G232">
        <v>0</v>
      </c>
      <c r="H232">
        <v>0</v>
      </c>
      <c r="K232" t="s">
        <v>233</v>
      </c>
      <c r="L232">
        <f>SUMIF($B232:$B942,$K232,C232:$C942)</f>
        <v>33</v>
      </c>
      <c r="M232">
        <f>SUMIF($B232:$B942,$K232,D232:$D942)</f>
        <v>35.9</v>
      </c>
      <c r="N232">
        <f>SUMIF($B232:$B942,$K232,E232:$E942)</f>
        <v>0</v>
      </c>
      <c r="O232">
        <f>SUMIF($B232:$B942,$K232,F232:$F942)</f>
        <v>0</v>
      </c>
      <c r="P232">
        <f>SUMIF($B232:$B942,$K232,G232:$G942)</f>
        <v>0</v>
      </c>
      <c r="Q232">
        <f>SUMIF($B232:$B942,$K232,H232:$H942)</f>
        <v>0</v>
      </c>
    </row>
    <row r="233" spans="1:17" x14ac:dyDescent="0.25">
      <c r="A233" s="1">
        <v>44012</v>
      </c>
      <c r="B233" t="s">
        <v>234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K233" t="s">
        <v>234</v>
      </c>
      <c r="L233">
        <f>SUMIF($B233:$B943,$K233,C233:$C943)</f>
        <v>3</v>
      </c>
      <c r="M233">
        <f>SUMIF($B233:$B943,$K233,D233:$D943)</f>
        <v>7.6</v>
      </c>
      <c r="N233">
        <f>SUMIF($B233:$B943,$K233,E233:$E943)</f>
        <v>0</v>
      </c>
      <c r="O233">
        <f>SUMIF($B233:$B943,$K233,F233:$F943)</f>
        <v>0</v>
      </c>
      <c r="P233">
        <f>SUMIF($B233:$B943,$K233,G233:$G943)</f>
        <v>0</v>
      </c>
      <c r="Q233">
        <f>SUMIF($B233:$B943,$K233,H233:$H943)</f>
        <v>0</v>
      </c>
    </row>
    <row r="234" spans="1:17" x14ac:dyDescent="0.25">
      <c r="A234" s="1">
        <v>44012</v>
      </c>
      <c r="B234" t="s">
        <v>235</v>
      </c>
      <c r="C234">
        <v>1</v>
      </c>
      <c r="D234">
        <v>7.1</v>
      </c>
      <c r="E234">
        <v>0</v>
      </c>
      <c r="F234">
        <v>0</v>
      </c>
      <c r="G234">
        <v>0</v>
      </c>
      <c r="H234">
        <v>0</v>
      </c>
      <c r="K234" t="s">
        <v>235</v>
      </c>
      <c r="L234">
        <f>SUMIF($B234:$B944,$K234,C234:$C944)</f>
        <v>6</v>
      </c>
      <c r="M234">
        <f>SUMIF($B234:$B944,$K234,D234:$D944)</f>
        <v>42.7</v>
      </c>
      <c r="N234">
        <f>SUMIF($B234:$B944,$K234,E234:$E944)</f>
        <v>0</v>
      </c>
      <c r="O234">
        <f>SUMIF($B234:$B944,$K234,F234:$F944)</f>
        <v>0</v>
      </c>
      <c r="P234">
        <f>SUMIF($B234:$B944,$K234,G234:$G944)</f>
        <v>0</v>
      </c>
      <c r="Q234">
        <f>SUMIF($B234:$B944,$K234,H234:$H944)</f>
        <v>0</v>
      </c>
    </row>
    <row r="235" spans="1:17" x14ac:dyDescent="0.25">
      <c r="A235" s="1">
        <v>44012</v>
      </c>
      <c r="B235" t="s">
        <v>236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K235" t="s">
        <v>236</v>
      </c>
      <c r="L235">
        <f>SUMIF($B235:$B945,$K235,C235:$C945)</f>
        <v>3</v>
      </c>
      <c r="M235">
        <f>SUMIF($B235:$B945,$K235,D235:$D945)</f>
        <v>29.3</v>
      </c>
      <c r="N235">
        <f>SUMIF($B235:$B945,$K235,E235:$E945)</f>
        <v>0</v>
      </c>
      <c r="O235">
        <f>SUMIF($B235:$B945,$K235,F235:$F945)</f>
        <v>0</v>
      </c>
      <c r="P235">
        <f>SUMIF($B235:$B945,$K235,G235:$G945)</f>
        <v>0</v>
      </c>
      <c r="Q235">
        <f>SUMIF($B235:$B945,$K235,H235:$H945)</f>
        <v>0</v>
      </c>
    </row>
    <row r="236" spans="1:17" x14ac:dyDescent="0.25">
      <c r="A236" s="1">
        <v>44012</v>
      </c>
      <c r="B236" t="s">
        <v>237</v>
      </c>
      <c r="C236">
        <v>1</v>
      </c>
      <c r="D236">
        <v>2.1</v>
      </c>
      <c r="E236">
        <v>0</v>
      </c>
      <c r="F236">
        <v>0</v>
      </c>
      <c r="G236">
        <v>0</v>
      </c>
      <c r="H236">
        <v>0</v>
      </c>
      <c r="K236" t="s">
        <v>237</v>
      </c>
      <c r="L236">
        <f>SUMIF($B236:$B946,$K236,C236:$C946)</f>
        <v>11</v>
      </c>
      <c r="M236">
        <f>SUMIF($B236:$B946,$K236,D236:$D946)</f>
        <v>22.9</v>
      </c>
      <c r="N236">
        <f>SUMIF($B236:$B946,$K236,E236:$E946)</f>
        <v>0</v>
      </c>
      <c r="O236">
        <f>SUMIF($B236:$B946,$K236,F236:$F946)</f>
        <v>0</v>
      </c>
      <c r="P236">
        <f>SUMIF($B236:$B946,$K236,G236:$G946)</f>
        <v>0</v>
      </c>
      <c r="Q236">
        <f>SUMIF($B236:$B946,$K236,H236:$H946)</f>
        <v>0</v>
      </c>
    </row>
    <row r="237" spans="1:17" x14ac:dyDescent="0.25">
      <c r="A237" s="1">
        <v>44012</v>
      </c>
      <c r="B237" t="s">
        <v>238</v>
      </c>
      <c r="C237">
        <v>5</v>
      </c>
      <c r="D237">
        <v>15.6</v>
      </c>
      <c r="E237">
        <v>0</v>
      </c>
      <c r="F237">
        <v>0</v>
      </c>
      <c r="G237">
        <v>0</v>
      </c>
      <c r="H237">
        <v>0</v>
      </c>
      <c r="K237" t="s">
        <v>238</v>
      </c>
      <c r="L237">
        <f>SUMIF($B237:$B947,$K237,C237:$C947)</f>
        <v>14</v>
      </c>
      <c r="M237">
        <f>SUMIF($B237:$B947,$K237,D237:$D947)</f>
        <v>43.6</v>
      </c>
      <c r="N237">
        <f>SUMIF($B237:$B947,$K237,E237:$E947)</f>
        <v>0</v>
      </c>
      <c r="O237">
        <f>SUMIF($B237:$B947,$K237,F237:$F947)</f>
        <v>0</v>
      </c>
      <c r="P237">
        <f>SUMIF($B237:$B947,$K237,G237:$G947)</f>
        <v>1</v>
      </c>
      <c r="Q237">
        <f>SUMIF($B237:$B947,$K237,H237:$H947)</f>
        <v>3.1</v>
      </c>
    </row>
    <row r="238" spans="1:17" x14ac:dyDescent="0.25">
      <c r="A238" s="1">
        <v>44012</v>
      </c>
      <c r="B238" t="s">
        <v>239</v>
      </c>
      <c r="C238">
        <v>1</v>
      </c>
      <c r="D238">
        <v>2.2999999999999998</v>
      </c>
      <c r="E238">
        <v>0</v>
      </c>
      <c r="F238">
        <v>0</v>
      </c>
      <c r="G238">
        <v>0</v>
      </c>
      <c r="H238">
        <v>0</v>
      </c>
      <c r="K238" t="s">
        <v>239</v>
      </c>
      <c r="L238">
        <f>SUMIF($B238:$B948,$K238,C238:$C948)</f>
        <v>12</v>
      </c>
      <c r="M238">
        <f>SUMIF($B238:$B948,$K238,D238:$D948)</f>
        <v>27.6</v>
      </c>
      <c r="N238">
        <f>SUMIF($B238:$B948,$K238,E238:$E948)</f>
        <v>0</v>
      </c>
      <c r="O238">
        <f>SUMIF($B238:$B948,$K238,F238:$F948)</f>
        <v>0</v>
      </c>
      <c r="P238">
        <f>SUMIF($B238:$B948,$K238,G238:$G948)</f>
        <v>2</v>
      </c>
      <c r="Q238">
        <f>SUMIF($B238:$B948,$K238,H238:$H948)</f>
        <v>4.5999999999999996</v>
      </c>
    </row>
    <row r="239" spans="1:17" x14ac:dyDescent="0.25">
      <c r="A239" s="1">
        <v>44012</v>
      </c>
      <c r="B239" t="s">
        <v>240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K239" t="s">
        <v>240</v>
      </c>
      <c r="L239">
        <f>SUMIF($B239:$B949,$K239,C239:$C949)</f>
        <v>0</v>
      </c>
      <c r="M239">
        <f>SUMIF($B239:$B949,$K239,D239:$D949)</f>
        <v>0</v>
      </c>
      <c r="N239">
        <f>SUMIF($B239:$B949,$K239,E239:$E949)</f>
        <v>0</v>
      </c>
      <c r="O239">
        <f>SUMIF($B239:$B949,$K239,F239:$F949)</f>
        <v>0</v>
      </c>
      <c r="P239">
        <f>SUMIF($B239:$B949,$K239,G239:$G949)</f>
        <v>0</v>
      </c>
      <c r="Q239">
        <f>SUMIF($B239:$B949,$K239,H239:$H949)</f>
        <v>0</v>
      </c>
    </row>
    <row r="240" spans="1:17" x14ac:dyDescent="0.25">
      <c r="A240" s="1">
        <v>44012</v>
      </c>
      <c r="B240" t="s">
        <v>241</v>
      </c>
      <c r="C240">
        <v>3</v>
      </c>
      <c r="D240">
        <v>5.4</v>
      </c>
      <c r="E240">
        <v>0</v>
      </c>
      <c r="F240">
        <v>0</v>
      </c>
      <c r="G240">
        <v>0</v>
      </c>
      <c r="H240">
        <v>0</v>
      </c>
      <c r="K240" t="s">
        <v>241</v>
      </c>
      <c r="L240">
        <f>SUMIF($B240:$B950,$K240,C240:$C950)</f>
        <v>10</v>
      </c>
      <c r="M240">
        <f>SUMIF($B240:$B950,$K240,D240:$D950)</f>
        <v>18</v>
      </c>
      <c r="N240">
        <f>SUMIF($B240:$B950,$K240,E240:$E950)</f>
        <v>0</v>
      </c>
      <c r="O240">
        <f>SUMIF($B240:$B950,$K240,F240:$F950)</f>
        <v>0</v>
      </c>
      <c r="P240">
        <f>SUMIF($B240:$B950,$K240,G240:$G950)</f>
        <v>1</v>
      </c>
      <c r="Q240">
        <f>SUMIF($B240:$B950,$K240,H240:$H950)</f>
        <v>1.8</v>
      </c>
    </row>
    <row r="241" spans="1:17" x14ac:dyDescent="0.25">
      <c r="A241" s="1">
        <v>44012</v>
      </c>
      <c r="B241" t="s">
        <v>242</v>
      </c>
      <c r="C241">
        <v>1</v>
      </c>
      <c r="D241">
        <v>1.2</v>
      </c>
      <c r="E241">
        <v>0</v>
      </c>
      <c r="F241">
        <v>0</v>
      </c>
      <c r="G241">
        <v>0</v>
      </c>
      <c r="H241">
        <v>0</v>
      </c>
      <c r="K241" t="s">
        <v>242</v>
      </c>
      <c r="L241">
        <f>SUMIF($B241:$B951,$K241,C241:$C951)</f>
        <v>14</v>
      </c>
      <c r="M241">
        <f>SUMIF($B241:$B951,$K241,D241:$D951)</f>
        <v>17.2</v>
      </c>
      <c r="N241">
        <f>SUMIF($B241:$B951,$K241,E241:$E951)</f>
        <v>1</v>
      </c>
      <c r="O241">
        <f>SUMIF($B241:$B951,$K241,F241:$F951)</f>
        <v>1.2</v>
      </c>
      <c r="P241">
        <f>SUMIF($B241:$B951,$K241,G241:$G951)</f>
        <v>3</v>
      </c>
      <c r="Q241">
        <f>SUMIF($B241:$B951,$K241,H241:$H951)</f>
        <v>3.7</v>
      </c>
    </row>
    <row r="242" spans="1:17" x14ac:dyDescent="0.25">
      <c r="A242" s="1">
        <v>44012</v>
      </c>
      <c r="B242" t="s">
        <v>243</v>
      </c>
      <c r="C242">
        <v>2</v>
      </c>
      <c r="D242">
        <v>8.3000000000000007</v>
      </c>
      <c r="E242">
        <v>0</v>
      </c>
      <c r="F242">
        <v>0</v>
      </c>
      <c r="G242">
        <v>0</v>
      </c>
      <c r="H242">
        <v>0</v>
      </c>
      <c r="K242" t="s">
        <v>243</v>
      </c>
      <c r="L242">
        <f>SUMIF($B242:$B952,$K242,C242:$C952)</f>
        <v>12</v>
      </c>
      <c r="M242">
        <f>SUMIF($B242:$B952,$K242,D242:$D952)</f>
        <v>49.7</v>
      </c>
      <c r="N242">
        <f>SUMIF($B242:$B952,$K242,E242:$E952)</f>
        <v>2</v>
      </c>
      <c r="O242">
        <f>SUMIF($B242:$B952,$K242,F242:$F952)</f>
        <v>8.3000000000000007</v>
      </c>
      <c r="P242">
        <f>SUMIF($B242:$B952,$K242,G242:$G952)</f>
        <v>0</v>
      </c>
      <c r="Q242">
        <f>SUMIF($B242:$B952,$K242,H242:$H952)</f>
        <v>0</v>
      </c>
    </row>
    <row r="243" spans="1:17" x14ac:dyDescent="0.25">
      <c r="A243" s="1">
        <v>44012</v>
      </c>
      <c r="B243" t="s">
        <v>244</v>
      </c>
      <c r="C243">
        <v>4</v>
      </c>
      <c r="D243">
        <v>10.6</v>
      </c>
      <c r="E243">
        <v>0</v>
      </c>
      <c r="F243">
        <v>0</v>
      </c>
      <c r="G243">
        <v>0</v>
      </c>
      <c r="H243">
        <v>0</v>
      </c>
      <c r="K243" t="s">
        <v>244</v>
      </c>
      <c r="L243">
        <f>SUMIF($B243:$B953,$K243,C243:$C953)</f>
        <v>7</v>
      </c>
      <c r="M243">
        <f>SUMIF($B243:$B953,$K243,D243:$D953)</f>
        <v>18.600000000000001</v>
      </c>
      <c r="N243">
        <f>SUMIF($B243:$B953,$K243,E243:$E953)</f>
        <v>0</v>
      </c>
      <c r="O243">
        <f>SUMIF($B243:$B953,$K243,F243:$F953)</f>
        <v>0</v>
      </c>
      <c r="P243">
        <f>SUMIF($B243:$B953,$K243,G243:$G953)</f>
        <v>0</v>
      </c>
      <c r="Q243">
        <f>SUMIF($B243:$B953,$K243,H243:$H953)</f>
        <v>0</v>
      </c>
    </row>
    <row r="244" spans="1:17" x14ac:dyDescent="0.25">
      <c r="A244" s="1">
        <v>44012</v>
      </c>
      <c r="B244" t="s">
        <v>245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K244" t="s">
        <v>245</v>
      </c>
      <c r="L244">
        <f>SUMIF($B244:$B954,$K244,C244:$C954)</f>
        <v>3</v>
      </c>
      <c r="M244">
        <f>SUMIF($B244:$B954,$K244,D244:$D954)</f>
        <v>13.200000000000001</v>
      </c>
      <c r="N244">
        <f>SUMIF($B244:$B954,$K244,E244:$E954)</f>
        <v>0</v>
      </c>
      <c r="O244">
        <f>SUMIF($B244:$B954,$K244,F244:$F954)</f>
        <v>0</v>
      </c>
      <c r="P244">
        <f>SUMIF($B244:$B954,$K244,G244:$G954)</f>
        <v>0</v>
      </c>
      <c r="Q244">
        <f>SUMIF($B244:$B954,$K244,H244:$H954)</f>
        <v>0</v>
      </c>
    </row>
    <row r="245" spans="1:17" x14ac:dyDescent="0.25">
      <c r="A245" s="1">
        <v>44012</v>
      </c>
      <c r="B245" t="s">
        <v>246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K245" t="s">
        <v>246</v>
      </c>
      <c r="L245">
        <f>SUMIF($B245:$B955,$K245,C245:$C955)</f>
        <v>11</v>
      </c>
      <c r="M245">
        <f>SUMIF($B245:$B955,$K245,D245:$D955)</f>
        <v>35</v>
      </c>
      <c r="N245">
        <f>SUMIF($B245:$B955,$K245,E245:$E955)</f>
        <v>0</v>
      </c>
      <c r="O245">
        <f>SUMIF($B245:$B955,$K245,F245:$F955)</f>
        <v>0</v>
      </c>
      <c r="P245">
        <f>SUMIF($B245:$B955,$K245,G245:$G955)</f>
        <v>1</v>
      </c>
      <c r="Q245">
        <f>SUMIF($B245:$B955,$K245,H245:$H955)</f>
        <v>3.2</v>
      </c>
    </row>
    <row r="246" spans="1:17" x14ac:dyDescent="0.25">
      <c r="A246" s="1">
        <v>44012</v>
      </c>
      <c r="B246" t="s">
        <v>247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K246" t="s">
        <v>247</v>
      </c>
      <c r="L246">
        <f>SUMIF($B246:$B956,$K246,C246:$C956)</f>
        <v>0</v>
      </c>
      <c r="M246">
        <f>SUMIF($B246:$B956,$K246,D246:$D956)</f>
        <v>0</v>
      </c>
      <c r="N246">
        <f>SUMIF($B246:$B956,$K246,E246:$E956)</f>
        <v>0</v>
      </c>
      <c r="O246">
        <f>SUMIF($B246:$B956,$K246,F246:$F956)</f>
        <v>0</v>
      </c>
      <c r="P246">
        <f>SUMIF($B246:$B956,$K246,G246:$G956)</f>
        <v>0</v>
      </c>
      <c r="Q246">
        <f>SUMIF($B246:$B956,$K246,H246:$H956)</f>
        <v>0</v>
      </c>
    </row>
    <row r="247" spans="1:17" x14ac:dyDescent="0.25">
      <c r="A247" s="1">
        <v>44012</v>
      </c>
      <c r="B247" t="s">
        <v>248</v>
      </c>
      <c r="C247">
        <v>1</v>
      </c>
      <c r="D247">
        <v>7.6</v>
      </c>
      <c r="E247">
        <v>0</v>
      </c>
      <c r="F247">
        <v>0</v>
      </c>
      <c r="G247">
        <v>0</v>
      </c>
      <c r="H247">
        <v>0</v>
      </c>
      <c r="K247" t="s">
        <v>248</v>
      </c>
      <c r="L247">
        <f>SUMIF($B247:$B957,$K247,C247:$C957)</f>
        <v>1</v>
      </c>
      <c r="M247">
        <f>SUMIF($B247:$B957,$K247,D247:$D957)</f>
        <v>7.6</v>
      </c>
      <c r="N247">
        <f>SUMIF($B247:$B957,$K247,E247:$E957)</f>
        <v>0</v>
      </c>
      <c r="O247">
        <f>SUMIF($B247:$B957,$K247,F247:$F957)</f>
        <v>0</v>
      </c>
      <c r="P247">
        <f>SUMIF($B247:$B957,$K247,G247:$G957)</f>
        <v>0</v>
      </c>
      <c r="Q247">
        <f>SUMIF($B247:$B957,$K247,H247:$H957)</f>
        <v>0</v>
      </c>
    </row>
    <row r="248" spans="1:17" x14ac:dyDescent="0.25">
      <c r="A248" s="1">
        <v>44012</v>
      </c>
      <c r="B248" t="s">
        <v>249</v>
      </c>
      <c r="C248">
        <v>1</v>
      </c>
      <c r="D248">
        <v>2.2999999999999998</v>
      </c>
      <c r="E248">
        <v>0</v>
      </c>
      <c r="F248">
        <v>0</v>
      </c>
      <c r="G248">
        <v>0</v>
      </c>
      <c r="H248">
        <v>0</v>
      </c>
      <c r="K248" t="s">
        <v>249</v>
      </c>
      <c r="L248">
        <f>SUMIF($B248:$B958,$K248,C248:$C958)</f>
        <v>37</v>
      </c>
      <c r="M248">
        <f>SUMIF($B248:$B958,$K248,D248:$D958)</f>
        <v>84.5</v>
      </c>
      <c r="N248">
        <f>SUMIF($B248:$B958,$K248,E248:$E958)</f>
        <v>0</v>
      </c>
      <c r="O248">
        <f>SUMIF($B248:$B958,$K248,F248:$F958)</f>
        <v>0</v>
      </c>
      <c r="P248">
        <f>SUMIF($B248:$B958,$K248,G248:$G958)</f>
        <v>0</v>
      </c>
      <c r="Q248">
        <f>SUMIF($B248:$B958,$K248,H248:$H958)</f>
        <v>0</v>
      </c>
    </row>
    <row r="249" spans="1:17" x14ac:dyDescent="0.25">
      <c r="A249" s="1">
        <v>44012</v>
      </c>
      <c r="B249" t="s">
        <v>250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K249" t="s">
        <v>250</v>
      </c>
      <c r="L249">
        <f>SUMIF($B249:$B959,$K249,C249:$C959)</f>
        <v>9</v>
      </c>
      <c r="M249">
        <f>SUMIF($B249:$B959,$K249,D249:$D959)</f>
        <v>44.699999999999996</v>
      </c>
      <c r="N249">
        <f>SUMIF($B249:$B959,$K249,E249:$E959)</f>
        <v>1</v>
      </c>
      <c r="O249">
        <f>SUMIF($B249:$B959,$K249,F249:$F959)</f>
        <v>5</v>
      </c>
      <c r="P249">
        <f>SUMIF($B249:$B959,$K249,G249:$G959)</f>
        <v>0</v>
      </c>
      <c r="Q249">
        <f>SUMIF($B249:$B959,$K249,H249:$H959)</f>
        <v>0</v>
      </c>
    </row>
    <row r="250" spans="1:17" x14ac:dyDescent="0.25">
      <c r="A250" s="1">
        <v>44012</v>
      </c>
      <c r="B250" t="s">
        <v>251</v>
      </c>
      <c r="C250">
        <v>2</v>
      </c>
      <c r="D250">
        <v>4.3</v>
      </c>
      <c r="E250">
        <v>0</v>
      </c>
      <c r="F250">
        <v>0</v>
      </c>
      <c r="G250">
        <v>0</v>
      </c>
      <c r="H250">
        <v>0</v>
      </c>
      <c r="K250" t="s">
        <v>251</v>
      </c>
      <c r="L250">
        <f>SUMIF($B250:$B960,$K250,C250:$C960)</f>
        <v>22</v>
      </c>
      <c r="M250">
        <f>SUMIF($B250:$B960,$K250,D250:$D960)</f>
        <v>47.599999999999994</v>
      </c>
      <c r="N250">
        <f>SUMIF($B250:$B960,$K250,E250:$E960)</f>
        <v>0</v>
      </c>
      <c r="O250">
        <f>SUMIF($B250:$B960,$K250,F250:$F960)</f>
        <v>0</v>
      </c>
      <c r="P250">
        <f>SUMIF($B250:$B960,$K250,G250:$G960)</f>
        <v>1</v>
      </c>
      <c r="Q250">
        <f>SUMIF($B250:$B960,$K250,H250:$H960)</f>
        <v>2.2000000000000002</v>
      </c>
    </row>
    <row r="251" spans="1:17" x14ac:dyDescent="0.25">
      <c r="A251" s="1">
        <v>44012</v>
      </c>
      <c r="B251" t="s">
        <v>252</v>
      </c>
      <c r="C251">
        <v>2</v>
      </c>
      <c r="D251">
        <v>5.2</v>
      </c>
      <c r="E251">
        <v>0</v>
      </c>
      <c r="F251">
        <v>0</v>
      </c>
      <c r="G251">
        <v>0</v>
      </c>
      <c r="H251">
        <v>0</v>
      </c>
      <c r="K251" t="s">
        <v>252</v>
      </c>
      <c r="L251">
        <f>SUMIF($B251:$B961,$K251,C251:$C961)</f>
        <v>14</v>
      </c>
      <c r="M251">
        <f>SUMIF($B251:$B961,$K251,D251:$D961)</f>
        <v>36.599999999999994</v>
      </c>
      <c r="N251">
        <f>SUMIF($B251:$B961,$K251,E251:$E961)</f>
        <v>0</v>
      </c>
      <c r="O251">
        <f>SUMIF($B251:$B961,$K251,F251:$F961)</f>
        <v>0</v>
      </c>
      <c r="P251">
        <f>SUMIF($B251:$B961,$K251,G251:$G961)</f>
        <v>1</v>
      </c>
      <c r="Q251">
        <f>SUMIF($B251:$B961,$K251,H251:$H961)</f>
        <v>2.6</v>
      </c>
    </row>
    <row r="252" spans="1:17" x14ac:dyDescent="0.25">
      <c r="A252" s="1">
        <v>44012</v>
      </c>
      <c r="B252" t="s">
        <v>253</v>
      </c>
      <c r="C252">
        <v>5</v>
      </c>
      <c r="D252">
        <v>9.1999999999999993</v>
      </c>
      <c r="E252">
        <v>0</v>
      </c>
      <c r="F252">
        <v>0</v>
      </c>
      <c r="G252">
        <v>0</v>
      </c>
      <c r="H252">
        <v>0</v>
      </c>
      <c r="K252" t="s">
        <v>253</v>
      </c>
      <c r="L252">
        <f>SUMIF($B252:$B962,$K252,C252:$C962)</f>
        <v>27</v>
      </c>
      <c r="M252">
        <f>SUMIF($B252:$B962,$K252,D252:$D962)</f>
        <v>49.599999999999994</v>
      </c>
      <c r="N252">
        <f>SUMIF($B252:$B962,$K252,E252:$E962)</f>
        <v>3</v>
      </c>
      <c r="O252">
        <f>SUMIF($B252:$B962,$K252,F252:$F962)</f>
        <v>5.5</v>
      </c>
      <c r="P252">
        <f>SUMIF($B252:$B962,$K252,G252:$G962)</f>
        <v>0</v>
      </c>
      <c r="Q252">
        <f>SUMIF($B252:$B962,$K252,H252:$H962)</f>
        <v>0</v>
      </c>
    </row>
    <row r="253" spans="1:17" x14ac:dyDescent="0.25">
      <c r="A253" s="1">
        <v>44012</v>
      </c>
      <c r="B253" t="s">
        <v>254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K253" t="s">
        <v>254</v>
      </c>
      <c r="L253">
        <f>SUMIF($B253:$B963,$K253,C253:$C963)</f>
        <v>2</v>
      </c>
      <c r="M253">
        <f>SUMIF($B253:$B963,$K253,D253:$D963)</f>
        <v>9.8000000000000007</v>
      </c>
      <c r="N253">
        <f>SUMIF($B253:$B963,$K253,E253:$E963)</f>
        <v>0</v>
      </c>
      <c r="O253">
        <f>SUMIF($B253:$B963,$K253,F253:$F963)</f>
        <v>0</v>
      </c>
      <c r="P253">
        <f>SUMIF($B253:$B963,$K253,G253:$G963)</f>
        <v>1</v>
      </c>
      <c r="Q253">
        <f>SUMIF($B253:$B963,$K253,H253:$H963)</f>
        <v>4.9000000000000004</v>
      </c>
    </row>
    <row r="254" spans="1:17" x14ac:dyDescent="0.25">
      <c r="A254" s="1">
        <v>44012</v>
      </c>
      <c r="B254" t="s">
        <v>255</v>
      </c>
      <c r="C254">
        <v>1</v>
      </c>
      <c r="D254">
        <v>1.7</v>
      </c>
      <c r="E254">
        <v>0</v>
      </c>
      <c r="F254">
        <v>0</v>
      </c>
      <c r="G254">
        <v>0</v>
      </c>
      <c r="H254">
        <v>0</v>
      </c>
      <c r="K254" t="s">
        <v>255</v>
      </c>
      <c r="L254">
        <f>SUMIF($B254:$B964,$K254,C254:$C964)</f>
        <v>7</v>
      </c>
      <c r="M254">
        <f>SUMIF($B254:$B964,$K254,D254:$D964)</f>
        <v>12</v>
      </c>
      <c r="N254">
        <f>SUMIF($B254:$B964,$K254,E254:$E964)</f>
        <v>0</v>
      </c>
      <c r="O254">
        <f>SUMIF($B254:$B964,$K254,F254:$F964)</f>
        <v>0</v>
      </c>
      <c r="P254">
        <f>SUMIF($B254:$B964,$K254,G254:$G964)</f>
        <v>1</v>
      </c>
      <c r="Q254">
        <f>SUMIF($B254:$B964,$K254,H254:$H964)</f>
        <v>1.7</v>
      </c>
    </row>
    <row r="255" spans="1:17" x14ac:dyDescent="0.25">
      <c r="A255" s="1">
        <v>44012</v>
      </c>
      <c r="B255" t="s">
        <v>256</v>
      </c>
      <c r="C255">
        <v>3</v>
      </c>
      <c r="D255">
        <v>3.9</v>
      </c>
      <c r="E255">
        <v>0</v>
      </c>
      <c r="F255">
        <v>0</v>
      </c>
      <c r="G255">
        <v>0</v>
      </c>
      <c r="H255">
        <v>0</v>
      </c>
      <c r="K255" t="s">
        <v>256</v>
      </c>
      <c r="L255">
        <f>SUMIF($B255:$B965,$K255,C255:$C965)</f>
        <v>16</v>
      </c>
      <c r="M255">
        <f>SUMIF($B255:$B965,$K255,D255:$D965)</f>
        <v>20.799999999999997</v>
      </c>
      <c r="N255">
        <f>SUMIF($B255:$B965,$K255,E255:$E965)</f>
        <v>0</v>
      </c>
      <c r="O255">
        <f>SUMIF($B255:$B965,$K255,F255:$F965)</f>
        <v>0</v>
      </c>
      <c r="P255">
        <f>SUMIF($B255:$B965,$K255,G255:$G965)</f>
        <v>1</v>
      </c>
      <c r="Q255">
        <f>SUMIF($B255:$B965,$K255,H255:$H965)</f>
        <v>1.3</v>
      </c>
    </row>
    <row r="256" spans="1:17" x14ac:dyDescent="0.25">
      <c r="A256" s="1">
        <v>44012</v>
      </c>
      <c r="B256" t="s">
        <v>257</v>
      </c>
      <c r="C256">
        <v>103</v>
      </c>
      <c r="D256">
        <v>15.8</v>
      </c>
      <c r="E256">
        <v>6</v>
      </c>
      <c r="F256">
        <v>0.9</v>
      </c>
      <c r="G256">
        <v>1</v>
      </c>
      <c r="H256">
        <v>0.2</v>
      </c>
      <c r="K256" t="s">
        <v>257</v>
      </c>
      <c r="L256">
        <f>SUMIF($B256:$B966,$K256,C256:$C966)</f>
        <v>416</v>
      </c>
      <c r="M256">
        <f>SUMIF($B256:$B966,$K256,D256:$D966)</f>
        <v>63.800000000000004</v>
      </c>
      <c r="N256">
        <f>SUMIF($B256:$B966,$K256,E256:$E966)</f>
        <v>20</v>
      </c>
      <c r="O256">
        <f>SUMIF($B256:$B966,$K256,F256:$F966)</f>
        <v>3</v>
      </c>
      <c r="P256">
        <f>SUMIF($B256:$B966,$K256,G256:$G966)</f>
        <v>19</v>
      </c>
      <c r="Q256">
        <f>SUMIF($B256:$B966,$K256,H256:$H966)</f>
        <v>2.9</v>
      </c>
    </row>
    <row r="257" spans="1:17" x14ac:dyDescent="0.25">
      <c r="A257" s="1">
        <v>44012</v>
      </c>
      <c r="B257" t="s">
        <v>258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K257" t="s">
        <v>258</v>
      </c>
      <c r="L257">
        <f>SUMIF($B257:$B967,$K257,C257:$C967)</f>
        <v>0</v>
      </c>
      <c r="M257">
        <f>SUMIF($B257:$B967,$K257,D257:$D967)</f>
        <v>0</v>
      </c>
      <c r="N257">
        <f>SUMIF($B257:$B967,$K257,E257:$E967)</f>
        <v>0</v>
      </c>
      <c r="O257">
        <f>SUMIF($B257:$B967,$K257,F257:$F967)</f>
        <v>0</v>
      </c>
      <c r="P257">
        <f>SUMIF($B257:$B967,$K257,G257:$G967)</f>
        <v>0</v>
      </c>
      <c r="Q257">
        <f>SUMIF($B257:$B967,$K257,H257:$H967)</f>
        <v>0</v>
      </c>
    </row>
    <row r="258" spans="1:17" x14ac:dyDescent="0.25">
      <c r="A258" s="1">
        <v>44012</v>
      </c>
      <c r="B258" t="s">
        <v>259</v>
      </c>
      <c r="C258">
        <v>0</v>
      </c>
      <c r="D258">
        <v>0</v>
      </c>
      <c r="E258">
        <v>0</v>
      </c>
      <c r="F258">
        <v>0</v>
      </c>
      <c r="G258">
        <v>1</v>
      </c>
      <c r="H258">
        <v>4.4000000000000004</v>
      </c>
      <c r="K258" t="s">
        <v>259</v>
      </c>
      <c r="L258">
        <f>SUMIF($B258:$B968,$K258,C258:$C968)</f>
        <v>2</v>
      </c>
      <c r="M258">
        <f>SUMIF($B258:$B968,$K258,D258:$D968)</f>
        <v>8.6999999999999993</v>
      </c>
      <c r="N258">
        <f>SUMIF($B258:$B968,$K258,E258:$E968)</f>
        <v>1</v>
      </c>
      <c r="O258">
        <f>SUMIF($B258:$B968,$K258,F258:$F968)</f>
        <v>4.4000000000000004</v>
      </c>
      <c r="P258">
        <f>SUMIF($B258:$B968,$K258,G258:$G968)</f>
        <v>1</v>
      </c>
      <c r="Q258">
        <f>SUMIF($B258:$B968,$K258,H258:$H968)</f>
        <v>4.4000000000000004</v>
      </c>
    </row>
    <row r="259" spans="1:17" x14ac:dyDescent="0.25">
      <c r="A259" s="1">
        <v>44012</v>
      </c>
      <c r="B259" t="s">
        <v>260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K259" t="s">
        <v>260</v>
      </c>
      <c r="L259">
        <f>SUMIF($B259:$B969,$K259,C259:$C969)</f>
        <v>1</v>
      </c>
      <c r="M259">
        <f>SUMIF($B259:$B969,$K259,D259:$D969)</f>
        <v>2.2000000000000002</v>
      </c>
      <c r="N259">
        <f>SUMIF($B259:$B969,$K259,E259:$E969)</f>
        <v>0</v>
      </c>
      <c r="O259">
        <f>SUMIF($B259:$B969,$K259,F259:$F969)</f>
        <v>0</v>
      </c>
      <c r="P259">
        <f>SUMIF($B259:$B969,$K259,G259:$G969)</f>
        <v>0</v>
      </c>
      <c r="Q259">
        <f>SUMIF($B259:$B969,$K259,H259:$H969)</f>
        <v>0</v>
      </c>
    </row>
    <row r="260" spans="1:17" x14ac:dyDescent="0.25">
      <c r="A260" s="1">
        <v>44012</v>
      </c>
      <c r="B260" t="s">
        <v>261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K260" t="s">
        <v>261</v>
      </c>
      <c r="L260">
        <f>SUMIF($B260:$B970,$K260,C260:$C970)</f>
        <v>5</v>
      </c>
      <c r="M260">
        <f>SUMIF($B260:$B970,$K260,D260:$D970)</f>
        <v>50.6</v>
      </c>
      <c r="N260">
        <f>SUMIF($B260:$B970,$K260,E260:$E970)</f>
        <v>0</v>
      </c>
      <c r="O260">
        <f>SUMIF($B260:$B970,$K260,F260:$F970)</f>
        <v>0</v>
      </c>
      <c r="P260">
        <f>SUMIF($B260:$B970,$K260,G260:$G970)</f>
        <v>0</v>
      </c>
      <c r="Q260">
        <f>SUMIF($B260:$B970,$K260,H260:$H970)</f>
        <v>0</v>
      </c>
    </row>
    <row r="261" spans="1:17" x14ac:dyDescent="0.25">
      <c r="A261" s="1">
        <v>44012</v>
      </c>
      <c r="B261" t="s">
        <v>262</v>
      </c>
      <c r="C261">
        <v>17</v>
      </c>
      <c r="D261">
        <v>21.6</v>
      </c>
      <c r="E261">
        <v>1</v>
      </c>
      <c r="F261">
        <v>1.3</v>
      </c>
      <c r="G261">
        <v>0</v>
      </c>
      <c r="H261">
        <v>0</v>
      </c>
      <c r="K261" t="s">
        <v>262</v>
      </c>
      <c r="L261">
        <f>SUMIF($B261:$B971,$K261,C261:$C971)</f>
        <v>46</v>
      </c>
      <c r="M261">
        <f>SUMIF($B261:$B971,$K261,D261:$D971)</f>
        <v>58.4</v>
      </c>
      <c r="N261">
        <f>SUMIF($B261:$B971,$K261,E261:$E971)</f>
        <v>2</v>
      </c>
      <c r="O261">
        <f>SUMIF($B261:$B971,$K261,F261:$F971)</f>
        <v>2.6</v>
      </c>
      <c r="P261">
        <f>SUMIF($B261:$B971,$K261,G261:$G971)</f>
        <v>0</v>
      </c>
      <c r="Q261">
        <f>SUMIF($B261:$B971,$K261,H261:$H971)</f>
        <v>0</v>
      </c>
    </row>
    <row r="262" spans="1:17" x14ac:dyDescent="0.25">
      <c r="A262" s="1">
        <v>44012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K262" t="s">
        <v>263</v>
      </c>
      <c r="L262">
        <f>SUMIF($B262:$B972,$K262,C262:$C972)</f>
        <v>0</v>
      </c>
      <c r="M262">
        <f>SUMIF($B262:$B972,$K262,D262:$D972)</f>
        <v>0</v>
      </c>
      <c r="N262">
        <f>SUMIF($B262:$B972,$K262,E262:$E972)</f>
        <v>0</v>
      </c>
      <c r="O262">
        <f>SUMIF($B262:$B972,$K262,F262:$F972)</f>
        <v>0</v>
      </c>
      <c r="P262">
        <f>SUMIF($B262:$B972,$K262,G262:$G972)</f>
        <v>0</v>
      </c>
      <c r="Q262">
        <f>SUMIF($B262:$B972,$K262,H262:$H972)</f>
        <v>0</v>
      </c>
    </row>
    <row r="263" spans="1:17" x14ac:dyDescent="0.25">
      <c r="A263" s="1">
        <v>44012</v>
      </c>
      <c r="B263" t="s">
        <v>264</v>
      </c>
      <c r="C263">
        <v>2</v>
      </c>
      <c r="D263">
        <v>5.9</v>
      </c>
      <c r="E263">
        <v>0</v>
      </c>
      <c r="F263">
        <v>0</v>
      </c>
      <c r="G263">
        <v>1</v>
      </c>
      <c r="H263">
        <v>3</v>
      </c>
      <c r="K263" t="s">
        <v>264</v>
      </c>
      <c r="L263">
        <f>SUMIF($B263:$B973,$K263,C263:$C973)</f>
        <v>34</v>
      </c>
      <c r="M263">
        <f>SUMIF($B263:$B973,$K263,D263:$D973)</f>
        <v>100.5</v>
      </c>
      <c r="N263">
        <f>SUMIF($B263:$B973,$K263,E263:$E973)</f>
        <v>0</v>
      </c>
      <c r="O263">
        <f>SUMIF($B263:$B973,$K263,F263:$F973)</f>
        <v>0</v>
      </c>
      <c r="P263">
        <f>SUMIF($B263:$B973,$K263,G263:$G973)</f>
        <v>5</v>
      </c>
      <c r="Q263">
        <f>SUMIF($B263:$B973,$K263,H263:$H973)</f>
        <v>14.9</v>
      </c>
    </row>
    <row r="264" spans="1:17" x14ac:dyDescent="0.25">
      <c r="A264" s="1">
        <v>44012</v>
      </c>
      <c r="B264" t="s">
        <v>265</v>
      </c>
      <c r="C264">
        <v>96</v>
      </c>
      <c r="D264">
        <v>17.600000000000001</v>
      </c>
      <c r="E264">
        <v>2</v>
      </c>
      <c r="F264">
        <v>0.4</v>
      </c>
      <c r="G264">
        <v>5</v>
      </c>
      <c r="H264">
        <v>0.9</v>
      </c>
      <c r="K264" t="s">
        <v>265</v>
      </c>
      <c r="L264">
        <f>SUMIF($B264:$B974,$K264,C264:$C974)</f>
        <v>457</v>
      </c>
      <c r="M264">
        <f>SUMIF($B264:$B974,$K264,D264:$D974)</f>
        <v>83.7</v>
      </c>
      <c r="N264">
        <f>SUMIF($B264:$B974,$K264,E264:$E974)</f>
        <v>29</v>
      </c>
      <c r="O264">
        <f>SUMIF($B264:$B974,$K264,F264:$F974)</f>
        <v>5.4</v>
      </c>
      <c r="P264">
        <f>SUMIF($B264:$B974,$K264,G264:$G974)</f>
        <v>25</v>
      </c>
      <c r="Q264">
        <f>SUMIF($B264:$B974,$K264,H264:$H974)</f>
        <v>4.5</v>
      </c>
    </row>
    <row r="265" spans="1:17" x14ac:dyDescent="0.25">
      <c r="A265" s="1">
        <v>44012</v>
      </c>
      <c r="B265" t="s">
        <v>266</v>
      </c>
      <c r="C265">
        <v>10</v>
      </c>
      <c r="D265">
        <v>6.4</v>
      </c>
      <c r="E265">
        <v>0</v>
      </c>
      <c r="F265">
        <v>0</v>
      </c>
      <c r="G265">
        <v>1</v>
      </c>
      <c r="H265">
        <v>0.6</v>
      </c>
      <c r="K265" t="s">
        <v>266</v>
      </c>
      <c r="L265">
        <f>SUMIF($B265:$B975,$K265,C265:$C975)</f>
        <v>52</v>
      </c>
      <c r="M265">
        <f>SUMIF($B265:$B975,$K265,D265:$D975)</f>
        <v>33.5</v>
      </c>
      <c r="N265">
        <f>SUMIF($B265:$B975,$K265,E265:$E975)</f>
        <v>0</v>
      </c>
      <c r="O265">
        <f>SUMIF($B265:$B975,$K265,F265:$F975)</f>
        <v>0</v>
      </c>
      <c r="P265">
        <f>SUMIF($B265:$B975,$K265,G265:$G975)</f>
        <v>1</v>
      </c>
      <c r="Q265">
        <f>SUMIF($B265:$B975,$K265,H265:$H975)</f>
        <v>0.6</v>
      </c>
    </row>
    <row r="266" spans="1:17" x14ac:dyDescent="0.25">
      <c r="A266" s="1">
        <v>44012</v>
      </c>
      <c r="B266" t="s">
        <v>267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K266" t="s">
        <v>267</v>
      </c>
      <c r="L266">
        <f>SUMIF($B266:$B976,$K266,C266:$C976)</f>
        <v>2</v>
      </c>
      <c r="M266">
        <f>SUMIF($B266:$B976,$K266,D266:$D976)</f>
        <v>18.899999999999999</v>
      </c>
      <c r="N266">
        <f>SUMIF($B266:$B976,$K266,E266:$E976)</f>
        <v>0</v>
      </c>
      <c r="O266">
        <f>SUMIF($B266:$B976,$K266,F266:$F976)</f>
        <v>0</v>
      </c>
      <c r="P266">
        <f>SUMIF($B266:$B976,$K266,G266:$G976)</f>
        <v>0</v>
      </c>
      <c r="Q266">
        <f>SUMIF($B266:$B976,$K266,H266:$H976)</f>
        <v>0</v>
      </c>
    </row>
    <row r="267" spans="1:17" x14ac:dyDescent="0.25">
      <c r="A267" s="1">
        <v>44012</v>
      </c>
      <c r="B267" t="s">
        <v>268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K267" t="s">
        <v>268</v>
      </c>
      <c r="L267">
        <f>SUMIF($B267:$B977,$K267,C267:$C977)</f>
        <v>5</v>
      </c>
      <c r="M267">
        <f>SUMIF($B267:$B977,$K267,D267:$D977)</f>
        <v>42.9</v>
      </c>
      <c r="N267">
        <f>SUMIF($B267:$B977,$K267,E267:$E977)</f>
        <v>0</v>
      </c>
      <c r="O267">
        <f>SUMIF($B267:$B977,$K267,F267:$F977)</f>
        <v>0</v>
      </c>
      <c r="P267">
        <f>SUMIF($B267:$B977,$K267,G267:$G977)</f>
        <v>0</v>
      </c>
      <c r="Q267">
        <f>SUMIF($B267:$B977,$K267,H267:$H977)</f>
        <v>0</v>
      </c>
    </row>
    <row r="268" spans="1:17" x14ac:dyDescent="0.25">
      <c r="A268" s="1">
        <v>44012</v>
      </c>
      <c r="B268" t="s">
        <v>269</v>
      </c>
      <c r="C268">
        <v>6</v>
      </c>
      <c r="D268">
        <v>20.5</v>
      </c>
      <c r="E268">
        <v>0</v>
      </c>
      <c r="F268">
        <v>0</v>
      </c>
      <c r="G268">
        <v>0</v>
      </c>
      <c r="H268">
        <v>0</v>
      </c>
      <c r="K268" t="s">
        <v>269</v>
      </c>
      <c r="L268">
        <f>SUMIF($B268:$B978,$K268,C268:$C978)</f>
        <v>15</v>
      </c>
      <c r="M268">
        <f>SUMIF($B268:$B978,$K268,D268:$D978)</f>
        <v>51.3</v>
      </c>
      <c r="N268">
        <f>SUMIF($B268:$B978,$K268,E268:$E978)</f>
        <v>0</v>
      </c>
      <c r="O268">
        <f>SUMIF($B268:$B978,$K268,F268:$F978)</f>
        <v>0</v>
      </c>
      <c r="P268">
        <f>SUMIF($B268:$B978,$K268,G268:$G978)</f>
        <v>2</v>
      </c>
      <c r="Q268">
        <f>SUMIF($B268:$B978,$K268,H268:$H978)</f>
        <v>6.8</v>
      </c>
    </row>
    <row r="269" spans="1:17" x14ac:dyDescent="0.25">
      <c r="A269" s="1">
        <v>44012</v>
      </c>
      <c r="B269" t="s">
        <v>270</v>
      </c>
      <c r="C269">
        <v>0</v>
      </c>
      <c r="D269">
        <v>0</v>
      </c>
      <c r="E269">
        <v>0</v>
      </c>
      <c r="F269">
        <v>0</v>
      </c>
      <c r="G269">
        <v>1</v>
      </c>
      <c r="H269">
        <v>1.1000000000000001</v>
      </c>
      <c r="K269" t="s">
        <v>270</v>
      </c>
      <c r="L269">
        <f>SUMIF($B269:$B979,$K269,C269:$C979)</f>
        <v>15</v>
      </c>
      <c r="M269">
        <f>SUMIF($B269:$B979,$K269,D269:$D979)</f>
        <v>16.299999999999997</v>
      </c>
      <c r="N269">
        <f>SUMIF($B269:$B979,$K269,E269:$E979)</f>
        <v>0</v>
      </c>
      <c r="O269">
        <f>SUMIF($B269:$B979,$K269,F269:$F979)</f>
        <v>0</v>
      </c>
      <c r="P269">
        <f>SUMIF($B269:$B979,$K269,G269:$G979)</f>
        <v>4</v>
      </c>
      <c r="Q269">
        <f>SUMIF($B269:$B979,$K269,H269:$H979)</f>
        <v>4.4000000000000004</v>
      </c>
    </row>
    <row r="270" spans="1:17" x14ac:dyDescent="0.25">
      <c r="A270" s="1">
        <v>44012</v>
      </c>
      <c r="B270" t="s">
        <v>271</v>
      </c>
      <c r="C270">
        <v>1</v>
      </c>
      <c r="D270">
        <v>4</v>
      </c>
      <c r="E270">
        <v>0</v>
      </c>
      <c r="F270">
        <v>0</v>
      </c>
      <c r="G270">
        <v>0</v>
      </c>
      <c r="H270">
        <v>0</v>
      </c>
      <c r="K270" t="s">
        <v>271</v>
      </c>
      <c r="L270">
        <f>SUMIF($B270:$B980,$K270,C270:$C980)</f>
        <v>11</v>
      </c>
      <c r="M270">
        <f>SUMIF($B270:$B980,$K270,D270:$D980)</f>
        <v>43.7</v>
      </c>
      <c r="N270">
        <f>SUMIF($B270:$B980,$K270,E270:$E980)</f>
        <v>0</v>
      </c>
      <c r="O270">
        <f>SUMIF($B270:$B980,$K270,F270:$F980)</f>
        <v>0</v>
      </c>
      <c r="P270">
        <f>SUMIF($B270:$B980,$K270,G270:$G980)</f>
        <v>0</v>
      </c>
      <c r="Q270">
        <f>SUMIF($B270:$B980,$K270,H270:$H980)</f>
        <v>0</v>
      </c>
    </row>
    <row r="271" spans="1:17" x14ac:dyDescent="0.25">
      <c r="A271" s="1">
        <v>44012</v>
      </c>
      <c r="B271" t="s">
        <v>272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K271" t="s">
        <v>272</v>
      </c>
      <c r="L271">
        <f>SUMIF($B271:$B981,$K271,C271:$C981)</f>
        <v>0</v>
      </c>
      <c r="M271">
        <f>SUMIF($B271:$B981,$K271,D271:$D981)</f>
        <v>0</v>
      </c>
      <c r="N271">
        <f>SUMIF($B271:$B981,$K271,E271:$E981)</f>
        <v>0</v>
      </c>
      <c r="O271">
        <f>SUMIF($B271:$B981,$K271,F271:$F981)</f>
        <v>0</v>
      </c>
      <c r="P271">
        <f>SUMIF($B271:$B981,$K271,G271:$G981)</f>
        <v>0</v>
      </c>
      <c r="Q271">
        <f>SUMIF($B271:$B981,$K271,H271:$H981)</f>
        <v>0</v>
      </c>
    </row>
    <row r="272" spans="1:17" x14ac:dyDescent="0.25">
      <c r="A272" s="1">
        <v>44012</v>
      </c>
      <c r="B272" t="s">
        <v>273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K272" t="s">
        <v>273</v>
      </c>
      <c r="L272">
        <f>SUMIF($B272:$B982,$K272,C272:$C982)</f>
        <v>1</v>
      </c>
      <c r="M272">
        <f>SUMIF($B272:$B982,$K272,D272:$D982)</f>
        <v>1.8</v>
      </c>
      <c r="N272">
        <f>SUMIF($B272:$B982,$K272,E272:$E982)</f>
        <v>0</v>
      </c>
      <c r="O272">
        <f>SUMIF($B272:$B982,$K272,F272:$F982)</f>
        <v>0</v>
      </c>
      <c r="P272">
        <f>SUMIF($B272:$B982,$K272,G272:$G982)</f>
        <v>0</v>
      </c>
      <c r="Q272">
        <f>SUMIF($B272:$B982,$K272,H272:$H982)</f>
        <v>0</v>
      </c>
    </row>
    <row r="273" spans="1:17" x14ac:dyDescent="0.25">
      <c r="A273" s="1">
        <v>44012</v>
      </c>
      <c r="B273" t="s">
        <v>274</v>
      </c>
      <c r="C273">
        <v>1</v>
      </c>
      <c r="D273">
        <v>2.1</v>
      </c>
      <c r="E273">
        <v>0</v>
      </c>
      <c r="F273">
        <v>0</v>
      </c>
      <c r="G273">
        <v>0</v>
      </c>
      <c r="H273">
        <v>0</v>
      </c>
      <c r="K273" t="s">
        <v>274</v>
      </c>
      <c r="L273">
        <f>SUMIF($B273:$B983,$K273,C273:$C983)</f>
        <v>12</v>
      </c>
      <c r="M273">
        <f>SUMIF($B273:$B983,$K273,D273:$D983)</f>
        <v>25.700000000000003</v>
      </c>
      <c r="N273">
        <f>SUMIF($B273:$B983,$K273,E273:$E983)</f>
        <v>0</v>
      </c>
      <c r="O273">
        <f>SUMIF($B273:$B983,$K273,F273:$F983)</f>
        <v>0</v>
      </c>
      <c r="P273">
        <f>SUMIF($B273:$B983,$K273,G273:$G983)</f>
        <v>0</v>
      </c>
      <c r="Q273">
        <f>SUMIF($B273:$B983,$K273,H273:$H983)</f>
        <v>0</v>
      </c>
    </row>
    <row r="274" spans="1:17" x14ac:dyDescent="0.25">
      <c r="A274" s="1">
        <v>44012</v>
      </c>
      <c r="B274" t="s">
        <v>275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K274" t="s">
        <v>275</v>
      </c>
      <c r="L274">
        <f>SUMIF($B274:$B984,$K274,C274:$C984)</f>
        <v>7</v>
      </c>
      <c r="M274">
        <f>SUMIF($B274:$B984,$K274,D274:$D984)</f>
        <v>36.200000000000003</v>
      </c>
      <c r="N274">
        <f>SUMIF($B274:$B984,$K274,E274:$E984)</f>
        <v>0</v>
      </c>
      <c r="O274">
        <f>SUMIF($B274:$B984,$K274,F274:$F984)</f>
        <v>0</v>
      </c>
      <c r="P274">
        <f>SUMIF($B274:$B984,$K274,G274:$G984)</f>
        <v>0</v>
      </c>
      <c r="Q274">
        <f>SUMIF($B274:$B984,$K274,H274:$H984)</f>
        <v>0</v>
      </c>
    </row>
    <row r="275" spans="1:17" x14ac:dyDescent="0.25">
      <c r="A275" s="1">
        <v>44012</v>
      </c>
      <c r="B275" t="s">
        <v>276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K275" t="s">
        <v>276</v>
      </c>
      <c r="L275">
        <f>SUMIF($B275:$B985,$K275,C275:$C985)</f>
        <v>3</v>
      </c>
      <c r="M275">
        <f>SUMIF($B275:$B985,$K275,D275:$D985)</f>
        <v>17.3</v>
      </c>
      <c r="N275">
        <f>SUMIF($B275:$B985,$K275,E275:$E985)</f>
        <v>0</v>
      </c>
      <c r="O275">
        <f>SUMIF($B275:$B985,$K275,F275:$F985)</f>
        <v>0</v>
      </c>
      <c r="P275">
        <f>SUMIF($B275:$B985,$K275,G275:$G985)</f>
        <v>0</v>
      </c>
      <c r="Q275">
        <f>SUMIF($B275:$B985,$K275,H275:$H985)</f>
        <v>0</v>
      </c>
    </row>
    <row r="276" spans="1:17" x14ac:dyDescent="0.25">
      <c r="A276" s="1">
        <v>44012</v>
      </c>
      <c r="B276" t="s">
        <v>277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K276" t="s">
        <v>277</v>
      </c>
      <c r="L276">
        <f>SUMIF($B276:$B986,$K276,C276:$C986)</f>
        <v>2</v>
      </c>
      <c r="M276">
        <f>SUMIF($B276:$B986,$K276,D276:$D986)</f>
        <v>6.4</v>
      </c>
      <c r="N276">
        <f>SUMIF($B276:$B986,$K276,E276:$E986)</f>
        <v>0</v>
      </c>
      <c r="O276">
        <f>SUMIF($B276:$B986,$K276,F276:$F986)</f>
        <v>0</v>
      </c>
      <c r="P276">
        <f>SUMIF($B276:$B986,$K276,G276:$G986)</f>
        <v>0</v>
      </c>
      <c r="Q276">
        <f>SUMIF($B276:$B986,$K276,H276:$H986)</f>
        <v>0</v>
      </c>
    </row>
    <row r="277" spans="1:17" x14ac:dyDescent="0.25">
      <c r="A277" s="1">
        <v>44012</v>
      </c>
      <c r="B277" t="s">
        <v>278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K277" t="s">
        <v>278</v>
      </c>
      <c r="L277">
        <f>SUMIF($B277:$B987,$K277,C277:$C987)</f>
        <v>0</v>
      </c>
      <c r="M277">
        <f>SUMIF($B277:$B987,$K277,D277:$D987)</f>
        <v>0</v>
      </c>
      <c r="N277">
        <f>SUMIF($B277:$B987,$K277,E277:$E987)</f>
        <v>0</v>
      </c>
      <c r="O277">
        <f>SUMIF($B277:$B987,$K277,F277:$F987)</f>
        <v>0</v>
      </c>
      <c r="P277">
        <f>SUMIF($B277:$B987,$K277,G277:$G987)</f>
        <v>0</v>
      </c>
      <c r="Q277">
        <f>SUMIF($B277:$B987,$K277,H277:$H987)</f>
        <v>0</v>
      </c>
    </row>
    <row r="278" spans="1:17" x14ac:dyDescent="0.25">
      <c r="A278" s="1">
        <v>44012</v>
      </c>
      <c r="B278" t="s">
        <v>279</v>
      </c>
      <c r="C278">
        <v>1</v>
      </c>
      <c r="D278">
        <v>4.5999999999999996</v>
      </c>
      <c r="E278">
        <v>0</v>
      </c>
      <c r="F278">
        <v>0</v>
      </c>
      <c r="G278">
        <v>0</v>
      </c>
      <c r="H278">
        <v>0</v>
      </c>
      <c r="K278" t="s">
        <v>279</v>
      </c>
      <c r="L278">
        <f>SUMIF($B278:$B988,$K278,C278:$C988)</f>
        <v>2</v>
      </c>
      <c r="M278">
        <f>SUMIF($B278:$B988,$K278,D278:$D988)</f>
        <v>9.1999999999999993</v>
      </c>
      <c r="N278">
        <f>SUMIF($B278:$B988,$K278,E278:$E988)</f>
        <v>0</v>
      </c>
      <c r="O278">
        <f>SUMIF($B278:$B988,$K278,F278:$F988)</f>
        <v>0</v>
      </c>
      <c r="P278">
        <f>SUMIF($B278:$B988,$K278,G278:$G988)</f>
        <v>0</v>
      </c>
      <c r="Q278">
        <f>SUMIF($B278:$B988,$K278,H278:$H988)</f>
        <v>0</v>
      </c>
    </row>
    <row r="279" spans="1:17" x14ac:dyDescent="0.25">
      <c r="A279" s="1">
        <v>44012</v>
      </c>
      <c r="B279" t="s">
        <v>280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K279" t="s">
        <v>280</v>
      </c>
      <c r="L279">
        <f>SUMIF($B279:$B989,$K279,C279:$C989)</f>
        <v>4</v>
      </c>
      <c r="M279">
        <f>SUMIF($B279:$B989,$K279,D279:$D989)</f>
        <v>16.399999999999999</v>
      </c>
      <c r="N279">
        <f>SUMIF($B279:$B989,$K279,E279:$E989)</f>
        <v>0</v>
      </c>
      <c r="O279">
        <f>SUMIF($B279:$B989,$K279,F279:$F989)</f>
        <v>0</v>
      </c>
      <c r="P279">
        <f>SUMIF($B279:$B989,$K279,G279:$G989)</f>
        <v>0</v>
      </c>
      <c r="Q279">
        <f>SUMIF($B279:$B989,$K279,H279:$H989)</f>
        <v>0</v>
      </c>
    </row>
    <row r="280" spans="1:17" x14ac:dyDescent="0.25">
      <c r="A280" s="1">
        <v>44012</v>
      </c>
      <c r="B280" t="s">
        <v>281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K280" t="s">
        <v>281</v>
      </c>
      <c r="L280">
        <f>SUMIF($B280:$B990,$K280,C280:$C990)</f>
        <v>0</v>
      </c>
      <c r="M280">
        <f>SUMIF($B280:$B990,$K280,D280:$D990)</f>
        <v>0</v>
      </c>
      <c r="N280">
        <f>SUMIF($B280:$B990,$K280,E280:$E990)</f>
        <v>0</v>
      </c>
      <c r="O280">
        <f>SUMIF($B280:$B990,$K280,F280:$F990)</f>
        <v>0</v>
      </c>
      <c r="P280">
        <f>SUMIF($B280:$B990,$K280,G280:$G990)</f>
        <v>0</v>
      </c>
      <c r="Q280">
        <f>SUMIF($B280:$B990,$K280,H280:$H990)</f>
        <v>0</v>
      </c>
    </row>
    <row r="281" spans="1:17" x14ac:dyDescent="0.25">
      <c r="A281" s="1">
        <v>44012</v>
      </c>
      <c r="B281" t="s">
        <v>282</v>
      </c>
      <c r="C281">
        <v>3</v>
      </c>
      <c r="D281">
        <v>12</v>
      </c>
      <c r="E281">
        <v>0</v>
      </c>
      <c r="F281">
        <v>0</v>
      </c>
      <c r="G281">
        <v>0</v>
      </c>
      <c r="H281">
        <v>0</v>
      </c>
      <c r="K281" t="s">
        <v>282</v>
      </c>
      <c r="L281">
        <f>SUMIF($B281:$B991,$K281,C281:$C991)</f>
        <v>5</v>
      </c>
      <c r="M281">
        <f>SUMIF($B281:$B991,$K281,D281:$D991)</f>
        <v>20</v>
      </c>
      <c r="N281">
        <f>SUMIF($B281:$B991,$K281,E281:$E991)</f>
        <v>0</v>
      </c>
      <c r="O281">
        <f>SUMIF($B281:$B991,$K281,F281:$F991)</f>
        <v>0</v>
      </c>
      <c r="P281">
        <f>SUMIF($B281:$B991,$K281,G281:$G991)</f>
        <v>0</v>
      </c>
      <c r="Q281">
        <f>SUMIF($B281:$B991,$K281,H281:$H991)</f>
        <v>0</v>
      </c>
    </row>
    <row r="282" spans="1:17" x14ac:dyDescent="0.25">
      <c r="A282" s="1">
        <v>44012</v>
      </c>
      <c r="B282" t="s">
        <v>283</v>
      </c>
      <c r="C282">
        <v>8</v>
      </c>
      <c r="D282">
        <v>12.3</v>
      </c>
      <c r="E282">
        <v>0</v>
      </c>
      <c r="F282">
        <v>0</v>
      </c>
      <c r="G282">
        <v>0</v>
      </c>
      <c r="H282">
        <v>0</v>
      </c>
      <c r="K282" t="s">
        <v>283</v>
      </c>
      <c r="L282">
        <f>SUMIF($B282:$B992,$K282,C282:$C992)</f>
        <v>20</v>
      </c>
      <c r="M282">
        <f>SUMIF($B282:$B992,$K282,D282:$D992)</f>
        <v>30.8</v>
      </c>
      <c r="N282">
        <f>SUMIF($B282:$B992,$K282,E282:$E992)</f>
        <v>1</v>
      </c>
      <c r="O282">
        <f>SUMIF($B282:$B992,$K282,F282:$F992)</f>
        <v>1.5</v>
      </c>
      <c r="P282">
        <f>SUMIF($B282:$B992,$K282,G282:$G992)</f>
        <v>3</v>
      </c>
      <c r="Q282">
        <f>SUMIF($B282:$B992,$K282,H282:$H992)</f>
        <v>4.5999999999999996</v>
      </c>
    </row>
    <row r="283" spans="1:17" x14ac:dyDescent="0.25">
      <c r="A283" s="1">
        <v>44012</v>
      </c>
      <c r="B283" t="s">
        <v>362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K283" t="s">
        <v>362</v>
      </c>
      <c r="L283">
        <f>SUMIF($B283:$B993,$K283,C283:$C993)</f>
        <v>5</v>
      </c>
      <c r="M283">
        <f>SUMIF($B283:$B993,$K283,D283:$D993)</f>
        <v>5.5</v>
      </c>
      <c r="N283">
        <f>SUMIF($B283:$B993,$K283,E283:$E993)</f>
        <v>1</v>
      </c>
      <c r="O283">
        <f>SUMIF($B283:$B993,$K283,F283:$F993)</f>
        <v>1.1000000000000001</v>
      </c>
      <c r="P283">
        <f>SUMIF($B283:$B993,$K283,G283:$G993)</f>
        <v>1</v>
      </c>
      <c r="Q283">
        <f>SUMIF($B283:$B993,$K283,H283:$H993)</f>
        <v>1.1000000000000001</v>
      </c>
    </row>
    <row r="284" spans="1:17" x14ac:dyDescent="0.25">
      <c r="A284" s="1">
        <v>44012</v>
      </c>
      <c r="B284" t="s">
        <v>284</v>
      </c>
      <c r="C284">
        <v>1</v>
      </c>
      <c r="D284">
        <v>1.8</v>
      </c>
      <c r="E284">
        <v>0</v>
      </c>
      <c r="F284">
        <v>0</v>
      </c>
      <c r="G284">
        <v>0</v>
      </c>
      <c r="H284">
        <v>0</v>
      </c>
      <c r="K284" t="s">
        <v>284</v>
      </c>
      <c r="L284">
        <f>SUMIF($B284:$B994,$K284,C284:$C994)</f>
        <v>11</v>
      </c>
      <c r="M284">
        <f>SUMIF($B284:$B994,$K284,D284:$D994)</f>
        <v>20.2</v>
      </c>
      <c r="N284">
        <f>SUMIF($B284:$B994,$K284,E284:$E994)</f>
        <v>0</v>
      </c>
      <c r="O284">
        <f>SUMIF($B284:$B994,$K284,F284:$F994)</f>
        <v>0</v>
      </c>
      <c r="P284">
        <f>SUMIF($B284:$B994,$K284,G284:$G994)</f>
        <v>0</v>
      </c>
      <c r="Q284">
        <f>SUMIF($B284:$B994,$K284,H284:$H994)</f>
        <v>0</v>
      </c>
    </row>
    <row r="285" spans="1:17" x14ac:dyDescent="0.25">
      <c r="A285" s="1">
        <v>44012</v>
      </c>
      <c r="B285" t="s">
        <v>285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K285" t="s">
        <v>285</v>
      </c>
      <c r="L285">
        <f>SUMIF($B285:$B995,$K285,C285:$C995)</f>
        <v>0</v>
      </c>
      <c r="M285">
        <f>SUMIF($B285:$B995,$K285,D285:$D995)</f>
        <v>0</v>
      </c>
      <c r="N285">
        <f>SUMIF($B285:$B995,$K285,E285:$E995)</f>
        <v>0</v>
      </c>
      <c r="O285">
        <f>SUMIF($B285:$B995,$K285,F285:$F995)</f>
        <v>0</v>
      </c>
      <c r="P285">
        <f>SUMIF($B285:$B995,$K285,G285:$G995)</f>
        <v>0</v>
      </c>
      <c r="Q285">
        <f>SUMIF($B285:$B995,$K285,H285:$H995)</f>
        <v>0</v>
      </c>
    </row>
    <row r="286" spans="1:17" x14ac:dyDescent="0.25">
      <c r="A286" s="1">
        <v>44012</v>
      </c>
      <c r="B286" t="s">
        <v>286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K286" t="s">
        <v>286</v>
      </c>
      <c r="L286">
        <f>SUMIF($B286:$B996,$K286,C286:$C996)</f>
        <v>0</v>
      </c>
      <c r="M286">
        <f>SUMIF($B286:$B996,$K286,D286:$D996)</f>
        <v>0</v>
      </c>
      <c r="N286">
        <f>SUMIF($B286:$B996,$K286,E286:$E996)</f>
        <v>0</v>
      </c>
      <c r="O286">
        <f>SUMIF($B286:$B996,$K286,F286:$F996)</f>
        <v>0</v>
      </c>
      <c r="P286">
        <f>SUMIF($B286:$B996,$K286,G286:$G996)</f>
        <v>0</v>
      </c>
      <c r="Q286">
        <f>SUMIF($B286:$B996,$K286,H286:$H996)</f>
        <v>0</v>
      </c>
    </row>
    <row r="287" spans="1:17" x14ac:dyDescent="0.25">
      <c r="A287" s="1">
        <v>44012</v>
      </c>
      <c r="B287" t="s">
        <v>287</v>
      </c>
      <c r="C287">
        <v>4</v>
      </c>
      <c r="D287">
        <v>10.7</v>
      </c>
      <c r="E287">
        <v>1</v>
      </c>
      <c r="F287">
        <v>2.7</v>
      </c>
      <c r="G287">
        <v>0</v>
      </c>
      <c r="H287">
        <v>0</v>
      </c>
      <c r="K287" t="s">
        <v>287</v>
      </c>
      <c r="L287">
        <f>SUMIF($B287:$B997,$K287,C287:$C997)</f>
        <v>12</v>
      </c>
      <c r="M287">
        <f>SUMIF($B287:$B997,$K287,D287:$D997)</f>
        <v>32.1</v>
      </c>
      <c r="N287">
        <f>SUMIF($B287:$B997,$K287,E287:$E997)</f>
        <v>1</v>
      </c>
      <c r="O287">
        <f>SUMIF($B287:$B997,$K287,F287:$F997)</f>
        <v>2.7</v>
      </c>
      <c r="P287">
        <f>SUMIF($B287:$B997,$K287,G287:$G997)</f>
        <v>0</v>
      </c>
      <c r="Q287">
        <f>SUMIF($B287:$B997,$K287,H287:$H997)</f>
        <v>0</v>
      </c>
    </row>
    <row r="288" spans="1:17" x14ac:dyDescent="0.25">
      <c r="A288" s="1">
        <v>44012</v>
      </c>
      <c r="B288" t="s">
        <v>288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K288" t="s">
        <v>288</v>
      </c>
      <c r="L288">
        <f>SUMIF($B288:$B998,$K288,C288:$C998)</f>
        <v>25</v>
      </c>
      <c r="M288">
        <f>SUMIF($B288:$B998,$K288,D288:$D998)</f>
        <v>97</v>
      </c>
      <c r="N288">
        <f>SUMIF($B288:$B998,$K288,E288:$E998)</f>
        <v>0</v>
      </c>
      <c r="O288">
        <f>SUMIF($B288:$B998,$K288,F288:$F998)</f>
        <v>0</v>
      </c>
      <c r="P288">
        <f>SUMIF($B288:$B998,$K288,G288:$G998)</f>
        <v>1</v>
      </c>
      <c r="Q288">
        <f>SUMIF($B288:$B998,$K288,H288:$H998)</f>
        <v>3.9</v>
      </c>
    </row>
    <row r="289" spans="1:17" x14ac:dyDescent="0.25">
      <c r="A289" s="1">
        <v>44012</v>
      </c>
      <c r="B289" t="s">
        <v>289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K289" t="s">
        <v>289</v>
      </c>
      <c r="L289">
        <f>SUMIF($B289:$B999,$K289,C289:$C999)</f>
        <v>42</v>
      </c>
      <c r="M289">
        <f>SUMIF($B289:$B999,$K289,D289:$D999)</f>
        <v>99.6</v>
      </c>
      <c r="N289">
        <f>SUMIF($B289:$B999,$K289,E289:$E999)</f>
        <v>1</v>
      </c>
      <c r="O289">
        <f>SUMIF($B289:$B999,$K289,F289:$F999)</f>
        <v>2.4</v>
      </c>
      <c r="P289">
        <f>SUMIF($B289:$B999,$K289,G289:$G999)</f>
        <v>0</v>
      </c>
      <c r="Q289">
        <f>SUMIF($B289:$B999,$K289,H289:$H999)</f>
        <v>0</v>
      </c>
    </row>
    <row r="290" spans="1:17" x14ac:dyDescent="0.25">
      <c r="A290" s="1">
        <v>44012</v>
      </c>
      <c r="B290" t="s">
        <v>290</v>
      </c>
      <c r="C290">
        <v>16</v>
      </c>
      <c r="D290">
        <v>7.3</v>
      </c>
      <c r="E290">
        <v>0</v>
      </c>
      <c r="F290">
        <v>0</v>
      </c>
      <c r="G290">
        <v>0</v>
      </c>
      <c r="H290">
        <v>0</v>
      </c>
      <c r="K290" t="s">
        <v>290</v>
      </c>
      <c r="L290">
        <f>SUMIF($B290:$B1000,$K290,C290:$C1000)</f>
        <v>97</v>
      </c>
      <c r="M290">
        <f>SUMIF($B290:$B1000,$K290,D290:$D1000)</f>
        <v>44.2</v>
      </c>
      <c r="N290">
        <f>SUMIF($B290:$B1000,$K290,E290:$E1000)</f>
        <v>1</v>
      </c>
      <c r="O290">
        <f>SUMIF($B290:$B1000,$K290,F290:$F1000)</f>
        <v>0.5</v>
      </c>
      <c r="P290">
        <f>SUMIF($B290:$B1000,$K290,G290:$G1000)</f>
        <v>4</v>
      </c>
      <c r="Q290">
        <f>SUMIF($B290:$B1000,$K290,H290:$H1000)</f>
        <v>1.9</v>
      </c>
    </row>
    <row r="291" spans="1:17" x14ac:dyDescent="0.25">
      <c r="A291" s="1">
        <v>44012</v>
      </c>
      <c r="B291" t="s">
        <v>291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K291" t="s">
        <v>291</v>
      </c>
      <c r="L291">
        <f>SUMIF($B291:$B1001,$K291,C291:$C1001)</f>
        <v>2</v>
      </c>
      <c r="M291">
        <f>SUMIF($B291:$B1001,$K291,D291:$D1001)</f>
        <v>9.4</v>
      </c>
      <c r="N291">
        <f>SUMIF($B291:$B1001,$K291,E291:$E1001)</f>
        <v>0</v>
      </c>
      <c r="O291">
        <f>SUMIF($B291:$B1001,$K291,F291:$F1001)</f>
        <v>0</v>
      </c>
      <c r="P291">
        <f>SUMIF($B291:$B1001,$K291,G291:$G1001)</f>
        <v>0</v>
      </c>
      <c r="Q291">
        <f>SUMIF($B291:$B1001,$K291,H291:$H1001)</f>
        <v>0</v>
      </c>
    </row>
    <row r="292" spans="1:17" x14ac:dyDescent="0.25">
      <c r="A292" s="1">
        <v>44012</v>
      </c>
      <c r="B292" t="s">
        <v>292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K292" t="s">
        <v>292</v>
      </c>
      <c r="L292">
        <f>SUMIF($B292:$B1002,$K292,C292:$C1002)</f>
        <v>2</v>
      </c>
      <c r="M292">
        <f>SUMIF($B292:$B1002,$K292,D292:$D1002)</f>
        <v>5.9</v>
      </c>
      <c r="N292">
        <f>SUMIF($B292:$B1002,$K292,E292:$E1002)</f>
        <v>0</v>
      </c>
      <c r="O292">
        <f>SUMIF($B292:$B1002,$K292,F292:$F1002)</f>
        <v>0</v>
      </c>
      <c r="P292">
        <f>SUMIF($B292:$B1002,$K292,G292:$G1002)</f>
        <v>0</v>
      </c>
      <c r="Q292">
        <f>SUMIF($B292:$B1002,$K292,H292:$H1002)</f>
        <v>0</v>
      </c>
    </row>
    <row r="293" spans="1:17" x14ac:dyDescent="0.25">
      <c r="A293" s="1">
        <v>44012</v>
      </c>
      <c r="B293" t="s">
        <v>293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K293" t="s">
        <v>293</v>
      </c>
      <c r="L293">
        <f>SUMIF($B293:$B1003,$K293,C293:$C1003)</f>
        <v>2</v>
      </c>
      <c r="M293">
        <f>SUMIF($B293:$B1003,$K293,D293:$D1003)</f>
        <v>5.9</v>
      </c>
      <c r="N293">
        <f>SUMIF($B293:$B1003,$K293,E293:$E1003)</f>
        <v>0</v>
      </c>
      <c r="O293">
        <f>SUMIF($B293:$B1003,$K293,F293:$F1003)</f>
        <v>0</v>
      </c>
      <c r="P293">
        <f>SUMIF($B293:$B1003,$K293,G293:$G1003)</f>
        <v>0</v>
      </c>
      <c r="Q293">
        <f>SUMIF($B293:$B1003,$K293,H293:$H1003)</f>
        <v>0</v>
      </c>
    </row>
    <row r="294" spans="1:17" x14ac:dyDescent="0.25">
      <c r="A294" s="1">
        <v>44012</v>
      </c>
      <c r="B294" t="s">
        <v>294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K294" t="s">
        <v>294</v>
      </c>
      <c r="L294">
        <f>SUMIF($B294:$B1004,$K294,C294:$C1004)</f>
        <v>1</v>
      </c>
      <c r="M294">
        <f>SUMIF($B294:$B1004,$K294,D294:$D1004)</f>
        <v>3.1</v>
      </c>
      <c r="N294">
        <f>SUMIF($B294:$B1004,$K294,E294:$E1004)</f>
        <v>0</v>
      </c>
      <c r="O294">
        <f>SUMIF($B294:$B1004,$K294,F294:$F1004)</f>
        <v>0</v>
      </c>
      <c r="P294">
        <f>SUMIF($B294:$B1004,$K294,G294:$G1004)</f>
        <v>0</v>
      </c>
      <c r="Q294">
        <f>SUMIF($B294:$B1004,$K294,H294:$H1004)</f>
        <v>0</v>
      </c>
    </row>
    <row r="295" spans="1:17" x14ac:dyDescent="0.25">
      <c r="A295" s="1">
        <v>44012</v>
      </c>
      <c r="B295" t="s">
        <v>295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K295" t="s">
        <v>295</v>
      </c>
      <c r="L295">
        <f>SUMIF($B295:$B1005,$K295,C295:$C1005)</f>
        <v>5</v>
      </c>
      <c r="M295">
        <f>SUMIF($B295:$B1005,$K295,D295:$D1005)</f>
        <v>11.9</v>
      </c>
      <c r="N295">
        <f>SUMIF($B295:$B1005,$K295,E295:$E1005)</f>
        <v>0</v>
      </c>
      <c r="O295">
        <f>SUMIF($B295:$B1005,$K295,F295:$F1005)</f>
        <v>0</v>
      </c>
      <c r="P295">
        <f>SUMIF($B295:$B1005,$K295,G295:$G1005)</f>
        <v>0</v>
      </c>
      <c r="Q295">
        <f>SUMIF($B295:$B1005,$K295,H295:$H1005)</f>
        <v>0</v>
      </c>
    </row>
    <row r="296" spans="1:17" x14ac:dyDescent="0.25">
      <c r="A296" s="1">
        <v>44012</v>
      </c>
      <c r="B296" t="s">
        <v>296</v>
      </c>
      <c r="C296">
        <v>1</v>
      </c>
      <c r="D296">
        <v>7.3</v>
      </c>
      <c r="E296">
        <v>0</v>
      </c>
      <c r="F296">
        <v>0</v>
      </c>
      <c r="G296">
        <v>0</v>
      </c>
      <c r="H296">
        <v>0</v>
      </c>
      <c r="K296" t="s">
        <v>296</v>
      </c>
      <c r="L296">
        <f>SUMIF($B296:$B1006,$K296,C296:$C1006)</f>
        <v>2</v>
      </c>
      <c r="M296">
        <f>SUMIF($B296:$B1006,$K296,D296:$D1006)</f>
        <v>14.6</v>
      </c>
      <c r="N296">
        <f>SUMIF($B296:$B1006,$K296,E296:$E1006)</f>
        <v>0</v>
      </c>
      <c r="O296">
        <f>SUMIF($B296:$B1006,$K296,F296:$F1006)</f>
        <v>0</v>
      </c>
      <c r="P296">
        <f>SUMIF($B296:$B1006,$K296,G296:$G1006)</f>
        <v>0</v>
      </c>
      <c r="Q296">
        <f>SUMIF($B296:$B1006,$K296,H296:$H1006)</f>
        <v>0</v>
      </c>
    </row>
    <row r="297" spans="1:17" x14ac:dyDescent="0.25">
      <c r="A297" s="1">
        <v>44012</v>
      </c>
      <c r="B297" t="s">
        <v>297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K297" t="s">
        <v>297</v>
      </c>
      <c r="L297">
        <f>SUMIF($B297:$B1007,$K297,C297:$C1007)</f>
        <v>8</v>
      </c>
      <c r="M297">
        <f>SUMIF($B297:$B1007,$K297,D297:$D1007)</f>
        <v>27.099999999999998</v>
      </c>
      <c r="N297">
        <f>SUMIF($B297:$B1007,$K297,E297:$E1007)</f>
        <v>0</v>
      </c>
      <c r="O297">
        <f>SUMIF($B297:$B1007,$K297,F297:$F1007)</f>
        <v>0</v>
      </c>
      <c r="P297">
        <f>SUMIF($B297:$B1007,$K297,G297:$G1007)</f>
        <v>0</v>
      </c>
      <c r="Q297">
        <f>SUMIF($B297:$B1007,$K297,H297:$H1007)</f>
        <v>0</v>
      </c>
    </row>
    <row r="298" spans="1:17" x14ac:dyDescent="0.25">
      <c r="A298" s="1">
        <v>44012</v>
      </c>
      <c r="B298" t="s">
        <v>298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K298" t="s">
        <v>298</v>
      </c>
      <c r="L298">
        <f>SUMIF($B298:$B1008,$K298,C298:$C1008)</f>
        <v>6</v>
      </c>
      <c r="M298">
        <f>SUMIF($B298:$B1008,$K298,D298:$D1008)</f>
        <v>28.5</v>
      </c>
      <c r="N298">
        <f>SUMIF($B298:$B1008,$K298,E298:$E1008)</f>
        <v>0</v>
      </c>
      <c r="O298">
        <f>SUMIF($B298:$B1008,$K298,F298:$F1008)</f>
        <v>0</v>
      </c>
      <c r="P298">
        <f>SUMIF($B298:$B1008,$K298,G298:$G1008)</f>
        <v>0</v>
      </c>
      <c r="Q298">
        <f>SUMIF($B298:$B1008,$K298,H298:$H1008)</f>
        <v>0</v>
      </c>
    </row>
    <row r="299" spans="1:17" x14ac:dyDescent="0.25">
      <c r="A299" s="1">
        <v>44012</v>
      </c>
      <c r="B299" t="s">
        <v>299</v>
      </c>
      <c r="C299">
        <v>74</v>
      </c>
      <c r="D299">
        <v>20.7</v>
      </c>
      <c r="E299">
        <v>1</v>
      </c>
      <c r="F299">
        <v>0.3</v>
      </c>
      <c r="G299">
        <v>2</v>
      </c>
      <c r="H299">
        <v>0.6</v>
      </c>
      <c r="K299" t="s">
        <v>299</v>
      </c>
      <c r="L299">
        <f>SUMIF($B299:$B1009,$K299,C299:$C1009)</f>
        <v>320</v>
      </c>
      <c r="M299">
        <f>SUMIF($B299:$B1009,$K299,D299:$D1009)</f>
        <v>89.5</v>
      </c>
      <c r="N299">
        <f>SUMIF($B299:$B1009,$K299,E299:$E1009)</f>
        <v>10</v>
      </c>
      <c r="O299">
        <f>SUMIF($B299:$B1009,$K299,F299:$F1009)</f>
        <v>2.8</v>
      </c>
      <c r="P299">
        <f>SUMIF($B299:$B1009,$K299,G299:$G1009)</f>
        <v>13</v>
      </c>
      <c r="Q299">
        <f>SUMIF($B299:$B1009,$K299,H299:$H1009)</f>
        <v>3.6999999999999997</v>
      </c>
    </row>
    <row r="300" spans="1:17" x14ac:dyDescent="0.25">
      <c r="A300" s="1">
        <v>44012</v>
      </c>
      <c r="B300" t="s">
        <v>300</v>
      </c>
      <c r="C300">
        <v>3</v>
      </c>
      <c r="D300">
        <v>6.1</v>
      </c>
      <c r="E300">
        <v>0</v>
      </c>
      <c r="F300">
        <v>0</v>
      </c>
      <c r="G300">
        <v>0</v>
      </c>
      <c r="H300">
        <v>0</v>
      </c>
      <c r="K300" t="s">
        <v>300</v>
      </c>
      <c r="L300">
        <f>SUMIF($B300:$B1010,$K300,C300:$C1010)</f>
        <v>17</v>
      </c>
      <c r="M300">
        <f>SUMIF($B300:$B1010,$K300,D300:$D1010)</f>
        <v>34.299999999999997</v>
      </c>
      <c r="N300">
        <f>SUMIF($B300:$B1010,$K300,E300:$E1010)</f>
        <v>0</v>
      </c>
      <c r="O300">
        <f>SUMIF($B300:$B1010,$K300,F300:$F1010)</f>
        <v>0</v>
      </c>
      <c r="P300">
        <f>SUMIF($B300:$B1010,$K300,G300:$G1010)</f>
        <v>0</v>
      </c>
      <c r="Q300">
        <f>SUMIF($B300:$B1010,$K300,H300:$H1010)</f>
        <v>0</v>
      </c>
    </row>
    <row r="301" spans="1:17" x14ac:dyDescent="0.25">
      <c r="A301" s="1">
        <v>44012</v>
      </c>
      <c r="B301" t="s">
        <v>301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K301" t="s">
        <v>301</v>
      </c>
      <c r="L301">
        <f>SUMIF($B301:$B1011,$K301,C301:$C1011)</f>
        <v>0</v>
      </c>
      <c r="M301">
        <f>SUMIF($B301:$B1011,$K301,D301:$D1011)</f>
        <v>0</v>
      </c>
      <c r="N301">
        <f>SUMIF($B301:$B1011,$K301,E301:$E1011)</f>
        <v>0</v>
      </c>
      <c r="O301">
        <f>SUMIF($B301:$B1011,$K301,F301:$F1011)</f>
        <v>0</v>
      </c>
      <c r="P301">
        <f>SUMIF($B301:$B1011,$K301,G301:$G1011)</f>
        <v>0</v>
      </c>
      <c r="Q301">
        <f>SUMIF($B301:$B1011,$K301,H301:$H1011)</f>
        <v>0</v>
      </c>
    </row>
    <row r="302" spans="1:17" x14ac:dyDescent="0.25">
      <c r="A302" s="1">
        <v>44012</v>
      </c>
      <c r="B302" t="s">
        <v>302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K302" t="s">
        <v>302</v>
      </c>
      <c r="L302">
        <f>SUMIF($B302:$B1012,$K302,C302:$C1012)</f>
        <v>4</v>
      </c>
      <c r="M302">
        <f>SUMIF($B302:$B1012,$K302,D302:$D1012)</f>
        <v>24.4</v>
      </c>
      <c r="N302">
        <f>SUMIF($B302:$B1012,$K302,E302:$E1012)</f>
        <v>1</v>
      </c>
      <c r="O302">
        <f>SUMIF($B302:$B1012,$K302,F302:$F1012)</f>
        <v>6.1</v>
      </c>
      <c r="P302">
        <f>SUMIF($B302:$B1012,$K302,G302:$G1012)</f>
        <v>0</v>
      </c>
      <c r="Q302">
        <f>SUMIF($B302:$B1012,$K302,H302:$H1012)</f>
        <v>0</v>
      </c>
    </row>
    <row r="303" spans="1:17" x14ac:dyDescent="0.25">
      <c r="A303" s="1">
        <v>44012</v>
      </c>
      <c r="B303" t="s">
        <v>303</v>
      </c>
      <c r="C303">
        <v>2</v>
      </c>
      <c r="D303">
        <v>6.4</v>
      </c>
      <c r="E303">
        <v>0</v>
      </c>
      <c r="F303">
        <v>0</v>
      </c>
      <c r="G303">
        <v>0</v>
      </c>
      <c r="H303">
        <v>0</v>
      </c>
      <c r="K303" t="s">
        <v>303</v>
      </c>
      <c r="L303">
        <f>SUMIF($B303:$B1013,$K303,C303:$C1013)</f>
        <v>5</v>
      </c>
      <c r="M303">
        <f>SUMIF($B303:$B1013,$K303,D303:$D1013)</f>
        <v>16</v>
      </c>
      <c r="N303">
        <f>SUMIF($B303:$B1013,$K303,E303:$E1013)</f>
        <v>0</v>
      </c>
      <c r="O303">
        <f>SUMIF($B303:$B1013,$K303,F303:$F1013)</f>
        <v>0</v>
      </c>
      <c r="P303">
        <f>SUMIF($B303:$B1013,$K303,G303:$G1013)</f>
        <v>0</v>
      </c>
      <c r="Q303">
        <f>SUMIF($B303:$B1013,$K303,H303:$H1013)</f>
        <v>0</v>
      </c>
    </row>
    <row r="304" spans="1:17" x14ac:dyDescent="0.25">
      <c r="A304" s="1">
        <v>44012</v>
      </c>
      <c r="B304" t="s">
        <v>304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K304" t="s">
        <v>304</v>
      </c>
      <c r="L304">
        <f>SUMIF($B304:$B1014,$K304,C304:$C1014)</f>
        <v>0</v>
      </c>
      <c r="M304">
        <f>SUMIF($B304:$B1014,$K304,D304:$D1014)</f>
        <v>0</v>
      </c>
      <c r="N304">
        <f>SUMIF($B304:$B1014,$K304,E304:$E1014)</f>
        <v>0</v>
      </c>
      <c r="O304">
        <f>SUMIF($B304:$B1014,$K304,F304:$F1014)</f>
        <v>0</v>
      </c>
      <c r="P304">
        <f>SUMIF($B304:$B1014,$K304,G304:$G1014)</f>
        <v>0</v>
      </c>
      <c r="Q304">
        <f>SUMIF($B304:$B1014,$K304,H304:$H1014)</f>
        <v>0</v>
      </c>
    </row>
    <row r="305" spans="1:17" x14ac:dyDescent="0.25">
      <c r="A305" s="1">
        <v>44012</v>
      </c>
      <c r="B305" t="s">
        <v>305</v>
      </c>
      <c r="C305">
        <v>2</v>
      </c>
      <c r="D305">
        <v>3</v>
      </c>
      <c r="E305">
        <v>0</v>
      </c>
      <c r="F305">
        <v>0</v>
      </c>
      <c r="G305">
        <v>1</v>
      </c>
      <c r="H305">
        <v>1.5</v>
      </c>
      <c r="K305" t="s">
        <v>305</v>
      </c>
      <c r="L305">
        <f>SUMIF($B305:$B1015,$K305,C305:$C1015)</f>
        <v>32</v>
      </c>
      <c r="M305">
        <f>SUMIF($B305:$B1015,$K305,D305:$D1015)</f>
        <v>48.2</v>
      </c>
      <c r="N305">
        <f>SUMIF($B305:$B1015,$K305,E305:$E1015)</f>
        <v>0</v>
      </c>
      <c r="O305">
        <f>SUMIF($B305:$B1015,$K305,F305:$F1015)</f>
        <v>0</v>
      </c>
      <c r="P305">
        <f>SUMIF($B305:$B1015,$K305,G305:$G1015)</f>
        <v>1</v>
      </c>
      <c r="Q305">
        <f>SUMIF($B305:$B1015,$K305,H305:$H1015)</f>
        <v>1.5</v>
      </c>
    </row>
    <row r="306" spans="1:17" x14ac:dyDescent="0.25">
      <c r="A306" s="1">
        <v>44012</v>
      </c>
      <c r="B306" t="s">
        <v>306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K306" t="s">
        <v>306</v>
      </c>
      <c r="L306">
        <f>SUMIF($B306:$B1016,$K306,C306:$C1016)</f>
        <v>1</v>
      </c>
      <c r="M306">
        <f>SUMIF($B306:$B1016,$K306,D306:$D1016)</f>
        <v>4.5999999999999996</v>
      </c>
      <c r="N306">
        <f>SUMIF($B306:$B1016,$K306,E306:$E1016)</f>
        <v>0</v>
      </c>
      <c r="O306">
        <f>SUMIF($B306:$B1016,$K306,F306:$F1016)</f>
        <v>0</v>
      </c>
      <c r="P306">
        <f>SUMIF($B306:$B1016,$K306,G306:$G1016)</f>
        <v>0</v>
      </c>
      <c r="Q306">
        <f>SUMIF($B306:$B1016,$K306,H306:$H1016)</f>
        <v>0</v>
      </c>
    </row>
    <row r="307" spans="1:17" x14ac:dyDescent="0.25">
      <c r="A307" s="1">
        <v>44012</v>
      </c>
      <c r="B307" t="s">
        <v>307</v>
      </c>
      <c r="C307">
        <v>1</v>
      </c>
      <c r="D307">
        <v>2.2000000000000002</v>
      </c>
      <c r="E307">
        <v>0</v>
      </c>
      <c r="F307">
        <v>0</v>
      </c>
      <c r="G307">
        <v>0</v>
      </c>
      <c r="H307">
        <v>0</v>
      </c>
      <c r="K307" t="s">
        <v>307</v>
      </c>
      <c r="L307">
        <f>SUMIF($B307:$B1017,$K307,C307:$C1017)</f>
        <v>5</v>
      </c>
      <c r="M307">
        <f>SUMIF($B307:$B1017,$K307,D307:$D1017)</f>
        <v>11</v>
      </c>
      <c r="N307">
        <f>SUMIF($B307:$B1017,$K307,E307:$E1017)</f>
        <v>0</v>
      </c>
      <c r="O307">
        <f>SUMIF($B307:$B1017,$K307,F307:$F1017)</f>
        <v>0</v>
      </c>
      <c r="P307">
        <f>SUMIF($B307:$B1017,$K307,G307:$G1017)</f>
        <v>0</v>
      </c>
      <c r="Q307">
        <f>SUMIF($B307:$B1017,$K307,H307:$H1017)</f>
        <v>0</v>
      </c>
    </row>
    <row r="308" spans="1:17" x14ac:dyDescent="0.25">
      <c r="A308" s="1">
        <v>44012</v>
      </c>
      <c r="B308" t="s">
        <v>308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K308" t="s">
        <v>308</v>
      </c>
      <c r="L308">
        <f>SUMIF($B308:$B1018,$K308,C308:$C1018)</f>
        <v>24</v>
      </c>
      <c r="M308">
        <f>SUMIF($B308:$B1018,$K308,D308:$D1018)</f>
        <v>34.9</v>
      </c>
      <c r="N308">
        <f>SUMIF($B308:$B1018,$K308,E308:$E1018)</f>
        <v>0</v>
      </c>
      <c r="O308">
        <f>SUMIF($B308:$B1018,$K308,F308:$F1018)</f>
        <v>0</v>
      </c>
      <c r="P308">
        <f>SUMIF($B308:$B1018,$K308,G308:$G1018)</f>
        <v>0</v>
      </c>
      <c r="Q308">
        <f>SUMIF($B308:$B1018,$K308,H308:$H1018)</f>
        <v>0</v>
      </c>
    </row>
    <row r="309" spans="1:17" x14ac:dyDescent="0.25">
      <c r="A309" s="1">
        <v>44012</v>
      </c>
      <c r="B309" t="s">
        <v>309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K309" t="s">
        <v>309</v>
      </c>
      <c r="L309">
        <f>SUMIF($B309:$B1019,$K309,C309:$C1019)</f>
        <v>13</v>
      </c>
      <c r="M309">
        <f>SUMIF($B309:$B1019,$K309,D309:$D1019)</f>
        <v>12.8</v>
      </c>
      <c r="N309">
        <f>SUMIF($B309:$B1019,$K309,E309:$E1019)</f>
        <v>2</v>
      </c>
      <c r="O309">
        <f>SUMIF($B309:$B1019,$K309,F309:$F1019)</f>
        <v>2</v>
      </c>
      <c r="P309">
        <f>SUMIF($B309:$B1019,$K309,G309:$G1019)</f>
        <v>1</v>
      </c>
      <c r="Q309">
        <f>SUMIF($B309:$B1019,$K309,H309:$H1019)</f>
        <v>1</v>
      </c>
    </row>
    <row r="310" spans="1:17" x14ac:dyDescent="0.25">
      <c r="A310" s="1">
        <v>44012</v>
      </c>
      <c r="B310" t="s">
        <v>310</v>
      </c>
      <c r="C310">
        <v>2</v>
      </c>
      <c r="D310">
        <v>4.5999999999999996</v>
      </c>
      <c r="E310">
        <v>0</v>
      </c>
      <c r="F310">
        <v>0</v>
      </c>
      <c r="G310">
        <v>0</v>
      </c>
      <c r="H310">
        <v>0</v>
      </c>
      <c r="K310" t="s">
        <v>310</v>
      </c>
      <c r="L310">
        <f>SUMIF($B310:$B1020,$K310,C310:$C1020)</f>
        <v>24</v>
      </c>
      <c r="M310">
        <f>SUMIF($B310:$B1020,$K310,D310:$D1020)</f>
        <v>55.1</v>
      </c>
      <c r="N310">
        <f>SUMIF($B310:$B1020,$K310,E310:$E1020)</f>
        <v>0</v>
      </c>
      <c r="O310">
        <f>SUMIF($B310:$B1020,$K310,F310:$F1020)</f>
        <v>0</v>
      </c>
      <c r="P310">
        <f>SUMIF($B310:$B1020,$K310,G310:$G1020)</f>
        <v>0</v>
      </c>
      <c r="Q310">
        <f>SUMIF($B310:$B1020,$K310,H310:$H1020)</f>
        <v>0</v>
      </c>
    </row>
    <row r="311" spans="1:17" x14ac:dyDescent="0.25">
      <c r="A311" s="1">
        <v>44012</v>
      </c>
      <c r="B311" t="s">
        <v>311</v>
      </c>
      <c r="C311">
        <v>1</v>
      </c>
      <c r="D311">
        <v>1.8</v>
      </c>
      <c r="E311">
        <v>0</v>
      </c>
      <c r="F311">
        <v>0</v>
      </c>
      <c r="G311">
        <v>0</v>
      </c>
      <c r="H311">
        <v>0</v>
      </c>
      <c r="K311" t="s">
        <v>311</v>
      </c>
      <c r="L311">
        <f>SUMIF($B311:$B1021,$K311,C311:$C1021)</f>
        <v>27</v>
      </c>
      <c r="M311">
        <f>SUMIF($B311:$B1021,$K311,D311:$D1021)</f>
        <v>47.5</v>
      </c>
      <c r="N311">
        <f>SUMIF($B311:$B1021,$K311,E311:$E1021)</f>
        <v>0</v>
      </c>
      <c r="O311">
        <f>SUMIF($B311:$B1021,$K311,F311:$F1021)</f>
        <v>0</v>
      </c>
      <c r="P311">
        <f>SUMIF($B311:$B1021,$K311,G311:$G1021)</f>
        <v>0</v>
      </c>
      <c r="Q311">
        <f>SUMIF($B311:$B1021,$K311,H311:$H1021)</f>
        <v>0</v>
      </c>
    </row>
    <row r="312" spans="1:17" x14ac:dyDescent="0.25">
      <c r="A312" s="1">
        <v>44012</v>
      </c>
      <c r="B312" t="s">
        <v>312</v>
      </c>
      <c r="C312">
        <v>12</v>
      </c>
      <c r="D312">
        <v>16.3</v>
      </c>
      <c r="E312">
        <v>0</v>
      </c>
      <c r="F312">
        <v>0</v>
      </c>
      <c r="G312">
        <v>0</v>
      </c>
      <c r="H312">
        <v>0</v>
      </c>
      <c r="K312" t="s">
        <v>312</v>
      </c>
      <c r="L312">
        <f>SUMIF($B312:$B1022,$K312,C312:$C1022)</f>
        <v>36</v>
      </c>
      <c r="M312">
        <f>SUMIF($B312:$B1022,$K312,D312:$D1022)</f>
        <v>49</v>
      </c>
      <c r="N312">
        <f>SUMIF($B312:$B1022,$K312,E312:$E1022)</f>
        <v>0</v>
      </c>
      <c r="O312">
        <f>SUMIF($B312:$B1022,$K312,F312:$F1022)</f>
        <v>0</v>
      </c>
      <c r="P312">
        <f>SUMIF($B312:$B1022,$K312,G312:$G1022)</f>
        <v>2</v>
      </c>
      <c r="Q312">
        <f>SUMIF($B312:$B1022,$K312,H312:$H1022)</f>
        <v>2.7</v>
      </c>
    </row>
    <row r="313" spans="1:17" x14ac:dyDescent="0.25">
      <c r="A313" s="1">
        <v>44012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K313" t="s">
        <v>313</v>
      </c>
      <c r="L313">
        <f>SUMIF($B313:$B1023,$K313,C313:$C1023)</f>
        <v>0</v>
      </c>
      <c r="M313">
        <f>SUMIF($B313:$B1023,$K313,D313:$D1023)</f>
        <v>0</v>
      </c>
      <c r="N313">
        <f>SUMIF($B313:$B1023,$K313,E313:$E1023)</f>
        <v>0</v>
      </c>
      <c r="O313">
        <f>SUMIF($B313:$B1023,$K313,F313:$F1023)</f>
        <v>0</v>
      </c>
      <c r="P313">
        <f>SUMIF($B313:$B1023,$K313,G313:$G1023)</f>
        <v>0</v>
      </c>
      <c r="Q313">
        <f>SUMIF($B313:$B1023,$K313,H313:$H1023)</f>
        <v>0</v>
      </c>
    </row>
    <row r="314" spans="1:17" x14ac:dyDescent="0.25">
      <c r="A314" s="1">
        <v>44012</v>
      </c>
      <c r="B314" t="s">
        <v>314</v>
      </c>
      <c r="C314">
        <v>1</v>
      </c>
      <c r="D314">
        <v>2.2999999999999998</v>
      </c>
      <c r="E314">
        <v>0</v>
      </c>
      <c r="F314">
        <v>0</v>
      </c>
      <c r="G314">
        <v>0</v>
      </c>
      <c r="H314">
        <v>0</v>
      </c>
      <c r="K314" t="s">
        <v>314</v>
      </c>
      <c r="L314">
        <f>SUMIF($B314:$B1024,$K314,C314:$C1024)</f>
        <v>1</v>
      </c>
      <c r="M314">
        <f>SUMIF($B314:$B1024,$K314,D314:$D1024)</f>
        <v>2.2999999999999998</v>
      </c>
      <c r="N314">
        <f>SUMIF($B314:$B1024,$K314,E314:$E1024)</f>
        <v>0</v>
      </c>
      <c r="O314">
        <f>SUMIF($B314:$B1024,$K314,F314:$F1024)</f>
        <v>0</v>
      </c>
      <c r="P314">
        <f>SUMIF($B314:$B1024,$K314,G314:$G1024)</f>
        <v>0</v>
      </c>
      <c r="Q314">
        <f>SUMIF($B314:$B1024,$K314,H314:$H1024)</f>
        <v>0</v>
      </c>
    </row>
    <row r="315" spans="1:17" x14ac:dyDescent="0.25">
      <c r="A315" s="1">
        <v>44012</v>
      </c>
      <c r="B315" t="s">
        <v>315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K315" t="s">
        <v>315</v>
      </c>
      <c r="L315">
        <f>SUMIF($B315:$B1025,$K315,C315:$C1025)</f>
        <v>2</v>
      </c>
      <c r="M315">
        <f>SUMIF($B315:$B1025,$K315,D315:$D1025)</f>
        <v>16</v>
      </c>
      <c r="N315">
        <f>SUMIF($B315:$B1025,$K315,E315:$E1025)</f>
        <v>0</v>
      </c>
      <c r="O315">
        <f>SUMIF($B315:$B1025,$K315,F315:$F1025)</f>
        <v>0</v>
      </c>
      <c r="P315">
        <f>SUMIF($B315:$B1025,$K315,G315:$G1025)</f>
        <v>1</v>
      </c>
      <c r="Q315">
        <f>SUMIF($B315:$B1025,$K315,H315:$H1025)</f>
        <v>8</v>
      </c>
    </row>
    <row r="316" spans="1:17" x14ac:dyDescent="0.25">
      <c r="A316" s="1">
        <v>44012</v>
      </c>
      <c r="B316" t="s">
        <v>316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K316" t="s">
        <v>316</v>
      </c>
      <c r="L316">
        <f>SUMIF($B316:$B1026,$K316,C316:$C1026)</f>
        <v>5</v>
      </c>
      <c r="M316">
        <f>SUMIF($B316:$B1026,$K316,D316:$D1026)</f>
        <v>19.5</v>
      </c>
      <c r="N316">
        <f>SUMIF($B316:$B1026,$K316,E316:$E1026)</f>
        <v>0</v>
      </c>
      <c r="O316">
        <f>SUMIF($B316:$B1026,$K316,F316:$F1026)</f>
        <v>0</v>
      </c>
      <c r="P316">
        <f>SUMIF($B316:$B1026,$K316,G316:$G1026)</f>
        <v>1</v>
      </c>
      <c r="Q316">
        <f>SUMIF($B316:$B1026,$K316,H316:$H1026)</f>
        <v>3.9</v>
      </c>
    </row>
    <row r="317" spans="1:17" x14ac:dyDescent="0.25">
      <c r="A317" s="1">
        <v>44012</v>
      </c>
      <c r="B317" t="s">
        <v>317</v>
      </c>
      <c r="C317">
        <v>23</v>
      </c>
      <c r="D317">
        <v>93.7</v>
      </c>
      <c r="E317">
        <v>0</v>
      </c>
      <c r="F317">
        <v>0</v>
      </c>
      <c r="G317">
        <v>0</v>
      </c>
      <c r="H317">
        <v>0</v>
      </c>
      <c r="K317" t="s">
        <v>317</v>
      </c>
      <c r="L317">
        <f>SUMIF($B317:$B1027,$K317,C317:$C1027)</f>
        <v>34</v>
      </c>
      <c r="M317">
        <f>SUMIF($B317:$B1027,$K317,D317:$D1027)</f>
        <v>138.5</v>
      </c>
      <c r="N317">
        <f>SUMIF($B317:$B1027,$K317,E317:$E1027)</f>
        <v>1</v>
      </c>
      <c r="O317">
        <f>SUMIF($B317:$B1027,$K317,F317:$F1027)</f>
        <v>4.0999999999999996</v>
      </c>
      <c r="P317">
        <f>SUMIF($B317:$B1027,$K317,G317:$G1027)</f>
        <v>0</v>
      </c>
      <c r="Q317">
        <f>SUMIF($B317:$B1027,$K317,H317:$H1027)</f>
        <v>0</v>
      </c>
    </row>
    <row r="318" spans="1:17" x14ac:dyDescent="0.25">
      <c r="A318" s="1">
        <v>44012</v>
      </c>
      <c r="B318" t="s">
        <v>318</v>
      </c>
      <c r="C318">
        <v>1</v>
      </c>
      <c r="D318">
        <v>3.8</v>
      </c>
      <c r="E318">
        <v>0</v>
      </c>
      <c r="F318">
        <v>0</v>
      </c>
      <c r="G318">
        <v>0</v>
      </c>
      <c r="H318">
        <v>0</v>
      </c>
      <c r="K318" t="s">
        <v>318</v>
      </c>
      <c r="L318">
        <f>SUMIF($B318:$B1028,$K318,C318:$C1028)</f>
        <v>6</v>
      </c>
      <c r="M318">
        <f>SUMIF($B318:$B1028,$K318,D318:$D1028)</f>
        <v>22.7</v>
      </c>
      <c r="N318">
        <f>SUMIF($B318:$B1028,$K318,E318:$E1028)</f>
        <v>0</v>
      </c>
      <c r="O318">
        <f>SUMIF($B318:$B1028,$K318,F318:$F1028)</f>
        <v>0</v>
      </c>
      <c r="P318">
        <f>SUMIF($B318:$B1028,$K318,G318:$G1028)</f>
        <v>0</v>
      </c>
      <c r="Q318">
        <f>SUMIF($B318:$B1028,$K318,H318:$H1028)</f>
        <v>0</v>
      </c>
    </row>
    <row r="319" spans="1:17" x14ac:dyDescent="0.25">
      <c r="A319" s="1">
        <v>44012</v>
      </c>
      <c r="B319" t="s">
        <v>319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K319" t="s">
        <v>319</v>
      </c>
      <c r="L319">
        <f>SUMIF($B319:$B1029,$K319,C319:$C1029)</f>
        <v>3</v>
      </c>
      <c r="M319">
        <f>SUMIF($B319:$B1029,$K319,D319:$D1029)</f>
        <v>6.5</v>
      </c>
      <c r="N319">
        <f>SUMIF($B319:$B1029,$K319,E319:$E1029)</f>
        <v>1</v>
      </c>
      <c r="O319">
        <f>SUMIF($B319:$B1029,$K319,F319:$F1029)</f>
        <v>2.2000000000000002</v>
      </c>
      <c r="P319">
        <f>SUMIF($B319:$B1029,$K319,G319:$G1029)</f>
        <v>1</v>
      </c>
      <c r="Q319">
        <f>SUMIF($B319:$B1029,$K319,H319:$H1029)</f>
        <v>2.2000000000000002</v>
      </c>
    </row>
    <row r="320" spans="1:17" x14ac:dyDescent="0.25">
      <c r="A320" s="1">
        <v>44012</v>
      </c>
      <c r="B320" t="s">
        <v>320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K320" t="s">
        <v>320</v>
      </c>
      <c r="L320">
        <f>SUMIF($B320:$B1030,$K320,C320:$C1030)</f>
        <v>1</v>
      </c>
      <c r="M320">
        <f>SUMIF($B320:$B1030,$K320,D320:$D1030)</f>
        <v>5.7</v>
      </c>
      <c r="N320">
        <f>SUMIF($B320:$B1030,$K320,E320:$E1030)</f>
        <v>0</v>
      </c>
      <c r="O320">
        <f>SUMIF($B320:$B1030,$K320,F320:$F1030)</f>
        <v>0</v>
      </c>
      <c r="P320">
        <f>SUMIF($B320:$B1030,$K320,G320:$G1030)</f>
        <v>0</v>
      </c>
      <c r="Q320">
        <f>SUMIF($B320:$B1030,$K320,H320:$H1030)</f>
        <v>0</v>
      </c>
    </row>
    <row r="321" spans="1:17" x14ac:dyDescent="0.25">
      <c r="A321" s="1">
        <v>44012</v>
      </c>
      <c r="B321" t="s">
        <v>321</v>
      </c>
      <c r="C321">
        <v>1</v>
      </c>
      <c r="D321">
        <v>2.1</v>
      </c>
      <c r="E321">
        <v>0</v>
      </c>
      <c r="F321">
        <v>0</v>
      </c>
      <c r="G321">
        <v>2</v>
      </c>
      <c r="H321">
        <v>4.0999999999999996</v>
      </c>
      <c r="K321" t="s">
        <v>321</v>
      </c>
      <c r="L321">
        <f>SUMIF($B321:$B1031,$K321,C321:$C1031)</f>
        <v>38</v>
      </c>
      <c r="M321">
        <f>SUMIF($B321:$B1031,$K321,D321:$D1031)</f>
        <v>78.2</v>
      </c>
      <c r="N321">
        <f>SUMIF($B321:$B1031,$K321,E321:$E1031)</f>
        <v>2</v>
      </c>
      <c r="O321">
        <f>SUMIF($B321:$B1031,$K321,F321:$F1031)</f>
        <v>4.0999999999999996</v>
      </c>
      <c r="P321">
        <f>SUMIF($B321:$B1031,$K321,G321:$G1031)</f>
        <v>5</v>
      </c>
      <c r="Q321">
        <f>SUMIF($B321:$B1031,$K321,H321:$H1031)</f>
        <v>10.299999999999999</v>
      </c>
    </row>
    <row r="322" spans="1:17" x14ac:dyDescent="0.25">
      <c r="A322" s="1">
        <v>44012</v>
      </c>
      <c r="B322" t="s">
        <v>322</v>
      </c>
      <c r="C322">
        <v>2</v>
      </c>
      <c r="D322">
        <v>6.8</v>
      </c>
      <c r="E322">
        <v>0</v>
      </c>
      <c r="F322">
        <v>0</v>
      </c>
      <c r="G322">
        <v>0</v>
      </c>
      <c r="H322">
        <v>0</v>
      </c>
      <c r="K322" t="s">
        <v>322</v>
      </c>
      <c r="L322">
        <f>SUMIF($B322:$B1032,$K322,C322:$C1032)</f>
        <v>12</v>
      </c>
      <c r="M322">
        <f>SUMIF($B322:$B1032,$K322,D322:$D1032)</f>
        <v>40.9</v>
      </c>
      <c r="N322">
        <f>SUMIF($B322:$B1032,$K322,E322:$E1032)</f>
        <v>0</v>
      </c>
      <c r="O322">
        <f>SUMIF($B322:$B1032,$K322,F322:$F1032)</f>
        <v>0</v>
      </c>
      <c r="P322">
        <f>SUMIF($B322:$B1032,$K322,G322:$G1032)</f>
        <v>0</v>
      </c>
      <c r="Q322">
        <f>SUMIF($B322:$B1032,$K322,H322:$H1032)</f>
        <v>0</v>
      </c>
    </row>
    <row r="323" spans="1:17" x14ac:dyDescent="0.25">
      <c r="A323" s="1">
        <v>44012</v>
      </c>
      <c r="B323" t="s">
        <v>323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K323" t="s">
        <v>323</v>
      </c>
      <c r="L323">
        <f>SUMIF($B323:$B1033,$K323,C323:$C1033)</f>
        <v>4</v>
      </c>
      <c r="M323">
        <f>SUMIF($B323:$B1033,$K323,D323:$D1033)</f>
        <v>10.1</v>
      </c>
      <c r="N323">
        <f>SUMIF($B323:$B1033,$K323,E323:$E1033)</f>
        <v>0</v>
      </c>
      <c r="O323">
        <f>SUMIF($B323:$B1033,$K323,F323:$F1033)</f>
        <v>0</v>
      </c>
      <c r="P323">
        <f>SUMIF($B323:$B1033,$K323,G323:$G1033)</f>
        <v>0</v>
      </c>
      <c r="Q323">
        <f>SUMIF($B323:$B1033,$K323,H323:$H1033)</f>
        <v>0</v>
      </c>
    </row>
    <row r="324" spans="1:17" x14ac:dyDescent="0.25">
      <c r="A324" s="1">
        <v>44012</v>
      </c>
      <c r="B324" t="s">
        <v>324</v>
      </c>
      <c r="C324">
        <v>2</v>
      </c>
      <c r="D324">
        <v>7.6</v>
      </c>
      <c r="E324">
        <v>0</v>
      </c>
      <c r="F324">
        <v>0</v>
      </c>
      <c r="G324">
        <v>0</v>
      </c>
      <c r="H324">
        <v>0</v>
      </c>
      <c r="K324" t="s">
        <v>324</v>
      </c>
      <c r="L324">
        <f>SUMIF($B324:$B1034,$K324,C324:$C1034)</f>
        <v>7</v>
      </c>
      <c r="M324">
        <f>SUMIF($B324:$B1034,$K324,D324:$D1034)</f>
        <v>26.6</v>
      </c>
      <c r="N324">
        <f>SUMIF($B324:$B1034,$K324,E324:$E1034)</f>
        <v>0</v>
      </c>
      <c r="O324">
        <f>SUMIF($B324:$B1034,$K324,F324:$F1034)</f>
        <v>0</v>
      </c>
      <c r="P324">
        <f>SUMIF($B324:$B1034,$K324,G324:$G1034)</f>
        <v>0</v>
      </c>
      <c r="Q324">
        <f>SUMIF($B324:$B1034,$K324,H324:$H1034)</f>
        <v>0</v>
      </c>
    </row>
    <row r="325" spans="1:17" x14ac:dyDescent="0.25">
      <c r="A325" s="1">
        <v>44012</v>
      </c>
      <c r="B325" t="s">
        <v>325</v>
      </c>
      <c r="C325">
        <v>1</v>
      </c>
      <c r="D325">
        <v>5.7</v>
      </c>
      <c r="E325">
        <v>0</v>
      </c>
      <c r="F325">
        <v>0</v>
      </c>
      <c r="G325">
        <v>0</v>
      </c>
      <c r="H325">
        <v>0</v>
      </c>
      <c r="K325" t="s">
        <v>325</v>
      </c>
      <c r="L325">
        <f>SUMIF($B325:$B1035,$K325,C325:$C1035)</f>
        <v>3</v>
      </c>
      <c r="M325">
        <f>SUMIF($B325:$B1035,$K325,D325:$D1035)</f>
        <v>17.2</v>
      </c>
      <c r="N325">
        <f>SUMIF($B325:$B1035,$K325,E325:$E1035)</f>
        <v>0</v>
      </c>
      <c r="O325">
        <f>SUMIF($B325:$B1035,$K325,F325:$F1035)</f>
        <v>0</v>
      </c>
      <c r="P325">
        <f>SUMIF($B325:$B1035,$K325,G325:$G1035)</f>
        <v>0</v>
      </c>
      <c r="Q325">
        <f>SUMIF($B325:$B1035,$K325,H325:$H1035)</f>
        <v>0</v>
      </c>
    </row>
    <row r="326" spans="1:17" x14ac:dyDescent="0.25">
      <c r="A326" s="1">
        <v>44012</v>
      </c>
      <c r="B326" t="s">
        <v>326</v>
      </c>
      <c r="C326">
        <v>2</v>
      </c>
      <c r="D326">
        <v>4</v>
      </c>
      <c r="E326">
        <v>0</v>
      </c>
      <c r="F326">
        <v>0</v>
      </c>
      <c r="G326">
        <v>0</v>
      </c>
      <c r="H326">
        <v>0</v>
      </c>
      <c r="K326" t="s">
        <v>326</v>
      </c>
      <c r="L326">
        <f>SUMIF($B326:$B1036,$K326,C326:$C1036)</f>
        <v>13</v>
      </c>
      <c r="M326">
        <f>SUMIF($B326:$B1036,$K326,D326:$D1036)</f>
        <v>26</v>
      </c>
      <c r="N326">
        <f>SUMIF($B326:$B1036,$K326,E326:$E1036)</f>
        <v>1</v>
      </c>
      <c r="O326">
        <f>SUMIF($B326:$B1036,$K326,F326:$F1036)</f>
        <v>2</v>
      </c>
      <c r="P326">
        <f>SUMIF($B326:$B1036,$K326,G326:$G1036)</f>
        <v>0</v>
      </c>
      <c r="Q326">
        <f>SUMIF($B326:$B1036,$K326,H326:$H1036)</f>
        <v>0</v>
      </c>
    </row>
    <row r="327" spans="1:17" x14ac:dyDescent="0.25">
      <c r="A327" s="1">
        <v>44012</v>
      </c>
      <c r="B327" t="s">
        <v>327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K327" t="s">
        <v>327</v>
      </c>
      <c r="L327">
        <f>SUMIF($B327:$B1037,$K327,C327:$C1037)</f>
        <v>6</v>
      </c>
      <c r="M327">
        <f>SUMIF($B327:$B1037,$K327,D327:$D1037)</f>
        <v>30.4</v>
      </c>
      <c r="N327">
        <f>SUMIF($B327:$B1037,$K327,E327:$E1037)</f>
        <v>0</v>
      </c>
      <c r="O327">
        <f>SUMIF($B327:$B1037,$K327,F327:$F1037)</f>
        <v>0</v>
      </c>
      <c r="P327">
        <f>SUMIF($B327:$B1037,$K327,G327:$G1037)</f>
        <v>0</v>
      </c>
      <c r="Q327">
        <f>SUMIF($B327:$B1037,$K327,H327:$H1037)</f>
        <v>0</v>
      </c>
    </row>
    <row r="328" spans="1:17" x14ac:dyDescent="0.25">
      <c r="A328" s="1">
        <v>44012</v>
      </c>
      <c r="B328" t="s">
        <v>328</v>
      </c>
      <c r="C328">
        <v>2</v>
      </c>
      <c r="D328">
        <v>3.9</v>
      </c>
      <c r="E328">
        <v>0</v>
      </c>
      <c r="F328">
        <v>0</v>
      </c>
      <c r="G328">
        <v>1</v>
      </c>
      <c r="H328">
        <v>2</v>
      </c>
      <c r="K328" t="s">
        <v>328</v>
      </c>
      <c r="L328">
        <f>SUMIF($B328:$B1038,$K328,C328:$C1038)</f>
        <v>37</v>
      </c>
      <c r="M328">
        <f>SUMIF($B328:$B1038,$K328,D328:$D1038)</f>
        <v>72.3</v>
      </c>
      <c r="N328">
        <f>SUMIF($B328:$B1038,$K328,E328:$E1038)</f>
        <v>1</v>
      </c>
      <c r="O328">
        <f>SUMIF($B328:$B1038,$K328,F328:$F1038)</f>
        <v>2</v>
      </c>
      <c r="P328">
        <f>SUMIF($B328:$B1038,$K328,G328:$G1038)</f>
        <v>2</v>
      </c>
      <c r="Q328">
        <f>SUMIF($B328:$B1038,$K328,H328:$H1038)</f>
        <v>4</v>
      </c>
    </row>
    <row r="329" spans="1:17" x14ac:dyDescent="0.25">
      <c r="A329" s="1">
        <v>44012</v>
      </c>
      <c r="B329" t="s">
        <v>329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K329" t="s">
        <v>329</v>
      </c>
      <c r="L329">
        <f>SUMIF($B329:$B1039,$K329,C329:$C1039)</f>
        <v>3</v>
      </c>
      <c r="M329">
        <f>SUMIF($B329:$B1039,$K329,D329:$D1039)</f>
        <v>15.5</v>
      </c>
      <c r="N329">
        <f>SUMIF($B329:$B1039,$K329,E329:$E1039)</f>
        <v>1</v>
      </c>
      <c r="O329">
        <f>SUMIF($B329:$B1039,$K329,F329:$F1039)</f>
        <v>5.2</v>
      </c>
      <c r="P329">
        <f>SUMIF($B329:$B1039,$K329,G329:$G1039)</f>
        <v>0</v>
      </c>
      <c r="Q329">
        <f>SUMIF($B329:$B1039,$K329,H329:$H1039)</f>
        <v>0</v>
      </c>
    </row>
    <row r="330" spans="1:17" x14ac:dyDescent="0.25">
      <c r="A330" s="1">
        <v>44012</v>
      </c>
      <c r="B330" t="s">
        <v>330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K330" t="s">
        <v>330</v>
      </c>
      <c r="L330">
        <f>SUMIF($B330:$B1040,$K330,C330:$C1040)</f>
        <v>1</v>
      </c>
      <c r="M330">
        <f>SUMIF($B330:$B1040,$K330,D330:$D1040)</f>
        <v>1.6</v>
      </c>
      <c r="N330">
        <f>SUMIF($B330:$B1040,$K330,E330:$E1040)</f>
        <v>0</v>
      </c>
      <c r="O330">
        <f>SUMIF($B330:$B1040,$K330,F330:$F1040)</f>
        <v>0</v>
      </c>
      <c r="P330">
        <f>SUMIF($B330:$B1040,$K330,G330:$G1040)</f>
        <v>0</v>
      </c>
      <c r="Q330">
        <f>SUMIF($B330:$B1040,$K330,H330:$H1040)</f>
        <v>0</v>
      </c>
    </row>
    <row r="331" spans="1:17" x14ac:dyDescent="0.25">
      <c r="A331" s="1">
        <v>44012</v>
      </c>
      <c r="B331" t="s">
        <v>331</v>
      </c>
      <c r="C331">
        <v>1</v>
      </c>
      <c r="D331">
        <v>5.0999999999999996</v>
      </c>
      <c r="E331">
        <v>0</v>
      </c>
      <c r="F331">
        <v>0</v>
      </c>
      <c r="G331">
        <v>0</v>
      </c>
      <c r="H331">
        <v>0</v>
      </c>
      <c r="K331" t="s">
        <v>331</v>
      </c>
      <c r="L331">
        <f>SUMIF($B331:$B1041,$K331,C331:$C1041)</f>
        <v>1</v>
      </c>
      <c r="M331">
        <f>SUMIF($B331:$B1041,$K331,D331:$D1041)</f>
        <v>5.0999999999999996</v>
      </c>
      <c r="N331">
        <f>SUMIF($B331:$B1041,$K331,E331:$E1041)</f>
        <v>0</v>
      </c>
      <c r="O331">
        <f>SUMIF($B331:$B1041,$K331,F331:$F1041)</f>
        <v>0</v>
      </c>
      <c r="P331">
        <f>SUMIF($B331:$B1041,$K331,G331:$G1041)</f>
        <v>0</v>
      </c>
      <c r="Q331">
        <f>SUMIF($B331:$B1041,$K331,H331:$H1041)</f>
        <v>0</v>
      </c>
    </row>
    <row r="332" spans="1:17" x14ac:dyDescent="0.25">
      <c r="A332" s="1">
        <v>44012</v>
      </c>
      <c r="B332" t="s">
        <v>332</v>
      </c>
      <c r="C332">
        <v>4</v>
      </c>
      <c r="D332">
        <v>26.7</v>
      </c>
      <c r="E332">
        <v>0</v>
      </c>
      <c r="F332">
        <v>0</v>
      </c>
      <c r="G332">
        <v>0</v>
      </c>
      <c r="H332">
        <v>0</v>
      </c>
      <c r="K332" t="s">
        <v>332</v>
      </c>
      <c r="L332">
        <f>SUMIF($B332:$B1042,$K332,C332:$C1042)</f>
        <v>6</v>
      </c>
      <c r="M332">
        <f>SUMIF($B332:$B1042,$K332,D332:$D1042)</f>
        <v>40.1</v>
      </c>
      <c r="N332">
        <f>SUMIF($B332:$B1042,$K332,E332:$E1042)</f>
        <v>0</v>
      </c>
      <c r="O332">
        <f>SUMIF($B332:$B1042,$K332,F332:$F1042)</f>
        <v>0</v>
      </c>
      <c r="P332">
        <f>SUMIF($B332:$B1042,$K332,G332:$G1042)</f>
        <v>0</v>
      </c>
      <c r="Q332">
        <f>SUMIF($B332:$B1042,$K332,H332:$H1042)</f>
        <v>0</v>
      </c>
    </row>
    <row r="333" spans="1:17" x14ac:dyDescent="0.25">
      <c r="A333" s="1">
        <v>44012</v>
      </c>
      <c r="B333" t="s">
        <v>333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K333" t="s">
        <v>333</v>
      </c>
      <c r="L333">
        <f>SUMIF($B333:$B1043,$K333,C333:$C1043)</f>
        <v>0</v>
      </c>
      <c r="M333">
        <f>SUMIF($B333:$B1043,$K333,D333:$D1043)</f>
        <v>0</v>
      </c>
      <c r="N333">
        <f>SUMIF($B333:$B1043,$K333,E333:$E1043)</f>
        <v>0</v>
      </c>
      <c r="O333">
        <f>SUMIF($B333:$B1043,$K333,F333:$F1043)</f>
        <v>0</v>
      </c>
      <c r="P333">
        <f>SUMIF($B333:$B1043,$K333,G333:$G1043)</f>
        <v>0</v>
      </c>
      <c r="Q333">
        <f>SUMIF($B333:$B1043,$K333,H333:$H1043)</f>
        <v>0</v>
      </c>
    </row>
    <row r="334" spans="1:17" x14ac:dyDescent="0.25">
      <c r="A334" s="1">
        <v>44012</v>
      </c>
      <c r="B334" t="s">
        <v>334</v>
      </c>
      <c r="C334">
        <v>6</v>
      </c>
      <c r="D334">
        <v>5.4</v>
      </c>
      <c r="E334">
        <v>0</v>
      </c>
      <c r="F334">
        <v>0</v>
      </c>
      <c r="G334">
        <v>0</v>
      </c>
      <c r="H334">
        <v>0</v>
      </c>
      <c r="K334" t="s">
        <v>334</v>
      </c>
      <c r="L334">
        <f>SUMIF($B334:$B1044,$K334,C334:$C1044)</f>
        <v>30</v>
      </c>
      <c r="M334">
        <f>SUMIF($B334:$B1044,$K334,D334:$D1044)</f>
        <v>27.200000000000003</v>
      </c>
      <c r="N334">
        <f>SUMIF($B334:$B1044,$K334,E334:$E1044)</f>
        <v>0</v>
      </c>
      <c r="O334">
        <f>SUMIF($B334:$B1044,$K334,F334:$F1044)</f>
        <v>0</v>
      </c>
      <c r="P334">
        <f>SUMIF($B334:$B1044,$K334,G334:$G1044)</f>
        <v>0</v>
      </c>
      <c r="Q334">
        <f>SUMIF($B334:$B1044,$K334,H334:$H1044)</f>
        <v>0</v>
      </c>
    </row>
    <row r="335" spans="1:17" x14ac:dyDescent="0.25">
      <c r="A335" s="1">
        <v>44012</v>
      </c>
      <c r="B335" t="s">
        <v>335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K335" t="s">
        <v>335</v>
      </c>
      <c r="L335">
        <f>SUMIF($B335:$B1045,$K335,C335:$C1045)</f>
        <v>1</v>
      </c>
      <c r="M335">
        <f>SUMIF($B335:$B1045,$K335,D335:$D1045)</f>
        <v>3.9</v>
      </c>
      <c r="N335">
        <f>SUMIF($B335:$B1045,$K335,E335:$E1045)</f>
        <v>0</v>
      </c>
      <c r="O335">
        <f>SUMIF($B335:$B1045,$K335,F335:$F1045)</f>
        <v>0</v>
      </c>
      <c r="P335">
        <f>SUMIF($B335:$B1045,$K335,G335:$G1045)</f>
        <v>0</v>
      </c>
      <c r="Q335">
        <f>SUMIF($B335:$B1045,$K335,H335:$H1045)</f>
        <v>0</v>
      </c>
    </row>
    <row r="336" spans="1:17" x14ac:dyDescent="0.25">
      <c r="A336" s="1">
        <v>44012</v>
      </c>
      <c r="B336" t="s">
        <v>336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K336" t="s">
        <v>336</v>
      </c>
      <c r="L336">
        <f>SUMIF($B336:$B1046,$K336,C336:$C1046)</f>
        <v>0</v>
      </c>
      <c r="M336">
        <f>SUMIF($B336:$B1046,$K336,D336:$D1046)</f>
        <v>0</v>
      </c>
      <c r="N336">
        <f>SUMIF($B336:$B1046,$K336,E336:$E1046)</f>
        <v>0</v>
      </c>
      <c r="O336">
        <f>SUMIF($B336:$B1046,$K336,F336:$F1046)</f>
        <v>0</v>
      </c>
      <c r="P336">
        <f>SUMIF($B336:$B1046,$K336,G336:$G1046)</f>
        <v>0</v>
      </c>
      <c r="Q336">
        <f>SUMIF($B336:$B1046,$K336,H336:$H1046)</f>
        <v>0</v>
      </c>
    </row>
    <row r="337" spans="1:17" x14ac:dyDescent="0.25">
      <c r="A337" s="1">
        <v>44012</v>
      </c>
      <c r="B337" t="s">
        <v>337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K337" t="s">
        <v>337</v>
      </c>
      <c r="L337">
        <f>SUMIF($B337:$B1047,$K337,C337:$C1047)</f>
        <v>0</v>
      </c>
      <c r="M337">
        <f>SUMIF($B337:$B1047,$K337,D337:$D1047)</f>
        <v>0</v>
      </c>
      <c r="N337">
        <f>SUMIF($B337:$B1047,$K337,E337:$E1047)</f>
        <v>0</v>
      </c>
      <c r="O337">
        <f>SUMIF($B337:$B1047,$K337,F337:$F1047)</f>
        <v>0</v>
      </c>
      <c r="P337">
        <f>SUMIF($B337:$B1047,$K337,G337:$G1047)</f>
        <v>0</v>
      </c>
      <c r="Q337">
        <f>SUMIF($B337:$B1047,$K337,H337:$H1047)</f>
        <v>0</v>
      </c>
    </row>
    <row r="338" spans="1:17" x14ac:dyDescent="0.25">
      <c r="A338" s="1">
        <v>44012</v>
      </c>
      <c r="B338" t="s">
        <v>338</v>
      </c>
      <c r="C338">
        <v>5</v>
      </c>
      <c r="D338">
        <v>12.2</v>
      </c>
      <c r="E338">
        <v>1</v>
      </c>
      <c r="F338">
        <v>2.4</v>
      </c>
      <c r="G338">
        <v>0</v>
      </c>
      <c r="H338">
        <v>0</v>
      </c>
      <c r="K338" t="s">
        <v>338</v>
      </c>
      <c r="L338">
        <f>SUMIF($B338:$B1048,$K338,C338:$C1048)</f>
        <v>9</v>
      </c>
      <c r="M338">
        <f>SUMIF($B338:$B1048,$K338,D338:$D1048)</f>
        <v>22</v>
      </c>
      <c r="N338">
        <f>SUMIF($B338:$B1048,$K338,E338:$E1048)</f>
        <v>1</v>
      </c>
      <c r="O338">
        <f>SUMIF($B338:$B1048,$K338,F338:$F1048)</f>
        <v>2.4</v>
      </c>
      <c r="P338">
        <f>SUMIF($B338:$B1048,$K338,G338:$G1048)</f>
        <v>1</v>
      </c>
      <c r="Q338">
        <f>SUMIF($B338:$B1048,$K338,H338:$H1048)</f>
        <v>2.4</v>
      </c>
    </row>
    <row r="339" spans="1:17" x14ac:dyDescent="0.25">
      <c r="A339" s="1">
        <v>44012</v>
      </c>
      <c r="B339" t="s">
        <v>339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K339" t="s">
        <v>339</v>
      </c>
      <c r="L339">
        <f>SUMIF($B339:$B1049,$K339,C339:$C1049)</f>
        <v>2</v>
      </c>
      <c r="M339">
        <f>SUMIF($B339:$B1049,$K339,D339:$D1049)</f>
        <v>8.1999999999999993</v>
      </c>
      <c r="N339">
        <f>SUMIF($B339:$B1049,$K339,E339:$E1049)</f>
        <v>0</v>
      </c>
      <c r="O339">
        <f>SUMIF($B339:$B1049,$K339,F339:$F1049)</f>
        <v>0</v>
      </c>
      <c r="P339">
        <f>SUMIF($B339:$B1049,$K339,G339:$G1049)</f>
        <v>0</v>
      </c>
      <c r="Q339">
        <f>SUMIF($B339:$B1049,$K339,H339:$H1049)</f>
        <v>0</v>
      </c>
    </row>
    <row r="340" spans="1:17" x14ac:dyDescent="0.25">
      <c r="A340" s="1">
        <v>44012</v>
      </c>
      <c r="B340" t="s">
        <v>340</v>
      </c>
      <c r="C340">
        <v>1</v>
      </c>
      <c r="D340">
        <v>4.2</v>
      </c>
      <c r="E340">
        <v>0</v>
      </c>
      <c r="F340">
        <v>0</v>
      </c>
      <c r="G340">
        <v>0</v>
      </c>
      <c r="H340">
        <v>0</v>
      </c>
      <c r="K340" t="s">
        <v>340</v>
      </c>
      <c r="L340">
        <f>SUMIF($B340:$B1050,$K340,C340:$C1050)</f>
        <v>8</v>
      </c>
      <c r="M340">
        <f>SUMIF($B340:$B1050,$K340,D340:$D1050)</f>
        <v>33.4</v>
      </c>
      <c r="N340">
        <f>SUMIF($B340:$B1050,$K340,E340:$E1050)</f>
        <v>1</v>
      </c>
      <c r="O340">
        <f>SUMIF($B340:$B1050,$K340,F340:$F1050)</f>
        <v>4.2</v>
      </c>
      <c r="P340">
        <f>SUMIF($B340:$B1050,$K340,G340:$G1050)</f>
        <v>0</v>
      </c>
      <c r="Q340">
        <f>SUMIF($B340:$B1050,$K340,H340:$H1050)</f>
        <v>0</v>
      </c>
    </row>
    <row r="341" spans="1:17" x14ac:dyDescent="0.25">
      <c r="A341" s="1">
        <v>44012</v>
      </c>
      <c r="B341" t="s">
        <v>341</v>
      </c>
      <c r="C341">
        <v>2</v>
      </c>
      <c r="D341">
        <v>6.9</v>
      </c>
      <c r="E341">
        <v>0</v>
      </c>
      <c r="F341">
        <v>0</v>
      </c>
      <c r="G341">
        <v>0</v>
      </c>
      <c r="H341">
        <v>0</v>
      </c>
      <c r="K341" t="s">
        <v>341</v>
      </c>
      <c r="L341">
        <f>SUMIF($B341:$B1051,$K341,C341:$C1051)</f>
        <v>7</v>
      </c>
      <c r="M341">
        <f>SUMIF($B341:$B1051,$K341,D341:$D1051)</f>
        <v>24.200000000000003</v>
      </c>
      <c r="N341">
        <f>SUMIF($B341:$B1051,$K341,E341:$E1051)</f>
        <v>0</v>
      </c>
      <c r="O341">
        <f>SUMIF($B341:$B1051,$K341,F341:$F1051)</f>
        <v>0</v>
      </c>
      <c r="P341">
        <f>SUMIF($B341:$B1051,$K341,G341:$G1051)</f>
        <v>0</v>
      </c>
      <c r="Q341">
        <f>SUMIF($B341:$B1051,$K341,H341:$H1051)</f>
        <v>0</v>
      </c>
    </row>
    <row r="342" spans="1:17" x14ac:dyDescent="0.25">
      <c r="A342" s="1">
        <v>44012</v>
      </c>
      <c r="B342" t="s">
        <v>342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K342" t="s">
        <v>342</v>
      </c>
      <c r="L342">
        <f>SUMIF($B342:$B1052,$K342,C342:$C1052)</f>
        <v>3</v>
      </c>
      <c r="M342">
        <f>SUMIF($B342:$B1052,$K342,D342:$D1052)</f>
        <v>13.7</v>
      </c>
      <c r="N342">
        <f>SUMIF($B342:$B1052,$K342,E342:$E1052)</f>
        <v>0</v>
      </c>
      <c r="O342">
        <f>SUMIF($B342:$B1052,$K342,F342:$F1052)</f>
        <v>0</v>
      </c>
      <c r="P342">
        <f>SUMIF($B342:$B1052,$K342,G342:$G1052)</f>
        <v>0</v>
      </c>
      <c r="Q342">
        <f>SUMIF($B342:$B1052,$K342,H342:$H1052)</f>
        <v>0</v>
      </c>
    </row>
    <row r="343" spans="1:17" x14ac:dyDescent="0.25">
      <c r="A343" s="1">
        <v>44012</v>
      </c>
      <c r="B343" t="s">
        <v>343</v>
      </c>
      <c r="C343">
        <v>1</v>
      </c>
      <c r="D343">
        <v>1.9</v>
      </c>
      <c r="E343">
        <v>0</v>
      </c>
      <c r="F343">
        <v>0</v>
      </c>
      <c r="G343">
        <v>0</v>
      </c>
      <c r="H343">
        <v>0</v>
      </c>
      <c r="K343" t="s">
        <v>343</v>
      </c>
      <c r="L343">
        <f>SUMIF($B343:$B1053,$K343,C343:$C1053)</f>
        <v>11</v>
      </c>
      <c r="M343">
        <f>SUMIF($B343:$B1053,$K343,D343:$D1053)</f>
        <v>21</v>
      </c>
      <c r="N343">
        <f>SUMIF($B343:$B1053,$K343,E343:$E1053)</f>
        <v>0</v>
      </c>
      <c r="O343">
        <f>SUMIF($B343:$B1053,$K343,F343:$F1053)</f>
        <v>0</v>
      </c>
      <c r="P343">
        <f>SUMIF($B343:$B1053,$K343,G343:$G1053)</f>
        <v>1</v>
      </c>
      <c r="Q343">
        <f>SUMIF($B343:$B1053,$K343,H343:$H1053)</f>
        <v>1.9</v>
      </c>
    </row>
    <row r="344" spans="1:17" x14ac:dyDescent="0.25">
      <c r="A344" s="1">
        <v>44012</v>
      </c>
      <c r="B344" t="s">
        <v>344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K344" t="s">
        <v>344</v>
      </c>
      <c r="L344">
        <f>SUMIF($B344:$B1054,$K344,C344:$C1054)</f>
        <v>3</v>
      </c>
      <c r="M344">
        <f>SUMIF($B344:$B1054,$K344,D344:$D1054)</f>
        <v>18.399999999999999</v>
      </c>
      <c r="N344">
        <f>SUMIF($B344:$B1054,$K344,E344:$E1054)</f>
        <v>0</v>
      </c>
      <c r="O344">
        <f>SUMIF($B344:$B1054,$K344,F344:$F1054)</f>
        <v>0</v>
      </c>
      <c r="P344">
        <f>SUMIF($B344:$B1054,$K344,G344:$G1054)</f>
        <v>0</v>
      </c>
      <c r="Q344">
        <f>SUMIF($B344:$B1054,$K344,H344:$H1054)</f>
        <v>0</v>
      </c>
    </row>
    <row r="345" spans="1:17" x14ac:dyDescent="0.25">
      <c r="A345" s="1">
        <v>44012</v>
      </c>
      <c r="B345" t="s">
        <v>345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K345" t="s">
        <v>345</v>
      </c>
      <c r="L345">
        <f>SUMIF($B345:$B1055,$K345,C345:$C1055)</f>
        <v>1</v>
      </c>
      <c r="M345">
        <f>SUMIF($B345:$B1055,$K345,D345:$D1055)</f>
        <v>7.5</v>
      </c>
      <c r="N345">
        <f>SUMIF($B345:$B1055,$K345,E345:$E1055)</f>
        <v>0</v>
      </c>
      <c r="O345">
        <f>SUMIF($B345:$B1055,$K345,F345:$F1055)</f>
        <v>0</v>
      </c>
      <c r="P345">
        <f>SUMIF($B345:$B1055,$K345,G345:$G1055)</f>
        <v>0</v>
      </c>
      <c r="Q345">
        <f>SUMIF($B345:$B1055,$K345,H345:$H1055)</f>
        <v>0</v>
      </c>
    </row>
    <row r="346" spans="1:17" x14ac:dyDescent="0.25">
      <c r="A346" s="1">
        <v>44012</v>
      </c>
      <c r="B346" t="s">
        <v>346</v>
      </c>
      <c r="C346">
        <v>6</v>
      </c>
      <c r="D346">
        <v>3.8</v>
      </c>
      <c r="E346">
        <v>0</v>
      </c>
      <c r="F346">
        <v>0</v>
      </c>
      <c r="G346">
        <v>0</v>
      </c>
      <c r="H346">
        <v>0</v>
      </c>
      <c r="K346" t="s">
        <v>346</v>
      </c>
      <c r="L346">
        <f>SUMIF($B346:$B1056,$K346,C346:$C1056)</f>
        <v>65</v>
      </c>
      <c r="M346">
        <f>SUMIF($B346:$B1056,$K346,D346:$D1056)</f>
        <v>41.4</v>
      </c>
      <c r="N346">
        <f>SUMIF($B346:$B1056,$K346,E346:$E1056)</f>
        <v>4</v>
      </c>
      <c r="O346">
        <f>SUMIF($B346:$B1056,$K346,F346:$F1056)</f>
        <v>2.6</v>
      </c>
      <c r="P346">
        <f>SUMIF($B346:$B1056,$K346,G346:$G1056)</f>
        <v>1</v>
      </c>
      <c r="Q346">
        <f>SUMIF($B346:$B1056,$K346,H346:$H1056)</f>
        <v>0.6</v>
      </c>
    </row>
    <row r="347" spans="1:17" x14ac:dyDescent="0.25">
      <c r="A347" s="1">
        <v>44012</v>
      </c>
      <c r="B347" t="s">
        <v>347</v>
      </c>
      <c r="C347">
        <v>1</v>
      </c>
      <c r="D347">
        <v>3.5</v>
      </c>
      <c r="E347">
        <v>0</v>
      </c>
      <c r="F347">
        <v>0</v>
      </c>
      <c r="G347">
        <v>0</v>
      </c>
      <c r="H347">
        <v>0</v>
      </c>
      <c r="K347" t="s">
        <v>347</v>
      </c>
      <c r="L347">
        <f>SUMIF($B347:$B1057,$K347,C347:$C1057)</f>
        <v>6</v>
      </c>
      <c r="M347">
        <f>SUMIF($B347:$B1057,$K347,D347:$D1057)</f>
        <v>20.8</v>
      </c>
      <c r="N347">
        <f>SUMIF($B347:$B1057,$K347,E347:$E1057)</f>
        <v>0</v>
      </c>
      <c r="O347">
        <f>SUMIF($B347:$B1057,$K347,F347:$F1057)</f>
        <v>0</v>
      </c>
      <c r="P347">
        <f>SUMIF($B347:$B1057,$K347,G347:$G1057)</f>
        <v>0</v>
      </c>
      <c r="Q347">
        <f>SUMIF($B347:$B1057,$K347,H347:$H1057)</f>
        <v>0</v>
      </c>
    </row>
    <row r="348" spans="1:17" x14ac:dyDescent="0.25">
      <c r="A348" s="1">
        <v>44012</v>
      </c>
      <c r="B348" t="s">
        <v>348</v>
      </c>
      <c r="C348">
        <v>2</v>
      </c>
      <c r="D348">
        <v>11.7</v>
      </c>
      <c r="E348">
        <v>0</v>
      </c>
      <c r="F348">
        <v>0</v>
      </c>
      <c r="G348">
        <v>0</v>
      </c>
      <c r="H348">
        <v>0</v>
      </c>
      <c r="K348" t="s">
        <v>348</v>
      </c>
      <c r="L348">
        <f>SUMIF($B348:$B1058,$K348,C348:$C1058)</f>
        <v>2</v>
      </c>
      <c r="M348">
        <f>SUMIF($B348:$B1058,$K348,D348:$D1058)</f>
        <v>11.7</v>
      </c>
      <c r="N348">
        <f>SUMIF($B348:$B1058,$K348,E348:$E1058)</f>
        <v>0</v>
      </c>
      <c r="O348">
        <f>SUMIF($B348:$B1058,$K348,F348:$F1058)</f>
        <v>0</v>
      </c>
      <c r="P348">
        <f>SUMIF($B348:$B1058,$K348,G348:$G1058)</f>
        <v>0</v>
      </c>
      <c r="Q348">
        <f>SUMIF($B348:$B1058,$K348,H348:$H1058)</f>
        <v>0</v>
      </c>
    </row>
    <row r="349" spans="1:17" x14ac:dyDescent="0.25">
      <c r="A349" s="1">
        <v>44012</v>
      </c>
      <c r="B349" t="s">
        <v>349</v>
      </c>
      <c r="C349">
        <v>2</v>
      </c>
      <c r="D349">
        <v>8.8000000000000007</v>
      </c>
      <c r="E349">
        <v>0</v>
      </c>
      <c r="F349">
        <v>0</v>
      </c>
      <c r="G349">
        <v>1</v>
      </c>
      <c r="H349">
        <v>4.4000000000000004</v>
      </c>
      <c r="K349" t="s">
        <v>349</v>
      </c>
      <c r="L349">
        <f>SUMIF($B349:$B1059,$K349,C349:$C1059)</f>
        <v>7</v>
      </c>
      <c r="M349">
        <f>SUMIF($B349:$B1059,$K349,D349:$D1059)</f>
        <v>30.900000000000002</v>
      </c>
      <c r="N349">
        <f>SUMIF($B349:$B1059,$K349,E349:$E1059)</f>
        <v>0</v>
      </c>
      <c r="O349">
        <f>SUMIF($B349:$B1059,$K349,F349:$F1059)</f>
        <v>0</v>
      </c>
      <c r="P349">
        <f>SUMIF($B349:$B1059,$K349,G349:$G1059)</f>
        <v>1</v>
      </c>
      <c r="Q349">
        <f>SUMIF($B349:$B1059,$K349,H349:$H1059)</f>
        <v>4.4000000000000004</v>
      </c>
    </row>
    <row r="350" spans="1:17" x14ac:dyDescent="0.25">
      <c r="A350" s="1">
        <v>44012</v>
      </c>
      <c r="B350" t="s">
        <v>350</v>
      </c>
      <c r="C350">
        <v>5</v>
      </c>
      <c r="D350">
        <v>7.7</v>
      </c>
      <c r="E350">
        <v>0</v>
      </c>
      <c r="F350">
        <v>0</v>
      </c>
      <c r="G350">
        <v>0</v>
      </c>
      <c r="H350">
        <v>0</v>
      </c>
      <c r="K350" t="s">
        <v>350</v>
      </c>
      <c r="L350">
        <f>SUMIF($B350:$B1060,$K350,C350:$C1060)</f>
        <v>47</v>
      </c>
      <c r="M350">
        <f>SUMIF($B350:$B1060,$K350,D350:$D1060)</f>
        <v>72.5</v>
      </c>
      <c r="N350">
        <f>SUMIF($B350:$B1060,$K350,E350:$E1060)</f>
        <v>1</v>
      </c>
      <c r="O350">
        <f>SUMIF($B350:$B1060,$K350,F350:$F1060)</f>
        <v>1.5</v>
      </c>
      <c r="P350">
        <f>SUMIF($B350:$B1060,$K350,G350:$G1060)</f>
        <v>3</v>
      </c>
      <c r="Q350">
        <f>SUMIF($B350:$B1060,$K350,H350:$H1060)</f>
        <v>4.5999999999999996</v>
      </c>
    </row>
    <row r="351" spans="1:17" x14ac:dyDescent="0.25">
      <c r="A351" s="1">
        <v>44012</v>
      </c>
      <c r="B351" t="s">
        <v>351</v>
      </c>
      <c r="C351">
        <v>5</v>
      </c>
      <c r="D351">
        <v>11.4</v>
      </c>
      <c r="E351">
        <v>0</v>
      </c>
      <c r="F351">
        <v>0</v>
      </c>
      <c r="G351">
        <v>0</v>
      </c>
      <c r="H351">
        <v>0</v>
      </c>
      <c r="K351" t="s">
        <v>351</v>
      </c>
      <c r="L351">
        <f>SUMIF($B351:$B1061,$K351,C351:$C1061)</f>
        <v>18</v>
      </c>
      <c r="M351">
        <f>SUMIF($B351:$B1061,$K351,D351:$D1061)</f>
        <v>41.099999999999994</v>
      </c>
      <c r="N351">
        <f>SUMIF($B351:$B1061,$K351,E351:$E1061)</f>
        <v>1</v>
      </c>
      <c r="O351">
        <f>SUMIF($B351:$B1061,$K351,F351:$F1061)</f>
        <v>2.2999999999999998</v>
      </c>
      <c r="P351">
        <f>SUMIF($B351:$B1061,$K351,G351:$G1061)</f>
        <v>0</v>
      </c>
      <c r="Q351">
        <f>SUMIF($B351:$B1061,$K351,H351:$H1061)</f>
        <v>0</v>
      </c>
    </row>
    <row r="352" spans="1:17" x14ac:dyDescent="0.25">
      <c r="A352" s="1">
        <v>44012</v>
      </c>
      <c r="B352" t="s">
        <v>352</v>
      </c>
      <c r="C352">
        <v>19</v>
      </c>
      <c r="D352">
        <v>15.2</v>
      </c>
      <c r="E352">
        <v>0</v>
      </c>
      <c r="F352">
        <v>0</v>
      </c>
      <c r="G352">
        <v>1</v>
      </c>
      <c r="H352">
        <v>0.8</v>
      </c>
      <c r="K352" t="s">
        <v>352</v>
      </c>
      <c r="L352">
        <f>SUMIF($B352:$B1062,$K352,C352:$C1062)</f>
        <v>54</v>
      </c>
      <c r="M352">
        <f>SUMIF($B352:$B1062,$K352,D352:$D1062)</f>
        <v>43.099999999999994</v>
      </c>
      <c r="N352">
        <f>SUMIF($B352:$B1062,$K352,E352:$E1062)</f>
        <v>1</v>
      </c>
      <c r="O352">
        <f>SUMIF($B352:$B1062,$K352,F352:$F1062)</f>
        <v>0.8</v>
      </c>
      <c r="P352">
        <f>SUMIF($B352:$B1062,$K352,G352:$G1062)</f>
        <v>2</v>
      </c>
      <c r="Q352">
        <f>SUMIF($B352:$B1062,$K352,H352:$H1062)</f>
        <v>1.6</v>
      </c>
    </row>
    <row r="353" spans="1:17" x14ac:dyDescent="0.25">
      <c r="A353" s="1">
        <v>44012</v>
      </c>
      <c r="B353" t="s">
        <v>353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K353" t="s">
        <v>353</v>
      </c>
      <c r="L353">
        <f>SUMIF($B353:$B1063,$K353,C353:$C1063)</f>
        <v>2</v>
      </c>
      <c r="M353">
        <f>SUMIF($B353:$B1063,$K353,D353:$D1063)</f>
        <v>23.2</v>
      </c>
      <c r="N353">
        <f>SUMIF($B353:$B1063,$K353,E353:$E1063)</f>
        <v>0</v>
      </c>
      <c r="O353">
        <f>SUMIF($B353:$B1063,$K353,F353:$F1063)</f>
        <v>0</v>
      </c>
      <c r="P353">
        <f>SUMIF($B353:$B1063,$K353,G353:$G1063)</f>
        <v>0</v>
      </c>
      <c r="Q353">
        <f>SUMIF($B353:$B1063,$K353,H353:$H1063)</f>
        <v>0</v>
      </c>
    </row>
    <row r="354" spans="1:17" x14ac:dyDescent="0.25">
      <c r="A354" s="1">
        <v>44012</v>
      </c>
      <c r="B354" t="s">
        <v>354</v>
      </c>
      <c r="C354">
        <v>4</v>
      </c>
      <c r="D354">
        <v>9.1</v>
      </c>
      <c r="E354">
        <v>0</v>
      </c>
      <c r="F354">
        <v>0</v>
      </c>
      <c r="G354">
        <v>0</v>
      </c>
      <c r="H354">
        <v>0</v>
      </c>
      <c r="K354" t="s">
        <v>354</v>
      </c>
      <c r="L354">
        <f>SUMIF($B354:$B1064,$K354,C354:$C1064)</f>
        <v>25</v>
      </c>
      <c r="M354">
        <f>SUMIF($B354:$B1064,$K354,D354:$D1064)</f>
        <v>56.9</v>
      </c>
      <c r="N354">
        <f>SUMIF($B354:$B1064,$K354,E354:$E1064)</f>
        <v>1</v>
      </c>
      <c r="O354">
        <f>SUMIF($B354:$B1064,$K354,F354:$F1064)</f>
        <v>2.2999999999999998</v>
      </c>
      <c r="P354">
        <f>SUMIF($B354:$B1064,$K354,G354:$G1064)</f>
        <v>1</v>
      </c>
      <c r="Q354">
        <f>SUMIF($B354:$B1064,$K354,H354:$H1064)</f>
        <v>2.2999999999999998</v>
      </c>
    </row>
    <row r="355" spans="1:17" x14ac:dyDescent="0.25">
      <c r="A355" s="1">
        <v>44012</v>
      </c>
      <c r="B355" t="s">
        <v>355</v>
      </c>
      <c r="C355">
        <v>2</v>
      </c>
      <c r="D355">
        <v>9.1999999999999993</v>
      </c>
      <c r="E355">
        <v>0</v>
      </c>
      <c r="F355">
        <v>0</v>
      </c>
      <c r="G355">
        <v>1</v>
      </c>
      <c r="H355">
        <v>4.5999999999999996</v>
      </c>
      <c r="K355" t="s">
        <v>355</v>
      </c>
      <c r="L355">
        <f>SUMIF($B355:$B1065,$K355,C355:$C1065)</f>
        <v>29</v>
      </c>
      <c r="M355">
        <f>SUMIF($B355:$B1065,$K355,D355:$D1065)</f>
        <v>132.9</v>
      </c>
      <c r="N355">
        <f>SUMIF($B355:$B1065,$K355,E355:$E1065)</f>
        <v>2</v>
      </c>
      <c r="O355">
        <f>SUMIF($B355:$B1065,$K355,F355:$F1065)</f>
        <v>9.1999999999999993</v>
      </c>
      <c r="P355">
        <f>SUMIF($B355:$B1065,$K355,G355:$G1065)</f>
        <v>1</v>
      </c>
      <c r="Q355">
        <f>SUMIF($B355:$B1065,$K355,H355:$H1065)</f>
        <v>4.5999999999999996</v>
      </c>
    </row>
    <row r="356" spans="1:17" x14ac:dyDescent="0.25">
      <c r="A356" s="1">
        <v>44012</v>
      </c>
      <c r="B356" t="s">
        <v>356</v>
      </c>
      <c r="C356">
        <v>1</v>
      </c>
      <c r="D356">
        <v>2.1</v>
      </c>
      <c r="E356">
        <v>0</v>
      </c>
      <c r="F356">
        <v>0</v>
      </c>
      <c r="G356">
        <v>0</v>
      </c>
      <c r="H356">
        <v>0</v>
      </c>
      <c r="K356" t="s">
        <v>356</v>
      </c>
      <c r="L356">
        <f>SUMIF($B356:$B1066,$K356,C356:$C1066)</f>
        <v>12</v>
      </c>
      <c r="M356">
        <f>SUMIF($B356:$B1066,$K356,D356:$D1066)</f>
        <v>25</v>
      </c>
      <c r="N356">
        <f>SUMIF($B356:$B1066,$K356,E356:$E1066)</f>
        <v>0</v>
      </c>
      <c r="O356">
        <f>SUMIF($B356:$B1066,$K356,F356:$F1066)</f>
        <v>0</v>
      </c>
      <c r="P356">
        <f>SUMIF($B356:$B1066,$K356,G356:$G1066)</f>
        <v>0</v>
      </c>
      <c r="Q356">
        <f>SUMIF($B356:$B1066,$K356,H356:$H1066)</f>
        <v>0</v>
      </c>
    </row>
    <row r="357" spans="1:17" x14ac:dyDescent="0.25">
      <c r="A357" s="1">
        <v>44012</v>
      </c>
      <c r="B357" t="s">
        <v>357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K357" t="s">
        <v>357</v>
      </c>
      <c r="L357">
        <f>SUMIF($B357:$B1067,$K357,C357:$C1067)</f>
        <v>7</v>
      </c>
      <c r="M357">
        <f>SUMIF($B357:$B1067,$K357,D357:$D1067)</f>
        <v>30.8</v>
      </c>
      <c r="N357">
        <f>SUMIF($B357:$B1067,$K357,E357:$E1067)</f>
        <v>0</v>
      </c>
      <c r="O357">
        <f>SUMIF($B357:$B1067,$K357,F357:$F1067)</f>
        <v>0</v>
      </c>
      <c r="P357">
        <f>SUMIF($B357:$B1067,$K357,G357:$G1067)</f>
        <v>1</v>
      </c>
      <c r="Q357">
        <f>SUMIF($B357:$B1067,$K357,H357:$H1067)</f>
        <v>4.4000000000000004</v>
      </c>
    </row>
    <row r="358" spans="1:17" x14ac:dyDescent="0.25">
      <c r="A358" s="1">
        <v>44012</v>
      </c>
      <c r="B358" t="s">
        <v>358</v>
      </c>
      <c r="C358">
        <v>2</v>
      </c>
      <c r="D358">
        <v>4.5</v>
      </c>
      <c r="E358">
        <v>0</v>
      </c>
      <c r="F358">
        <v>0</v>
      </c>
      <c r="G358">
        <v>0</v>
      </c>
      <c r="H358">
        <v>0</v>
      </c>
      <c r="K358" t="s">
        <v>358</v>
      </c>
      <c r="L358">
        <f>SUMIF($B358:$B1068,$K358,C358:$C1068)</f>
        <v>15</v>
      </c>
      <c r="M358">
        <f>SUMIF($B358:$B1068,$K358,D358:$D1068)</f>
        <v>33.599999999999994</v>
      </c>
      <c r="N358">
        <f>SUMIF($B358:$B1068,$K358,E358:$E1068)</f>
        <v>0</v>
      </c>
      <c r="O358">
        <f>SUMIF($B358:$B1068,$K358,F358:$F1068)</f>
        <v>0</v>
      </c>
      <c r="P358">
        <f>SUMIF($B358:$B1068,$K358,G358:$G1068)</f>
        <v>1</v>
      </c>
      <c r="Q358">
        <f>SUMIF($B358:$B1068,$K358,H358:$H1068)</f>
        <v>2.2000000000000002</v>
      </c>
    </row>
    <row r="359" spans="1:17" x14ac:dyDescent="0.25">
      <c r="A359" s="1">
        <v>44012</v>
      </c>
      <c r="B359" t="s">
        <v>359</v>
      </c>
      <c r="C359">
        <v>3</v>
      </c>
      <c r="D359">
        <v>2.2999999999999998</v>
      </c>
      <c r="E359">
        <v>0</v>
      </c>
      <c r="F359">
        <v>0</v>
      </c>
      <c r="G359">
        <v>0</v>
      </c>
      <c r="H359">
        <v>0</v>
      </c>
      <c r="K359" t="s">
        <v>359</v>
      </c>
      <c r="L359">
        <f>SUMIF($B359:$B1069,$K359,C359:$C1069)</f>
        <v>13</v>
      </c>
      <c r="M359">
        <f>SUMIF($B359:$B1069,$K359,D359:$D1069)</f>
        <v>10</v>
      </c>
      <c r="N359">
        <f>SUMIF($B359:$B1069,$K359,E359:$E1069)</f>
        <v>0</v>
      </c>
      <c r="O359">
        <f>SUMIF($B359:$B1069,$K359,F359:$F1069)</f>
        <v>0</v>
      </c>
      <c r="P359">
        <f>SUMIF($B359:$B1069,$K359,G359:$G1069)</f>
        <v>0</v>
      </c>
      <c r="Q359">
        <f>SUMIF($B359:$B1069,$K359,H359:$H1069)</f>
        <v>0</v>
      </c>
    </row>
    <row r="360" spans="1:17" x14ac:dyDescent="0.25">
      <c r="A360" s="1">
        <v>43998</v>
      </c>
      <c r="B360" t="s">
        <v>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17" x14ac:dyDescent="0.25">
      <c r="A361" s="1">
        <v>43998</v>
      </c>
      <c r="B361" t="s">
        <v>8</v>
      </c>
      <c r="C361">
        <v>1</v>
      </c>
      <c r="D361">
        <v>3.1</v>
      </c>
      <c r="E361">
        <v>0</v>
      </c>
      <c r="F361">
        <v>0</v>
      </c>
      <c r="G361">
        <v>0</v>
      </c>
      <c r="H361">
        <v>0</v>
      </c>
    </row>
    <row r="362" spans="1:17" x14ac:dyDescent="0.25">
      <c r="A362" s="1">
        <v>43998</v>
      </c>
      <c r="B362" t="s">
        <v>9</v>
      </c>
      <c r="C362">
        <v>2</v>
      </c>
      <c r="D362">
        <v>7.4</v>
      </c>
      <c r="E362">
        <v>0</v>
      </c>
      <c r="F362">
        <v>0</v>
      </c>
      <c r="G362">
        <v>0</v>
      </c>
      <c r="H362">
        <v>0</v>
      </c>
    </row>
    <row r="363" spans="1:17" x14ac:dyDescent="0.25">
      <c r="A363" s="1">
        <v>43998</v>
      </c>
      <c r="B363" t="s">
        <v>10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1">
        <v>43998</v>
      </c>
      <c r="B364" t="s">
        <v>11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17" x14ac:dyDescent="0.25">
      <c r="A365" s="1">
        <v>43998</v>
      </c>
      <c r="B365" t="s">
        <v>12</v>
      </c>
      <c r="C365">
        <v>4</v>
      </c>
      <c r="D365">
        <v>15.6</v>
      </c>
      <c r="E365">
        <v>0</v>
      </c>
      <c r="F365">
        <v>0</v>
      </c>
      <c r="G365">
        <v>0</v>
      </c>
      <c r="H365">
        <v>0</v>
      </c>
    </row>
    <row r="366" spans="1:17" x14ac:dyDescent="0.25">
      <c r="A366" s="1">
        <v>43998</v>
      </c>
      <c r="B366" t="s">
        <v>13</v>
      </c>
      <c r="C366">
        <v>1</v>
      </c>
      <c r="D366">
        <v>0.9</v>
      </c>
      <c r="E366">
        <v>0</v>
      </c>
      <c r="F366">
        <v>0</v>
      </c>
      <c r="G366">
        <v>1</v>
      </c>
      <c r="H366">
        <v>0.9</v>
      </c>
    </row>
    <row r="367" spans="1:17" x14ac:dyDescent="0.25">
      <c r="A367" s="1">
        <v>43998</v>
      </c>
      <c r="B367" t="s">
        <v>14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17" x14ac:dyDescent="0.25">
      <c r="A368" s="1">
        <v>43998</v>
      </c>
      <c r="B368" t="s">
        <v>15</v>
      </c>
      <c r="C368">
        <v>15</v>
      </c>
      <c r="D368">
        <v>7.1</v>
      </c>
      <c r="E368">
        <v>0</v>
      </c>
      <c r="F368">
        <v>0</v>
      </c>
      <c r="G368">
        <v>1</v>
      </c>
      <c r="H368">
        <v>0.5</v>
      </c>
    </row>
    <row r="369" spans="1:8" x14ac:dyDescent="0.25">
      <c r="A369" s="1">
        <v>43998</v>
      </c>
      <c r="B369" t="s">
        <v>16</v>
      </c>
      <c r="C369">
        <v>15</v>
      </c>
      <c r="D369">
        <v>13.4</v>
      </c>
      <c r="E369">
        <v>0</v>
      </c>
      <c r="F369">
        <v>0</v>
      </c>
      <c r="G369">
        <v>1</v>
      </c>
      <c r="H369">
        <v>0.9</v>
      </c>
    </row>
    <row r="370" spans="1:8" x14ac:dyDescent="0.25">
      <c r="A370" s="1">
        <v>43998</v>
      </c>
      <c r="B370" t="s">
        <v>17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1">
        <v>43998</v>
      </c>
      <c r="B371" t="s">
        <v>18</v>
      </c>
      <c r="C371">
        <v>2</v>
      </c>
      <c r="D371">
        <v>3.6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 s="1">
        <v>43998</v>
      </c>
      <c r="B372" t="s">
        <v>19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1">
        <v>43998</v>
      </c>
      <c r="B373" t="s">
        <v>20</v>
      </c>
      <c r="C373">
        <v>11</v>
      </c>
      <c r="D373">
        <v>7</v>
      </c>
      <c r="E373">
        <v>0</v>
      </c>
      <c r="F373">
        <v>0</v>
      </c>
      <c r="G373">
        <v>0</v>
      </c>
      <c r="H373">
        <v>0</v>
      </c>
    </row>
    <row r="374" spans="1:8" x14ac:dyDescent="0.25">
      <c r="A374" s="1">
        <v>43998</v>
      </c>
      <c r="B374" t="s">
        <v>21</v>
      </c>
      <c r="C374">
        <v>14</v>
      </c>
      <c r="D374">
        <v>15.3</v>
      </c>
      <c r="E374">
        <v>1</v>
      </c>
      <c r="F374">
        <v>1.1000000000000001</v>
      </c>
      <c r="G374">
        <v>0</v>
      </c>
      <c r="H374">
        <v>0</v>
      </c>
    </row>
    <row r="375" spans="1:8" x14ac:dyDescent="0.25">
      <c r="A375" s="1">
        <v>43998</v>
      </c>
      <c r="B375" t="s">
        <v>22</v>
      </c>
      <c r="C375">
        <v>208</v>
      </c>
      <c r="D375">
        <v>23.8</v>
      </c>
      <c r="E375">
        <v>2</v>
      </c>
      <c r="F375">
        <v>0.2</v>
      </c>
      <c r="G375">
        <v>5</v>
      </c>
      <c r="H375">
        <v>0.6</v>
      </c>
    </row>
    <row r="376" spans="1:8" x14ac:dyDescent="0.25">
      <c r="A376" s="1">
        <v>43998</v>
      </c>
      <c r="B376" t="s">
        <v>23</v>
      </c>
      <c r="C376">
        <v>27</v>
      </c>
      <c r="D376">
        <v>16.5</v>
      </c>
      <c r="E376">
        <v>0</v>
      </c>
      <c r="F376">
        <v>0</v>
      </c>
      <c r="G376">
        <v>0</v>
      </c>
      <c r="H376">
        <v>0</v>
      </c>
    </row>
    <row r="377" spans="1:8" x14ac:dyDescent="0.25">
      <c r="A377" s="1">
        <v>43998</v>
      </c>
      <c r="B377" t="s">
        <v>24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1">
        <v>43998</v>
      </c>
      <c r="B378" t="s">
        <v>25</v>
      </c>
      <c r="C378">
        <v>52</v>
      </c>
      <c r="D378">
        <v>32.200000000000003</v>
      </c>
      <c r="E378">
        <v>1</v>
      </c>
      <c r="F378">
        <v>0.6</v>
      </c>
      <c r="G378">
        <v>4</v>
      </c>
      <c r="H378">
        <v>2.5</v>
      </c>
    </row>
    <row r="379" spans="1:8" x14ac:dyDescent="0.25">
      <c r="A379" s="1">
        <v>43998</v>
      </c>
      <c r="B379" t="s">
        <v>26</v>
      </c>
      <c r="C379">
        <v>4</v>
      </c>
      <c r="D379">
        <v>5.8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1">
        <v>43998</v>
      </c>
      <c r="B380" t="s">
        <v>27</v>
      </c>
      <c r="C380">
        <v>3</v>
      </c>
      <c r="D380">
        <v>17.899999999999999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1">
        <v>43998</v>
      </c>
      <c r="B381" t="s">
        <v>28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1">
        <v>43998</v>
      </c>
      <c r="B382" t="s">
        <v>29</v>
      </c>
      <c r="C382">
        <v>3</v>
      </c>
      <c r="D382">
        <v>12.1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1">
        <v>43998</v>
      </c>
      <c r="B383" t="s">
        <v>30</v>
      </c>
      <c r="C383">
        <v>10</v>
      </c>
      <c r="D383">
        <v>20.5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 s="1">
        <v>43998</v>
      </c>
      <c r="B384" t="s">
        <v>31</v>
      </c>
      <c r="C384">
        <v>4</v>
      </c>
      <c r="D384">
        <v>6.8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 s="1">
        <v>43998</v>
      </c>
      <c r="B385" t="s">
        <v>32</v>
      </c>
      <c r="C385">
        <v>0</v>
      </c>
      <c r="D385">
        <v>0</v>
      </c>
      <c r="E385">
        <v>1</v>
      </c>
      <c r="F385">
        <v>6.3</v>
      </c>
      <c r="G385">
        <v>1</v>
      </c>
      <c r="H385">
        <v>6.3</v>
      </c>
    </row>
    <row r="386" spans="1:8" x14ac:dyDescent="0.25">
      <c r="A386" s="1">
        <v>43998</v>
      </c>
      <c r="B386" t="s">
        <v>33</v>
      </c>
      <c r="C386">
        <v>1</v>
      </c>
      <c r="D386">
        <v>2.8</v>
      </c>
      <c r="E386">
        <v>0</v>
      </c>
      <c r="F386">
        <v>0</v>
      </c>
      <c r="G386">
        <v>1</v>
      </c>
      <c r="H386">
        <v>2.8</v>
      </c>
    </row>
    <row r="387" spans="1:8" x14ac:dyDescent="0.25">
      <c r="A387" s="1">
        <v>43998</v>
      </c>
      <c r="B387" t="s">
        <v>34</v>
      </c>
      <c r="C387">
        <v>1</v>
      </c>
      <c r="D387">
        <v>10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1">
        <v>43998</v>
      </c>
      <c r="B388" t="s">
        <v>35</v>
      </c>
      <c r="C388">
        <v>3</v>
      </c>
      <c r="D388">
        <v>22.3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1">
        <v>43998</v>
      </c>
      <c r="B389" t="s">
        <v>36</v>
      </c>
      <c r="C389">
        <v>15</v>
      </c>
      <c r="D389">
        <v>42.9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 s="1">
        <v>43998</v>
      </c>
      <c r="B390" t="s">
        <v>37</v>
      </c>
      <c r="C390">
        <v>3</v>
      </c>
      <c r="D390">
        <v>16.100000000000001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1">
        <v>43998</v>
      </c>
      <c r="B391" t="s">
        <v>38</v>
      </c>
      <c r="C391">
        <v>2</v>
      </c>
      <c r="D391">
        <v>15.3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s="1">
        <v>43998</v>
      </c>
      <c r="B392" t="s">
        <v>39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1">
        <v>43998</v>
      </c>
      <c r="B393" t="s">
        <v>40</v>
      </c>
      <c r="C393">
        <v>8</v>
      </c>
      <c r="D393">
        <v>11.9</v>
      </c>
      <c r="E393">
        <v>0</v>
      </c>
      <c r="F393">
        <v>0</v>
      </c>
      <c r="G393">
        <v>0</v>
      </c>
      <c r="H393">
        <v>0</v>
      </c>
    </row>
    <row r="394" spans="1:8" x14ac:dyDescent="0.25">
      <c r="A394" s="1">
        <v>43998</v>
      </c>
      <c r="B394" t="s">
        <v>41</v>
      </c>
      <c r="C394">
        <v>8</v>
      </c>
      <c r="D394">
        <v>18.3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s="1">
        <v>43998</v>
      </c>
      <c r="B395" t="s">
        <v>42</v>
      </c>
      <c r="C395">
        <v>2</v>
      </c>
      <c r="D395">
        <v>6.4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s="1">
        <v>43998</v>
      </c>
      <c r="B396" t="s">
        <v>43</v>
      </c>
      <c r="C396">
        <v>5</v>
      </c>
      <c r="D396">
        <v>16.7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1">
        <v>43998</v>
      </c>
      <c r="B397" t="s">
        <v>44</v>
      </c>
      <c r="C397">
        <v>1</v>
      </c>
      <c r="D397">
        <v>3.9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1">
        <v>43998</v>
      </c>
      <c r="B398" t="s">
        <v>45</v>
      </c>
      <c r="C398">
        <v>4</v>
      </c>
      <c r="D398">
        <v>9.6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 s="1">
        <v>43998</v>
      </c>
      <c r="B399" t="s">
        <v>46</v>
      </c>
      <c r="C399">
        <v>6</v>
      </c>
      <c r="D399">
        <v>29.4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1">
        <v>43998</v>
      </c>
      <c r="B400" t="s">
        <v>47</v>
      </c>
      <c r="C400">
        <v>1</v>
      </c>
      <c r="D400">
        <v>8.6999999999999993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1">
        <v>43998</v>
      </c>
      <c r="B401" t="s">
        <v>48</v>
      </c>
      <c r="C401">
        <v>4</v>
      </c>
      <c r="D401">
        <v>17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s="1">
        <v>43998</v>
      </c>
      <c r="B402" t="s">
        <v>49</v>
      </c>
      <c r="C402">
        <v>1</v>
      </c>
      <c r="D402">
        <v>2.9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1">
        <v>43998</v>
      </c>
      <c r="B403" t="s">
        <v>50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1">
        <v>43998</v>
      </c>
      <c r="B404" t="s">
        <v>51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1">
        <v>43998</v>
      </c>
      <c r="B405" t="s">
        <v>52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1">
        <v>43998</v>
      </c>
      <c r="B406" t="s">
        <v>53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1">
        <v>43998</v>
      </c>
      <c r="B407" t="s">
        <v>54</v>
      </c>
      <c r="C407">
        <v>6</v>
      </c>
      <c r="D407">
        <v>20.399999999999999</v>
      </c>
      <c r="E407">
        <v>0</v>
      </c>
      <c r="F407">
        <v>0</v>
      </c>
      <c r="G407">
        <v>0</v>
      </c>
      <c r="H407">
        <v>0</v>
      </c>
    </row>
    <row r="408" spans="1:8" x14ac:dyDescent="0.25">
      <c r="A408" s="1">
        <v>43998</v>
      </c>
      <c r="B408" t="s">
        <v>55</v>
      </c>
      <c r="C408">
        <v>18</v>
      </c>
      <c r="D408">
        <v>58.4</v>
      </c>
      <c r="E408">
        <v>0</v>
      </c>
      <c r="F408">
        <v>0</v>
      </c>
      <c r="G408">
        <v>1</v>
      </c>
      <c r="H408">
        <v>3.2</v>
      </c>
    </row>
    <row r="409" spans="1:8" x14ac:dyDescent="0.25">
      <c r="A409" s="1">
        <v>43998</v>
      </c>
      <c r="B409" t="s">
        <v>56</v>
      </c>
      <c r="C409">
        <v>15</v>
      </c>
      <c r="D409">
        <v>8.1</v>
      </c>
      <c r="E409">
        <v>0</v>
      </c>
      <c r="F409">
        <v>0</v>
      </c>
      <c r="G409">
        <v>0</v>
      </c>
      <c r="H409">
        <v>0</v>
      </c>
    </row>
    <row r="410" spans="1:8" x14ac:dyDescent="0.25">
      <c r="A410" s="1">
        <v>43998</v>
      </c>
      <c r="B410" t="s">
        <v>57</v>
      </c>
      <c r="C410">
        <v>1</v>
      </c>
      <c r="D410">
        <v>5.8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1">
        <v>43998</v>
      </c>
      <c r="B411" t="s">
        <v>58</v>
      </c>
      <c r="C411">
        <v>1</v>
      </c>
      <c r="D411">
        <v>2.8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s="1">
        <v>43998</v>
      </c>
      <c r="B412" t="s">
        <v>59</v>
      </c>
      <c r="C412">
        <v>1</v>
      </c>
      <c r="D412">
        <v>4.8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1">
        <v>43998</v>
      </c>
      <c r="B413" t="s">
        <v>60</v>
      </c>
      <c r="C413">
        <v>4</v>
      </c>
      <c r="D413">
        <v>14.4</v>
      </c>
      <c r="E413">
        <v>0</v>
      </c>
      <c r="F413">
        <v>0</v>
      </c>
      <c r="G413">
        <v>0</v>
      </c>
      <c r="H413">
        <v>0</v>
      </c>
    </row>
    <row r="414" spans="1:8" x14ac:dyDescent="0.25">
      <c r="A414" s="1">
        <v>43998</v>
      </c>
      <c r="B414" t="s">
        <v>61</v>
      </c>
      <c r="C414">
        <v>1</v>
      </c>
      <c r="D414">
        <v>6.6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s="1">
        <v>43998</v>
      </c>
      <c r="B415" t="s">
        <v>62</v>
      </c>
      <c r="C415">
        <v>1</v>
      </c>
      <c r="D415">
        <v>4.5999999999999996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s="1">
        <v>43998</v>
      </c>
      <c r="B416" t="s">
        <v>63</v>
      </c>
      <c r="C416">
        <v>7</v>
      </c>
      <c r="D416">
        <v>26.2</v>
      </c>
      <c r="E416">
        <v>1</v>
      </c>
      <c r="F416">
        <v>3.7</v>
      </c>
      <c r="G416">
        <v>1</v>
      </c>
      <c r="H416">
        <v>3.7</v>
      </c>
    </row>
    <row r="417" spans="1:8" x14ac:dyDescent="0.25">
      <c r="A417" s="1">
        <v>43998</v>
      </c>
      <c r="B417" t="s">
        <v>64</v>
      </c>
      <c r="C417">
        <v>14</v>
      </c>
      <c r="D417">
        <v>20.9</v>
      </c>
      <c r="E417">
        <v>0</v>
      </c>
      <c r="F417">
        <v>0</v>
      </c>
      <c r="G417">
        <v>0</v>
      </c>
      <c r="H417">
        <v>0</v>
      </c>
    </row>
    <row r="418" spans="1:8" x14ac:dyDescent="0.25">
      <c r="A418" s="1">
        <v>43998</v>
      </c>
      <c r="B418" t="s">
        <v>65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s="1">
        <v>43998</v>
      </c>
      <c r="B419" t="s">
        <v>66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s="1">
        <v>43998</v>
      </c>
      <c r="B420" t="s">
        <v>67</v>
      </c>
      <c r="C420">
        <v>6</v>
      </c>
      <c r="D420">
        <v>28.4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1">
        <v>43998</v>
      </c>
      <c r="B421" t="s">
        <v>68</v>
      </c>
      <c r="C421">
        <v>5</v>
      </c>
      <c r="D421">
        <v>19.899999999999999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1">
        <v>43998</v>
      </c>
      <c r="B422" t="s">
        <v>69</v>
      </c>
      <c r="C422">
        <v>2</v>
      </c>
      <c r="D422">
        <v>6.9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1">
        <v>43998</v>
      </c>
      <c r="B423" t="s">
        <v>70</v>
      </c>
      <c r="C423">
        <v>2</v>
      </c>
      <c r="D423">
        <v>7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s="1">
        <v>43998</v>
      </c>
      <c r="B424" t="s">
        <v>71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1">
        <v>43998</v>
      </c>
      <c r="B425" t="s">
        <v>72</v>
      </c>
      <c r="C425">
        <v>1</v>
      </c>
      <c r="D425">
        <v>2.2999999999999998</v>
      </c>
      <c r="E425">
        <v>0</v>
      </c>
      <c r="F425">
        <v>0</v>
      </c>
      <c r="G425">
        <v>1</v>
      </c>
      <c r="H425">
        <v>2.2999999999999998</v>
      </c>
    </row>
    <row r="426" spans="1:8" x14ac:dyDescent="0.25">
      <c r="A426" s="1">
        <v>43998</v>
      </c>
      <c r="B426" t="s">
        <v>73</v>
      </c>
      <c r="C426">
        <v>1</v>
      </c>
      <c r="D426">
        <v>1.9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s="1">
        <v>43998</v>
      </c>
      <c r="B427" t="s">
        <v>74</v>
      </c>
      <c r="C427">
        <v>2</v>
      </c>
      <c r="D427">
        <v>4.5</v>
      </c>
      <c r="E427">
        <v>0</v>
      </c>
      <c r="F427">
        <v>0</v>
      </c>
      <c r="G427">
        <v>1</v>
      </c>
      <c r="H427">
        <v>2.2000000000000002</v>
      </c>
    </row>
    <row r="428" spans="1:8" x14ac:dyDescent="0.25">
      <c r="A428" s="1">
        <v>43998</v>
      </c>
      <c r="B428" t="s">
        <v>75</v>
      </c>
      <c r="C428">
        <v>2</v>
      </c>
      <c r="D428">
        <v>8.1999999999999993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1">
        <v>43998</v>
      </c>
      <c r="B429" t="s">
        <v>76</v>
      </c>
      <c r="C429">
        <v>9</v>
      </c>
      <c r="D429">
        <v>8.6999999999999993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 s="1">
        <v>43998</v>
      </c>
      <c r="B430" t="s">
        <v>77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1">
        <v>43998</v>
      </c>
      <c r="B431" t="s">
        <v>78</v>
      </c>
      <c r="C431">
        <v>2</v>
      </c>
      <c r="D431">
        <v>3.6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s="1">
        <v>43998</v>
      </c>
      <c r="B432" t="s">
        <v>79</v>
      </c>
      <c r="C432">
        <v>10</v>
      </c>
      <c r="D432">
        <v>30.8</v>
      </c>
      <c r="E432">
        <v>0</v>
      </c>
      <c r="F432">
        <v>0</v>
      </c>
      <c r="G432">
        <v>1</v>
      </c>
      <c r="H432">
        <v>3.1</v>
      </c>
    </row>
    <row r="433" spans="1:8" x14ac:dyDescent="0.25">
      <c r="A433" s="1">
        <v>43998</v>
      </c>
      <c r="B433" t="s">
        <v>80</v>
      </c>
      <c r="C433">
        <v>31</v>
      </c>
      <c r="D433">
        <v>30.8</v>
      </c>
      <c r="E433">
        <v>1</v>
      </c>
      <c r="F433">
        <v>1</v>
      </c>
      <c r="G433">
        <v>1</v>
      </c>
      <c r="H433">
        <v>1</v>
      </c>
    </row>
    <row r="434" spans="1:8" x14ac:dyDescent="0.25">
      <c r="A434" s="1">
        <v>43998</v>
      </c>
      <c r="B434" t="s">
        <v>81</v>
      </c>
      <c r="C434">
        <v>3</v>
      </c>
      <c r="D434">
        <v>9.6999999999999993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s="1">
        <v>43998</v>
      </c>
      <c r="B435" t="s">
        <v>82</v>
      </c>
      <c r="C435">
        <v>2</v>
      </c>
      <c r="D435">
        <v>7.6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 s="1">
        <v>43998</v>
      </c>
      <c r="B436" t="s">
        <v>83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1">
        <v>43998</v>
      </c>
      <c r="B437" t="s">
        <v>84</v>
      </c>
      <c r="C437">
        <v>3</v>
      </c>
      <c r="D437">
        <v>5.2</v>
      </c>
      <c r="E437">
        <v>0</v>
      </c>
      <c r="F437">
        <v>0</v>
      </c>
      <c r="G437">
        <v>0</v>
      </c>
      <c r="H437">
        <v>0</v>
      </c>
    </row>
    <row r="438" spans="1:8" x14ac:dyDescent="0.25">
      <c r="A438" s="1">
        <v>43998</v>
      </c>
      <c r="B438" t="s">
        <v>85</v>
      </c>
      <c r="C438">
        <v>2</v>
      </c>
      <c r="D438">
        <v>7.6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1">
        <v>43998</v>
      </c>
      <c r="B439" t="s">
        <v>86</v>
      </c>
      <c r="C439">
        <v>47</v>
      </c>
      <c r="D439">
        <v>39.4</v>
      </c>
      <c r="E439">
        <v>0</v>
      </c>
      <c r="F439">
        <v>0</v>
      </c>
      <c r="G439">
        <v>8</v>
      </c>
      <c r="H439">
        <v>6.7</v>
      </c>
    </row>
    <row r="440" spans="1:8" x14ac:dyDescent="0.25">
      <c r="A440" s="1">
        <v>43998</v>
      </c>
      <c r="B440" t="s">
        <v>87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1">
        <v>43998</v>
      </c>
      <c r="B441" t="s">
        <v>88</v>
      </c>
      <c r="C441">
        <v>1</v>
      </c>
      <c r="D441">
        <v>3.7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 s="1">
        <v>43998</v>
      </c>
      <c r="B442" t="s">
        <v>89</v>
      </c>
      <c r="C442">
        <v>2</v>
      </c>
      <c r="D442">
        <v>4.8</v>
      </c>
      <c r="E442">
        <v>0</v>
      </c>
      <c r="F442">
        <v>0</v>
      </c>
      <c r="G442">
        <v>1</v>
      </c>
      <c r="H442">
        <v>2.4</v>
      </c>
    </row>
    <row r="443" spans="1:8" x14ac:dyDescent="0.25">
      <c r="A443" s="1">
        <v>43998</v>
      </c>
      <c r="B443" t="s">
        <v>90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s="1">
        <v>43998</v>
      </c>
      <c r="B444" t="s">
        <v>91</v>
      </c>
      <c r="C444">
        <v>2</v>
      </c>
      <c r="D444">
        <v>8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s="1">
        <v>43998</v>
      </c>
      <c r="B445" t="s">
        <v>92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1">
        <v>43998</v>
      </c>
      <c r="B446" t="s">
        <v>93</v>
      </c>
      <c r="C446">
        <v>3</v>
      </c>
      <c r="D446">
        <v>8.3000000000000007</v>
      </c>
      <c r="E446">
        <v>1</v>
      </c>
      <c r="F446">
        <v>2.8</v>
      </c>
      <c r="G446">
        <v>0</v>
      </c>
      <c r="H446">
        <v>0</v>
      </c>
    </row>
    <row r="447" spans="1:8" x14ac:dyDescent="0.25">
      <c r="A447" s="1">
        <v>43998</v>
      </c>
      <c r="B447" t="s">
        <v>94</v>
      </c>
      <c r="C447">
        <v>3</v>
      </c>
      <c r="D447">
        <v>2.6</v>
      </c>
      <c r="E447">
        <v>0</v>
      </c>
      <c r="F447">
        <v>0</v>
      </c>
      <c r="G447">
        <v>0</v>
      </c>
      <c r="H447">
        <v>0</v>
      </c>
    </row>
    <row r="448" spans="1:8" x14ac:dyDescent="0.25">
      <c r="A448" s="1">
        <v>43998</v>
      </c>
      <c r="B448" t="s">
        <v>95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1">
        <v>43998</v>
      </c>
      <c r="B449" t="s">
        <v>96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 x14ac:dyDescent="0.25">
      <c r="A450" s="1">
        <v>43998</v>
      </c>
      <c r="B450" t="s">
        <v>97</v>
      </c>
      <c r="C450">
        <v>4</v>
      </c>
      <c r="D450">
        <v>15.5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 s="1">
        <v>43998</v>
      </c>
      <c r="B451" t="s">
        <v>98</v>
      </c>
      <c r="C451">
        <v>18</v>
      </c>
      <c r="D451">
        <v>7.7</v>
      </c>
      <c r="E451">
        <v>1</v>
      </c>
      <c r="F451">
        <v>0.4</v>
      </c>
      <c r="G451">
        <v>1</v>
      </c>
      <c r="H451">
        <v>0.4</v>
      </c>
    </row>
    <row r="452" spans="1:8" x14ac:dyDescent="0.25">
      <c r="A452" s="1">
        <v>43998</v>
      </c>
      <c r="B452" t="s">
        <v>99</v>
      </c>
      <c r="C452">
        <v>6</v>
      </c>
      <c r="D452">
        <v>25.9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1">
        <v>43998</v>
      </c>
      <c r="B453" t="s">
        <v>100</v>
      </c>
      <c r="C453">
        <v>1</v>
      </c>
      <c r="D453">
        <v>0.9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 s="1">
        <v>43998</v>
      </c>
      <c r="B454" t="s">
        <v>101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1">
        <v>43998</v>
      </c>
      <c r="B455" t="s">
        <v>102</v>
      </c>
      <c r="C455">
        <v>6</v>
      </c>
      <c r="D455">
        <v>3.8</v>
      </c>
      <c r="E455">
        <v>0</v>
      </c>
      <c r="F455">
        <v>0</v>
      </c>
      <c r="G455">
        <v>0</v>
      </c>
      <c r="H455">
        <v>0</v>
      </c>
    </row>
    <row r="456" spans="1:8" x14ac:dyDescent="0.25">
      <c r="A456" s="1">
        <v>43998</v>
      </c>
      <c r="B456" t="s">
        <v>103</v>
      </c>
      <c r="C456">
        <v>4</v>
      </c>
      <c r="D456">
        <v>12.1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s="1">
        <v>43998</v>
      </c>
      <c r="B457" t="s">
        <v>104</v>
      </c>
      <c r="C457">
        <v>13</v>
      </c>
      <c r="D457">
        <v>48.1</v>
      </c>
      <c r="E457">
        <v>1</v>
      </c>
      <c r="F457">
        <v>3.7</v>
      </c>
      <c r="G457">
        <v>0</v>
      </c>
      <c r="H457">
        <v>0</v>
      </c>
    </row>
    <row r="458" spans="1:8" x14ac:dyDescent="0.25">
      <c r="A458" s="1">
        <v>43998</v>
      </c>
      <c r="B458" t="s">
        <v>105</v>
      </c>
      <c r="C458">
        <v>12</v>
      </c>
      <c r="D458">
        <v>27.3</v>
      </c>
      <c r="E458">
        <v>0</v>
      </c>
      <c r="F458">
        <v>0</v>
      </c>
      <c r="G458">
        <v>0</v>
      </c>
      <c r="H458">
        <v>0</v>
      </c>
    </row>
    <row r="459" spans="1:8" x14ac:dyDescent="0.25">
      <c r="A459" s="1">
        <v>43998</v>
      </c>
      <c r="B459" t="s">
        <v>106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 s="1">
        <v>43998</v>
      </c>
      <c r="B460" t="s">
        <v>107</v>
      </c>
      <c r="C460">
        <v>2</v>
      </c>
      <c r="D460">
        <v>5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1">
        <v>43998</v>
      </c>
      <c r="B461" t="s">
        <v>108</v>
      </c>
      <c r="C461">
        <v>18</v>
      </c>
      <c r="D461">
        <v>58.6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 s="1">
        <v>43998</v>
      </c>
      <c r="B462" t="s">
        <v>109</v>
      </c>
      <c r="C462">
        <v>3</v>
      </c>
      <c r="D462">
        <v>17.7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1">
        <v>43998</v>
      </c>
      <c r="B463" t="s">
        <v>110</v>
      </c>
      <c r="C463">
        <v>3</v>
      </c>
      <c r="D463">
        <v>11.4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1">
        <v>43998</v>
      </c>
      <c r="B464" t="s">
        <v>111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s="1">
        <v>43998</v>
      </c>
      <c r="B465" t="s">
        <v>112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 x14ac:dyDescent="0.25">
      <c r="A466" s="1">
        <v>43998</v>
      </c>
      <c r="B466" t="s">
        <v>113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 s="1">
        <v>43998</v>
      </c>
      <c r="B467" t="s">
        <v>114</v>
      </c>
      <c r="C467">
        <v>4</v>
      </c>
      <c r="D467">
        <v>6.9</v>
      </c>
      <c r="E467">
        <v>0</v>
      </c>
      <c r="F467">
        <v>0</v>
      </c>
      <c r="G467">
        <v>0</v>
      </c>
      <c r="H467">
        <v>0</v>
      </c>
    </row>
    <row r="468" spans="1:8" x14ac:dyDescent="0.25">
      <c r="A468" s="1">
        <v>43998</v>
      </c>
      <c r="B468" t="s">
        <v>115</v>
      </c>
      <c r="C468">
        <v>1</v>
      </c>
      <c r="D468">
        <v>2.7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1">
        <v>43998</v>
      </c>
      <c r="B469" t="s">
        <v>116</v>
      </c>
      <c r="C469">
        <v>9</v>
      </c>
      <c r="D469">
        <v>12.3</v>
      </c>
      <c r="E469">
        <v>0</v>
      </c>
      <c r="F469">
        <v>0</v>
      </c>
      <c r="G469">
        <v>0</v>
      </c>
      <c r="H469">
        <v>0</v>
      </c>
    </row>
    <row r="470" spans="1:8" x14ac:dyDescent="0.25">
      <c r="A470" s="1">
        <v>43998</v>
      </c>
      <c r="B470" t="s">
        <v>117</v>
      </c>
      <c r="C470">
        <v>1</v>
      </c>
      <c r="D470">
        <v>8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1">
        <v>43998</v>
      </c>
      <c r="B471" t="s">
        <v>118</v>
      </c>
      <c r="C471">
        <v>6</v>
      </c>
      <c r="D471">
        <v>2.6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 s="1">
        <v>43998</v>
      </c>
      <c r="B472" t="s">
        <v>119</v>
      </c>
      <c r="C472">
        <v>1</v>
      </c>
      <c r="D472">
        <v>7.1</v>
      </c>
      <c r="E472">
        <v>0</v>
      </c>
      <c r="F472">
        <v>0</v>
      </c>
      <c r="G472">
        <v>0</v>
      </c>
      <c r="H472">
        <v>0</v>
      </c>
    </row>
    <row r="473" spans="1:8" x14ac:dyDescent="0.25">
      <c r="A473" s="1">
        <v>43998</v>
      </c>
      <c r="B473" t="s">
        <v>120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 x14ac:dyDescent="0.25">
      <c r="A474" s="1">
        <v>43998</v>
      </c>
      <c r="B474" t="s">
        <v>121</v>
      </c>
      <c r="C474">
        <v>2</v>
      </c>
      <c r="D474">
        <v>13.9</v>
      </c>
      <c r="E474">
        <v>0</v>
      </c>
      <c r="F474">
        <v>0</v>
      </c>
      <c r="G474">
        <v>0</v>
      </c>
      <c r="H474">
        <v>0</v>
      </c>
    </row>
    <row r="475" spans="1:8" x14ac:dyDescent="0.25">
      <c r="A475" s="1">
        <v>43998</v>
      </c>
      <c r="B475" t="s">
        <v>122</v>
      </c>
      <c r="C475">
        <v>6</v>
      </c>
      <c r="D475">
        <v>3.7</v>
      </c>
      <c r="E475">
        <v>0</v>
      </c>
      <c r="F475">
        <v>0</v>
      </c>
      <c r="G475">
        <v>1</v>
      </c>
      <c r="H475">
        <v>0.6</v>
      </c>
    </row>
    <row r="476" spans="1:8" x14ac:dyDescent="0.25">
      <c r="A476" s="1">
        <v>43998</v>
      </c>
      <c r="B476" t="s">
        <v>123</v>
      </c>
      <c r="C476">
        <v>8</v>
      </c>
      <c r="D476">
        <v>5.0999999999999996</v>
      </c>
      <c r="E476">
        <v>0</v>
      </c>
      <c r="F476">
        <v>0</v>
      </c>
      <c r="G476">
        <v>0</v>
      </c>
      <c r="H476">
        <v>0</v>
      </c>
    </row>
    <row r="477" spans="1:8" x14ac:dyDescent="0.25">
      <c r="A477" s="1">
        <v>43998</v>
      </c>
      <c r="B477" t="s">
        <v>124</v>
      </c>
      <c r="C477">
        <v>1</v>
      </c>
      <c r="D477">
        <v>3.3</v>
      </c>
      <c r="E477">
        <v>0</v>
      </c>
      <c r="F477">
        <v>0</v>
      </c>
      <c r="G477">
        <v>1</v>
      </c>
      <c r="H477">
        <v>3.3</v>
      </c>
    </row>
    <row r="478" spans="1:8" x14ac:dyDescent="0.25">
      <c r="A478" s="1">
        <v>43998</v>
      </c>
      <c r="B478" t="s">
        <v>125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1">
        <v>43998</v>
      </c>
      <c r="B479" t="s">
        <v>126</v>
      </c>
      <c r="C479">
        <v>8</v>
      </c>
      <c r="D479">
        <v>16.5</v>
      </c>
      <c r="E479">
        <v>0</v>
      </c>
      <c r="F479">
        <v>0</v>
      </c>
      <c r="G479">
        <v>2</v>
      </c>
      <c r="H479">
        <v>4.0999999999999996</v>
      </c>
    </row>
    <row r="480" spans="1:8" x14ac:dyDescent="0.25">
      <c r="A480" s="1">
        <v>43998</v>
      </c>
      <c r="B480" t="s">
        <v>127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1">
        <v>43998</v>
      </c>
      <c r="B481" t="s">
        <v>128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1">
        <v>43998</v>
      </c>
      <c r="B482" t="s">
        <v>129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1">
        <v>43998</v>
      </c>
      <c r="B483" t="s">
        <v>130</v>
      </c>
      <c r="C483">
        <v>7</v>
      </c>
      <c r="D483">
        <v>17.899999999999999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 s="1">
        <v>43998</v>
      </c>
      <c r="B484" t="s">
        <v>131</v>
      </c>
      <c r="C484">
        <v>3</v>
      </c>
      <c r="D484">
        <v>11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1">
        <v>43998</v>
      </c>
      <c r="B485" t="s">
        <v>132</v>
      </c>
      <c r="C485">
        <v>2</v>
      </c>
      <c r="D485">
        <v>10.8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1">
        <v>43998</v>
      </c>
      <c r="B486" t="s">
        <v>133</v>
      </c>
      <c r="C486">
        <v>2</v>
      </c>
      <c r="D486">
        <v>4</v>
      </c>
      <c r="E486">
        <v>0</v>
      </c>
      <c r="F486">
        <v>0</v>
      </c>
      <c r="G486">
        <v>0</v>
      </c>
      <c r="H486">
        <v>0</v>
      </c>
    </row>
    <row r="487" spans="1:8" x14ac:dyDescent="0.25">
      <c r="A487" s="1">
        <v>43998</v>
      </c>
      <c r="B487" t="s">
        <v>134</v>
      </c>
      <c r="C487">
        <v>5</v>
      </c>
      <c r="D487">
        <v>8.6999999999999993</v>
      </c>
      <c r="E487">
        <v>0</v>
      </c>
      <c r="F487">
        <v>0</v>
      </c>
      <c r="G487">
        <v>0</v>
      </c>
      <c r="H487">
        <v>0</v>
      </c>
    </row>
    <row r="488" spans="1:8" x14ac:dyDescent="0.25">
      <c r="A488" s="1">
        <v>43998</v>
      </c>
      <c r="B488" t="s">
        <v>135</v>
      </c>
      <c r="C488">
        <v>13</v>
      </c>
      <c r="D488">
        <v>14.9</v>
      </c>
      <c r="E488">
        <v>0</v>
      </c>
      <c r="F488">
        <v>0</v>
      </c>
      <c r="G488">
        <v>0</v>
      </c>
      <c r="H488">
        <v>0</v>
      </c>
    </row>
    <row r="489" spans="1:8" x14ac:dyDescent="0.25">
      <c r="A489" s="1">
        <v>43998</v>
      </c>
      <c r="B489" t="s">
        <v>136</v>
      </c>
      <c r="C489">
        <v>7</v>
      </c>
      <c r="D489">
        <v>43.3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s="1">
        <v>43998</v>
      </c>
      <c r="B490" t="s">
        <v>137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1">
        <v>43998</v>
      </c>
      <c r="B491" t="s">
        <v>138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 s="1">
        <v>43998</v>
      </c>
      <c r="B492" t="s">
        <v>139</v>
      </c>
      <c r="C492">
        <v>5</v>
      </c>
      <c r="D492">
        <v>12.5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s="1">
        <v>43998</v>
      </c>
      <c r="B493" t="s">
        <v>140</v>
      </c>
      <c r="C493">
        <v>37</v>
      </c>
      <c r="D493">
        <v>40</v>
      </c>
      <c r="E493">
        <v>0</v>
      </c>
      <c r="F493">
        <v>0</v>
      </c>
      <c r="G493">
        <v>1</v>
      </c>
      <c r="H493">
        <v>1.1000000000000001</v>
      </c>
    </row>
    <row r="494" spans="1:8" x14ac:dyDescent="0.25">
      <c r="A494" s="1">
        <v>43998</v>
      </c>
      <c r="B494" t="s">
        <v>141</v>
      </c>
      <c r="C494">
        <v>7</v>
      </c>
      <c r="D494">
        <v>22.4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s="1">
        <v>43998</v>
      </c>
      <c r="B495" t="s">
        <v>142</v>
      </c>
      <c r="C495">
        <v>4</v>
      </c>
      <c r="D495">
        <v>4.9000000000000004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 s="1">
        <v>43998</v>
      </c>
      <c r="B496" t="s">
        <v>143</v>
      </c>
      <c r="C496">
        <v>2</v>
      </c>
      <c r="D496">
        <v>4.2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s="1">
        <v>43998</v>
      </c>
      <c r="B497" t="s">
        <v>144</v>
      </c>
      <c r="C497">
        <v>3</v>
      </c>
      <c r="D497">
        <v>18.2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1">
        <v>43998</v>
      </c>
      <c r="B498" t="s">
        <v>145</v>
      </c>
      <c r="C498">
        <v>6</v>
      </c>
      <c r="D498">
        <v>13.4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 s="1">
        <v>43998</v>
      </c>
      <c r="B499" t="s">
        <v>146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1">
        <v>43998</v>
      </c>
      <c r="B500" t="s">
        <v>147</v>
      </c>
      <c r="C500">
        <v>4</v>
      </c>
      <c r="D500">
        <v>25.8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 s="1">
        <v>43998</v>
      </c>
      <c r="B501" t="s">
        <v>148</v>
      </c>
      <c r="C501">
        <v>1</v>
      </c>
      <c r="D501">
        <v>1.1000000000000001</v>
      </c>
      <c r="E501">
        <v>0</v>
      </c>
      <c r="F501">
        <v>0</v>
      </c>
      <c r="G501">
        <v>0</v>
      </c>
      <c r="H501">
        <v>0</v>
      </c>
    </row>
    <row r="502" spans="1:8" x14ac:dyDescent="0.25">
      <c r="A502" s="1">
        <v>43998</v>
      </c>
      <c r="B502" t="s">
        <v>149</v>
      </c>
      <c r="C502">
        <v>6</v>
      </c>
      <c r="D502">
        <v>6.9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s="1">
        <v>43998</v>
      </c>
      <c r="B503" t="s">
        <v>150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 s="1">
        <v>43998</v>
      </c>
      <c r="B504" t="s">
        <v>151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1">
        <v>43998</v>
      </c>
      <c r="B505" t="s">
        <v>152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 s="1">
        <v>43998</v>
      </c>
      <c r="B506" t="s">
        <v>153</v>
      </c>
      <c r="C506">
        <v>7</v>
      </c>
      <c r="D506">
        <v>9.6</v>
      </c>
      <c r="E506">
        <v>1</v>
      </c>
      <c r="F506">
        <v>1.4</v>
      </c>
      <c r="G506">
        <v>0</v>
      </c>
      <c r="H506">
        <v>0</v>
      </c>
    </row>
    <row r="507" spans="1:8" x14ac:dyDescent="0.25">
      <c r="A507" s="1">
        <v>43998</v>
      </c>
      <c r="B507" t="s">
        <v>154</v>
      </c>
      <c r="C507">
        <v>7</v>
      </c>
      <c r="D507">
        <v>16.5</v>
      </c>
      <c r="E507">
        <v>0</v>
      </c>
      <c r="F507">
        <v>0</v>
      </c>
      <c r="G507">
        <v>0</v>
      </c>
      <c r="H507">
        <v>0</v>
      </c>
    </row>
    <row r="508" spans="1:8" x14ac:dyDescent="0.25">
      <c r="A508" s="1">
        <v>43998</v>
      </c>
      <c r="B508" t="s">
        <v>155</v>
      </c>
      <c r="C508">
        <v>3</v>
      </c>
      <c r="D508">
        <v>6</v>
      </c>
      <c r="E508">
        <v>0</v>
      </c>
      <c r="F508">
        <v>0</v>
      </c>
      <c r="G508">
        <v>0</v>
      </c>
      <c r="H508">
        <v>0</v>
      </c>
    </row>
    <row r="509" spans="1:8" x14ac:dyDescent="0.25">
      <c r="A509" s="1">
        <v>43998</v>
      </c>
      <c r="B509" t="s">
        <v>156</v>
      </c>
      <c r="C509">
        <v>9</v>
      </c>
      <c r="D509">
        <v>21.8</v>
      </c>
      <c r="E509">
        <v>0</v>
      </c>
      <c r="F509">
        <v>0</v>
      </c>
      <c r="G509">
        <v>0</v>
      </c>
      <c r="H509">
        <v>0</v>
      </c>
    </row>
    <row r="510" spans="1:8" x14ac:dyDescent="0.25">
      <c r="A510" s="1">
        <v>43998</v>
      </c>
      <c r="B510" t="s">
        <v>157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s="1">
        <v>43998</v>
      </c>
      <c r="B511" t="s">
        <v>158</v>
      </c>
      <c r="C511">
        <v>4</v>
      </c>
      <c r="D511">
        <v>11.7</v>
      </c>
      <c r="E511">
        <v>1</v>
      </c>
      <c r="F511">
        <v>2.9</v>
      </c>
      <c r="G511">
        <v>0</v>
      </c>
      <c r="H511">
        <v>0</v>
      </c>
    </row>
    <row r="512" spans="1:8" x14ac:dyDescent="0.25">
      <c r="A512" s="1">
        <v>43998</v>
      </c>
      <c r="B512" t="s">
        <v>159</v>
      </c>
      <c r="C512">
        <v>1</v>
      </c>
      <c r="D512">
        <v>3.7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1">
        <v>43998</v>
      </c>
      <c r="B513" t="s">
        <v>160</v>
      </c>
      <c r="C513">
        <v>3</v>
      </c>
      <c r="D513">
        <v>5.5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 s="1">
        <v>43998</v>
      </c>
      <c r="B514" t="s">
        <v>161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1">
        <v>43998</v>
      </c>
      <c r="B515" t="s">
        <v>162</v>
      </c>
      <c r="C515">
        <v>59</v>
      </c>
      <c r="D515">
        <v>89.7</v>
      </c>
      <c r="E515">
        <v>2</v>
      </c>
      <c r="F515">
        <v>3</v>
      </c>
      <c r="G515">
        <v>1</v>
      </c>
      <c r="H515">
        <v>1.5</v>
      </c>
    </row>
    <row r="516" spans="1:8" x14ac:dyDescent="0.25">
      <c r="A516" s="1">
        <v>43998</v>
      </c>
      <c r="B516" t="s">
        <v>163</v>
      </c>
      <c r="C516">
        <v>5</v>
      </c>
      <c r="D516">
        <v>10.9</v>
      </c>
      <c r="E516">
        <v>0</v>
      </c>
      <c r="F516">
        <v>0</v>
      </c>
      <c r="G516">
        <v>1</v>
      </c>
      <c r="H516">
        <v>2.2000000000000002</v>
      </c>
    </row>
    <row r="517" spans="1:8" x14ac:dyDescent="0.25">
      <c r="A517" s="1">
        <v>43998</v>
      </c>
      <c r="B517" t="s">
        <v>164</v>
      </c>
      <c r="C517">
        <v>1</v>
      </c>
      <c r="D517">
        <v>4.4000000000000004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1">
        <v>43998</v>
      </c>
      <c r="B518" t="s">
        <v>165</v>
      </c>
      <c r="C518">
        <v>6</v>
      </c>
      <c r="D518">
        <v>20.3</v>
      </c>
      <c r="E518">
        <v>0</v>
      </c>
      <c r="F518">
        <v>0</v>
      </c>
      <c r="G518">
        <v>1</v>
      </c>
      <c r="H518">
        <v>3.4</v>
      </c>
    </row>
    <row r="519" spans="1:8" x14ac:dyDescent="0.25">
      <c r="A519" s="1">
        <v>43998</v>
      </c>
      <c r="B519" t="s">
        <v>166</v>
      </c>
      <c r="C519">
        <v>5</v>
      </c>
      <c r="D519">
        <v>8.9</v>
      </c>
      <c r="E519">
        <v>0</v>
      </c>
      <c r="F519">
        <v>0</v>
      </c>
      <c r="G519">
        <v>3</v>
      </c>
      <c r="H519">
        <v>5.3</v>
      </c>
    </row>
    <row r="520" spans="1:8" x14ac:dyDescent="0.25">
      <c r="A520" s="1">
        <v>43998</v>
      </c>
      <c r="B520" t="s">
        <v>167</v>
      </c>
      <c r="C520">
        <v>3</v>
      </c>
      <c r="D520">
        <v>13.3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1">
        <v>43998</v>
      </c>
      <c r="B521" t="s">
        <v>168</v>
      </c>
      <c r="C521">
        <v>3</v>
      </c>
      <c r="D521">
        <v>19.100000000000001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1">
        <v>43998</v>
      </c>
      <c r="B522" t="s">
        <v>169</v>
      </c>
      <c r="C522">
        <v>1</v>
      </c>
      <c r="D522">
        <v>2.7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1">
        <v>43998</v>
      </c>
      <c r="B523" t="s">
        <v>170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1">
        <v>43998</v>
      </c>
      <c r="B524" t="s">
        <v>171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1">
        <v>43998</v>
      </c>
      <c r="B525" t="s">
        <v>172</v>
      </c>
      <c r="C525">
        <v>7</v>
      </c>
      <c r="D525">
        <v>11.2</v>
      </c>
      <c r="E525">
        <v>0</v>
      </c>
      <c r="F525">
        <v>0</v>
      </c>
      <c r="G525">
        <v>1</v>
      </c>
      <c r="H525">
        <v>1.6</v>
      </c>
    </row>
    <row r="526" spans="1:8" x14ac:dyDescent="0.25">
      <c r="A526" s="1">
        <v>43998</v>
      </c>
      <c r="B526" t="s">
        <v>173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s="1">
        <v>43998</v>
      </c>
      <c r="B527" t="s">
        <v>174</v>
      </c>
      <c r="C527">
        <v>7</v>
      </c>
      <c r="D527">
        <v>5.6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 s="1">
        <v>43998</v>
      </c>
      <c r="B528" t="s">
        <v>175</v>
      </c>
      <c r="C528">
        <v>12</v>
      </c>
      <c r="D528">
        <v>9.6</v>
      </c>
      <c r="E528">
        <v>0</v>
      </c>
      <c r="F528">
        <v>0</v>
      </c>
      <c r="G528">
        <v>0</v>
      </c>
      <c r="H528">
        <v>0</v>
      </c>
    </row>
    <row r="529" spans="1:8" x14ac:dyDescent="0.25">
      <c r="A529" s="1">
        <v>43998</v>
      </c>
      <c r="B529" t="s">
        <v>176</v>
      </c>
      <c r="C529">
        <v>4</v>
      </c>
      <c r="D529">
        <v>14.8</v>
      </c>
      <c r="E529">
        <v>1</v>
      </c>
      <c r="F529">
        <v>3.7</v>
      </c>
      <c r="G529">
        <v>0</v>
      </c>
      <c r="H529">
        <v>0</v>
      </c>
    </row>
    <row r="530" spans="1:8" x14ac:dyDescent="0.25">
      <c r="A530" s="1">
        <v>43998</v>
      </c>
      <c r="B530" t="s">
        <v>177</v>
      </c>
      <c r="C530">
        <v>14</v>
      </c>
      <c r="D530">
        <v>18.3</v>
      </c>
      <c r="E530">
        <v>0</v>
      </c>
      <c r="F530">
        <v>0</v>
      </c>
      <c r="G530">
        <v>0</v>
      </c>
      <c r="H530">
        <v>0</v>
      </c>
    </row>
    <row r="531" spans="1:8" x14ac:dyDescent="0.25">
      <c r="A531" s="1">
        <v>43998</v>
      </c>
      <c r="B531" t="s">
        <v>178</v>
      </c>
      <c r="C531">
        <v>14</v>
      </c>
      <c r="D531">
        <v>17.8</v>
      </c>
      <c r="E531">
        <v>0</v>
      </c>
      <c r="F531">
        <v>0</v>
      </c>
      <c r="G531">
        <v>0</v>
      </c>
      <c r="H531">
        <v>0</v>
      </c>
    </row>
    <row r="532" spans="1:8" x14ac:dyDescent="0.25">
      <c r="A532" s="1">
        <v>43998</v>
      </c>
      <c r="B532" t="s">
        <v>179</v>
      </c>
      <c r="C532">
        <v>1</v>
      </c>
      <c r="D532">
        <v>2.8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s="1">
        <v>43998</v>
      </c>
      <c r="B533" t="s">
        <v>180</v>
      </c>
      <c r="C533">
        <v>2</v>
      </c>
      <c r="D533">
        <v>6.6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1">
        <v>43998</v>
      </c>
      <c r="B534" t="s">
        <v>181</v>
      </c>
      <c r="C534">
        <v>7</v>
      </c>
      <c r="D534">
        <v>15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 s="1">
        <v>43998</v>
      </c>
      <c r="B535" t="s">
        <v>182</v>
      </c>
      <c r="C535">
        <v>1</v>
      </c>
      <c r="D535">
        <v>4.4000000000000004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 s="1">
        <v>43998</v>
      </c>
      <c r="B536" t="s">
        <v>183</v>
      </c>
      <c r="C536">
        <v>0</v>
      </c>
      <c r="D536">
        <v>0</v>
      </c>
      <c r="E536">
        <v>0</v>
      </c>
      <c r="F536">
        <v>0</v>
      </c>
      <c r="G536">
        <v>1</v>
      </c>
      <c r="H536">
        <v>3</v>
      </c>
    </row>
    <row r="537" spans="1:8" x14ac:dyDescent="0.25">
      <c r="A537" s="1">
        <v>43998</v>
      </c>
      <c r="B537" t="s">
        <v>184</v>
      </c>
      <c r="C537">
        <v>0</v>
      </c>
      <c r="D537">
        <v>0</v>
      </c>
      <c r="E537">
        <v>0</v>
      </c>
      <c r="F537">
        <v>0</v>
      </c>
      <c r="G537">
        <v>1</v>
      </c>
      <c r="H537">
        <v>4.3</v>
      </c>
    </row>
    <row r="538" spans="1:8" x14ac:dyDescent="0.25">
      <c r="A538" s="1">
        <v>43998</v>
      </c>
      <c r="B538" t="s">
        <v>185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s="1">
        <v>43998</v>
      </c>
      <c r="B539" t="s">
        <v>186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1">
        <v>43998</v>
      </c>
      <c r="B540" t="s">
        <v>187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1">
        <v>43998</v>
      </c>
      <c r="B541" t="s">
        <v>188</v>
      </c>
      <c r="C541">
        <v>3</v>
      </c>
      <c r="D541">
        <v>12</v>
      </c>
      <c r="E541">
        <v>0</v>
      </c>
      <c r="F541">
        <v>0</v>
      </c>
      <c r="G541">
        <v>0</v>
      </c>
      <c r="H541">
        <v>0</v>
      </c>
    </row>
    <row r="542" spans="1:8" x14ac:dyDescent="0.25">
      <c r="A542" s="1">
        <v>43998</v>
      </c>
      <c r="B542" t="s">
        <v>189</v>
      </c>
      <c r="C542">
        <v>1</v>
      </c>
      <c r="D542">
        <v>4.2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s="1">
        <v>43998</v>
      </c>
      <c r="B543" t="s">
        <v>190</v>
      </c>
      <c r="C543">
        <v>1</v>
      </c>
      <c r="D543">
        <v>3</v>
      </c>
      <c r="E543">
        <v>0</v>
      </c>
      <c r="F543">
        <v>0</v>
      </c>
      <c r="G543">
        <v>0</v>
      </c>
      <c r="H543">
        <v>0</v>
      </c>
    </row>
    <row r="544" spans="1:8" x14ac:dyDescent="0.25">
      <c r="A544" s="1">
        <v>43998</v>
      </c>
      <c r="B544" t="s">
        <v>191</v>
      </c>
      <c r="C544">
        <v>17</v>
      </c>
      <c r="D544">
        <v>14</v>
      </c>
      <c r="E544">
        <v>1</v>
      </c>
      <c r="F544">
        <v>0.8</v>
      </c>
      <c r="G544">
        <v>2</v>
      </c>
      <c r="H544">
        <v>1.6</v>
      </c>
    </row>
    <row r="545" spans="1:8" x14ac:dyDescent="0.25">
      <c r="A545" s="1">
        <v>43998</v>
      </c>
      <c r="B545" t="s">
        <v>192</v>
      </c>
      <c r="C545">
        <v>2</v>
      </c>
      <c r="D545">
        <v>4.4000000000000004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1">
        <v>43998</v>
      </c>
      <c r="B546" t="s">
        <v>193</v>
      </c>
      <c r="C546">
        <v>1</v>
      </c>
      <c r="D546">
        <v>5.3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s="1">
        <v>43998</v>
      </c>
      <c r="B547" t="s">
        <v>194</v>
      </c>
      <c r="C547">
        <v>6</v>
      </c>
      <c r="D547">
        <v>7.4</v>
      </c>
      <c r="E547">
        <v>0</v>
      </c>
      <c r="F547">
        <v>0</v>
      </c>
      <c r="G547">
        <v>0</v>
      </c>
      <c r="H547">
        <v>0</v>
      </c>
    </row>
    <row r="548" spans="1:8" x14ac:dyDescent="0.25">
      <c r="A548" s="1">
        <v>43998</v>
      </c>
      <c r="B548" t="s">
        <v>195</v>
      </c>
      <c r="C548">
        <v>5</v>
      </c>
      <c r="D548">
        <v>14.7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1">
        <v>43998</v>
      </c>
      <c r="B549" t="s">
        <v>196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1">
        <v>43998</v>
      </c>
      <c r="B550" t="s">
        <v>197</v>
      </c>
      <c r="C550">
        <v>3</v>
      </c>
      <c r="D550">
        <v>15.5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1">
        <v>43998</v>
      </c>
      <c r="B551" t="s">
        <v>198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1">
        <v>43998</v>
      </c>
      <c r="B552" t="s">
        <v>199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1">
        <v>43998</v>
      </c>
      <c r="B553" t="s">
        <v>200</v>
      </c>
      <c r="C553">
        <v>1</v>
      </c>
      <c r="D553">
        <v>9.1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1">
        <v>43998</v>
      </c>
      <c r="B554" t="s">
        <v>201</v>
      </c>
      <c r="C554">
        <v>3</v>
      </c>
      <c r="D554">
        <v>8.1</v>
      </c>
      <c r="E554">
        <v>0</v>
      </c>
      <c r="F554">
        <v>0</v>
      </c>
      <c r="G554">
        <v>0</v>
      </c>
      <c r="H554">
        <v>0</v>
      </c>
    </row>
    <row r="555" spans="1:8" x14ac:dyDescent="0.25">
      <c r="A555" s="1">
        <v>43998</v>
      </c>
      <c r="B555" t="s">
        <v>202</v>
      </c>
      <c r="C555">
        <v>3</v>
      </c>
      <c r="D555">
        <v>6.8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1">
        <v>43998</v>
      </c>
      <c r="B556" t="s">
        <v>203</v>
      </c>
      <c r="C556">
        <v>13</v>
      </c>
      <c r="D556">
        <v>36.1</v>
      </c>
      <c r="E556">
        <v>1</v>
      </c>
      <c r="F556">
        <v>2.8</v>
      </c>
      <c r="G556">
        <v>0</v>
      </c>
      <c r="H556">
        <v>0</v>
      </c>
    </row>
    <row r="557" spans="1:8" x14ac:dyDescent="0.25">
      <c r="A557" s="1">
        <v>43998</v>
      </c>
      <c r="B557" t="s">
        <v>204</v>
      </c>
      <c r="C557">
        <v>3</v>
      </c>
      <c r="D557">
        <v>21.6</v>
      </c>
      <c r="E557">
        <v>0</v>
      </c>
      <c r="F557">
        <v>0</v>
      </c>
      <c r="G557">
        <v>0</v>
      </c>
      <c r="H557">
        <v>0</v>
      </c>
    </row>
    <row r="558" spans="1:8" x14ac:dyDescent="0.25">
      <c r="A558" s="1">
        <v>43998</v>
      </c>
      <c r="B558" t="s">
        <v>205</v>
      </c>
      <c r="C558">
        <v>2</v>
      </c>
      <c r="D558">
        <v>25.5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1">
        <v>43998</v>
      </c>
      <c r="B559" t="s">
        <v>206</v>
      </c>
      <c r="C559">
        <v>8</v>
      </c>
      <c r="D559">
        <v>32.9</v>
      </c>
      <c r="E559">
        <v>1</v>
      </c>
      <c r="F559">
        <v>4.0999999999999996</v>
      </c>
      <c r="G559">
        <v>0</v>
      </c>
      <c r="H559">
        <v>0</v>
      </c>
    </row>
    <row r="560" spans="1:8" x14ac:dyDescent="0.25">
      <c r="A560" s="1">
        <v>43998</v>
      </c>
      <c r="B560" t="s">
        <v>207</v>
      </c>
      <c r="C560">
        <v>3</v>
      </c>
      <c r="D560">
        <v>17.600000000000001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1">
        <v>43998</v>
      </c>
      <c r="B561" t="s">
        <v>208</v>
      </c>
      <c r="C561">
        <v>6</v>
      </c>
      <c r="D561">
        <v>9.5</v>
      </c>
      <c r="E561">
        <v>1</v>
      </c>
      <c r="F561">
        <v>1.6</v>
      </c>
      <c r="G561">
        <v>0</v>
      </c>
      <c r="H561">
        <v>0</v>
      </c>
    </row>
    <row r="562" spans="1:8" x14ac:dyDescent="0.25">
      <c r="A562" s="1">
        <v>43998</v>
      </c>
      <c r="B562" t="s">
        <v>209</v>
      </c>
      <c r="C562">
        <v>2</v>
      </c>
      <c r="D562">
        <v>6.9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s="1">
        <v>43998</v>
      </c>
      <c r="B563" t="s">
        <v>210</v>
      </c>
      <c r="C563">
        <v>3</v>
      </c>
      <c r="D563">
        <v>6.9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 s="1">
        <v>43998</v>
      </c>
      <c r="B564" t="s">
        <v>211</v>
      </c>
      <c r="C564">
        <v>25</v>
      </c>
      <c r="D564">
        <v>14.1</v>
      </c>
      <c r="E564">
        <v>0</v>
      </c>
      <c r="F564">
        <v>0</v>
      </c>
      <c r="G564">
        <v>1</v>
      </c>
      <c r="H564">
        <v>0.6</v>
      </c>
    </row>
    <row r="565" spans="1:8" x14ac:dyDescent="0.25">
      <c r="A565" s="1">
        <v>43998</v>
      </c>
      <c r="B565" t="s">
        <v>212</v>
      </c>
      <c r="C565">
        <v>6</v>
      </c>
      <c r="D565">
        <v>7</v>
      </c>
      <c r="E565">
        <v>1</v>
      </c>
      <c r="F565">
        <v>1.2</v>
      </c>
      <c r="G565">
        <v>0</v>
      </c>
      <c r="H565">
        <v>0</v>
      </c>
    </row>
    <row r="566" spans="1:8" x14ac:dyDescent="0.25">
      <c r="A566" s="1">
        <v>43998</v>
      </c>
      <c r="B566" t="s">
        <v>361</v>
      </c>
      <c r="C566">
        <v>1</v>
      </c>
      <c r="D566">
        <v>2.2000000000000002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1">
        <v>43998</v>
      </c>
      <c r="B567" t="s">
        <v>213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1">
        <v>43998</v>
      </c>
      <c r="B568" t="s">
        <v>214</v>
      </c>
      <c r="C568">
        <v>3</v>
      </c>
      <c r="D568">
        <v>9.6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s="1">
        <v>43998</v>
      </c>
      <c r="B569" t="s">
        <v>215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s="1">
        <v>43998</v>
      </c>
      <c r="B570" t="s">
        <v>216</v>
      </c>
      <c r="C570">
        <v>1</v>
      </c>
      <c r="D570">
        <v>2.2999999999999998</v>
      </c>
      <c r="E570">
        <v>0</v>
      </c>
      <c r="F570">
        <v>0</v>
      </c>
      <c r="G570">
        <v>0</v>
      </c>
      <c r="H570">
        <v>0</v>
      </c>
    </row>
    <row r="571" spans="1:8" x14ac:dyDescent="0.25">
      <c r="A571" s="1">
        <v>43998</v>
      </c>
      <c r="B571" t="s">
        <v>217</v>
      </c>
      <c r="C571">
        <v>1</v>
      </c>
      <c r="D571">
        <v>4.3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1">
        <v>43998</v>
      </c>
      <c r="B572" t="s">
        <v>218</v>
      </c>
      <c r="C572">
        <v>2</v>
      </c>
      <c r="D572">
        <v>7.2</v>
      </c>
      <c r="E572">
        <v>0</v>
      </c>
      <c r="F572">
        <v>0</v>
      </c>
      <c r="G572">
        <v>1</v>
      </c>
      <c r="H572">
        <v>3.6</v>
      </c>
    </row>
    <row r="573" spans="1:8" x14ac:dyDescent="0.25">
      <c r="A573" s="1">
        <v>43998</v>
      </c>
      <c r="B573" t="s">
        <v>219</v>
      </c>
      <c r="C573">
        <v>1</v>
      </c>
      <c r="D573">
        <v>4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s="1">
        <v>43998</v>
      </c>
      <c r="B574" t="s">
        <v>220</v>
      </c>
      <c r="C574">
        <v>5</v>
      </c>
      <c r="D574">
        <v>26.7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1">
        <v>43998</v>
      </c>
      <c r="B575" t="s">
        <v>221</v>
      </c>
      <c r="C575">
        <v>1</v>
      </c>
      <c r="D575">
        <v>3.8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s="1">
        <v>43998</v>
      </c>
      <c r="B576" t="s">
        <v>222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1">
        <v>43998</v>
      </c>
      <c r="B577" t="s">
        <v>223</v>
      </c>
      <c r="C577">
        <v>9</v>
      </c>
      <c r="D577">
        <v>38.1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1">
        <v>43998</v>
      </c>
      <c r="B578" t="s">
        <v>224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1">
        <v>43998</v>
      </c>
      <c r="B579" t="s">
        <v>225</v>
      </c>
      <c r="C579">
        <v>1</v>
      </c>
      <c r="D579">
        <v>5.5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1">
        <v>43998</v>
      </c>
      <c r="B580" t="s">
        <v>226</v>
      </c>
      <c r="C580">
        <v>1</v>
      </c>
      <c r="D580">
        <v>5.6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1">
        <v>43998</v>
      </c>
      <c r="B581" t="s">
        <v>227</v>
      </c>
      <c r="C581">
        <v>3</v>
      </c>
      <c r="D581">
        <v>10.1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 s="1">
        <v>43998</v>
      </c>
      <c r="B582" t="s">
        <v>228</v>
      </c>
      <c r="C582">
        <v>3</v>
      </c>
      <c r="D582">
        <v>5.4</v>
      </c>
      <c r="E582">
        <v>0</v>
      </c>
      <c r="F582">
        <v>0</v>
      </c>
      <c r="G582">
        <v>1</v>
      </c>
      <c r="H582">
        <v>1.8</v>
      </c>
    </row>
    <row r="583" spans="1:8" x14ac:dyDescent="0.25">
      <c r="A583" s="1">
        <v>43998</v>
      </c>
      <c r="B583" t="s">
        <v>229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1">
        <v>43998</v>
      </c>
      <c r="B584" t="s">
        <v>230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1">
        <v>43998</v>
      </c>
      <c r="B585" t="s">
        <v>231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1">
        <v>43998</v>
      </c>
      <c r="B586" t="s">
        <v>232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1">
        <v>43998</v>
      </c>
      <c r="B587" t="s">
        <v>233</v>
      </c>
      <c r="C587">
        <v>13</v>
      </c>
      <c r="D587">
        <v>14.1</v>
      </c>
      <c r="E587">
        <v>0</v>
      </c>
      <c r="F587">
        <v>0</v>
      </c>
      <c r="G587">
        <v>0</v>
      </c>
      <c r="H587">
        <v>0</v>
      </c>
    </row>
    <row r="588" spans="1:8" x14ac:dyDescent="0.25">
      <c r="A588" s="1">
        <v>43998</v>
      </c>
      <c r="B588" t="s">
        <v>234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 s="1">
        <v>43998</v>
      </c>
      <c r="B589" t="s">
        <v>235</v>
      </c>
      <c r="C589">
        <v>5</v>
      </c>
      <c r="D589">
        <v>35.6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1">
        <v>43998</v>
      </c>
      <c r="B590" t="s">
        <v>236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s="1">
        <v>43998</v>
      </c>
      <c r="B591" t="s">
        <v>237</v>
      </c>
      <c r="C591">
        <v>5</v>
      </c>
      <c r="D591">
        <v>10.4</v>
      </c>
      <c r="E591">
        <v>0</v>
      </c>
      <c r="F591">
        <v>0</v>
      </c>
      <c r="G591">
        <v>0</v>
      </c>
      <c r="H591">
        <v>0</v>
      </c>
    </row>
    <row r="592" spans="1:8" x14ac:dyDescent="0.25">
      <c r="A592" s="1">
        <v>43998</v>
      </c>
      <c r="B592" t="s">
        <v>238</v>
      </c>
      <c r="C592">
        <v>5</v>
      </c>
      <c r="D592">
        <v>15.6</v>
      </c>
      <c r="E592">
        <v>0</v>
      </c>
      <c r="F592">
        <v>0</v>
      </c>
      <c r="G592">
        <v>0</v>
      </c>
      <c r="H592">
        <v>0</v>
      </c>
    </row>
    <row r="593" spans="1:8" x14ac:dyDescent="0.25">
      <c r="A593" s="1">
        <v>43998</v>
      </c>
      <c r="B593" t="s">
        <v>239</v>
      </c>
      <c r="C593">
        <v>4</v>
      </c>
      <c r="D593">
        <v>9.1999999999999993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 s="1">
        <v>43998</v>
      </c>
      <c r="B594" t="s">
        <v>240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s="1">
        <v>43998</v>
      </c>
      <c r="B595" t="s">
        <v>241</v>
      </c>
      <c r="C595">
        <v>5</v>
      </c>
      <c r="D595">
        <v>9</v>
      </c>
      <c r="E595">
        <v>0</v>
      </c>
      <c r="F595">
        <v>0</v>
      </c>
      <c r="G595">
        <v>0</v>
      </c>
      <c r="H595">
        <v>0</v>
      </c>
    </row>
    <row r="596" spans="1:8" x14ac:dyDescent="0.25">
      <c r="A596" s="1">
        <v>43998</v>
      </c>
      <c r="B596" t="s">
        <v>242</v>
      </c>
      <c r="C596">
        <v>10</v>
      </c>
      <c r="D596">
        <v>12.3</v>
      </c>
      <c r="E596">
        <v>1</v>
      </c>
      <c r="F596">
        <v>1.2</v>
      </c>
      <c r="G596">
        <v>1</v>
      </c>
      <c r="H596">
        <v>1.2</v>
      </c>
    </row>
    <row r="597" spans="1:8" x14ac:dyDescent="0.25">
      <c r="A597" s="1">
        <v>43998</v>
      </c>
      <c r="B597" t="s">
        <v>243</v>
      </c>
      <c r="C597">
        <v>5</v>
      </c>
      <c r="D597">
        <v>20.7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 s="1">
        <v>43998</v>
      </c>
      <c r="B598" t="s">
        <v>244</v>
      </c>
      <c r="C598">
        <v>1</v>
      </c>
      <c r="D598">
        <v>2.7</v>
      </c>
      <c r="E598">
        <v>0</v>
      </c>
      <c r="F598">
        <v>0</v>
      </c>
      <c r="G598">
        <v>0</v>
      </c>
      <c r="H598">
        <v>0</v>
      </c>
    </row>
    <row r="599" spans="1:8" x14ac:dyDescent="0.25">
      <c r="A599" s="1">
        <v>43998</v>
      </c>
      <c r="B599" t="s">
        <v>245</v>
      </c>
      <c r="C599">
        <v>1</v>
      </c>
      <c r="D599">
        <v>4.4000000000000004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1">
        <v>43998</v>
      </c>
      <c r="B600" t="s">
        <v>246</v>
      </c>
      <c r="C600">
        <v>2</v>
      </c>
      <c r="D600">
        <v>6.4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 s="1">
        <v>43998</v>
      </c>
      <c r="B601" t="s">
        <v>247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1">
        <v>43998</v>
      </c>
      <c r="B602" t="s">
        <v>248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 s="1">
        <v>43998</v>
      </c>
      <c r="B603" t="s">
        <v>249</v>
      </c>
      <c r="C603">
        <v>5</v>
      </c>
      <c r="D603">
        <v>11.4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s="1">
        <v>43998</v>
      </c>
      <c r="B604" t="s">
        <v>250</v>
      </c>
      <c r="C604">
        <v>2</v>
      </c>
      <c r="D604">
        <v>9.9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s="1">
        <v>43998</v>
      </c>
      <c r="B605" t="s">
        <v>251</v>
      </c>
      <c r="C605">
        <v>18</v>
      </c>
      <c r="D605">
        <v>39</v>
      </c>
      <c r="E605">
        <v>0</v>
      </c>
      <c r="F605">
        <v>0</v>
      </c>
      <c r="G605">
        <v>0</v>
      </c>
      <c r="H605">
        <v>0</v>
      </c>
    </row>
    <row r="606" spans="1:8" x14ac:dyDescent="0.25">
      <c r="A606" s="1">
        <v>43998</v>
      </c>
      <c r="B606" t="s">
        <v>252</v>
      </c>
      <c r="C606">
        <v>6</v>
      </c>
      <c r="D606">
        <v>15.7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 s="1">
        <v>43998</v>
      </c>
      <c r="B607" t="s">
        <v>253</v>
      </c>
      <c r="C607">
        <v>12</v>
      </c>
      <c r="D607">
        <v>22</v>
      </c>
      <c r="E607">
        <v>0</v>
      </c>
      <c r="F607">
        <v>0</v>
      </c>
      <c r="G607">
        <v>0</v>
      </c>
      <c r="H607">
        <v>0</v>
      </c>
    </row>
    <row r="608" spans="1:8" x14ac:dyDescent="0.25">
      <c r="A608" s="1">
        <v>43998</v>
      </c>
      <c r="B608" t="s">
        <v>254</v>
      </c>
      <c r="C608">
        <v>1</v>
      </c>
      <c r="D608">
        <v>4.9000000000000004</v>
      </c>
      <c r="E608">
        <v>0</v>
      </c>
      <c r="F608">
        <v>0</v>
      </c>
      <c r="G608">
        <v>1</v>
      </c>
      <c r="H608">
        <v>4.9000000000000004</v>
      </c>
    </row>
    <row r="609" spans="1:8" x14ac:dyDescent="0.25">
      <c r="A609" s="1">
        <v>43998</v>
      </c>
      <c r="B609" t="s">
        <v>255</v>
      </c>
      <c r="C609">
        <v>4</v>
      </c>
      <c r="D609">
        <v>6.9</v>
      </c>
      <c r="E609">
        <v>0</v>
      </c>
      <c r="F609">
        <v>0</v>
      </c>
      <c r="G609">
        <v>0</v>
      </c>
      <c r="H609">
        <v>0</v>
      </c>
    </row>
    <row r="610" spans="1:8" x14ac:dyDescent="0.25">
      <c r="A610" s="1">
        <v>43998</v>
      </c>
      <c r="B610" t="s">
        <v>256</v>
      </c>
      <c r="C610">
        <v>6</v>
      </c>
      <c r="D610">
        <v>7.8</v>
      </c>
      <c r="E610">
        <v>0</v>
      </c>
      <c r="F610">
        <v>0</v>
      </c>
      <c r="G610">
        <v>0</v>
      </c>
      <c r="H610">
        <v>0</v>
      </c>
    </row>
    <row r="611" spans="1:8" x14ac:dyDescent="0.25">
      <c r="A611" s="1">
        <v>43998</v>
      </c>
      <c r="B611" t="s">
        <v>257</v>
      </c>
      <c r="C611">
        <v>193</v>
      </c>
      <c r="D611">
        <v>29.6</v>
      </c>
      <c r="E611">
        <v>6</v>
      </c>
      <c r="F611">
        <v>0.9</v>
      </c>
      <c r="G611">
        <v>8</v>
      </c>
      <c r="H611">
        <v>1.2</v>
      </c>
    </row>
    <row r="612" spans="1:8" x14ac:dyDescent="0.25">
      <c r="A612" s="1">
        <v>43998</v>
      </c>
      <c r="B612" t="s">
        <v>258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1">
        <v>43998</v>
      </c>
      <c r="B613" t="s">
        <v>259</v>
      </c>
      <c r="C613">
        <v>2</v>
      </c>
      <c r="D613">
        <v>8.6999999999999993</v>
      </c>
      <c r="E613">
        <v>1</v>
      </c>
      <c r="F613">
        <v>4.4000000000000004</v>
      </c>
      <c r="G613">
        <v>0</v>
      </c>
      <c r="H613">
        <v>0</v>
      </c>
    </row>
    <row r="614" spans="1:8" x14ac:dyDescent="0.25">
      <c r="A614" s="1">
        <v>43998</v>
      </c>
      <c r="B614" t="s">
        <v>260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 s="1">
        <v>43998</v>
      </c>
      <c r="B615" t="s">
        <v>261</v>
      </c>
      <c r="C615">
        <v>1</v>
      </c>
      <c r="D615">
        <v>10.1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1">
        <v>43998</v>
      </c>
      <c r="B616" t="s">
        <v>262</v>
      </c>
      <c r="C616">
        <v>9</v>
      </c>
      <c r="D616">
        <v>11.4</v>
      </c>
      <c r="E616">
        <v>0</v>
      </c>
      <c r="F616">
        <v>0</v>
      </c>
      <c r="G616">
        <v>0</v>
      </c>
      <c r="H616">
        <v>0</v>
      </c>
    </row>
    <row r="617" spans="1:8" x14ac:dyDescent="0.25">
      <c r="A617" s="1">
        <v>43998</v>
      </c>
      <c r="B617" t="s">
        <v>263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1">
        <v>43998</v>
      </c>
      <c r="B618" t="s">
        <v>264</v>
      </c>
      <c r="C618">
        <v>11</v>
      </c>
      <c r="D618">
        <v>32.5</v>
      </c>
      <c r="E618">
        <v>0</v>
      </c>
      <c r="F618">
        <v>0</v>
      </c>
      <c r="G618">
        <v>1</v>
      </c>
      <c r="H618">
        <v>3</v>
      </c>
    </row>
    <row r="619" spans="1:8" x14ac:dyDescent="0.25">
      <c r="A619" s="1">
        <v>43998</v>
      </c>
      <c r="B619" t="s">
        <v>265</v>
      </c>
      <c r="C619">
        <v>196</v>
      </c>
      <c r="D619">
        <v>35.9</v>
      </c>
      <c r="E619">
        <v>7</v>
      </c>
      <c r="F619">
        <v>1.3</v>
      </c>
      <c r="G619">
        <v>4</v>
      </c>
      <c r="H619">
        <v>0.7</v>
      </c>
    </row>
    <row r="620" spans="1:8" x14ac:dyDescent="0.25">
      <c r="A620" s="1">
        <v>43998</v>
      </c>
      <c r="B620" t="s">
        <v>266</v>
      </c>
      <c r="C620">
        <v>27</v>
      </c>
      <c r="D620">
        <v>17.399999999999999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 s="1">
        <v>43998</v>
      </c>
      <c r="B621" t="s">
        <v>267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1">
        <v>43998</v>
      </c>
      <c r="B622" t="s">
        <v>268</v>
      </c>
      <c r="C622">
        <v>4</v>
      </c>
      <c r="D622">
        <v>34.299999999999997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s="1">
        <v>43998</v>
      </c>
      <c r="B623" t="s">
        <v>269</v>
      </c>
      <c r="C623">
        <v>5</v>
      </c>
      <c r="D623">
        <v>17.100000000000001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1">
        <v>43998</v>
      </c>
      <c r="B624" t="s">
        <v>270</v>
      </c>
      <c r="C624">
        <v>8</v>
      </c>
      <c r="D624">
        <v>8.6999999999999993</v>
      </c>
      <c r="E624">
        <v>0</v>
      </c>
      <c r="F624">
        <v>0</v>
      </c>
      <c r="G624">
        <v>1</v>
      </c>
      <c r="H624">
        <v>1.1000000000000001</v>
      </c>
    </row>
    <row r="625" spans="1:8" x14ac:dyDescent="0.25">
      <c r="A625" s="1">
        <v>43998</v>
      </c>
      <c r="B625" t="s">
        <v>271</v>
      </c>
      <c r="C625">
        <v>6</v>
      </c>
      <c r="D625">
        <v>23.8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s="1">
        <v>43998</v>
      </c>
      <c r="B626" t="s">
        <v>272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1">
        <v>43998</v>
      </c>
      <c r="B627" t="s">
        <v>273</v>
      </c>
      <c r="C627">
        <v>1</v>
      </c>
      <c r="D627">
        <v>1.8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 s="1">
        <v>43998</v>
      </c>
      <c r="B628" t="s">
        <v>274</v>
      </c>
      <c r="C628">
        <v>7</v>
      </c>
      <c r="D628">
        <v>15</v>
      </c>
      <c r="E628">
        <v>0</v>
      </c>
      <c r="F628">
        <v>0</v>
      </c>
      <c r="G628">
        <v>0</v>
      </c>
      <c r="H628">
        <v>0</v>
      </c>
    </row>
    <row r="629" spans="1:8" x14ac:dyDescent="0.25">
      <c r="A629" s="1">
        <v>43998</v>
      </c>
      <c r="B629" t="s">
        <v>275</v>
      </c>
      <c r="C629">
        <v>6</v>
      </c>
      <c r="D629">
        <v>31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1">
        <v>43998</v>
      </c>
      <c r="B630" t="s">
        <v>276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1">
        <v>43998</v>
      </c>
      <c r="B631" t="s">
        <v>277</v>
      </c>
      <c r="C631">
        <v>1</v>
      </c>
      <c r="D631">
        <v>3.2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1">
        <v>43998</v>
      </c>
      <c r="B632" t="s">
        <v>278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1">
        <v>43998</v>
      </c>
      <c r="B633" t="s">
        <v>279</v>
      </c>
      <c r="C633">
        <v>1</v>
      </c>
      <c r="D633">
        <v>4.5999999999999996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1">
        <v>43998</v>
      </c>
      <c r="B634" t="s">
        <v>280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s="1">
        <v>43998</v>
      </c>
      <c r="B635" t="s">
        <v>281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1">
        <v>43998</v>
      </c>
      <c r="B636" t="s">
        <v>282</v>
      </c>
      <c r="C636">
        <v>1</v>
      </c>
      <c r="D636">
        <v>4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s="1">
        <v>43998</v>
      </c>
      <c r="B637" t="s">
        <v>283</v>
      </c>
      <c r="C637">
        <v>2</v>
      </c>
      <c r="D637">
        <v>3.1</v>
      </c>
      <c r="E637">
        <v>0</v>
      </c>
      <c r="F637">
        <v>0</v>
      </c>
      <c r="G637">
        <v>0</v>
      </c>
      <c r="H637">
        <v>0</v>
      </c>
    </row>
    <row r="638" spans="1:8" x14ac:dyDescent="0.25">
      <c r="A638" s="1">
        <v>43998</v>
      </c>
      <c r="B638" t="s">
        <v>362</v>
      </c>
      <c r="C638">
        <v>3</v>
      </c>
      <c r="D638">
        <v>3.3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 s="1">
        <v>43998</v>
      </c>
      <c r="B639" t="s">
        <v>284</v>
      </c>
      <c r="C639">
        <v>3</v>
      </c>
      <c r="D639">
        <v>5.5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s="1">
        <v>43998</v>
      </c>
      <c r="B640" t="s">
        <v>285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1">
        <v>43998</v>
      </c>
      <c r="B641" t="s">
        <v>286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1">
        <v>43998</v>
      </c>
      <c r="B642" t="s">
        <v>287</v>
      </c>
      <c r="C642">
        <v>7</v>
      </c>
      <c r="D642">
        <v>18.7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 s="1">
        <v>43998</v>
      </c>
      <c r="B643" t="s">
        <v>288</v>
      </c>
      <c r="C643">
        <v>10</v>
      </c>
      <c r="D643">
        <v>38.799999999999997</v>
      </c>
      <c r="E643">
        <v>0</v>
      </c>
      <c r="F643">
        <v>0</v>
      </c>
      <c r="G643">
        <v>0</v>
      </c>
      <c r="H643">
        <v>0</v>
      </c>
    </row>
    <row r="644" spans="1:8" x14ac:dyDescent="0.25">
      <c r="A644" s="1">
        <v>43998</v>
      </c>
      <c r="B644" t="s">
        <v>289</v>
      </c>
      <c r="C644">
        <v>21</v>
      </c>
      <c r="D644">
        <v>49.8</v>
      </c>
      <c r="E644">
        <v>0</v>
      </c>
      <c r="F644">
        <v>0</v>
      </c>
      <c r="G644">
        <v>0</v>
      </c>
      <c r="H644">
        <v>0</v>
      </c>
    </row>
    <row r="645" spans="1:8" x14ac:dyDescent="0.25">
      <c r="A645" s="1">
        <v>43998</v>
      </c>
      <c r="B645" t="s">
        <v>290</v>
      </c>
      <c r="C645">
        <v>36</v>
      </c>
      <c r="D645">
        <v>16.399999999999999</v>
      </c>
      <c r="E645">
        <v>0</v>
      </c>
      <c r="F645">
        <v>0</v>
      </c>
      <c r="G645">
        <v>1</v>
      </c>
      <c r="H645">
        <v>0.5</v>
      </c>
    </row>
    <row r="646" spans="1:8" x14ac:dyDescent="0.25">
      <c r="A646" s="1">
        <v>43998</v>
      </c>
      <c r="B646" t="s">
        <v>291</v>
      </c>
      <c r="C646">
        <v>2</v>
      </c>
      <c r="D646">
        <v>9.4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s="1">
        <v>43998</v>
      </c>
      <c r="B647" t="s">
        <v>292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1">
        <v>43998</v>
      </c>
      <c r="B648" t="s">
        <v>293</v>
      </c>
      <c r="C648">
        <v>2</v>
      </c>
      <c r="D648">
        <v>5.9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s="1">
        <v>43998</v>
      </c>
      <c r="B649" t="s">
        <v>294</v>
      </c>
      <c r="C649">
        <v>1</v>
      </c>
      <c r="D649">
        <v>3.1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1">
        <v>43998</v>
      </c>
      <c r="B650" t="s">
        <v>295</v>
      </c>
      <c r="C650">
        <v>5</v>
      </c>
      <c r="D650">
        <v>11.9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s="1">
        <v>43998</v>
      </c>
      <c r="B651" t="s">
        <v>296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1">
        <v>43998</v>
      </c>
      <c r="B652" t="s">
        <v>297</v>
      </c>
      <c r="C652">
        <v>7</v>
      </c>
      <c r="D652">
        <v>23.7</v>
      </c>
      <c r="E652">
        <v>0</v>
      </c>
      <c r="F652">
        <v>0</v>
      </c>
      <c r="G652">
        <v>0</v>
      </c>
      <c r="H652">
        <v>0</v>
      </c>
    </row>
    <row r="653" spans="1:8" x14ac:dyDescent="0.25">
      <c r="A653" s="1">
        <v>43998</v>
      </c>
      <c r="B653" t="s">
        <v>298</v>
      </c>
      <c r="C653">
        <v>2</v>
      </c>
      <c r="D653">
        <v>9.5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s="1">
        <v>43998</v>
      </c>
      <c r="B654" t="s">
        <v>299</v>
      </c>
      <c r="C654">
        <v>119</v>
      </c>
      <c r="D654">
        <v>33.299999999999997</v>
      </c>
      <c r="E654">
        <v>5</v>
      </c>
      <c r="F654">
        <v>1.4</v>
      </c>
      <c r="G654">
        <v>6</v>
      </c>
      <c r="H654">
        <v>1.7</v>
      </c>
    </row>
    <row r="655" spans="1:8" x14ac:dyDescent="0.25">
      <c r="A655" s="1">
        <v>43998</v>
      </c>
      <c r="B655" t="s">
        <v>300</v>
      </c>
      <c r="C655">
        <v>6</v>
      </c>
      <c r="D655">
        <v>12.1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 s="1">
        <v>43998</v>
      </c>
      <c r="B656" t="s">
        <v>301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1">
        <v>43998</v>
      </c>
      <c r="B657" t="s">
        <v>302</v>
      </c>
      <c r="C657">
        <v>1</v>
      </c>
      <c r="D657">
        <v>6.1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1">
        <v>43998</v>
      </c>
      <c r="B658" t="s">
        <v>303</v>
      </c>
      <c r="C658">
        <v>2</v>
      </c>
      <c r="D658">
        <v>6.4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s="1">
        <v>43998</v>
      </c>
      <c r="B659" t="s">
        <v>304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1">
        <v>43998</v>
      </c>
      <c r="B660" t="s">
        <v>305</v>
      </c>
      <c r="C660">
        <v>15</v>
      </c>
      <c r="D660">
        <v>22.6</v>
      </c>
      <c r="E660">
        <v>0</v>
      </c>
      <c r="F660">
        <v>0</v>
      </c>
      <c r="G660">
        <v>0</v>
      </c>
      <c r="H660">
        <v>0</v>
      </c>
    </row>
    <row r="661" spans="1:8" x14ac:dyDescent="0.25">
      <c r="A661" s="1">
        <v>43998</v>
      </c>
      <c r="B661" t="s">
        <v>306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1">
        <v>43998</v>
      </c>
      <c r="B662" t="s">
        <v>307</v>
      </c>
      <c r="C662">
        <v>1</v>
      </c>
      <c r="D662">
        <v>2.2000000000000002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 s="1">
        <v>43998</v>
      </c>
      <c r="B663" t="s">
        <v>308</v>
      </c>
      <c r="C663">
        <v>6</v>
      </c>
      <c r="D663">
        <v>8.6999999999999993</v>
      </c>
      <c r="E663">
        <v>0</v>
      </c>
      <c r="F663">
        <v>0</v>
      </c>
      <c r="G663">
        <v>0</v>
      </c>
      <c r="H663">
        <v>0</v>
      </c>
    </row>
    <row r="664" spans="1:8" x14ac:dyDescent="0.25">
      <c r="A664" s="1">
        <v>43998</v>
      </c>
      <c r="B664" t="s">
        <v>309</v>
      </c>
      <c r="C664">
        <v>6</v>
      </c>
      <c r="D664">
        <v>5.9</v>
      </c>
      <c r="E664">
        <v>0</v>
      </c>
      <c r="F664">
        <v>0</v>
      </c>
      <c r="G664">
        <v>0</v>
      </c>
      <c r="H664">
        <v>0</v>
      </c>
    </row>
    <row r="665" spans="1:8" x14ac:dyDescent="0.25">
      <c r="A665" s="1">
        <v>43998</v>
      </c>
      <c r="B665" t="s">
        <v>310</v>
      </c>
      <c r="C665">
        <v>17</v>
      </c>
      <c r="D665">
        <v>39</v>
      </c>
      <c r="E665">
        <v>0</v>
      </c>
      <c r="F665">
        <v>0</v>
      </c>
      <c r="G665">
        <v>0</v>
      </c>
      <c r="H665">
        <v>0</v>
      </c>
    </row>
    <row r="666" spans="1:8" x14ac:dyDescent="0.25">
      <c r="A666" s="1">
        <v>43998</v>
      </c>
      <c r="B666" t="s">
        <v>311</v>
      </c>
      <c r="C666">
        <v>7</v>
      </c>
      <c r="D666">
        <v>12.3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s="1">
        <v>43998</v>
      </c>
      <c r="B667" t="s">
        <v>312</v>
      </c>
      <c r="C667">
        <v>10</v>
      </c>
      <c r="D667">
        <v>13.6</v>
      </c>
      <c r="E667">
        <v>0</v>
      </c>
      <c r="F667">
        <v>0</v>
      </c>
      <c r="G667">
        <v>0</v>
      </c>
      <c r="H667">
        <v>0</v>
      </c>
    </row>
    <row r="668" spans="1:8" x14ac:dyDescent="0.25">
      <c r="A668" s="1">
        <v>43998</v>
      </c>
      <c r="B668" t="s">
        <v>313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1">
        <v>43998</v>
      </c>
      <c r="B669" t="s">
        <v>314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1">
        <v>43998</v>
      </c>
      <c r="B670" t="s">
        <v>315</v>
      </c>
      <c r="C670">
        <v>2</v>
      </c>
      <c r="D670">
        <v>16</v>
      </c>
      <c r="E670">
        <v>0</v>
      </c>
      <c r="F670">
        <v>0</v>
      </c>
      <c r="G670">
        <v>1</v>
      </c>
      <c r="H670">
        <v>8</v>
      </c>
    </row>
    <row r="671" spans="1:8" x14ac:dyDescent="0.25">
      <c r="A671" s="1">
        <v>43998</v>
      </c>
      <c r="B671" t="s">
        <v>316</v>
      </c>
      <c r="C671">
        <v>4</v>
      </c>
      <c r="D671">
        <v>15.6</v>
      </c>
      <c r="E671">
        <v>0</v>
      </c>
      <c r="F671">
        <v>0</v>
      </c>
      <c r="G671">
        <v>1</v>
      </c>
      <c r="H671">
        <v>3.9</v>
      </c>
    </row>
    <row r="672" spans="1:8" x14ac:dyDescent="0.25">
      <c r="A672" s="1">
        <v>43998</v>
      </c>
      <c r="B672" t="s">
        <v>317</v>
      </c>
      <c r="C672">
        <v>7</v>
      </c>
      <c r="D672">
        <v>28.5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s="1">
        <v>43998</v>
      </c>
      <c r="B673" t="s">
        <v>318</v>
      </c>
      <c r="C673">
        <v>4</v>
      </c>
      <c r="D673">
        <v>15.1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 s="1">
        <v>43998</v>
      </c>
      <c r="B674" t="s">
        <v>319</v>
      </c>
      <c r="C674">
        <v>2</v>
      </c>
      <c r="D674">
        <v>4.3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 s="1">
        <v>43998</v>
      </c>
      <c r="B675" t="s">
        <v>320</v>
      </c>
      <c r="C675">
        <v>1</v>
      </c>
      <c r="D675">
        <v>5.7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1">
        <v>43998</v>
      </c>
      <c r="B676" t="s">
        <v>321</v>
      </c>
      <c r="C676">
        <v>25</v>
      </c>
      <c r="D676">
        <v>51.4</v>
      </c>
      <c r="E676">
        <v>2</v>
      </c>
      <c r="F676">
        <v>4.0999999999999996</v>
      </c>
      <c r="G676">
        <v>2</v>
      </c>
      <c r="H676">
        <v>4.0999999999999996</v>
      </c>
    </row>
    <row r="677" spans="1:8" x14ac:dyDescent="0.25">
      <c r="A677" s="1">
        <v>43998</v>
      </c>
      <c r="B677" t="s">
        <v>322</v>
      </c>
      <c r="C677">
        <v>3</v>
      </c>
      <c r="D677">
        <v>10.199999999999999</v>
      </c>
      <c r="E677">
        <v>0</v>
      </c>
      <c r="F677">
        <v>0</v>
      </c>
      <c r="G677">
        <v>0</v>
      </c>
      <c r="H677">
        <v>0</v>
      </c>
    </row>
    <row r="678" spans="1:8" x14ac:dyDescent="0.25">
      <c r="A678" s="1">
        <v>43998</v>
      </c>
      <c r="B678" t="s">
        <v>323</v>
      </c>
      <c r="C678">
        <v>1</v>
      </c>
      <c r="D678">
        <v>2.5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s="1">
        <v>43998</v>
      </c>
      <c r="B679" t="s">
        <v>324</v>
      </c>
      <c r="C679">
        <v>2</v>
      </c>
      <c r="D679">
        <v>7.6</v>
      </c>
      <c r="E679">
        <v>0</v>
      </c>
      <c r="F679">
        <v>0</v>
      </c>
      <c r="G679">
        <v>0</v>
      </c>
      <c r="H679">
        <v>0</v>
      </c>
    </row>
    <row r="680" spans="1:8" x14ac:dyDescent="0.25">
      <c r="A680" s="1">
        <v>43998</v>
      </c>
      <c r="B680" t="s">
        <v>325</v>
      </c>
      <c r="C680">
        <v>2</v>
      </c>
      <c r="D680">
        <v>11.5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 s="1">
        <v>43998</v>
      </c>
      <c r="B681" t="s">
        <v>326</v>
      </c>
      <c r="C681">
        <v>7</v>
      </c>
      <c r="D681">
        <v>14</v>
      </c>
      <c r="E681">
        <v>0</v>
      </c>
      <c r="F681">
        <v>0</v>
      </c>
      <c r="G681">
        <v>0</v>
      </c>
      <c r="H681">
        <v>0</v>
      </c>
    </row>
    <row r="682" spans="1:8" x14ac:dyDescent="0.25">
      <c r="A682" s="1">
        <v>43998</v>
      </c>
      <c r="B682" t="s">
        <v>327</v>
      </c>
      <c r="C682">
        <v>3</v>
      </c>
      <c r="D682">
        <v>15.2</v>
      </c>
      <c r="E682">
        <v>0</v>
      </c>
      <c r="F682">
        <v>0</v>
      </c>
      <c r="G682">
        <v>0</v>
      </c>
      <c r="H682">
        <v>0</v>
      </c>
    </row>
    <row r="683" spans="1:8" x14ac:dyDescent="0.25">
      <c r="A683" s="1">
        <v>43998</v>
      </c>
      <c r="B683" t="s">
        <v>328</v>
      </c>
      <c r="C683">
        <v>20</v>
      </c>
      <c r="D683">
        <v>39.1</v>
      </c>
      <c r="E683">
        <v>1</v>
      </c>
      <c r="F683">
        <v>2</v>
      </c>
      <c r="G683">
        <v>0</v>
      </c>
      <c r="H683">
        <v>0</v>
      </c>
    </row>
    <row r="684" spans="1:8" x14ac:dyDescent="0.25">
      <c r="A684" s="1">
        <v>43998</v>
      </c>
      <c r="B684" t="s">
        <v>329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 x14ac:dyDescent="0.25">
      <c r="A685" s="1">
        <v>43998</v>
      </c>
      <c r="B685" t="s">
        <v>330</v>
      </c>
      <c r="C685">
        <v>1</v>
      </c>
      <c r="D685">
        <v>1.6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1">
        <v>43998</v>
      </c>
      <c r="B686" t="s">
        <v>331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1">
        <v>43998</v>
      </c>
      <c r="B687" t="s">
        <v>332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s="1">
        <v>43998</v>
      </c>
      <c r="B688" t="s">
        <v>333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1">
        <v>43998</v>
      </c>
      <c r="B689" t="s">
        <v>334</v>
      </c>
      <c r="C689">
        <v>14</v>
      </c>
      <c r="D689">
        <v>12.7</v>
      </c>
      <c r="E689">
        <v>0</v>
      </c>
      <c r="F689">
        <v>0</v>
      </c>
      <c r="G689">
        <v>0</v>
      </c>
      <c r="H689">
        <v>0</v>
      </c>
    </row>
    <row r="690" spans="1:8" x14ac:dyDescent="0.25">
      <c r="A690" s="1">
        <v>43998</v>
      </c>
      <c r="B690" t="s">
        <v>335</v>
      </c>
      <c r="C690">
        <v>1</v>
      </c>
      <c r="D690">
        <v>3.9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1">
        <v>43998</v>
      </c>
      <c r="B691" t="s">
        <v>336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1">
        <v>43998</v>
      </c>
      <c r="B692" t="s">
        <v>337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1">
        <v>43998</v>
      </c>
      <c r="B693" t="s">
        <v>338</v>
      </c>
      <c r="C693">
        <v>2</v>
      </c>
      <c r="D693">
        <v>4.9000000000000004</v>
      </c>
      <c r="E693">
        <v>0</v>
      </c>
      <c r="F693">
        <v>0</v>
      </c>
      <c r="G693">
        <v>0</v>
      </c>
      <c r="H693">
        <v>0</v>
      </c>
    </row>
    <row r="694" spans="1:8" x14ac:dyDescent="0.25">
      <c r="A694" s="1">
        <v>43998</v>
      </c>
      <c r="B694" t="s">
        <v>339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s="1">
        <v>43998</v>
      </c>
      <c r="B695" t="s">
        <v>340</v>
      </c>
      <c r="C695">
        <v>4</v>
      </c>
      <c r="D695">
        <v>16.7</v>
      </c>
      <c r="E695">
        <v>1</v>
      </c>
      <c r="F695">
        <v>4.2</v>
      </c>
      <c r="G695">
        <v>0</v>
      </c>
      <c r="H695">
        <v>0</v>
      </c>
    </row>
    <row r="696" spans="1:8" x14ac:dyDescent="0.25">
      <c r="A696" s="1">
        <v>43998</v>
      </c>
      <c r="B696" t="s">
        <v>341</v>
      </c>
      <c r="C696">
        <v>3</v>
      </c>
      <c r="D696">
        <v>10.4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1">
        <v>43998</v>
      </c>
      <c r="B697" t="s">
        <v>342</v>
      </c>
      <c r="C697">
        <v>3</v>
      </c>
      <c r="D697">
        <v>13.7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s="1">
        <v>43998</v>
      </c>
      <c r="B698" t="s">
        <v>343</v>
      </c>
      <c r="C698">
        <v>6</v>
      </c>
      <c r="D698">
        <v>11.5</v>
      </c>
      <c r="E698">
        <v>0</v>
      </c>
      <c r="F698">
        <v>0</v>
      </c>
      <c r="G698">
        <v>0</v>
      </c>
      <c r="H698">
        <v>0</v>
      </c>
    </row>
    <row r="699" spans="1:8" x14ac:dyDescent="0.25">
      <c r="A699" s="1">
        <v>43998</v>
      </c>
      <c r="B699" t="s">
        <v>344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 x14ac:dyDescent="0.25">
      <c r="A700" s="1">
        <v>43998</v>
      </c>
      <c r="B700" t="s">
        <v>345</v>
      </c>
      <c r="C700">
        <v>1</v>
      </c>
      <c r="D700">
        <v>7.5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1">
        <v>43998</v>
      </c>
      <c r="B701" t="s">
        <v>346</v>
      </c>
      <c r="C701">
        <v>21</v>
      </c>
      <c r="D701">
        <v>13.4</v>
      </c>
      <c r="E701">
        <v>0</v>
      </c>
      <c r="F701">
        <v>0</v>
      </c>
      <c r="G701">
        <v>0</v>
      </c>
      <c r="H701">
        <v>0</v>
      </c>
    </row>
    <row r="702" spans="1:8" x14ac:dyDescent="0.25">
      <c r="A702" s="1">
        <v>43998</v>
      </c>
      <c r="B702" t="s">
        <v>347</v>
      </c>
      <c r="C702">
        <v>2</v>
      </c>
      <c r="D702">
        <v>6.9</v>
      </c>
      <c r="E702">
        <v>0</v>
      </c>
      <c r="F702">
        <v>0</v>
      </c>
      <c r="G702">
        <v>0</v>
      </c>
      <c r="H702">
        <v>0</v>
      </c>
    </row>
    <row r="703" spans="1:8" x14ac:dyDescent="0.25">
      <c r="A703" s="1">
        <v>43998</v>
      </c>
      <c r="B703" t="s">
        <v>348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s="1">
        <v>43998</v>
      </c>
      <c r="B704" t="s">
        <v>349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1">
        <v>43998</v>
      </c>
      <c r="B705" t="s">
        <v>350</v>
      </c>
      <c r="C705">
        <v>26</v>
      </c>
      <c r="D705">
        <v>40.1</v>
      </c>
      <c r="E705">
        <v>0</v>
      </c>
      <c r="F705">
        <v>0</v>
      </c>
      <c r="G705">
        <v>0</v>
      </c>
      <c r="H705">
        <v>0</v>
      </c>
    </row>
    <row r="706" spans="1:8" x14ac:dyDescent="0.25">
      <c r="A706" s="1">
        <v>43998</v>
      </c>
      <c r="B706" t="s">
        <v>351</v>
      </c>
      <c r="C706">
        <v>7</v>
      </c>
      <c r="D706">
        <v>16</v>
      </c>
      <c r="E706">
        <v>1</v>
      </c>
      <c r="F706">
        <v>2.2999999999999998</v>
      </c>
      <c r="G706">
        <v>0</v>
      </c>
      <c r="H706">
        <v>0</v>
      </c>
    </row>
    <row r="707" spans="1:8" x14ac:dyDescent="0.25">
      <c r="A707" s="1">
        <v>43998</v>
      </c>
      <c r="B707" t="s">
        <v>352</v>
      </c>
      <c r="C707">
        <v>30</v>
      </c>
      <c r="D707">
        <v>23.9</v>
      </c>
      <c r="E707">
        <v>0</v>
      </c>
      <c r="F707">
        <v>0</v>
      </c>
      <c r="G707">
        <v>1</v>
      </c>
      <c r="H707">
        <v>0.8</v>
      </c>
    </row>
    <row r="708" spans="1:8" x14ac:dyDescent="0.25">
      <c r="A708" s="1">
        <v>43998</v>
      </c>
      <c r="B708" t="s">
        <v>353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1">
        <v>43998</v>
      </c>
      <c r="B709" t="s">
        <v>354</v>
      </c>
      <c r="C709">
        <v>18</v>
      </c>
      <c r="D709">
        <v>41</v>
      </c>
      <c r="E709">
        <v>0</v>
      </c>
      <c r="F709">
        <v>0</v>
      </c>
      <c r="G709">
        <v>0</v>
      </c>
      <c r="H709">
        <v>0</v>
      </c>
    </row>
    <row r="710" spans="1:8" x14ac:dyDescent="0.25">
      <c r="A710" s="1">
        <v>43998</v>
      </c>
      <c r="B710" t="s">
        <v>355</v>
      </c>
      <c r="C710">
        <v>15</v>
      </c>
      <c r="D710">
        <v>68.7</v>
      </c>
      <c r="E710">
        <v>1</v>
      </c>
      <c r="F710">
        <v>4.5999999999999996</v>
      </c>
      <c r="G710">
        <v>0</v>
      </c>
      <c r="H710">
        <v>0</v>
      </c>
    </row>
    <row r="711" spans="1:8" x14ac:dyDescent="0.25">
      <c r="A711" s="1">
        <v>43998</v>
      </c>
      <c r="B711" t="s">
        <v>356</v>
      </c>
      <c r="C711">
        <v>4</v>
      </c>
      <c r="D711">
        <v>8.3000000000000007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 s="1">
        <v>43998</v>
      </c>
      <c r="B712" t="s">
        <v>357</v>
      </c>
      <c r="C712">
        <v>2</v>
      </c>
      <c r="D712">
        <v>8.8000000000000007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s="1">
        <v>43998</v>
      </c>
      <c r="B713" t="s">
        <v>358</v>
      </c>
      <c r="C713">
        <v>8</v>
      </c>
      <c r="D713">
        <v>17.899999999999999</v>
      </c>
      <c r="E713">
        <v>0</v>
      </c>
      <c r="F713">
        <v>0</v>
      </c>
      <c r="G713">
        <v>0</v>
      </c>
      <c r="H713">
        <v>0</v>
      </c>
    </row>
    <row r="714" spans="1:8" x14ac:dyDescent="0.25">
      <c r="A714" s="1">
        <v>43998</v>
      </c>
      <c r="B714" t="s">
        <v>359</v>
      </c>
      <c r="C714">
        <v>7</v>
      </c>
      <c r="D714">
        <v>5.4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 s="1">
        <v>43984</v>
      </c>
      <c r="B715" t="s">
        <v>7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 x14ac:dyDescent="0.25">
      <c r="A716" s="1">
        <v>43984</v>
      </c>
      <c r="B716" t="s">
        <v>8</v>
      </c>
      <c r="C716">
        <v>1</v>
      </c>
      <c r="D716">
        <v>3.1</v>
      </c>
      <c r="E716">
        <v>0</v>
      </c>
      <c r="F716">
        <v>0</v>
      </c>
      <c r="G716">
        <v>1</v>
      </c>
      <c r="H716">
        <v>3.1</v>
      </c>
    </row>
    <row r="717" spans="1:8" x14ac:dyDescent="0.25">
      <c r="A717" s="1">
        <v>43984</v>
      </c>
      <c r="B717" t="s">
        <v>9</v>
      </c>
      <c r="C717">
        <v>3</v>
      </c>
      <c r="D717">
        <v>11.1</v>
      </c>
      <c r="E717">
        <v>0</v>
      </c>
      <c r="F717">
        <v>0</v>
      </c>
      <c r="G717">
        <v>0</v>
      </c>
      <c r="H717">
        <v>0</v>
      </c>
    </row>
    <row r="718" spans="1:8" x14ac:dyDescent="0.25">
      <c r="A718" s="1">
        <v>43984</v>
      </c>
      <c r="B718" t="s">
        <v>10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 x14ac:dyDescent="0.25">
      <c r="A719" s="1">
        <v>43984</v>
      </c>
      <c r="B719" t="s">
        <v>11</v>
      </c>
      <c r="C719">
        <v>1</v>
      </c>
      <c r="D719">
        <v>5</v>
      </c>
      <c r="E719">
        <v>0</v>
      </c>
      <c r="F719">
        <v>0</v>
      </c>
      <c r="G719">
        <v>1</v>
      </c>
      <c r="H719">
        <v>5</v>
      </c>
    </row>
    <row r="720" spans="1:8" x14ac:dyDescent="0.25">
      <c r="A720" s="1">
        <v>43984</v>
      </c>
      <c r="B720" t="s">
        <v>12</v>
      </c>
      <c r="C720">
        <v>4</v>
      </c>
      <c r="D720">
        <v>15.6</v>
      </c>
      <c r="E720">
        <v>0</v>
      </c>
      <c r="F720">
        <v>0</v>
      </c>
      <c r="G720">
        <v>0</v>
      </c>
      <c r="H720">
        <v>0</v>
      </c>
    </row>
    <row r="721" spans="1:8" x14ac:dyDescent="0.25">
      <c r="A721" s="1">
        <v>43984</v>
      </c>
      <c r="B721" t="s">
        <v>13</v>
      </c>
      <c r="C721">
        <v>2</v>
      </c>
      <c r="D721">
        <v>1.8</v>
      </c>
      <c r="E721">
        <v>0</v>
      </c>
      <c r="F721">
        <v>0</v>
      </c>
      <c r="G721">
        <v>1</v>
      </c>
      <c r="H721">
        <v>0.9</v>
      </c>
    </row>
    <row r="722" spans="1:8" x14ac:dyDescent="0.25">
      <c r="A722" s="1">
        <v>43984</v>
      </c>
      <c r="B722" t="s">
        <v>14</v>
      </c>
      <c r="C722">
        <v>2</v>
      </c>
      <c r="D722">
        <v>2.7</v>
      </c>
      <c r="E722">
        <v>0</v>
      </c>
      <c r="F722">
        <v>0</v>
      </c>
      <c r="G722">
        <v>0</v>
      </c>
      <c r="H722">
        <v>0</v>
      </c>
    </row>
    <row r="723" spans="1:8" x14ac:dyDescent="0.25">
      <c r="A723" s="1">
        <v>43984</v>
      </c>
      <c r="B723" t="s">
        <v>15</v>
      </c>
      <c r="C723">
        <v>17</v>
      </c>
      <c r="D723">
        <v>8</v>
      </c>
      <c r="E723">
        <v>1</v>
      </c>
      <c r="F723">
        <v>0.5</v>
      </c>
      <c r="G723">
        <v>3</v>
      </c>
      <c r="H723">
        <v>1.4</v>
      </c>
    </row>
    <row r="724" spans="1:8" x14ac:dyDescent="0.25">
      <c r="A724" s="1">
        <v>43984</v>
      </c>
      <c r="B724" t="s">
        <v>16</v>
      </c>
      <c r="C724">
        <v>4</v>
      </c>
      <c r="D724">
        <v>3.6</v>
      </c>
      <c r="E724">
        <v>1</v>
      </c>
      <c r="F724">
        <v>0.9</v>
      </c>
      <c r="G724">
        <v>0</v>
      </c>
      <c r="H724">
        <v>0</v>
      </c>
    </row>
    <row r="725" spans="1:8" x14ac:dyDescent="0.25">
      <c r="A725" s="1">
        <v>43984</v>
      </c>
      <c r="B725" t="s">
        <v>17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 x14ac:dyDescent="0.25">
      <c r="A726" s="1">
        <v>43984</v>
      </c>
      <c r="B726" t="s">
        <v>18</v>
      </c>
      <c r="C726">
        <v>5</v>
      </c>
      <c r="D726">
        <v>8.9</v>
      </c>
      <c r="E726">
        <v>1</v>
      </c>
      <c r="F726">
        <v>1.8</v>
      </c>
      <c r="G726">
        <v>0</v>
      </c>
      <c r="H726">
        <v>0</v>
      </c>
    </row>
    <row r="727" spans="1:8" x14ac:dyDescent="0.25">
      <c r="A727" s="1">
        <v>43984</v>
      </c>
      <c r="B727" t="s">
        <v>19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 x14ac:dyDescent="0.25">
      <c r="A728" s="1">
        <v>43984</v>
      </c>
      <c r="B728" t="s">
        <v>20</v>
      </c>
      <c r="C728">
        <v>7</v>
      </c>
      <c r="D728">
        <v>4.5</v>
      </c>
      <c r="E728">
        <v>0</v>
      </c>
      <c r="F728">
        <v>0</v>
      </c>
      <c r="G728">
        <v>0</v>
      </c>
      <c r="H728">
        <v>0</v>
      </c>
    </row>
    <row r="729" spans="1:8" x14ac:dyDescent="0.25">
      <c r="A729" s="1">
        <v>43984</v>
      </c>
      <c r="B729" t="s">
        <v>21</v>
      </c>
      <c r="C729">
        <v>4</v>
      </c>
      <c r="D729">
        <v>4.4000000000000004</v>
      </c>
      <c r="E729">
        <v>1</v>
      </c>
      <c r="F729">
        <v>1.1000000000000001</v>
      </c>
      <c r="G729">
        <v>0</v>
      </c>
      <c r="H729">
        <v>0</v>
      </c>
    </row>
    <row r="730" spans="1:8" x14ac:dyDescent="0.25">
      <c r="A730" s="1">
        <v>43984</v>
      </c>
      <c r="B730" t="s">
        <v>22</v>
      </c>
      <c r="C730">
        <v>94</v>
      </c>
      <c r="D730">
        <v>10.8</v>
      </c>
      <c r="E730">
        <v>6</v>
      </c>
      <c r="F730">
        <v>0.7</v>
      </c>
      <c r="G730">
        <v>19</v>
      </c>
      <c r="H730">
        <v>2.2000000000000002</v>
      </c>
    </row>
    <row r="731" spans="1:8" x14ac:dyDescent="0.25">
      <c r="A731" s="1">
        <v>43984</v>
      </c>
      <c r="B731" t="s">
        <v>23</v>
      </c>
      <c r="C731">
        <v>26</v>
      </c>
      <c r="D731">
        <v>15.9</v>
      </c>
      <c r="E731">
        <v>1</v>
      </c>
      <c r="F731">
        <v>0.6</v>
      </c>
      <c r="G731">
        <v>0</v>
      </c>
      <c r="H731">
        <v>0</v>
      </c>
    </row>
    <row r="732" spans="1:8" x14ac:dyDescent="0.25">
      <c r="A732" s="1">
        <v>43984</v>
      </c>
      <c r="B732" t="s">
        <v>24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 x14ac:dyDescent="0.25">
      <c r="A733" s="1">
        <v>43984</v>
      </c>
      <c r="B733" t="s">
        <v>25</v>
      </c>
      <c r="C733">
        <v>60</v>
      </c>
      <c r="D733">
        <v>37.200000000000003</v>
      </c>
      <c r="E733">
        <v>1</v>
      </c>
      <c r="F733">
        <v>0.6</v>
      </c>
      <c r="G733">
        <v>2</v>
      </c>
      <c r="H733">
        <v>1.2</v>
      </c>
    </row>
    <row r="734" spans="1:8" x14ac:dyDescent="0.25">
      <c r="A734" s="1">
        <v>43984</v>
      </c>
      <c r="B734" t="s">
        <v>26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 x14ac:dyDescent="0.25">
      <c r="A735" s="1">
        <v>43984</v>
      </c>
      <c r="B735" t="s">
        <v>27</v>
      </c>
      <c r="C735">
        <v>1</v>
      </c>
      <c r="D735">
        <v>6</v>
      </c>
      <c r="E735">
        <v>0</v>
      </c>
      <c r="F735">
        <v>0</v>
      </c>
      <c r="G735">
        <v>0</v>
      </c>
      <c r="H735">
        <v>0</v>
      </c>
    </row>
    <row r="736" spans="1:8" x14ac:dyDescent="0.25">
      <c r="A736" s="1">
        <v>43984</v>
      </c>
      <c r="B736" t="s">
        <v>28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 x14ac:dyDescent="0.25">
      <c r="A737" s="1">
        <v>43984</v>
      </c>
      <c r="B737" t="s">
        <v>29</v>
      </c>
      <c r="C737">
        <v>2</v>
      </c>
      <c r="D737">
        <v>8</v>
      </c>
      <c r="E737">
        <v>0</v>
      </c>
      <c r="F737">
        <v>0</v>
      </c>
      <c r="G737">
        <v>0</v>
      </c>
      <c r="H737">
        <v>0</v>
      </c>
    </row>
    <row r="738" spans="1:8" x14ac:dyDescent="0.25">
      <c r="A738" s="1">
        <v>43984</v>
      </c>
      <c r="B738" t="s">
        <v>30</v>
      </c>
      <c r="C738">
        <v>6</v>
      </c>
      <c r="D738">
        <v>12.3</v>
      </c>
      <c r="E738">
        <v>0</v>
      </c>
      <c r="F738">
        <v>0</v>
      </c>
      <c r="G738">
        <v>0</v>
      </c>
      <c r="H738">
        <v>0</v>
      </c>
    </row>
    <row r="739" spans="1:8" x14ac:dyDescent="0.25">
      <c r="A739" s="1">
        <v>43984</v>
      </c>
      <c r="B739" t="s">
        <v>31</v>
      </c>
      <c r="C739">
        <v>5</v>
      </c>
      <c r="D739">
        <v>8.5</v>
      </c>
      <c r="E739">
        <v>0</v>
      </c>
      <c r="F739">
        <v>0</v>
      </c>
      <c r="G739">
        <v>0</v>
      </c>
      <c r="H739">
        <v>0</v>
      </c>
    </row>
    <row r="740" spans="1:8" x14ac:dyDescent="0.25">
      <c r="A740" s="1">
        <v>43984</v>
      </c>
      <c r="B740" t="s">
        <v>32</v>
      </c>
      <c r="C740">
        <v>1</v>
      </c>
      <c r="D740">
        <v>6.3</v>
      </c>
      <c r="E740">
        <v>0</v>
      </c>
      <c r="F740">
        <v>0</v>
      </c>
      <c r="G740">
        <v>0</v>
      </c>
      <c r="H740">
        <v>0</v>
      </c>
    </row>
    <row r="741" spans="1:8" x14ac:dyDescent="0.25">
      <c r="A741" s="1">
        <v>43984</v>
      </c>
      <c r="B741" t="s">
        <v>33</v>
      </c>
      <c r="C741">
        <v>8</v>
      </c>
      <c r="D741">
        <v>22.3</v>
      </c>
      <c r="E741">
        <v>2</v>
      </c>
      <c r="F741">
        <v>5.6</v>
      </c>
      <c r="G741">
        <v>0</v>
      </c>
      <c r="H741">
        <v>0</v>
      </c>
    </row>
    <row r="742" spans="1:8" x14ac:dyDescent="0.25">
      <c r="A742" s="1">
        <v>43984</v>
      </c>
      <c r="B742" t="s">
        <v>34</v>
      </c>
      <c r="C742">
        <v>4</v>
      </c>
      <c r="D742">
        <v>39.9</v>
      </c>
      <c r="E742">
        <v>0</v>
      </c>
      <c r="F742">
        <v>0</v>
      </c>
      <c r="G742">
        <v>0</v>
      </c>
      <c r="H742">
        <v>0</v>
      </c>
    </row>
    <row r="743" spans="1:8" x14ac:dyDescent="0.25">
      <c r="A743" s="1">
        <v>43984</v>
      </c>
      <c r="B743" t="s">
        <v>35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 x14ac:dyDescent="0.25">
      <c r="A744" s="1">
        <v>43984</v>
      </c>
      <c r="B744" t="s">
        <v>36</v>
      </c>
      <c r="C744">
        <v>11</v>
      </c>
      <c r="D744">
        <v>31.4</v>
      </c>
      <c r="E744">
        <v>0</v>
      </c>
      <c r="F744">
        <v>0</v>
      </c>
      <c r="G744">
        <v>0</v>
      </c>
      <c r="H744">
        <v>0</v>
      </c>
    </row>
    <row r="745" spans="1:8" x14ac:dyDescent="0.25">
      <c r="A745" s="1">
        <v>43984</v>
      </c>
      <c r="B745" t="s">
        <v>37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 x14ac:dyDescent="0.25">
      <c r="A746" s="1">
        <v>43984</v>
      </c>
      <c r="B746" t="s">
        <v>38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 x14ac:dyDescent="0.25">
      <c r="A747" s="1">
        <v>43984</v>
      </c>
      <c r="B747" t="s">
        <v>39</v>
      </c>
      <c r="C747">
        <v>12</v>
      </c>
      <c r="D747">
        <v>40.200000000000003</v>
      </c>
      <c r="E747">
        <v>0</v>
      </c>
      <c r="F747">
        <v>0</v>
      </c>
      <c r="G747">
        <v>0</v>
      </c>
      <c r="H747">
        <v>0</v>
      </c>
    </row>
    <row r="748" spans="1:8" x14ac:dyDescent="0.25">
      <c r="A748" s="1">
        <v>43984</v>
      </c>
      <c r="B748" t="s">
        <v>40</v>
      </c>
      <c r="C748">
        <v>22</v>
      </c>
      <c r="D748">
        <v>32.6</v>
      </c>
      <c r="E748">
        <v>0</v>
      </c>
      <c r="F748">
        <v>0</v>
      </c>
      <c r="G748">
        <v>2</v>
      </c>
      <c r="H748">
        <v>3</v>
      </c>
    </row>
    <row r="749" spans="1:8" x14ac:dyDescent="0.25">
      <c r="A749" s="1">
        <v>43984</v>
      </c>
      <c r="B749" t="s">
        <v>41</v>
      </c>
      <c r="C749">
        <v>15</v>
      </c>
      <c r="D749">
        <v>34.299999999999997</v>
      </c>
      <c r="E749">
        <v>0</v>
      </c>
      <c r="F749">
        <v>0</v>
      </c>
      <c r="G749">
        <v>0</v>
      </c>
      <c r="H749">
        <v>0</v>
      </c>
    </row>
    <row r="750" spans="1:8" x14ac:dyDescent="0.25">
      <c r="A750" s="1">
        <v>43984</v>
      </c>
      <c r="B750" t="s">
        <v>42</v>
      </c>
      <c r="C750">
        <v>8</v>
      </c>
      <c r="D750">
        <v>25.6</v>
      </c>
      <c r="E750">
        <v>0</v>
      </c>
      <c r="F750">
        <v>0</v>
      </c>
      <c r="G750">
        <v>1</v>
      </c>
      <c r="H750">
        <v>3.2</v>
      </c>
    </row>
    <row r="751" spans="1:8" x14ac:dyDescent="0.25">
      <c r="A751" s="1">
        <v>43984</v>
      </c>
      <c r="B751" t="s">
        <v>43</v>
      </c>
      <c r="C751">
        <v>4</v>
      </c>
      <c r="D751">
        <v>13.3</v>
      </c>
      <c r="E751">
        <v>0</v>
      </c>
      <c r="F751">
        <v>0</v>
      </c>
      <c r="G751">
        <v>0</v>
      </c>
      <c r="H751">
        <v>0</v>
      </c>
    </row>
    <row r="752" spans="1:8" x14ac:dyDescent="0.25">
      <c r="A752" s="1">
        <v>43984</v>
      </c>
      <c r="B752" t="s">
        <v>44</v>
      </c>
      <c r="C752">
        <v>4</v>
      </c>
      <c r="D752">
        <v>15.4</v>
      </c>
      <c r="E752">
        <v>0</v>
      </c>
      <c r="F752">
        <v>0</v>
      </c>
      <c r="G752">
        <v>0</v>
      </c>
      <c r="H752">
        <v>0</v>
      </c>
    </row>
    <row r="753" spans="1:8" x14ac:dyDescent="0.25">
      <c r="A753" s="1">
        <v>43984</v>
      </c>
      <c r="B753" t="s">
        <v>45</v>
      </c>
      <c r="C753">
        <v>3</v>
      </c>
      <c r="D753">
        <v>7.2</v>
      </c>
      <c r="E753">
        <v>0</v>
      </c>
      <c r="F753">
        <v>0</v>
      </c>
      <c r="G753">
        <v>0</v>
      </c>
      <c r="H753">
        <v>0</v>
      </c>
    </row>
    <row r="754" spans="1:8" x14ac:dyDescent="0.25">
      <c r="A754" s="1">
        <v>43984</v>
      </c>
      <c r="B754" t="s">
        <v>46</v>
      </c>
      <c r="C754">
        <v>3</v>
      </c>
      <c r="D754">
        <v>14.7</v>
      </c>
      <c r="E754">
        <v>0</v>
      </c>
      <c r="F754">
        <v>0</v>
      </c>
      <c r="G754">
        <v>0</v>
      </c>
      <c r="H754">
        <v>0</v>
      </c>
    </row>
    <row r="755" spans="1:8" x14ac:dyDescent="0.25">
      <c r="A755" s="1">
        <v>43984</v>
      </c>
      <c r="B755" t="s">
        <v>47</v>
      </c>
      <c r="C755">
        <v>2</v>
      </c>
      <c r="D755">
        <v>17.3</v>
      </c>
      <c r="E755">
        <v>0</v>
      </c>
      <c r="F755">
        <v>0</v>
      </c>
      <c r="G755">
        <v>0</v>
      </c>
      <c r="H755">
        <v>0</v>
      </c>
    </row>
    <row r="756" spans="1:8" x14ac:dyDescent="0.25">
      <c r="A756" s="1">
        <v>43984</v>
      </c>
      <c r="B756" t="s">
        <v>48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 x14ac:dyDescent="0.25">
      <c r="A757" s="1">
        <v>43984</v>
      </c>
      <c r="B757" t="s">
        <v>49</v>
      </c>
      <c r="C757">
        <v>2</v>
      </c>
      <c r="D757">
        <v>5.7</v>
      </c>
      <c r="E757">
        <v>0</v>
      </c>
      <c r="F757">
        <v>0</v>
      </c>
      <c r="G757">
        <v>0</v>
      </c>
      <c r="H757">
        <v>0</v>
      </c>
    </row>
    <row r="758" spans="1:8" x14ac:dyDescent="0.25">
      <c r="A758" s="1">
        <v>43984</v>
      </c>
      <c r="B758" t="s">
        <v>50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 x14ac:dyDescent="0.25">
      <c r="A759" s="1">
        <v>43984</v>
      </c>
      <c r="B759" t="s">
        <v>51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 x14ac:dyDescent="0.25">
      <c r="A760" s="1">
        <v>43984</v>
      </c>
      <c r="B760" t="s">
        <v>52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 x14ac:dyDescent="0.25">
      <c r="A761" s="1">
        <v>43984</v>
      </c>
      <c r="B761" t="s">
        <v>53</v>
      </c>
      <c r="C761">
        <v>1</v>
      </c>
      <c r="D761">
        <v>4.4000000000000004</v>
      </c>
      <c r="E761">
        <v>0</v>
      </c>
      <c r="F761">
        <v>0</v>
      </c>
      <c r="G761">
        <v>0</v>
      </c>
      <c r="H761">
        <v>0</v>
      </c>
    </row>
    <row r="762" spans="1:8" x14ac:dyDescent="0.25">
      <c r="A762" s="1">
        <v>43984</v>
      </c>
      <c r="B762" t="s">
        <v>54</v>
      </c>
      <c r="C762">
        <v>5</v>
      </c>
      <c r="D762">
        <v>17</v>
      </c>
      <c r="E762">
        <v>0</v>
      </c>
      <c r="F762">
        <v>0</v>
      </c>
      <c r="G762">
        <v>0</v>
      </c>
      <c r="H762">
        <v>0</v>
      </c>
    </row>
    <row r="763" spans="1:8" x14ac:dyDescent="0.25">
      <c r="A763" s="1">
        <v>43984</v>
      </c>
      <c r="B763" t="s">
        <v>55</v>
      </c>
      <c r="C763">
        <v>18</v>
      </c>
      <c r="D763">
        <v>58.4</v>
      </c>
      <c r="E763">
        <v>0</v>
      </c>
      <c r="F763">
        <v>0</v>
      </c>
      <c r="G763">
        <v>6</v>
      </c>
      <c r="H763">
        <v>19.5</v>
      </c>
    </row>
    <row r="764" spans="1:8" x14ac:dyDescent="0.25">
      <c r="A764" s="1">
        <v>43984</v>
      </c>
      <c r="B764" t="s">
        <v>56</v>
      </c>
      <c r="C764">
        <v>8</v>
      </c>
      <c r="D764">
        <v>4.3</v>
      </c>
      <c r="E764">
        <v>1</v>
      </c>
      <c r="F764">
        <v>0.5</v>
      </c>
      <c r="G764">
        <v>1</v>
      </c>
      <c r="H764">
        <v>0.5</v>
      </c>
    </row>
    <row r="765" spans="1:8" x14ac:dyDescent="0.25">
      <c r="A765" s="1">
        <v>43984</v>
      </c>
      <c r="B765" t="s">
        <v>57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 x14ac:dyDescent="0.25">
      <c r="A766" s="1">
        <v>43984</v>
      </c>
      <c r="B766" t="s">
        <v>58</v>
      </c>
      <c r="C766">
        <v>2</v>
      </c>
      <c r="D766">
        <v>5.5</v>
      </c>
      <c r="E766">
        <v>0</v>
      </c>
      <c r="F766">
        <v>0</v>
      </c>
      <c r="G766">
        <v>0</v>
      </c>
      <c r="H766">
        <v>0</v>
      </c>
    </row>
    <row r="767" spans="1:8" x14ac:dyDescent="0.25">
      <c r="A767" s="1">
        <v>43984</v>
      </c>
      <c r="B767" t="s">
        <v>59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 x14ac:dyDescent="0.25">
      <c r="A768" s="1">
        <v>43984</v>
      </c>
      <c r="B768" t="s">
        <v>60</v>
      </c>
      <c r="C768">
        <v>7</v>
      </c>
      <c r="D768">
        <v>25.2</v>
      </c>
      <c r="E768">
        <v>2</v>
      </c>
      <c r="F768">
        <v>7.2</v>
      </c>
      <c r="G768">
        <v>3</v>
      </c>
      <c r="H768">
        <v>10.8</v>
      </c>
    </row>
    <row r="769" spans="1:8" x14ac:dyDescent="0.25">
      <c r="A769" s="1">
        <v>43984</v>
      </c>
      <c r="B769" t="s">
        <v>61</v>
      </c>
      <c r="C769">
        <v>2</v>
      </c>
      <c r="D769">
        <v>13.2</v>
      </c>
      <c r="E769">
        <v>0</v>
      </c>
      <c r="F769">
        <v>0</v>
      </c>
      <c r="G769">
        <v>0</v>
      </c>
      <c r="H769">
        <v>0</v>
      </c>
    </row>
    <row r="770" spans="1:8" x14ac:dyDescent="0.25">
      <c r="A770" s="1">
        <v>43984</v>
      </c>
      <c r="B770" t="s">
        <v>62</v>
      </c>
      <c r="C770">
        <v>2</v>
      </c>
      <c r="D770">
        <v>9.1</v>
      </c>
      <c r="E770">
        <v>0</v>
      </c>
      <c r="F770">
        <v>0</v>
      </c>
      <c r="G770">
        <v>0</v>
      </c>
      <c r="H770">
        <v>0</v>
      </c>
    </row>
    <row r="771" spans="1:8" x14ac:dyDescent="0.25">
      <c r="A771" s="1">
        <v>43984</v>
      </c>
      <c r="B771" t="s">
        <v>63</v>
      </c>
      <c r="C771">
        <v>8</v>
      </c>
      <c r="D771">
        <v>29.9</v>
      </c>
      <c r="E771">
        <v>0</v>
      </c>
      <c r="F771">
        <v>0</v>
      </c>
      <c r="G771">
        <v>0</v>
      </c>
      <c r="H771">
        <v>0</v>
      </c>
    </row>
    <row r="772" spans="1:8" x14ac:dyDescent="0.25">
      <c r="A772" s="1">
        <v>43984</v>
      </c>
      <c r="B772" t="s">
        <v>64</v>
      </c>
      <c r="C772">
        <v>11</v>
      </c>
      <c r="D772">
        <v>16.399999999999999</v>
      </c>
      <c r="E772">
        <v>1</v>
      </c>
      <c r="F772">
        <v>1.5</v>
      </c>
      <c r="G772">
        <v>1</v>
      </c>
      <c r="H772">
        <v>1.5</v>
      </c>
    </row>
    <row r="773" spans="1:8" x14ac:dyDescent="0.25">
      <c r="A773" s="1">
        <v>43984</v>
      </c>
      <c r="B773" t="s">
        <v>65</v>
      </c>
      <c r="C773">
        <v>4</v>
      </c>
      <c r="D773">
        <v>11.1</v>
      </c>
      <c r="E773">
        <v>0</v>
      </c>
      <c r="F773">
        <v>0</v>
      </c>
      <c r="G773">
        <v>0</v>
      </c>
      <c r="H773">
        <v>0</v>
      </c>
    </row>
    <row r="774" spans="1:8" x14ac:dyDescent="0.25">
      <c r="A774" s="1">
        <v>43984</v>
      </c>
      <c r="B774" t="s">
        <v>66</v>
      </c>
      <c r="C774">
        <v>1</v>
      </c>
      <c r="D774">
        <v>2.8</v>
      </c>
      <c r="E774">
        <v>0</v>
      </c>
      <c r="F774">
        <v>0</v>
      </c>
      <c r="G774">
        <v>0</v>
      </c>
      <c r="H774">
        <v>0</v>
      </c>
    </row>
    <row r="775" spans="1:8" x14ac:dyDescent="0.25">
      <c r="A775" s="1">
        <v>43984</v>
      </c>
      <c r="B775" t="s">
        <v>67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 x14ac:dyDescent="0.25">
      <c r="A776" s="1">
        <v>43984</v>
      </c>
      <c r="B776" t="s">
        <v>68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 x14ac:dyDescent="0.25">
      <c r="A777" s="1">
        <v>43984</v>
      </c>
      <c r="B777" t="s">
        <v>69</v>
      </c>
      <c r="C777">
        <v>8</v>
      </c>
      <c r="D777">
        <v>27.6</v>
      </c>
      <c r="E777">
        <v>0</v>
      </c>
      <c r="F777">
        <v>0</v>
      </c>
      <c r="G777">
        <v>0</v>
      </c>
      <c r="H777">
        <v>0</v>
      </c>
    </row>
    <row r="778" spans="1:8" x14ac:dyDescent="0.25">
      <c r="A778" s="1">
        <v>43984</v>
      </c>
      <c r="B778" t="s">
        <v>70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 x14ac:dyDescent="0.25">
      <c r="A779" s="1">
        <v>43984</v>
      </c>
      <c r="B779" t="s">
        <v>71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 x14ac:dyDescent="0.25">
      <c r="A780" s="1">
        <v>43984</v>
      </c>
      <c r="B780" t="s">
        <v>72</v>
      </c>
      <c r="C780">
        <v>17</v>
      </c>
      <c r="D780">
        <v>39.4</v>
      </c>
      <c r="E780">
        <v>1</v>
      </c>
      <c r="F780">
        <v>2.2999999999999998</v>
      </c>
      <c r="G780">
        <v>3</v>
      </c>
      <c r="H780">
        <v>7</v>
      </c>
    </row>
    <row r="781" spans="1:8" x14ac:dyDescent="0.25">
      <c r="A781" s="1">
        <v>43984</v>
      </c>
      <c r="B781" t="s">
        <v>73</v>
      </c>
      <c r="C781">
        <v>5</v>
      </c>
      <c r="D781">
        <v>9.6999999999999993</v>
      </c>
      <c r="E781">
        <v>0</v>
      </c>
      <c r="F781">
        <v>0</v>
      </c>
      <c r="G781">
        <v>0</v>
      </c>
      <c r="H781">
        <v>0</v>
      </c>
    </row>
    <row r="782" spans="1:8" x14ac:dyDescent="0.25">
      <c r="A782" s="1">
        <v>43984</v>
      </c>
      <c r="B782" t="s">
        <v>74</v>
      </c>
      <c r="C782">
        <v>9</v>
      </c>
      <c r="D782">
        <v>20.2</v>
      </c>
      <c r="E782">
        <v>0</v>
      </c>
      <c r="F782">
        <v>0</v>
      </c>
      <c r="G782">
        <v>1</v>
      </c>
      <c r="H782">
        <v>2.2000000000000002</v>
      </c>
    </row>
    <row r="783" spans="1:8" x14ac:dyDescent="0.25">
      <c r="A783" s="1">
        <v>43984</v>
      </c>
      <c r="B783" t="s">
        <v>75</v>
      </c>
      <c r="C783">
        <v>2</v>
      </c>
      <c r="D783">
        <v>8.1999999999999993</v>
      </c>
      <c r="E783">
        <v>0</v>
      </c>
      <c r="F783">
        <v>0</v>
      </c>
      <c r="G783">
        <v>0</v>
      </c>
      <c r="H783">
        <v>0</v>
      </c>
    </row>
    <row r="784" spans="1:8" x14ac:dyDescent="0.25">
      <c r="A784" s="1">
        <v>43984</v>
      </c>
      <c r="B784" t="s">
        <v>76</v>
      </c>
      <c r="C784">
        <v>1</v>
      </c>
      <c r="D784">
        <v>1</v>
      </c>
      <c r="E784">
        <v>0</v>
      </c>
      <c r="F784">
        <v>0</v>
      </c>
      <c r="G784">
        <v>0</v>
      </c>
      <c r="H784">
        <v>0</v>
      </c>
    </row>
    <row r="785" spans="1:8" x14ac:dyDescent="0.25">
      <c r="A785" s="1">
        <v>43984</v>
      </c>
      <c r="B785" t="s">
        <v>77</v>
      </c>
      <c r="C785">
        <v>1</v>
      </c>
      <c r="D785">
        <v>4.0999999999999996</v>
      </c>
      <c r="E785">
        <v>0</v>
      </c>
      <c r="F785">
        <v>0</v>
      </c>
      <c r="G785">
        <v>0</v>
      </c>
      <c r="H785">
        <v>0</v>
      </c>
    </row>
    <row r="786" spans="1:8" x14ac:dyDescent="0.25">
      <c r="A786" s="1">
        <v>43984</v>
      </c>
      <c r="B786" t="s">
        <v>78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 x14ac:dyDescent="0.25">
      <c r="A787" s="1">
        <v>43984</v>
      </c>
      <c r="B787" t="s">
        <v>79</v>
      </c>
      <c r="C787">
        <v>15</v>
      </c>
      <c r="D787">
        <v>46.2</v>
      </c>
      <c r="E787">
        <v>0</v>
      </c>
      <c r="F787">
        <v>0</v>
      </c>
      <c r="G787">
        <v>0</v>
      </c>
      <c r="H787">
        <v>0</v>
      </c>
    </row>
    <row r="788" spans="1:8" x14ac:dyDescent="0.25">
      <c r="A788" s="1">
        <v>43984</v>
      </c>
      <c r="B788" t="s">
        <v>80</v>
      </c>
      <c r="C788">
        <v>13</v>
      </c>
      <c r="D788">
        <v>12.9</v>
      </c>
      <c r="E788">
        <v>0</v>
      </c>
      <c r="F788">
        <v>0</v>
      </c>
      <c r="G788">
        <v>0</v>
      </c>
      <c r="H788">
        <v>0</v>
      </c>
    </row>
    <row r="789" spans="1:8" x14ac:dyDescent="0.25">
      <c r="A789" s="1">
        <v>43984</v>
      </c>
      <c r="B789" t="s">
        <v>81</v>
      </c>
      <c r="C789">
        <v>3</v>
      </c>
      <c r="D789">
        <v>9.6999999999999993</v>
      </c>
      <c r="E789">
        <v>0</v>
      </c>
      <c r="F789">
        <v>0</v>
      </c>
      <c r="G789">
        <v>0</v>
      </c>
      <c r="H789">
        <v>0</v>
      </c>
    </row>
    <row r="790" spans="1:8" x14ac:dyDescent="0.25">
      <c r="A790" s="1">
        <v>43984</v>
      </c>
      <c r="B790" t="s">
        <v>82</v>
      </c>
      <c r="C790">
        <v>0</v>
      </c>
      <c r="D790">
        <v>0</v>
      </c>
      <c r="E790">
        <v>1</v>
      </c>
      <c r="F790">
        <v>3.8</v>
      </c>
      <c r="G790">
        <v>0</v>
      </c>
      <c r="H790">
        <v>0</v>
      </c>
    </row>
    <row r="791" spans="1:8" x14ac:dyDescent="0.25">
      <c r="A791" s="1">
        <v>43984</v>
      </c>
      <c r="B791" t="s">
        <v>83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 x14ac:dyDescent="0.25">
      <c r="A792" s="1">
        <v>43984</v>
      </c>
      <c r="B792" t="s">
        <v>84</v>
      </c>
      <c r="C792">
        <v>4</v>
      </c>
      <c r="D792">
        <v>6.9</v>
      </c>
      <c r="E792">
        <v>0</v>
      </c>
      <c r="F792">
        <v>0</v>
      </c>
      <c r="G792">
        <v>0</v>
      </c>
      <c r="H792">
        <v>0</v>
      </c>
    </row>
    <row r="793" spans="1:8" x14ac:dyDescent="0.25">
      <c r="A793" s="1">
        <v>43984</v>
      </c>
      <c r="B793" t="s">
        <v>85</v>
      </c>
      <c r="C793">
        <v>5</v>
      </c>
      <c r="D793">
        <v>19.100000000000001</v>
      </c>
      <c r="E793">
        <v>0</v>
      </c>
      <c r="F793">
        <v>0</v>
      </c>
      <c r="G793">
        <v>0</v>
      </c>
      <c r="H793">
        <v>0</v>
      </c>
    </row>
    <row r="794" spans="1:8" x14ac:dyDescent="0.25">
      <c r="A794" s="1">
        <v>43984</v>
      </c>
      <c r="B794" t="s">
        <v>86</v>
      </c>
      <c r="C794">
        <v>86</v>
      </c>
      <c r="D794">
        <v>72.099999999999994</v>
      </c>
      <c r="E794">
        <v>1</v>
      </c>
      <c r="F794">
        <v>0.8</v>
      </c>
      <c r="G794">
        <v>19</v>
      </c>
      <c r="H794">
        <v>15.9</v>
      </c>
    </row>
    <row r="795" spans="1:8" x14ac:dyDescent="0.25">
      <c r="A795" s="1">
        <v>43984</v>
      </c>
      <c r="B795" t="s">
        <v>87</v>
      </c>
      <c r="C795">
        <v>1</v>
      </c>
      <c r="D795">
        <v>5.0999999999999996</v>
      </c>
      <c r="E795">
        <v>1</v>
      </c>
      <c r="F795">
        <v>5.0999999999999996</v>
      </c>
      <c r="G795">
        <v>0</v>
      </c>
      <c r="H795">
        <v>0</v>
      </c>
    </row>
    <row r="796" spans="1:8" x14ac:dyDescent="0.25">
      <c r="A796" s="1">
        <v>43984</v>
      </c>
      <c r="B796" t="s">
        <v>88</v>
      </c>
      <c r="C796">
        <v>1</v>
      </c>
      <c r="D796">
        <v>3.7</v>
      </c>
      <c r="E796">
        <v>0</v>
      </c>
      <c r="F796">
        <v>0</v>
      </c>
      <c r="G796">
        <v>0</v>
      </c>
      <c r="H796">
        <v>0</v>
      </c>
    </row>
    <row r="797" spans="1:8" x14ac:dyDescent="0.25">
      <c r="A797" s="1">
        <v>43984</v>
      </c>
      <c r="B797" t="s">
        <v>89</v>
      </c>
      <c r="C797">
        <v>6</v>
      </c>
      <c r="D797">
        <v>14.4</v>
      </c>
      <c r="E797">
        <v>0</v>
      </c>
      <c r="F797">
        <v>0</v>
      </c>
      <c r="G797">
        <v>0</v>
      </c>
      <c r="H797">
        <v>0</v>
      </c>
    </row>
    <row r="798" spans="1:8" x14ac:dyDescent="0.25">
      <c r="A798" s="1">
        <v>43984</v>
      </c>
      <c r="B798" t="s">
        <v>90</v>
      </c>
      <c r="C798">
        <v>3</v>
      </c>
      <c r="D798">
        <v>15.9</v>
      </c>
      <c r="E798">
        <v>1</v>
      </c>
      <c r="F798">
        <v>5.3</v>
      </c>
      <c r="G798">
        <v>0</v>
      </c>
      <c r="H798">
        <v>0</v>
      </c>
    </row>
    <row r="799" spans="1:8" x14ac:dyDescent="0.25">
      <c r="A799" s="1">
        <v>43984</v>
      </c>
      <c r="B799" t="s">
        <v>91</v>
      </c>
      <c r="C799">
        <v>3</v>
      </c>
      <c r="D799">
        <v>11.9</v>
      </c>
      <c r="E799">
        <v>0</v>
      </c>
      <c r="F799">
        <v>0</v>
      </c>
      <c r="G799">
        <v>0</v>
      </c>
      <c r="H799">
        <v>0</v>
      </c>
    </row>
    <row r="800" spans="1:8" x14ac:dyDescent="0.25">
      <c r="A800" s="1">
        <v>43984</v>
      </c>
      <c r="B800" t="s">
        <v>92</v>
      </c>
      <c r="C800">
        <v>4</v>
      </c>
      <c r="D800">
        <v>12.7</v>
      </c>
      <c r="E800">
        <v>0</v>
      </c>
      <c r="F800">
        <v>0</v>
      </c>
      <c r="G800">
        <v>1</v>
      </c>
      <c r="H800">
        <v>3.2</v>
      </c>
    </row>
    <row r="801" spans="1:8" x14ac:dyDescent="0.25">
      <c r="A801" s="1">
        <v>43984</v>
      </c>
      <c r="B801" t="s">
        <v>93</v>
      </c>
      <c r="C801">
        <v>22</v>
      </c>
      <c r="D801">
        <v>60.8</v>
      </c>
      <c r="E801">
        <v>0</v>
      </c>
      <c r="F801">
        <v>0</v>
      </c>
      <c r="G801">
        <v>0</v>
      </c>
      <c r="H801">
        <v>0</v>
      </c>
    </row>
    <row r="802" spans="1:8" x14ac:dyDescent="0.25">
      <c r="A802" s="1">
        <v>43984</v>
      </c>
      <c r="B802" t="s">
        <v>94</v>
      </c>
      <c r="C802">
        <v>9</v>
      </c>
      <c r="D802">
        <v>7.7</v>
      </c>
      <c r="E802">
        <v>0</v>
      </c>
      <c r="F802">
        <v>0</v>
      </c>
      <c r="G802">
        <v>0</v>
      </c>
      <c r="H802">
        <v>0</v>
      </c>
    </row>
    <row r="803" spans="1:8" x14ac:dyDescent="0.25">
      <c r="A803" s="1">
        <v>43984</v>
      </c>
      <c r="B803" t="s">
        <v>95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 x14ac:dyDescent="0.25">
      <c r="A804" s="1">
        <v>43984</v>
      </c>
      <c r="B804" t="s">
        <v>96</v>
      </c>
      <c r="C804">
        <v>4</v>
      </c>
      <c r="D804">
        <v>20.7</v>
      </c>
      <c r="E804">
        <v>0</v>
      </c>
      <c r="F804">
        <v>0</v>
      </c>
      <c r="G804">
        <v>0</v>
      </c>
      <c r="H804">
        <v>0</v>
      </c>
    </row>
    <row r="805" spans="1:8" x14ac:dyDescent="0.25">
      <c r="A805" s="1">
        <v>43984</v>
      </c>
      <c r="B805" t="s">
        <v>97</v>
      </c>
      <c r="C805">
        <v>6</v>
      </c>
      <c r="D805">
        <v>23.3</v>
      </c>
      <c r="E805">
        <v>0</v>
      </c>
      <c r="F805">
        <v>0</v>
      </c>
      <c r="G805">
        <v>0</v>
      </c>
      <c r="H805">
        <v>0</v>
      </c>
    </row>
    <row r="806" spans="1:8" x14ac:dyDescent="0.25">
      <c r="A806" s="1">
        <v>43984</v>
      </c>
      <c r="B806" t="s">
        <v>98</v>
      </c>
      <c r="C806">
        <v>23</v>
      </c>
      <c r="D806">
        <v>9.8000000000000007</v>
      </c>
      <c r="E806">
        <v>2</v>
      </c>
      <c r="F806">
        <v>0.9</v>
      </c>
      <c r="G806">
        <v>2</v>
      </c>
      <c r="H806">
        <v>0.9</v>
      </c>
    </row>
    <row r="807" spans="1:8" x14ac:dyDescent="0.25">
      <c r="A807" s="1">
        <v>43984</v>
      </c>
      <c r="B807" t="s">
        <v>99</v>
      </c>
      <c r="C807">
        <v>16</v>
      </c>
      <c r="D807">
        <v>69.099999999999994</v>
      </c>
      <c r="E807">
        <v>0</v>
      </c>
      <c r="F807">
        <v>0</v>
      </c>
      <c r="G807">
        <v>0</v>
      </c>
      <c r="H807">
        <v>0</v>
      </c>
    </row>
    <row r="808" spans="1:8" x14ac:dyDescent="0.25">
      <c r="A808" s="1">
        <v>43984</v>
      </c>
      <c r="B808" t="s">
        <v>100</v>
      </c>
      <c r="C808">
        <v>1</v>
      </c>
      <c r="D808">
        <v>0.9</v>
      </c>
      <c r="E808">
        <v>0</v>
      </c>
      <c r="F808">
        <v>0</v>
      </c>
      <c r="G808">
        <v>0</v>
      </c>
      <c r="H808">
        <v>0</v>
      </c>
    </row>
    <row r="809" spans="1:8" x14ac:dyDescent="0.25">
      <c r="A809" s="1">
        <v>43984</v>
      </c>
      <c r="B809" t="s">
        <v>101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 x14ac:dyDescent="0.25">
      <c r="A810" s="1">
        <v>43984</v>
      </c>
      <c r="B810" t="s">
        <v>102</v>
      </c>
      <c r="C810">
        <v>13</v>
      </c>
      <c r="D810">
        <v>8.1</v>
      </c>
      <c r="E810">
        <v>0</v>
      </c>
      <c r="F810">
        <v>0</v>
      </c>
      <c r="G810">
        <v>2</v>
      </c>
      <c r="H810">
        <v>1.3</v>
      </c>
    </row>
    <row r="811" spans="1:8" x14ac:dyDescent="0.25">
      <c r="A811" s="1">
        <v>43984</v>
      </c>
      <c r="B811" t="s">
        <v>103</v>
      </c>
      <c r="C811">
        <v>1</v>
      </c>
      <c r="D811">
        <v>3</v>
      </c>
      <c r="E811">
        <v>0</v>
      </c>
      <c r="F811">
        <v>0</v>
      </c>
      <c r="G811">
        <v>0</v>
      </c>
      <c r="H811">
        <v>0</v>
      </c>
    </row>
    <row r="812" spans="1:8" x14ac:dyDescent="0.25">
      <c r="A812" s="1">
        <v>43984</v>
      </c>
      <c r="B812" t="s">
        <v>104</v>
      </c>
      <c r="C812">
        <v>9</v>
      </c>
      <c r="D812">
        <v>33.299999999999997</v>
      </c>
      <c r="E812">
        <v>1</v>
      </c>
      <c r="F812">
        <v>3.7</v>
      </c>
      <c r="G812">
        <v>1</v>
      </c>
      <c r="H812">
        <v>3.7</v>
      </c>
    </row>
    <row r="813" spans="1:8" x14ac:dyDescent="0.25">
      <c r="A813" s="1">
        <v>43984</v>
      </c>
      <c r="B813" t="s">
        <v>105</v>
      </c>
      <c r="C813">
        <v>15</v>
      </c>
      <c r="D813">
        <v>34.200000000000003</v>
      </c>
      <c r="E813">
        <v>0</v>
      </c>
      <c r="F813">
        <v>0</v>
      </c>
      <c r="G813">
        <v>0</v>
      </c>
      <c r="H813">
        <v>0</v>
      </c>
    </row>
    <row r="814" spans="1:8" x14ac:dyDescent="0.25">
      <c r="A814" s="1">
        <v>43984</v>
      </c>
      <c r="B814" t="s">
        <v>106</v>
      </c>
      <c r="C814">
        <v>1</v>
      </c>
      <c r="D814">
        <v>4.5999999999999996</v>
      </c>
      <c r="E814">
        <v>0</v>
      </c>
      <c r="F814">
        <v>0</v>
      </c>
      <c r="G814">
        <v>0</v>
      </c>
      <c r="H814">
        <v>0</v>
      </c>
    </row>
    <row r="815" spans="1:8" x14ac:dyDescent="0.25">
      <c r="A815" s="1">
        <v>43984</v>
      </c>
      <c r="B815" t="s">
        <v>107</v>
      </c>
      <c r="C815">
        <v>2</v>
      </c>
      <c r="D815">
        <v>5</v>
      </c>
      <c r="E815">
        <v>0</v>
      </c>
      <c r="F815">
        <v>0</v>
      </c>
      <c r="G815">
        <v>0</v>
      </c>
      <c r="H815">
        <v>0</v>
      </c>
    </row>
    <row r="816" spans="1:8" x14ac:dyDescent="0.25">
      <c r="A816" s="1">
        <v>43984</v>
      </c>
      <c r="B816" t="s">
        <v>108</v>
      </c>
      <c r="C816">
        <v>9</v>
      </c>
      <c r="D816">
        <v>29.3</v>
      </c>
      <c r="E816">
        <v>0</v>
      </c>
      <c r="F816">
        <v>0</v>
      </c>
      <c r="G816">
        <v>1</v>
      </c>
      <c r="H816">
        <v>3.3</v>
      </c>
    </row>
    <row r="817" spans="1:8" x14ac:dyDescent="0.25">
      <c r="A817" s="1">
        <v>43984</v>
      </c>
      <c r="B817" t="s">
        <v>109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 x14ac:dyDescent="0.25">
      <c r="A818" s="1">
        <v>43984</v>
      </c>
      <c r="B818" t="s">
        <v>110</v>
      </c>
      <c r="C818">
        <v>2</v>
      </c>
      <c r="D818">
        <v>7.6</v>
      </c>
      <c r="E818">
        <v>0</v>
      </c>
      <c r="F818">
        <v>0</v>
      </c>
      <c r="G818">
        <v>0</v>
      </c>
      <c r="H818">
        <v>0</v>
      </c>
    </row>
    <row r="819" spans="1:8" x14ac:dyDescent="0.25">
      <c r="A819" s="1">
        <v>43984</v>
      </c>
      <c r="B819" t="s">
        <v>111</v>
      </c>
      <c r="C819">
        <v>4</v>
      </c>
      <c r="D819">
        <v>8</v>
      </c>
      <c r="E819">
        <v>0</v>
      </c>
      <c r="F819">
        <v>0</v>
      </c>
      <c r="G819">
        <v>0</v>
      </c>
      <c r="H819">
        <v>0</v>
      </c>
    </row>
    <row r="820" spans="1:8" x14ac:dyDescent="0.25">
      <c r="A820" s="1">
        <v>43984</v>
      </c>
      <c r="B820" t="s">
        <v>112</v>
      </c>
      <c r="C820">
        <v>2</v>
      </c>
      <c r="D820">
        <v>5.3</v>
      </c>
      <c r="E820">
        <v>0</v>
      </c>
      <c r="F820">
        <v>0</v>
      </c>
      <c r="G820">
        <v>0</v>
      </c>
      <c r="H820">
        <v>0</v>
      </c>
    </row>
    <row r="821" spans="1:8" x14ac:dyDescent="0.25">
      <c r="A821" s="1">
        <v>43984</v>
      </c>
      <c r="B821" t="s">
        <v>113</v>
      </c>
      <c r="C821">
        <v>4</v>
      </c>
      <c r="D821">
        <v>16.7</v>
      </c>
      <c r="E821">
        <v>0</v>
      </c>
      <c r="F821">
        <v>0</v>
      </c>
      <c r="G821">
        <v>0</v>
      </c>
      <c r="H821">
        <v>0</v>
      </c>
    </row>
    <row r="822" spans="1:8" x14ac:dyDescent="0.25">
      <c r="A822" s="1">
        <v>43984</v>
      </c>
      <c r="B822" t="s">
        <v>114</v>
      </c>
      <c r="C822">
        <v>2</v>
      </c>
      <c r="D822">
        <v>3.4</v>
      </c>
      <c r="E822">
        <v>0</v>
      </c>
      <c r="F822">
        <v>0</v>
      </c>
      <c r="G822">
        <v>0</v>
      </c>
      <c r="H822">
        <v>0</v>
      </c>
    </row>
    <row r="823" spans="1:8" x14ac:dyDescent="0.25">
      <c r="A823" s="1">
        <v>43984</v>
      </c>
      <c r="B823" t="s">
        <v>115</v>
      </c>
      <c r="C823">
        <v>3</v>
      </c>
      <c r="D823">
        <v>8.1</v>
      </c>
      <c r="E823">
        <v>0</v>
      </c>
      <c r="F823">
        <v>0</v>
      </c>
      <c r="G823">
        <v>0</v>
      </c>
      <c r="H823">
        <v>0</v>
      </c>
    </row>
    <row r="824" spans="1:8" x14ac:dyDescent="0.25">
      <c r="A824" s="1">
        <v>43984</v>
      </c>
      <c r="B824" t="s">
        <v>116</v>
      </c>
      <c r="C824">
        <v>9</v>
      </c>
      <c r="D824">
        <v>12.3</v>
      </c>
      <c r="E824">
        <v>1</v>
      </c>
      <c r="F824">
        <v>1.4</v>
      </c>
      <c r="G824">
        <v>1</v>
      </c>
      <c r="H824">
        <v>1.4</v>
      </c>
    </row>
    <row r="825" spans="1:8" x14ac:dyDescent="0.25">
      <c r="A825" s="1">
        <v>43984</v>
      </c>
      <c r="B825" t="s">
        <v>117</v>
      </c>
      <c r="C825">
        <v>1</v>
      </c>
      <c r="D825">
        <v>8</v>
      </c>
      <c r="E825">
        <v>0</v>
      </c>
      <c r="F825">
        <v>0</v>
      </c>
      <c r="G825">
        <v>0</v>
      </c>
      <c r="H825">
        <v>0</v>
      </c>
    </row>
    <row r="826" spans="1:8" x14ac:dyDescent="0.25">
      <c r="A826" s="1">
        <v>43984</v>
      </c>
      <c r="B826" t="s">
        <v>118</v>
      </c>
      <c r="C826">
        <v>1</v>
      </c>
      <c r="D826">
        <v>0.4</v>
      </c>
      <c r="E826">
        <v>0</v>
      </c>
      <c r="F826">
        <v>0</v>
      </c>
      <c r="G826">
        <v>0</v>
      </c>
      <c r="H826">
        <v>0</v>
      </c>
    </row>
    <row r="827" spans="1:8" x14ac:dyDescent="0.25">
      <c r="A827" s="1">
        <v>43984</v>
      </c>
      <c r="B827" t="s">
        <v>119</v>
      </c>
      <c r="C827">
        <v>2</v>
      </c>
      <c r="D827">
        <v>14.1</v>
      </c>
      <c r="E827">
        <v>0</v>
      </c>
      <c r="F827">
        <v>0</v>
      </c>
      <c r="G827">
        <v>0</v>
      </c>
      <c r="H827">
        <v>0</v>
      </c>
    </row>
    <row r="828" spans="1:8" x14ac:dyDescent="0.25">
      <c r="A828" s="1">
        <v>43984</v>
      </c>
      <c r="B828" t="s">
        <v>120</v>
      </c>
      <c r="C828">
        <v>1</v>
      </c>
      <c r="D828">
        <v>4.0999999999999996</v>
      </c>
      <c r="E828">
        <v>0</v>
      </c>
      <c r="F828">
        <v>0</v>
      </c>
      <c r="G828">
        <v>0</v>
      </c>
      <c r="H828">
        <v>0</v>
      </c>
    </row>
    <row r="829" spans="1:8" x14ac:dyDescent="0.25">
      <c r="A829" s="1">
        <v>43984</v>
      </c>
      <c r="B829" t="s">
        <v>121</v>
      </c>
      <c r="C829">
        <v>3</v>
      </c>
      <c r="D829">
        <v>20.9</v>
      </c>
      <c r="E829">
        <v>0</v>
      </c>
      <c r="F829">
        <v>0</v>
      </c>
      <c r="G829">
        <v>1</v>
      </c>
      <c r="H829">
        <v>7</v>
      </c>
    </row>
    <row r="830" spans="1:8" x14ac:dyDescent="0.25">
      <c r="A830" s="1">
        <v>43984</v>
      </c>
      <c r="B830" t="s">
        <v>122</v>
      </c>
      <c r="C830">
        <v>6</v>
      </c>
      <c r="D830">
        <v>3.7</v>
      </c>
      <c r="E830">
        <v>0</v>
      </c>
      <c r="F830">
        <v>0</v>
      </c>
      <c r="G830">
        <v>5</v>
      </c>
      <c r="H830">
        <v>3.1</v>
      </c>
    </row>
    <row r="831" spans="1:8" x14ac:dyDescent="0.25">
      <c r="A831" s="1">
        <v>43984</v>
      </c>
      <c r="B831" t="s">
        <v>123</v>
      </c>
      <c r="C831">
        <v>6</v>
      </c>
      <c r="D831">
        <v>3.8</v>
      </c>
      <c r="E831">
        <v>0</v>
      </c>
      <c r="F831">
        <v>0</v>
      </c>
      <c r="G831">
        <v>0</v>
      </c>
      <c r="H831">
        <v>0</v>
      </c>
    </row>
    <row r="832" spans="1:8" x14ac:dyDescent="0.25">
      <c r="A832" s="1">
        <v>43984</v>
      </c>
      <c r="B832" t="s">
        <v>124</v>
      </c>
      <c r="C832">
        <v>2</v>
      </c>
      <c r="D832">
        <v>6.6</v>
      </c>
      <c r="E832">
        <v>1</v>
      </c>
      <c r="F832">
        <v>3.3</v>
      </c>
      <c r="G832">
        <v>0</v>
      </c>
      <c r="H832">
        <v>0</v>
      </c>
    </row>
    <row r="833" spans="1:8" x14ac:dyDescent="0.25">
      <c r="A833" s="1">
        <v>43984</v>
      </c>
      <c r="B833" t="s">
        <v>125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 x14ac:dyDescent="0.25">
      <c r="A834" s="1">
        <v>43984</v>
      </c>
      <c r="B834" t="s">
        <v>126</v>
      </c>
      <c r="C834">
        <v>20</v>
      </c>
      <c r="D834">
        <v>41.3</v>
      </c>
      <c r="E834">
        <v>2</v>
      </c>
      <c r="F834">
        <v>4.0999999999999996</v>
      </c>
      <c r="G834">
        <v>1</v>
      </c>
      <c r="H834">
        <v>2.1</v>
      </c>
    </row>
    <row r="835" spans="1:8" x14ac:dyDescent="0.25">
      <c r="A835" s="1">
        <v>43984</v>
      </c>
      <c r="B835" t="s">
        <v>127</v>
      </c>
      <c r="C835">
        <v>1</v>
      </c>
      <c r="D835">
        <v>5.5</v>
      </c>
      <c r="E835">
        <v>0</v>
      </c>
      <c r="F835">
        <v>0</v>
      </c>
      <c r="G835">
        <v>0</v>
      </c>
      <c r="H835">
        <v>0</v>
      </c>
    </row>
    <row r="836" spans="1:8" x14ac:dyDescent="0.25">
      <c r="A836" s="1">
        <v>43984</v>
      </c>
      <c r="B836" t="s">
        <v>128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 x14ac:dyDescent="0.25">
      <c r="A837" s="1">
        <v>43984</v>
      </c>
      <c r="B837" t="s">
        <v>129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 x14ac:dyDescent="0.25">
      <c r="A838" s="1">
        <v>43984</v>
      </c>
      <c r="B838" t="s">
        <v>130</v>
      </c>
      <c r="C838">
        <v>2</v>
      </c>
      <c r="D838">
        <v>5.0999999999999996</v>
      </c>
      <c r="E838">
        <v>0</v>
      </c>
      <c r="F838">
        <v>0</v>
      </c>
      <c r="G838">
        <v>0</v>
      </c>
      <c r="H838">
        <v>0</v>
      </c>
    </row>
    <row r="839" spans="1:8" x14ac:dyDescent="0.25">
      <c r="A839" s="1">
        <v>43984</v>
      </c>
      <c r="B839" t="s">
        <v>131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 x14ac:dyDescent="0.25">
      <c r="A840" s="1">
        <v>43984</v>
      </c>
      <c r="B840" t="s">
        <v>132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 x14ac:dyDescent="0.25">
      <c r="A841" s="1">
        <v>43984</v>
      </c>
      <c r="B841" t="s">
        <v>133</v>
      </c>
      <c r="C841">
        <v>2</v>
      </c>
      <c r="D841">
        <v>4</v>
      </c>
      <c r="E841">
        <v>0</v>
      </c>
      <c r="F841">
        <v>0</v>
      </c>
      <c r="G841">
        <v>1</v>
      </c>
      <c r="H841">
        <v>2</v>
      </c>
    </row>
    <row r="842" spans="1:8" x14ac:dyDescent="0.25">
      <c r="A842" s="1">
        <v>43984</v>
      </c>
      <c r="B842" t="s">
        <v>134</v>
      </c>
      <c r="C842">
        <v>1</v>
      </c>
      <c r="D842">
        <v>1.7</v>
      </c>
      <c r="E842">
        <v>0</v>
      </c>
      <c r="F842">
        <v>0</v>
      </c>
      <c r="G842">
        <v>1</v>
      </c>
      <c r="H842">
        <v>1.7</v>
      </c>
    </row>
    <row r="843" spans="1:8" x14ac:dyDescent="0.25">
      <c r="A843" s="1">
        <v>43984</v>
      </c>
      <c r="B843" t="s">
        <v>135</v>
      </c>
      <c r="C843">
        <v>12</v>
      </c>
      <c r="D843">
        <v>13.8</v>
      </c>
      <c r="E843">
        <v>1</v>
      </c>
      <c r="F843">
        <v>1.1000000000000001</v>
      </c>
      <c r="G843">
        <v>3</v>
      </c>
      <c r="H843">
        <v>3.4</v>
      </c>
    </row>
    <row r="844" spans="1:8" x14ac:dyDescent="0.25">
      <c r="A844" s="1">
        <v>43984</v>
      </c>
      <c r="B844" t="s">
        <v>136</v>
      </c>
      <c r="C844">
        <v>1</v>
      </c>
      <c r="D844">
        <v>6.2</v>
      </c>
      <c r="E844">
        <v>1</v>
      </c>
      <c r="F844">
        <v>6.2</v>
      </c>
      <c r="G844">
        <v>0</v>
      </c>
      <c r="H844">
        <v>0</v>
      </c>
    </row>
    <row r="845" spans="1:8" x14ac:dyDescent="0.25">
      <c r="A845" s="1">
        <v>43984</v>
      </c>
      <c r="B845" t="s">
        <v>137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 x14ac:dyDescent="0.25">
      <c r="A846" s="1">
        <v>43984</v>
      </c>
      <c r="B846" t="s">
        <v>138</v>
      </c>
      <c r="C846">
        <v>1</v>
      </c>
      <c r="D846">
        <v>2.8</v>
      </c>
      <c r="E846">
        <v>0</v>
      </c>
      <c r="F846">
        <v>0</v>
      </c>
      <c r="G846">
        <v>0</v>
      </c>
      <c r="H846">
        <v>0</v>
      </c>
    </row>
    <row r="847" spans="1:8" x14ac:dyDescent="0.25">
      <c r="A847" s="1">
        <v>43984</v>
      </c>
      <c r="B847" t="s">
        <v>139</v>
      </c>
      <c r="C847">
        <v>2</v>
      </c>
      <c r="D847">
        <v>5</v>
      </c>
      <c r="E847">
        <v>0</v>
      </c>
      <c r="F847">
        <v>0</v>
      </c>
      <c r="G847">
        <v>1</v>
      </c>
      <c r="H847">
        <v>2.5</v>
      </c>
    </row>
    <row r="848" spans="1:8" x14ac:dyDescent="0.25">
      <c r="A848" s="1">
        <v>43984</v>
      </c>
      <c r="B848" t="s">
        <v>140</v>
      </c>
      <c r="C848">
        <v>27</v>
      </c>
      <c r="D848">
        <v>29.2</v>
      </c>
      <c r="E848">
        <v>1</v>
      </c>
      <c r="F848">
        <v>1.1000000000000001</v>
      </c>
      <c r="G848">
        <v>1</v>
      </c>
      <c r="H848">
        <v>1.1000000000000001</v>
      </c>
    </row>
    <row r="849" spans="1:8" x14ac:dyDescent="0.25">
      <c r="A849" s="1">
        <v>43984</v>
      </c>
      <c r="B849" t="s">
        <v>141</v>
      </c>
      <c r="C849">
        <v>13</v>
      </c>
      <c r="D849">
        <v>41.7</v>
      </c>
      <c r="E849">
        <v>2</v>
      </c>
      <c r="F849">
        <v>6.4</v>
      </c>
      <c r="G849">
        <v>0</v>
      </c>
      <c r="H849">
        <v>0</v>
      </c>
    </row>
    <row r="850" spans="1:8" x14ac:dyDescent="0.25">
      <c r="A850" s="1">
        <v>43984</v>
      </c>
      <c r="B850" t="s">
        <v>142</v>
      </c>
      <c r="C850">
        <v>2</v>
      </c>
      <c r="D850">
        <v>2.5</v>
      </c>
      <c r="E850">
        <v>0</v>
      </c>
      <c r="F850">
        <v>0</v>
      </c>
      <c r="G850">
        <v>0</v>
      </c>
      <c r="H850">
        <v>0</v>
      </c>
    </row>
    <row r="851" spans="1:8" x14ac:dyDescent="0.25">
      <c r="A851" s="1">
        <v>43984</v>
      </c>
      <c r="B851" t="s">
        <v>143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 x14ac:dyDescent="0.25">
      <c r="A852" s="1">
        <v>43984</v>
      </c>
      <c r="B852" t="s">
        <v>144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 x14ac:dyDescent="0.25">
      <c r="A853" s="1">
        <v>43984</v>
      </c>
      <c r="B853" t="s">
        <v>145</v>
      </c>
      <c r="C853">
        <v>2</v>
      </c>
      <c r="D853">
        <v>4.5</v>
      </c>
      <c r="E853">
        <v>0</v>
      </c>
      <c r="F853">
        <v>0</v>
      </c>
      <c r="G853">
        <v>0</v>
      </c>
      <c r="H853">
        <v>0</v>
      </c>
    </row>
    <row r="854" spans="1:8" x14ac:dyDescent="0.25">
      <c r="A854" s="1">
        <v>43984</v>
      </c>
      <c r="B854" t="s">
        <v>146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 x14ac:dyDescent="0.25">
      <c r="A855" s="1">
        <v>43984</v>
      </c>
      <c r="B855" t="s">
        <v>147</v>
      </c>
      <c r="C855">
        <v>2</v>
      </c>
      <c r="D855">
        <v>12.9</v>
      </c>
      <c r="E855">
        <v>0</v>
      </c>
      <c r="F855">
        <v>0</v>
      </c>
      <c r="G855">
        <v>0</v>
      </c>
      <c r="H855">
        <v>0</v>
      </c>
    </row>
    <row r="856" spans="1:8" x14ac:dyDescent="0.25">
      <c r="A856" s="1">
        <v>43984</v>
      </c>
      <c r="B856" t="s">
        <v>148</v>
      </c>
      <c r="C856">
        <v>5</v>
      </c>
      <c r="D856">
        <v>5.5</v>
      </c>
      <c r="E856">
        <v>2</v>
      </c>
      <c r="F856">
        <v>2.2000000000000002</v>
      </c>
      <c r="G856">
        <v>0</v>
      </c>
      <c r="H856">
        <v>0</v>
      </c>
    </row>
    <row r="857" spans="1:8" x14ac:dyDescent="0.25">
      <c r="A857" s="1">
        <v>43984</v>
      </c>
      <c r="B857" t="s">
        <v>149</v>
      </c>
      <c r="C857">
        <v>16</v>
      </c>
      <c r="D857">
        <v>18.3</v>
      </c>
      <c r="E857">
        <v>0</v>
      </c>
      <c r="F857">
        <v>0</v>
      </c>
      <c r="G857">
        <v>0</v>
      </c>
      <c r="H857">
        <v>0</v>
      </c>
    </row>
    <row r="858" spans="1:8" x14ac:dyDescent="0.25">
      <c r="A858" s="1">
        <v>43984</v>
      </c>
      <c r="B858" t="s">
        <v>150</v>
      </c>
      <c r="C858">
        <v>1</v>
      </c>
      <c r="D858">
        <v>2.9</v>
      </c>
      <c r="E858">
        <v>0</v>
      </c>
      <c r="F858">
        <v>0</v>
      </c>
      <c r="G858">
        <v>0</v>
      </c>
      <c r="H858">
        <v>0</v>
      </c>
    </row>
    <row r="859" spans="1:8" x14ac:dyDescent="0.25">
      <c r="A859" s="1">
        <v>43984</v>
      </c>
      <c r="B859" t="s">
        <v>151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 x14ac:dyDescent="0.25">
      <c r="A860" s="1">
        <v>43984</v>
      </c>
      <c r="B860" t="s">
        <v>152</v>
      </c>
      <c r="C860">
        <v>3</v>
      </c>
      <c r="D860">
        <v>5.4</v>
      </c>
      <c r="E860">
        <v>0</v>
      </c>
      <c r="F860">
        <v>0</v>
      </c>
      <c r="G860">
        <v>0</v>
      </c>
      <c r="H860">
        <v>0</v>
      </c>
    </row>
    <row r="861" spans="1:8" x14ac:dyDescent="0.25">
      <c r="A861" s="1">
        <v>43984</v>
      </c>
      <c r="B861" t="s">
        <v>153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 x14ac:dyDescent="0.25">
      <c r="A862" s="1">
        <v>43984</v>
      </c>
      <c r="B862" t="s">
        <v>154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 x14ac:dyDescent="0.25">
      <c r="A863" s="1">
        <v>43984</v>
      </c>
      <c r="B863" t="s">
        <v>155</v>
      </c>
      <c r="C863">
        <v>11</v>
      </c>
      <c r="D863">
        <v>21.9</v>
      </c>
      <c r="E863">
        <v>0</v>
      </c>
      <c r="F863">
        <v>0</v>
      </c>
      <c r="G863">
        <v>1</v>
      </c>
      <c r="H863">
        <v>2</v>
      </c>
    </row>
    <row r="864" spans="1:8" x14ac:dyDescent="0.25">
      <c r="A864" s="1">
        <v>43984</v>
      </c>
      <c r="B864" t="s">
        <v>156</v>
      </c>
      <c r="C864">
        <v>3</v>
      </c>
      <c r="D864">
        <v>7.3</v>
      </c>
      <c r="E864">
        <v>1</v>
      </c>
      <c r="F864">
        <v>2.4</v>
      </c>
      <c r="G864">
        <v>0</v>
      </c>
      <c r="H864">
        <v>0</v>
      </c>
    </row>
    <row r="865" spans="1:8" x14ac:dyDescent="0.25">
      <c r="A865" s="1">
        <v>43984</v>
      </c>
      <c r="B865" t="s">
        <v>157</v>
      </c>
      <c r="C865">
        <v>2</v>
      </c>
      <c r="D865">
        <v>7.3</v>
      </c>
      <c r="E865">
        <v>0</v>
      </c>
      <c r="F865">
        <v>0</v>
      </c>
      <c r="G865">
        <v>0</v>
      </c>
      <c r="H865">
        <v>0</v>
      </c>
    </row>
    <row r="866" spans="1:8" x14ac:dyDescent="0.25">
      <c r="A866" s="1">
        <v>43984</v>
      </c>
      <c r="B866" t="s">
        <v>158</v>
      </c>
      <c r="C866">
        <v>13</v>
      </c>
      <c r="D866">
        <v>38.1</v>
      </c>
      <c r="E866">
        <v>0</v>
      </c>
      <c r="F866">
        <v>0</v>
      </c>
      <c r="G866">
        <v>0</v>
      </c>
      <c r="H866">
        <v>0</v>
      </c>
    </row>
    <row r="867" spans="1:8" x14ac:dyDescent="0.25">
      <c r="A867" s="1">
        <v>43984</v>
      </c>
      <c r="B867" t="s">
        <v>159</v>
      </c>
      <c r="C867">
        <v>1</v>
      </c>
      <c r="D867">
        <v>3.7</v>
      </c>
      <c r="E867">
        <v>0</v>
      </c>
      <c r="F867">
        <v>0</v>
      </c>
      <c r="G867">
        <v>0</v>
      </c>
      <c r="H867">
        <v>0</v>
      </c>
    </row>
    <row r="868" spans="1:8" x14ac:dyDescent="0.25">
      <c r="A868" s="1">
        <v>43984</v>
      </c>
      <c r="B868" t="s">
        <v>160</v>
      </c>
      <c r="C868">
        <v>9</v>
      </c>
      <c r="D868">
        <v>16.600000000000001</v>
      </c>
      <c r="E868">
        <v>0</v>
      </c>
      <c r="F868">
        <v>0</v>
      </c>
      <c r="G868">
        <v>0</v>
      </c>
      <c r="H868">
        <v>0</v>
      </c>
    </row>
    <row r="869" spans="1:8" x14ac:dyDescent="0.25">
      <c r="A869" s="1">
        <v>43984</v>
      </c>
      <c r="B869" t="s">
        <v>161</v>
      </c>
      <c r="C869">
        <v>1</v>
      </c>
      <c r="D869">
        <v>7.9</v>
      </c>
      <c r="E869">
        <v>0</v>
      </c>
      <c r="F869">
        <v>0</v>
      </c>
      <c r="G869">
        <v>0</v>
      </c>
      <c r="H869">
        <v>0</v>
      </c>
    </row>
    <row r="870" spans="1:8" x14ac:dyDescent="0.25">
      <c r="A870" s="1">
        <v>43984</v>
      </c>
      <c r="B870" t="s">
        <v>162</v>
      </c>
      <c r="C870">
        <v>14</v>
      </c>
      <c r="D870">
        <v>21.3</v>
      </c>
      <c r="E870">
        <v>0</v>
      </c>
      <c r="F870">
        <v>0</v>
      </c>
      <c r="G870">
        <v>1</v>
      </c>
      <c r="H870">
        <v>1.5</v>
      </c>
    </row>
    <row r="871" spans="1:8" x14ac:dyDescent="0.25">
      <c r="A871" s="1">
        <v>43984</v>
      </c>
      <c r="B871" t="s">
        <v>163</v>
      </c>
      <c r="C871">
        <v>6</v>
      </c>
      <c r="D871">
        <v>13.1</v>
      </c>
      <c r="E871">
        <v>1</v>
      </c>
      <c r="F871">
        <v>2.2000000000000002</v>
      </c>
      <c r="G871">
        <v>1</v>
      </c>
      <c r="H871">
        <v>2.2000000000000002</v>
      </c>
    </row>
    <row r="872" spans="1:8" x14ac:dyDescent="0.25">
      <c r="A872" s="1">
        <v>43984</v>
      </c>
      <c r="B872" t="s">
        <v>164</v>
      </c>
      <c r="C872">
        <v>1</v>
      </c>
      <c r="D872">
        <v>4.4000000000000004</v>
      </c>
      <c r="E872">
        <v>0</v>
      </c>
      <c r="F872">
        <v>0</v>
      </c>
      <c r="G872">
        <v>0</v>
      </c>
      <c r="H872">
        <v>0</v>
      </c>
    </row>
    <row r="873" spans="1:8" x14ac:dyDescent="0.25">
      <c r="A873" s="1">
        <v>43984</v>
      </c>
      <c r="B873" t="s">
        <v>165</v>
      </c>
      <c r="C873">
        <v>2</v>
      </c>
      <c r="D873">
        <v>6.8</v>
      </c>
      <c r="E873">
        <v>0</v>
      </c>
      <c r="F873">
        <v>0</v>
      </c>
      <c r="G873">
        <v>0</v>
      </c>
      <c r="H873">
        <v>0</v>
      </c>
    </row>
    <row r="874" spans="1:8" x14ac:dyDescent="0.25">
      <c r="A874" s="1">
        <v>43984</v>
      </c>
      <c r="B874" t="s">
        <v>166</v>
      </c>
      <c r="C874">
        <v>22</v>
      </c>
      <c r="D874">
        <v>39.1</v>
      </c>
      <c r="E874">
        <v>0</v>
      </c>
      <c r="F874">
        <v>0</v>
      </c>
      <c r="G874">
        <v>4</v>
      </c>
      <c r="H874">
        <v>7.1</v>
      </c>
    </row>
    <row r="875" spans="1:8" x14ac:dyDescent="0.25">
      <c r="A875" s="1">
        <v>43984</v>
      </c>
      <c r="B875" t="s">
        <v>167</v>
      </c>
      <c r="C875">
        <v>4</v>
      </c>
      <c r="D875">
        <v>17.8</v>
      </c>
      <c r="E875">
        <v>1</v>
      </c>
      <c r="F875">
        <v>4.4000000000000004</v>
      </c>
      <c r="G875">
        <v>0</v>
      </c>
      <c r="H875">
        <v>0</v>
      </c>
    </row>
    <row r="876" spans="1:8" x14ac:dyDescent="0.25">
      <c r="A876" s="1">
        <v>43984</v>
      </c>
      <c r="B876" t="s">
        <v>168</v>
      </c>
      <c r="C876">
        <v>5</v>
      </c>
      <c r="D876">
        <v>31.8</v>
      </c>
      <c r="E876">
        <v>0</v>
      </c>
      <c r="F876">
        <v>0</v>
      </c>
      <c r="G876">
        <v>0</v>
      </c>
      <c r="H876">
        <v>0</v>
      </c>
    </row>
    <row r="877" spans="1:8" x14ac:dyDescent="0.25">
      <c r="A877" s="1">
        <v>43984</v>
      </c>
      <c r="B877" t="s">
        <v>169</v>
      </c>
      <c r="C877">
        <v>6</v>
      </c>
      <c r="D877">
        <v>16</v>
      </c>
      <c r="E877">
        <v>0</v>
      </c>
      <c r="F877">
        <v>0</v>
      </c>
      <c r="G877">
        <v>0</v>
      </c>
      <c r="H877">
        <v>0</v>
      </c>
    </row>
    <row r="878" spans="1:8" x14ac:dyDescent="0.25">
      <c r="A878" s="1">
        <v>43984</v>
      </c>
      <c r="B878" t="s">
        <v>170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 x14ac:dyDescent="0.25">
      <c r="A879" s="1">
        <v>43984</v>
      </c>
      <c r="B879" t="s">
        <v>171</v>
      </c>
      <c r="C879">
        <v>0</v>
      </c>
      <c r="D879">
        <v>0</v>
      </c>
      <c r="E879">
        <v>0</v>
      </c>
      <c r="F879">
        <v>0</v>
      </c>
      <c r="G879">
        <v>1</v>
      </c>
      <c r="H879">
        <v>3.6</v>
      </c>
    </row>
    <row r="880" spans="1:8" x14ac:dyDescent="0.25">
      <c r="A880" s="1">
        <v>43984</v>
      </c>
      <c r="B880" t="s">
        <v>172</v>
      </c>
      <c r="C880">
        <v>5</v>
      </c>
      <c r="D880">
        <v>8</v>
      </c>
      <c r="E880">
        <v>0</v>
      </c>
      <c r="F880">
        <v>0</v>
      </c>
      <c r="G880">
        <v>1</v>
      </c>
      <c r="H880">
        <v>1.6</v>
      </c>
    </row>
    <row r="881" spans="1:8" x14ac:dyDescent="0.25">
      <c r="A881" s="1">
        <v>43984</v>
      </c>
      <c r="B881" t="s">
        <v>173</v>
      </c>
      <c r="C881">
        <v>1</v>
      </c>
      <c r="D881">
        <v>8.9</v>
      </c>
      <c r="E881">
        <v>0</v>
      </c>
      <c r="F881">
        <v>0</v>
      </c>
      <c r="G881">
        <v>0</v>
      </c>
      <c r="H881">
        <v>0</v>
      </c>
    </row>
    <row r="882" spans="1:8" x14ac:dyDescent="0.25">
      <c r="A882" s="1">
        <v>43984</v>
      </c>
      <c r="B882" t="s">
        <v>174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 x14ac:dyDescent="0.25">
      <c r="A883" s="1">
        <v>43984</v>
      </c>
      <c r="B883" t="s">
        <v>175</v>
      </c>
      <c r="C883">
        <v>5</v>
      </c>
      <c r="D883">
        <v>4</v>
      </c>
      <c r="E883">
        <v>0</v>
      </c>
      <c r="F883">
        <v>0</v>
      </c>
      <c r="G883">
        <v>0</v>
      </c>
      <c r="H883">
        <v>0</v>
      </c>
    </row>
    <row r="884" spans="1:8" x14ac:dyDescent="0.25">
      <c r="A884" s="1">
        <v>43984</v>
      </c>
      <c r="B884" t="s">
        <v>176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 x14ac:dyDescent="0.25">
      <c r="A885" s="1">
        <v>43984</v>
      </c>
      <c r="B885" t="s">
        <v>177</v>
      </c>
      <c r="C885">
        <v>4</v>
      </c>
      <c r="D885">
        <v>5.2</v>
      </c>
      <c r="E885">
        <v>0</v>
      </c>
      <c r="F885">
        <v>0</v>
      </c>
      <c r="G885">
        <v>1</v>
      </c>
      <c r="H885">
        <v>1.3</v>
      </c>
    </row>
    <row r="886" spans="1:8" x14ac:dyDescent="0.25">
      <c r="A886" s="1">
        <v>43984</v>
      </c>
      <c r="B886" t="s">
        <v>178</v>
      </c>
      <c r="C886">
        <v>11</v>
      </c>
      <c r="D886">
        <v>14</v>
      </c>
      <c r="E886">
        <v>1</v>
      </c>
      <c r="F886">
        <v>1.3</v>
      </c>
      <c r="G886">
        <v>3</v>
      </c>
      <c r="H886">
        <v>3.8</v>
      </c>
    </row>
    <row r="887" spans="1:8" x14ac:dyDescent="0.25">
      <c r="A887" s="1">
        <v>43984</v>
      </c>
      <c r="B887" t="s">
        <v>179</v>
      </c>
      <c r="C887">
        <v>8</v>
      </c>
      <c r="D887">
        <v>22.3</v>
      </c>
      <c r="E887">
        <v>0</v>
      </c>
      <c r="F887">
        <v>0</v>
      </c>
      <c r="G887">
        <v>0</v>
      </c>
      <c r="H887">
        <v>0</v>
      </c>
    </row>
    <row r="888" spans="1:8" x14ac:dyDescent="0.25">
      <c r="A888" s="1">
        <v>43984</v>
      </c>
      <c r="B888" t="s">
        <v>180</v>
      </c>
      <c r="C888">
        <v>3</v>
      </c>
      <c r="D888">
        <v>9.9</v>
      </c>
      <c r="E888">
        <v>0</v>
      </c>
      <c r="F888">
        <v>0</v>
      </c>
      <c r="G888">
        <v>0</v>
      </c>
      <c r="H888">
        <v>0</v>
      </c>
    </row>
    <row r="889" spans="1:8" x14ac:dyDescent="0.25">
      <c r="A889" s="1">
        <v>43984</v>
      </c>
      <c r="B889" t="s">
        <v>181</v>
      </c>
      <c r="C889">
        <v>11</v>
      </c>
      <c r="D889">
        <v>23.6</v>
      </c>
      <c r="E889">
        <v>0</v>
      </c>
      <c r="F889">
        <v>0</v>
      </c>
      <c r="G889">
        <v>0</v>
      </c>
      <c r="H889">
        <v>0</v>
      </c>
    </row>
    <row r="890" spans="1:8" x14ac:dyDescent="0.25">
      <c r="A890" s="1">
        <v>43984</v>
      </c>
      <c r="B890" t="s">
        <v>182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 x14ac:dyDescent="0.25">
      <c r="A891" s="1">
        <v>43984</v>
      </c>
      <c r="B891" t="s">
        <v>183</v>
      </c>
      <c r="C891">
        <v>5</v>
      </c>
      <c r="D891">
        <v>14.8</v>
      </c>
      <c r="E891">
        <v>0</v>
      </c>
      <c r="F891">
        <v>0</v>
      </c>
      <c r="G891">
        <v>0</v>
      </c>
      <c r="H891">
        <v>0</v>
      </c>
    </row>
    <row r="892" spans="1:8" x14ac:dyDescent="0.25">
      <c r="A892" s="1">
        <v>43984</v>
      </c>
      <c r="B892" t="s">
        <v>184</v>
      </c>
      <c r="C892">
        <v>3</v>
      </c>
      <c r="D892">
        <v>12.8</v>
      </c>
      <c r="E892">
        <v>0</v>
      </c>
      <c r="F892">
        <v>0</v>
      </c>
      <c r="G892">
        <v>0</v>
      </c>
      <c r="H892">
        <v>0</v>
      </c>
    </row>
    <row r="893" spans="1:8" x14ac:dyDescent="0.25">
      <c r="A893" s="1">
        <v>43984</v>
      </c>
      <c r="B893" t="s">
        <v>185</v>
      </c>
      <c r="C893">
        <v>1</v>
      </c>
      <c r="D893">
        <v>6.9</v>
      </c>
      <c r="E893">
        <v>0</v>
      </c>
      <c r="F893">
        <v>0</v>
      </c>
      <c r="G893">
        <v>0</v>
      </c>
      <c r="H893">
        <v>0</v>
      </c>
    </row>
    <row r="894" spans="1:8" x14ac:dyDescent="0.25">
      <c r="A894" s="1">
        <v>43984</v>
      </c>
      <c r="B894" t="s">
        <v>186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 x14ac:dyDescent="0.25">
      <c r="A895" s="1">
        <v>43984</v>
      </c>
      <c r="B895" t="s">
        <v>187</v>
      </c>
      <c r="C895">
        <v>2</v>
      </c>
      <c r="D895">
        <v>8.8000000000000007</v>
      </c>
      <c r="E895">
        <v>0</v>
      </c>
      <c r="F895">
        <v>0</v>
      </c>
      <c r="G895">
        <v>0</v>
      </c>
      <c r="H895">
        <v>0</v>
      </c>
    </row>
    <row r="896" spans="1:8" x14ac:dyDescent="0.25">
      <c r="A896" s="1">
        <v>43984</v>
      </c>
      <c r="B896" t="s">
        <v>188</v>
      </c>
      <c r="C896">
        <v>2</v>
      </c>
      <c r="D896">
        <v>8</v>
      </c>
      <c r="E896">
        <v>0</v>
      </c>
      <c r="F896">
        <v>0</v>
      </c>
      <c r="G896">
        <v>0</v>
      </c>
      <c r="H896">
        <v>0</v>
      </c>
    </row>
    <row r="897" spans="1:8" x14ac:dyDescent="0.25">
      <c r="A897" s="1">
        <v>43984</v>
      </c>
      <c r="B897" t="s">
        <v>189</v>
      </c>
      <c r="C897">
        <v>2</v>
      </c>
      <c r="D897">
        <v>8.3000000000000007</v>
      </c>
      <c r="E897">
        <v>0</v>
      </c>
      <c r="F897">
        <v>0</v>
      </c>
      <c r="G897">
        <v>0</v>
      </c>
      <c r="H897">
        <v>0</v>
      </c>
    </row>
    <row r="898" spans="1:8" x14ac:dyDescent="0.25">
      <c r="A898" s="1">
        <v>43984</v>
      </c>
      <c r="B898" t="s">
        <v>190</v>
      </c>
      <c r="C898">
        <v>1</v>
      </c>
      <c r="D898">
        <v>3</v>
      </c>
      <c r="E898">
        <v>0</v>
      </c>
      <c r="F898">
        <v>0</v>
      </c>
      <c r="G898">
        <v>0</v>
      </c>
      <c r="H898">
        <v>0</v>
      </c>
    </row>
    <row r="899" spans="1:8" x14ac:dyDescent="0.25">
      <c r="A899" s="1">
        <v>43984</v>
      </c>
      <c r="B899" t="s">
        <v>191</v>
      </c>
      <c r="C899">
        <v>55</v>
      </c>
      <c r="D899">
        <v>45.2</v>
      </c>
      <c r="E899">
        <v>2</v>
      </c>
      <c r="F899">
        <v>1.6</v>
      </c>
      <c r="G899">
        <v>11</v>
      </c>
      <c r="H899">
        <v>9</v>
      </c>
    </row>
    <row r="900" spans="1:8" x14ac:dyDescent="0.25">
      <c r="A900" s="1">
        <v>43984</v>
      </c>
      <c r="B900" t="s">
        <v>192</v>
      </c>
      <c r="C900">
        <v>1</v>
      </c>
      <c r="D900">
        <v>2.2000000000000002</v>
      </c>
      <c r="E900">
        <v>0</v>
      </c>
      <c r="F900">
        <v>0</v>
      </c>
      <c r="G900">
        <v>0</v>
      </c>
      <c r="H900">
        <v>0</v>
      </c>
    </row>
    <row r="901" spans="1:8" x14ac:dyDescent="0.25">
      <c r="A901" s="1">
        <v>43984</v>
      </c>
      <c r="B901" t="s">
        <v>193</v>
      </c>
      <c r="C901">
        <v>8</v>
      </c>
      <c r="D901">
        <v>42.5</v>
      </c>
      <c r="E901">
        <v>0</v>
      </c>
      <c r="F901">
        <v>0</v>
      </c>
      <c r="G901">
        <v>1</v>
      </c>
      <c r="H901">
        <v>5.3</v>
      </c>
    </row>
    <row r="902" spans="1:8" x14ac:dyDescent="0.25">
      <c r="A902" s="1">
        <v>43984</v>
      </c>
      <c r="B902" t="s">
        <v>194</v>
      </c>
      <c r="C902">
        <v>3</v>
      </c>
      <c r="D902">
        <v>3.7</v>
      </c>
      <c r="E902">
        <v>0</v>
      </c>
      <c r="F902">
        <v>0</v>
      </c>
      <c r="G902">
        <v>1</v>
      </c>
      <c r="H902">
        <v>1.2</v>
      </c>
    </row>
    <row r="903" spans="1:8" x14ac:dyDescent="0.25">
      <c r="A903" s="1">
        <v>43984</v>
      </c>
      <c r="B903" t="s">
        <v>195</v>
      </c>
      <c r="C903">
        <v>6</v>
      </c>
      <c r="D903">
        <v>17.7</v>
      </c>
      <c r="E903">
        <v>0</v>
      </c>
      <c r="F903">
        <v>0</v>
      </c>
      <c r="G903">
        <v>0</v>
      </c>
      <c r="H903">
        <v>0</v>
      </c>
    </row>
    <row r="904" spans="1:8" x14ac:dyDescent="0.25">
      <c r="A904" s="1">
        <v>43984</v>
      </c>
      <c r="B904" t="s">
        <v>196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 x14ac:dyDescent="0.25">
      <c r="A905" s="1">
        <v>43984</v>
      </c>
      <c r="B905" t="s">
        <v>197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 x14ac:dyDescent="0.25">
      <c r="A906" s="1">
        <v>43984</v>
      </c>
      <c r="B906" t="s">
        <v>198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 x14ac:dyDescent="0.25">
      <c r="A907" s="1">
        <v>43984</v>
      </c>
      <c r="B907" t="s">
        <v>199</v>
      </c>
      <c r="C907">
        <v>1</v>
      </c>
      <c r="D907">
        <v>1.6</v>
      </c>
      <c r="E907">
        <v>0</v>
      </c>
      <c r="F907">
        <v>0</v>
      </c>
      <c r="G907">
        <v>0</v>
      </c>
      <c r="H907">
        <v>0</v>
      </c>
    </row>
    <row r="908" spans="1:8" x14ac:dyDescent="0.25">
      <c r="A908" s="1">
        <v>43984</v>
      </c>
      <c r="B908" t="s">
        <v>200</v>
      </c>
      <c r="C908">
        <v>2</v>
      </c>
      <c r="D908">
        <v>18.3</v>
      </c>
      <c r="E908">
        <v>0</v>
      </c>
      <c r="F908">
        <v>0</v>
      </c>
      <c r="G908">
        <v>0</v>
      </c>
      <c r="H908">
        <v>0</v>
      </c>
    </row>
    <row r="909" spans="1:8" x14ac:dyDescent="0.25">
      <c r="A909" s="1">
        <v>43984</v>
      </c>
      <c r="B909" t="s">
        <v>201</v>
      </c>
      <c r="C909">
        <v>4</v>
      </c>
      <c r="D909">
        <v>10.8</v>
      </c>
      <c r="E909">
        <v>0</v>
      </c>
      <c r="F909">
        <v>0</v>
      </c>
      <c r="G909">
        <v>0</v>
      </c>
      <c r="H909">
        <v>0</v>
      </c>
    </row>
    <row r="910" spans="1:8" x14ac:dyDescent="0.25">
      <c r="A910" s="1">
        <v>43984</v>
      </c>
      <c r="B910" t="s">
        <v>202</v>
      </c>
      <c r="C910">
        <v>9</v>
      </c>
      <c r="D910">
        <v>20.5</v>
      </c>
      <c r="E910">
        <v>0</v>
      </c>
      <c r="F910">
        <v>0</v>
      </c>
      <c r="G910">
        <v>0</v>
      </c>
      <c r="H910">
        <v>0</v>
      </c>
    </row>
    <row r="911" spans="1:8" x14ac:dyDescent="0.25">
      <c r="A911" s="1">
        <v>43984</v>
      </c>
      <c r="B911" t="s">
        <v>203</v>
      </c>
      <c r="C911">
        <v>1</v>
      </c>
      <c r="D911">
        <v>2.8</v>
      </c>
      <c r="E911">
        <v>0</v>
      </c>
      <c r="F911">
        <v>0</v>
      </c>
      <c r="G911">
        <v>1</v>
      </c>
      <c r="H911">
        <v>2.8</v>
      </c>
    </row>
    <row r="912" spans="1:8" x14ac:dyDescent="0.25">
      <c r="A912" s="1">
        <v>43984</v>
      </c>
      <c r="B912" t="s">
        <v>204</v>
      </c>
      <c r="C912">
        <v>3</v>
      </c>
      <c r="D912">
        <v>21.6</v>
      </c>
      <c r="E912">
        <v>1</v>
      </c>
      <c r="F912">
        <v>7.2</v>
      </c>
      <c r="G912">
        <v>0</v>
      </c>
      <c r="H912">
        <v>0</v>
      </c>
    </row>
    <row r="913" spans="1:8" x14ac:dyDescent="0.25">
      <c r="A913" s="1">
        <v>43984</v>
      </c>
      <c r="B913" t="s">
        <v>205</v>
      </c>
      <c r="C913">
        <v>2</v>
      </c>
      <c r="D913">
        <v>25.5</v>
      </c>
      <c r="E913">
        <v>0</v>
      </c>
      <c r="F913">
        <v>0</v>
      </c>
      <c r="G913">
        <v>0</v>
      </c>
      <c r="H913">
        <v>0</v>
      </c>
    </row>
    <row r="914" spans="1:8" x14ac:dyDescent="0.25">
      <c r="A914" s="1">
        <v>43984</v>
      </c>
      <c r="B914" t="s">
        <v>206</v>
      </c>
      <c r="C914">
        <v>9</v>
      </c>
      <c r="D914">
        <v>37</v>
      </c>
      <c r="E914">
        <v>1</v>
      </c>
      <c r="F914">
        <v>4.0999999999999996</v>
      </c>
      <c r="G914">
        <v>0</v>
      </c>
      <c r="H914">
        <v>0</v>
      </c>
    </row>
    <row r="915" spans="1:8" x14ac:dyDescent="0.25">
      <c r="A915" s="1">
        <v>43984</v>
      </c>
      <c r="B915" t="s">
        <v>207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 x14ac:dyDescent="0.25">
      <c r="A916" s="1">
        <v>43984</v>
      </c>
      <c r="B916" t="s">
        <v>208</v>
      </c>
      <c r="C916">
        <v>15</v>
      </c>
      <c r="D916">
        <v>23.6</v>
      </c>
      <c r="E916">
        <v>0</v>
      </c>
      <c r="F916">
        <v>0</v>
      </c>
      <c r="G916">
        <v>0</v>
      </c>
      <c r="H916">
        <v>0</v>
      </c>
    </row>
    <row r="917" spans="1:8" x14ac:dyDescent="0.25">
      <c r="A917" s="1">
        <v>43984</v>
      </c>
      <c r="B917" t="s">
        <v>209</v>
      </c>
      <c r="C917">
        <v>1</v>
      </c>
      <c r="D917">
        <v>3.5</v>
      </c>
      <c r="E917">
        <v>0</v>
      </c>
      <c r="F917">
        <v>0</v>
      </c>
      <c r="G917">
        <v>0</v>
      </c>
      <c r="H917">
        <v>0</v>
      </c>
    </row>
    <row r="918" spans="1:8" x14ac:dyDescent="0.25">
      <c r="A918" s="1">
        <v>43984</v>
      </c>
      <c r="B918" t="s">
        <v>210</v>
      </c>
      <c r="C918">
        <v>2</v>
      </c>
      <c r="D918">
        <v>4.5999999999999996</v>
      </c>
      <c r="E918">
        <v>0</v>
      </c>
      <c r="F918">
        <v>0</v>
      </c>
      <c r="G918">
        <v>0</v>
      </c>
      <c r="H918">
        <v>0</v>
      </c>
    </row>
    <row r="919" spans="1:8" x14ac:dyDescent="0.25">
      <c r="A919" s="1">
        <v>43984</v>
      </c>
      <c r="B919" t="s">
        <v>211</v>
      </c>
      <c r="C919">
        <v>33</v>
      </c>
      <c r="D919">
        <v>18.600000000000001</v>
      </c>
      <c r="E919">
        <v>2</v>
      </c>
      <c r="F919">
        <v>1.1000000000000001</v>
      </c>
      <c r="G919">
        <v>5</v>
      </c>
      <c r="H919">
        <v>2.8</v>
      </c>
    </row>
    <row r="920" spans="1:8" x14ac:dyDescent="0.25">
      <c r="A920" s="1">
        <v>43984</v>
      </c>
      <c r="B920" t="s">
        <v>212</v>
      </c>
      <c r="C920">
        <v>4</v>
      </c>
      <c r="D920">
        <v>4.7</v>
      </c>
      <c r="E920">
        <v>0</v>
      </c>
      <c r="F920">
        <v>0</v>
      </c>
      <c r="G920">
        <v>0</v>
      </c>
      <c r="H920">
        <v>0</v>
      </c>
    </row>
    <row r="921" spans="1:8" x14ac:dyDescent="0.25">
      <c r="A921" s="1">
        <v>43984</v>
      </c>
      <c r="B921" t="s">
        <v>361</v>
      </c>
      <c r="C921">
        <v>1</v>
      </c>
      <c r="D921">
        <v>2.2000000000000002</v>
      </c>
      <c r="E921">
        <v>0</v>
      </c>
      <c r="F921">
        <v>0</v>
      </c>
      <c r="G921">
        <v>0</v>
      </c>
      <c r="H921">
        <v>0</v>
      </c>
    </row>
    <row r="922" spans="1:8" x14ac:dyDescent="0.25">
      <c r="A922" s="1">
        <v>43984</v>
      </c>
      <c r="B922" t="s">
        <v>213</v>
      </c>
      <c r="C922">
        <v>1</v>
      </c>
      <c r="D922">
        <v>13.5</v>
      </c>
      <c r="E922">
        <v>0</v>
      </c>
      <c r="F922">
        <v>0</v>
      </c>
      <c r="G922">
        <v>0</v>
      </c>
      <c r="H922">
        <v>0</v>
      </c>
    </row>
    <row r="923" spans="1:8" x14ac:dyDescent="0.25">
      <c r="A923" s="1">
        <v>43984</v>
      </c>
      <c r="B923" t="s">
        <v>214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 x14ac:dyDescent="0.25">
      <c r="A924" s="1">
        <v>43984</v>
      </c>
      <c r="B924" t="s">
        <v>215</v>
      </c>
      <c r="C924">
        <v>1</v>
      </c>
      <c r="D924">
        <v>2.1</v>
      </c>
      <c r="E924">
        <v>0</v>
      </c>
      <c r="F924">
        <v>0</v>
      </c>
      <c r="G924">
        <v>0</v>
      </c>
      <c r="H924">
        <v>0</v>
      </c>
    </row>
    <row r="925" spans="1:8" x14ac:dyDescent="0.25">
      <c r="A925" s="1">
        <v>43984</v>
      </c>
      <c r="B925" t="s">
        <v>216</v>
      </c>
      <c r="C925">
        <v>2</v>
      </c>
      <c r="D925">
        <v>4.5999999999999996</v>
      </c>
      <c r="E925">
        <v>0</v>
      </c>
      <c r="F925">
        <v>0</v>
      </c>
      <c r="G925">
        <v>1</v>
      </c>
      <c r="H925">
        <v>2.2999999999999998</v>
      </c>
    </row>
    <row r="926" spans="1:8" x14ac:dyDescent="0.25">
      <c r="A926" s="1">
        <v>43984</v>
      </c>
      <c r="B926" t="s">
        <v>217</v>
      </c>
      <c r="C926">
        <v>1</v>
      </c>
      <c r="D926">
        <v>4.3</v>
      </c>
      <c r="E926">
        <v>0</v>
      </c>
      <c r="F926">
        <v>0</v>
      </c>
      <c r="G926">
        <v>0</v>
      </c>
      <c r="H926">
        <v>0</v>
      </c>
    </row>
    <row r="927" spans="1:8" x14ac:dyDescent="0.25">
      <c r="A927" s="1">
        <v>43984</v>
      </c>
      <c r="B927" t="s">
        <v>218</v>
      </c>
      <c r="C927">
        <v>8</v>
      </c>
      <c r="D927">
        <v>28.7</v>
      </c>
      <c r="E927">
        <v>0</v>
      </c>
      <c r="F927">
        <v>0</v>
      </c>
      <c r="G927">
        <v>0</v>
      </c>
      <c r="H927">
        <v>0</v>
      </c>
    </row>
    <row r="928" spans="1:8" x14ac:dyDescent="0.25">
      <c r="A928" s="1">
        <v>43984</v>
      </c>
      <c r="B928" t="s">
        <v>219</v>
      </c>
      <c r="C928">
        <v>1</v>
      </c>
      <c r="D928">
        <v>4</v>
      </c>
      <c r="E928">
        <v>0</v>
      </c>
      <c r="F928">
        <v>0</v>
      </c>
      <c r="G928">
        <v>0</v>
      </c>
      <c r="H928">
        <v>0</v>
      </c>
    </row>
    <row r="929" spans="1:8" x14ac:dyDescent="0.25">
      <c r="A929" s="1">
        <v>43984</v>
      </c>
      <c r="B929" t="s">
        <v>220</v>
      </c>
      <c r="C929">
        <v>3</v>
      </c>
      <c r="D929">
        <v>16</v>
      </c>
      <c r="E929">
        <v>0</v>
      </c>
      <c r="F929">
        <v>0</v>
      </c>
      <c r="G929">
        <v>0</v>
      </c>
      <c r="H929">
        <v>0</v>
      </c>
    </row>
    <row r="930" spans="1:8" x14ac:dyDescent="0.25">
      <c r="A930" s="1">
        <v>43984</v>
      </c>
      <c r="B930" t="s">
        <v>221</v>
      </c>
      <c r="C930">
        <v>8</v>
      </c>
      <c r="D930">
        <v>30.5</v>
      </c>
      <c r="E930">
        <v>0</v>
      </c>
      <c r="F930">
        <v>0</v>
      </c>
      <c r="G930">
        <v>0</v>
      </c>
      <c r="H930">
        <v>0</v>
      </c>
    </row>
    <row r="931" spans="1:8" x14ac:dyDescent="0.25">
      <c r="A931" s="1">
        <v>43984</v>
      </c>
      <c r="B931" t="s">
        <v>222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 x14ac:dyDescent="0.25">
      <c r="A932" s="1">
        <v>43984</v>
      </c>
      <c r="B932" t="s">
        <v>223</v>
      </c>
      <c r="C932">
        <v>6</v>
      </c>
      <c r="D932">
        <v>25.4</v>
      </c>
      <c r="E932">
        <v>1</v>
      </c>
      <c r="F932">
        <v>4.2</v>
      </c>
      <c r="G932">
        <v>0</v>
      </c>
      <c r="H932">
        <v>0</v>
      </c>
    </row>
    <row r="933" spans="1:8" x14ac:dyDescent="0.25">
      <c r="A933" s="1">
        <v>43984</v>
      </c>
      <c r="B933" t="s">
        <v>224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 x14ac:dyDescent="0.25">
      <c r="A934" s="1">
        <v>43984</v>
      </c>
      <c r="B934" t="s">
        <v>225</v>
      </c>
      <c r="C934">
        <v>1</v>
      </c>
      <c r="D934">
        <v>5.5</v>
      </c>
      <c r="E934">
        <v>0</v>
      </c>
      <c r="F934">
        <v>0</v>
      </c>
      <c r="G934">
        <v>0</v>
      </c>
      <c r="H934">
        <v>0</v>
      </c>
    </row>
    <row r="935" spans="1:8" x14ac:dyDescent="0.25">
      <c r="A935" s="1">
        <v>43984</v>
      </c>
      <c r="B935" t="s">
        <v>226</v>
      </c>
      <c r="C935">
        <v>2</v>
      </c>
      <c r="D935">
        <v>11.1</v>
      </c>
      <c r="E935">
        <v>0</v>
      </c>
      <c r="F935">
        <v>0</v>
      </c>
      <c r="G935">
        <v>0</v>
      </c>
      <c r="H935">
        <v>0</v>
      </c>
    </row>
    <row r="936" spans="1:8" x14ac:dyDescent="0.25">
      <c r="A936" s="1">
        <v>43984</v>
      </c>
      <c r="B936" t="s">
        <v>227</v>
      </c>
      <c r="C936">
        <v>11</v>
      </c>
      <c r="D936">
        <v>37.1</v>
      </c>
      <c r="E936">
        <v>0</v>
      </c>
      <c r="F936">
        <v>0</v>
      </c>
      <c r="G936">
        <v>0</v>
      </c>
      <c r="H936">
        <v>0</v>
      </c>
    </row>
    <row r="937" spans="1:8" x14ac:dyDescent="0.25">
      <c r="A937" s="1">
        <v>43984</v>
      </c>
      <c r="B937" t="s">
        <v>228</v>
      </c>
      <c r="C937">
        <v>6</v>
      </c>
      <c r="D937">
        <v>10.7</v>
      </c>
      <c r="E937">
        <v>0</v>
      </c>
      <c r="F937">
        <v>0</v>
      </c>
      <c r="G937">
        <v>0</v>
      </c>
      <c r="H937">
        <v>0</v>
      </c>
    </row>
    <row r="938" spans="1:8" x14ac:dyDescent="0.25">
      <c r="A938" s="1">
        <v>43984</v>
      </c>
      <c r="B938" t="s">
        <v>229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 x14ac:dyDescent="0.25">
      <c r="A939" s="1">
        <v>43984</v>
      </c>
      <c r="B939" t="s">
        <v>230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 x14ac:dyDescent="0.25">
      <c r="A940" s="1">
        <v>43984</v>
      </c>
      <c r="B940" t="s">
        <v>231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 x14ac:dyDescent="0.25">
      <c r="A941" s="1">
        <v>43984</v>
      </c>
      <c r="B941" t="s">
        <v>232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 x14ac:dyDescent="0.25">
      <c r="A942" s="1">
        <v>43984</v>
      </c>
      <c r="B942" t="s">
        <v>233</v>
      </c>
      <c r="C942">
        <v>12</v>
      </c>
      <c r="D942">
        <v>13.1</v>
      </c>
      <c r="E942">
        <v>0</v>
      </c>
      <c r="F942">
        <v>0</v>
      </c>
      <c r="G942">
        <v>0</v>
      </c>
      <c r="H942">
        <v>0</v>
      </c>
    </row>
    <row r="943" spans="1:8" x14ac:dyDescent="0.25">
      <c r="A943" s="1">
        <v>43984</v>
      </c>
      <c r="B943" t="s">
        <v>234</v>
      </c>
      <c r="C943">
        <v>3</v>
      </c>
      <c r="D943">
        <v>7.6</v>
      </c>
      <c r="E943">
        <v>0</v>
      </c>
      <c r="F943">
        <v>0</v>
      </c>
      <c r="G943">
        <v>0</v>
      </c>
      <c r="H943">
        <v>0</v>
      </c>
    </row>
    <row r="944" spans="1:8" x14ac:dyDescent="0.25">
      <c r="A944" s="1">
        <v>43984</v>
      </c>
      <c r="B944" t="s">
        <v>235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 x14ac:dyDescent="0.25">
      <c r="A945" s="1">
        <v>43984</v>
      </c>
      <c r="B945" t="s">
        <v>236</v>
      </c>
      <c r="C945">
        <v>3</v>
      </c>
      <c r="D945">
        <v>29.3</v>
      </c>
      <c r="E945">
        <v>0</v>
      </c>
      <c r="F945">
        <v>0</v>
      </c>
      <c r="G945">
        <v>0</v>
      </c>
      <c r="H945">
        <v>0</v>
      </c>
    </row>
    <row r="946" spans="1:8" x14ac:dyDescent="0.25">
      <c r="A946" s="1">
        <v>43984</v>
      </c>
      <c r="B946" t="s">
        <v>237</v>
      </c>
      <c r="C946">
        <v>5</v>
      </c>
      <c r="D946">
        <v>10.4</v>
      </c>
      <c r="E946">
        <v>0</v>
      </c>
      <c r="F946">
        <v>0</v>
      </c>
      <c r="G946">
        <v>0</v>
      </c>
      <c r="H946">
        <v>0</v>
      </c>
    </row>
    <row r="947" spans="1:8" x14ac:dyDescent="0.25">
      <c r="A947" s="1">
        <v>43984</v>
      </c>
      <c r="B947" t="s">
        <v>238</v>
      </c>
      <c r="C947">
        <v>4</v>
      </c>
      <c r="D947">
        <v>12.4</v>
      </c>
      <c r="E947">
        <v>0</v>
      </c>
      <c r="F947">
        <v>0</v>
      </c>
      <c r="G947">
        <v>1</v>
      </c>
      <c r="H947">
        <v>3.1</v>
      </c>
    </row>
    <row r="948" spans="1:8" x14ac:dyDescent="0.25">
      <c r="A948" s="1">
        <v>43984</v>
      </c>
      <c r="B948" t="s">
        <v>239</v>
      </c>
      <c r="C948">
        <v>7</v>
      </c>
      <c r="D948">
        <v>16.100000000000001</v>
      </c>
      <c r="E948">
        <v>0</v>
      </c>
      <c r="F948">
        <v>0</v>
      </c>
      <c r="G948">
        <v>2</v>
      </c>
      <c r="H948">
        <v>4.5999999999999996</v>
      </c>
    </row>
    <row r="949" spans="1:8" x14ac:dyDescent="0.25">
      <c r="A949" s="1">
        <v>43984</v>
      </c>
      <c r="B949" t="s">
        <v>240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 x14ac:dyDescent="0.25">
      <c r="A950" s="1">
        <v>43984</v>
      </c>
      <c r="B950" t="s">
        <v>241</v>
      </c>
      <c r="C950">
        <v>2</v>
      </c>
      <c r="D950">
        <v>3.6</v>
      </c>
      <c r="E950">
        <v>0</v>
      </c>
      <c r="F950">
        <v>0</v>
      </c>
      <c r="G950">
        <v>1</v>
      </c>
      <c r="H950">
        <v>1.8</v>
      </c>
    </row>
    <row r="951" spans="1:8" x14ac:dyDescent="0.25">
      <c r="A951" s="1">
        <v>43984</v>
      </c>
      <c r="B951" t="s">
        <v>242</v>
      </c>
      <c r="C951">
        <v>3</v>
      </c>
      <c r="D951">
        <v>3.7</v>
      </c>
      <c r="E951">
        <v>0</v>
      </c>
      <c r="F951">
        <v>0</v>
      </c>
      <c r="G951">
        <v>2</v>
      </c>
      <c r="H951">
        <v>2.5</v>
      </c>
    </row>
    <row r="952" spans="1:8" x14ac:dyDescent="0.25">
      <c r="A952" s="1">
        <v>43984</v>
      </c>
      <c r="B952" t="s">
        <v>243</v>
      </c>
      <c r="C952">
        <v>5</v>
      </c>
      <c r="D952">
        <v>20.7</v>
      </c>
      <c r="E952">
        <v>2</v>
      </c>
      <c r="F952">
        <v>8.3000000000000007</v>
      </c>
      <c r="G952">
        <v>0</v>
      </c>
      <c r="H952">
        <v>0</v>
      </c>
    </row>
    <row r="953" spans="1:8" x14ac:dyDescent="0.25">
      <c r="A953" s="1">
        <v>43984</v>
      </c>
      <c r="B953" t="s">
        <v>244</v>
      </c>
      <c r="C953">
        <v>2</v>
      </c>
      <c r="D953">
        <v>5.3</v>
      </c>
      <c r="E953">
        <v>0</v>
      </c>
      <c r="F953">
        <v>0</v>
      </c>
      <c r="G953">
        <v>0</v>
      </c>
      <c r="H953">
        <v>0</v>
      </c>
    </row>
    <row r="954" spans="1:8" x14ac:dyDescent="0.25">
      <c r="A954" s="1">
        <v>43984</v>
      </c>
      <c r="B954" t="s">
        <v>245</v>
      </c>
      <c r="C954">
        <v>2</v>
      </c>
      <c r="D954">
        <v>8.8000000000000007</v>
      </c>
      <c r="E954">
        <v>0</v>
      </c>
      <c r="F954">
        <v>0</v>
      </c>
      <c r="G954">
        <v>0</v>
      </c>
      <c r="H954">
        <v>0</v>
      </c>
    </row>
    <row r="955" spans="1:8" x14ac:dyDescent="0.25">
      <c r="A955" s="1">
        <v>43984</v>
      </c>
      <c r="B955" t="s">
        <v>246</v>
      </c>
      <c r="C955">
        <v>9</v>
      </c>
      <c r="D955">
        <v>28.6</v>
      </c>
      <c r="E955">
        <v>0</v>
      </c>
      <c r="F955">
        <v>0</v>
      </c>
      <c r="G955">
        <v>1</v>
      </c>
      <c r="H955">
        <v>3.2</v>
      </c>
    </row>
    <row r="956" spans="1:8" x14ac:dyDescent="0.25">
      <c r="A956" s="1">
        <v>43984</v>
      </c>
      <c r="B956" t="s">
        <v>247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 x14ac:dyDescent="0.25">
      <c r="A957" s="1">
        <v>43984</v>
      </c>
      <c r="B957" t="s">
        <v>248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 x14ac:dyDescent="0.25">
      <c r="A958" s="1">
        <v>43984</v>
      </c>
      <c r="B958" t="s">
        <v>249</v>
      </c>
      <c r="C958">
        <v>31</v>
      </c>
      <c r="D958">
        <v>70.8</v>
      </c>
      <c r="E958">
        <v>0</v>
      </c>
      <c r="F958">
        <v>0</v>
      </c>
      <c r="G958">
        <v>0</v>
      </c>
      <c r="H958">
        <v>0</v>
      </c>
    </row>
    <row r="959" spans="1:8" x14ac:dyDescent="0.25">
      <c r="A959" s="1">
        <v>43984</v>
      </c>
      <c r="B959" t="s">
        <v>250</v>
      </c>
      <c r="C959">
        <v>7</v>
      </c>
      <c r="D959">
        <v>34.799999999999997</v>
      </c>
      <c r="E959">
        <v>1</v>
      </c>
      <c r="F959">
        <v>5</v>
      </c>
      <c r="G959">
        <v>0</v>
      </c>
      <c r="H959">
        <v>0</v>
      </c>
    </row>
    <row r="960" spans="1:8" x14ac:dyDescent="0.25">
      <c r="A960" s="1">
        <v>43984</v>
      </c>
      <c r="B960" t="s">
        <v>251</v>
      </c>
      <c r="C960">
        <v>2</v>
      </c>
      <c r="D960">
        <v>4.3</v>
      </c>
      <c r="E960">
        <v>0</v>
      </c>
      <c r="F960">
        <v>0</v>
      </c>
      <c r="G960">
        <v>1</v>
      </c>
      <c r="H960">
        <v>2.2000000000000002</v>
      </c>
    </row>
    <row r="961" spans="1:8" x14ac:dyDescent="0.25">
      <c r="A961" s="1">
        <v>43984</v>
      </c>
      <c r="B961" t="s">
        <v>252</v>
      </c>
      <c r="C961">
        <v>6</v>
      </c>
      <c r="D961">
        <v>15.7</v>
      </c>
      <c r="E961">
        <v>0</v>
      </c>
      <c r="F961">
        <v>0</v>
      </c>
      <c r="G961">
        <v>1</v>
      </c>
      <c r="H961">
        <v>2.6</v>
      </c>
    </row>
    <row r="962" spans="1:8" x14ac:dyDescent="0.25">
      <c r="A962" s="1">
        <v>43984</v>
      </c>
      <c r="B962" t="s">
        <v>253</v>
      </c>
      <c r="C962">
        <v>10</v>
      </c>
      <c r="D962">
        <v>18.399999999999999</v>
      </c>
      <c r="E962">
        <v>3</v>
      </c>
      <c r="F962">
        <v>5.5</v>
      </c>
      <c r="G962">
        <v>0</v>
      </c>
      <c r="H962">
        <v>0</v>
      </c>
    </row>
    <row r="963" spans="1:8" x14ac:dyDescent="0.25">
      <c r="A963" s="1">
        <v>43984</v>
      </c>
      <c r="B963" t="s">
        <v>254</v>
      </c>
      <c r="C963">
        <v>1</v>
      </c>
      <c r="D963">
        <v>4.9000000000000004</v>
      </c>
      <c r="E963">
        <v>0</v>
      </c>
      <c r="F963">
        <v>0</v>
      </c>
      <c r="G963">
        <v>0</v>
      </c>
      <c r="H963">
        <v>0</v>
      </c>
    </row>
    <row r="964" spans="1:8" x14ac:dyDescent="0.25">
      <c r="A964" s="1">
        <v>43984</v>
      </c>
      <c r="B964" t="s">
        <v>255</v>
      </c>
      <c r="C964">
        <v>2</v>
      </c>
      <c r="D964">
        <v>3.4</v>
      </c>
      <c r="E964">
        <v>0</v>
      </c>
      <c r="F964">
        <v>0</v>
      </c>
      <c r="G964">
        <v>1</v>
      </c>
      <c r="H964">
        <v>1.7</v>
      </c>
    </row>
    <row r="965" spans="1:8" x14ac:dyDescent="0.25">
      <c r="A965" s="1">
        <v>43984</v>
      </c>
      <c r="B965" t="s">
        <v>256</v>
      </c>
      <c r="C965">
        <v>7</v>
      </c>
      <c r="D965">
        <v>9.1</v>
      </c>
      <c r="E965">
        <v>0</v>
      </c>
      <c r="F965">
        <v>0</v>
      </c>
      <c r="G965">
        <v>1</v>
      </c>
      <c r="H965">
        <v>1.3</v>
      </c>
    </row>
    <row r="966" spans="1:8" x14ac:dyDescent="0.25">
      <c r="A966" s="1">
        <v>43984</v>
      </c>
      <c r="B966" t="s">
        <v>257</v>
      </c>
      <c r="C966">
        <v>120</v>
      </c>
      <c r="D966">
        <v>18.399999999999999</v>
      </c>
      <c r="E966">
        <v>8</v>
      </c>
      <c r="F966">
        <v>1.2</v>
      </c>
      <c r="G966">
        <v>10</v>
      </c>
      <c r="H966">
        <v>1.5</v>
      </c>
    </row>
    <row r="967" spans="1:8" x14ac:dyDescent="0.25">
      <c r="A967" s="1">
        <v>43984</v>
      </c>
      <c r="B967" t="s">
        <v>258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 x14ac:dyDescent="0.25">
      <c r="A968" s="1">
        <v>43984</v>
      </c>
      <c r="B968" t="s">
        <v>259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 x14ac:dyDescent="0.25">
      <c r="A969" s="1">
        <v>43984</v>
      </c>
      <c r="B969" t="s">
        <v>260</v>
      </c>
      <c r="C969">
        <v>1</v>
      </c>
      <c r="D969">
        <v>2.2000000000000002</v>
      </c>
      <c r="E969">
        <v>0</v>
      </c>
      <c r="F969">
        <v>0</v>
      </c>
      <c r="G969">
        <v>0</v>
      </c>
      <c r="H969">
        <v>0</v>
      </c>
    </row>
    <row r="970" spans="1:8" x14ac:dyDescent="0.25">
      <c r="A970" s="1">
        <v>43984</v>
      </c>
      <c r="B970" t="s">
        <v>261</v>
      </c>
      <c r="C970">
        <v>4</v>
      </c>
      <c r="D970">
        <v>40.5</v>
      </c>
      <c r="E970">
        <v>0</v>
      </c>
      <c r="F970">
        <v>0</v>
      </c>
      <c r="G970">
        <v>0</v>
      </c>
      <c r="H970">
        <v>0</v>
      </c>
    </row>
    <row r="971" spans="1:8" x14ac:dyDescent="0.25">
      <c r="A971" s="1">
        <v>43984</v>
      </c>
      <c r="B971" t="s">
        <v>262</v>
      </c>
      <c r="C971">
        <v>20</v>
      </c>
      <c r="D971">
        <v>25.4</v>
      </c>
      <c r="E971">
        <v>1</v>
      </c>
      <c r="F971">
        <v>1.3</v>
      </c>
      <c r="G971">
        <v>0</v>
      </c>
      <c r="H971">
        <v>0</v>
      </c>
    </row>
    <row r="972" spans="1:8" x14ac:dyDescent="0.25">
      <c r="A972" s="1">
        <v>43984</v>
      </c>
      <c r="B972" t="s">
        <v>263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 x14ac:dyDescent="0.25">
      <c r="A973" s="1">
        <v>43984</v>
      </c>
      <c r="B973" t="s">
        <v>264</v>
      </c>
      <c r="C973">
        <v>21</v>
      </c>
      <c r="D973">
        <v>62.1</v>
      </c>
      <c r="E973">
        <v>0</v>
      </c>
      <c r="F973">
        <v>0</v>
      </c>
      <c r="G973">
        <v>3</v>
      </c>
      <c r="H973">
        <v>8.9</v>
      </c>
    </row>
    <row r="974" spans="1:8" x14ac:dyDescent="0.25">
      <c r="A974" s="1">
        <v>43984</v>
      </c>
      <c r="B974" t="s">
        <v>265</v>
      </c>
      <c r="C974">
        <v>165</v>
      </c>
      <c r="D974">
        <v>30.2</v>
      </c>
      <c r="E974">
        <v>20</v>
      </c>
      <c r="F974">
        <v>3.7</v>
      </c>
      <c r="G974">
        <v>16</v>
      </c>
      <c r="H974">
        <v>2.9</v>
      </c>
    </row>
    <row r="975" spans="1:8" x14ac:dyDescent="0.25">
      <c r="A975" s="1">
        <v>43984</v>
      </c>
      <c r="B975" t="s">
        <v>266</v>
      </c>
      <c r="C975">
        <v>15</v>
      </c>
      <c r="D975">
        <v>9.6999999999999993</v>
      </c>
      <c r="E975">
        <v>0</v>
      </c>
      <c r="F975">
        <v>0</v>
      </c>
      <c r="G975">
        <v>0</v>
      </c>
      <c r="H975">
        <v>0</v>
      </c>
    </row>
    <row r="976" spans="1:8" x14ac:dyDescent="0.25">
      <c r="A976" s="1">
        <v>43984</v>
      </c>
      <c r="B976" t="s">
        <v>267</v>
      </c>
      <c r="C976">
        <v>2</v>
      </c>
      <c r="D976">
        <v>18.899999999999999</v>
      </c>
      <c r="E976">
        <v>0</v>
      </c>
      <c r="F976">
        <v>0</v>
      </c>
      <c r="G976">
        <v>0</v>
      </c>
      <c r="H976">
        <v>0</v>
      </c>
    </row>
    <row r="977" spans="1:8" x14ac:dyDescent="0.25">
      <c r="A977" s="1">
        <v>43984</v>
      </c>
      <c r="B977" t="s">
        <v>268</v>
      </c>
      <c r="C977">
        <v>1</v>
      </c>
      <c r="D977">
        <v>8.6</v>
      </c>
      <c r="E977">
        <v>0</v>
      </c>
      <c r="F977">
        <v>0</v>
      </c>
      <c r="G977">
        <v>0</v>
      </c>
      <c r="H977">
        <v>0</v>
      </c>
    </row>
    <row r="978" spans="1:8" x14ac:dyDescent="0.25">
      <c r="A978" s="1">
        <v>43984</v>
      </c>
      <c r="B978" t="s">
        <v>269</v>
      </c>
      <c r="C978">
        <v>4</v>
      </c>
      <c r="D978">
        <v>13.7</v>
      </c>
      <c r="E978">
        <v>0</v>
      </c>
      <c r="F978">
        <v>0</v>
      </c>
      <c r="G978">
        <v>2</v>
      </c>
      <c r="H978">
        <v>6.8</v>
      </c>
    </row>
    <row r="979" spans="1:8" x14ac:dyDescent="0.25">
      <c r="A979" s="1">
        <v>43984</v>
      </c>
      <c r="B979" t="s">
        <v>270</v>
      </c>
      <c r="C979">
        <v>7</v>
      </c>
      <c r="D979">
        <v>7.6</v>
      </c>
      <c r="E979">
        <v>0</v>
      </c>
      <c r="F979">
        <v>0</v>
      </c>
      <c r="G979">
        <v>2</v>
      </c>
      <c r="H979">
        <v>2.2000000000000002</v>
      </c>
    </row>
    <row r="980" spans="1:8" x14ac:dyDescent="0.25">
      <c r="A980" s="1">
        <v>43984</v>
      </c>
      <c r="B980" t="s">
        <v>271</v>
      </c>
      <c r="C980">
        <v>4</v>
      </c>
      <c r="D980">
        <v>15.9</v>
      </c>
      <c r="E980">
        <v>0</v>
      </c>
      <c r="F980">
        <v>0</v>
      </c>
      <c r="G980">
        <v>0</v>
      </c>
      <c r="H980">
        <v>0</v>
      </c>
    </row>
    <row r="981" spans="1:8" x14ac:dyDescent="0.25">
      <c r="A981" s="1">
        <v>43984</v>
      </c>
      <c r="B981" t="s">
        <v>272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 x14ac:dyDescent="0.25">
      <c r="A982" s="1">
        <v>43984</v>
      </c>
      <c r="B982" t="s">
        <v>273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 x14ac:dyDescent="0.25">
      <c r="A983" s="1">
        <v>43984</v>
      </c>
      <c r="B983" t="s">
        <v>274</v>
      </c>
      <c r="C983">
        <v>4</v>
      </c>
      <c r="D983">
        <v>8.6</v>
      </c>
      <c r="E983">
        <v>0</v>
      </c>
      <c r="F983">
        <v>0</v>
      </c>
      <c r="G983">
        <v>0</v>
      </c>
      <c r="H983">
        <v>0</v>
      </c>
    </row>
    <row r="984" spans="1:8" x14ac:dyDescent="0.25">
      <c r="A984" s="1">
        <v>43984</v>
      </c>
      <c r="B984" t="s">
        <v>275</v>
      </c>
      <c r="C984">
        <v>1</v>
      </c>
      <c r="D984">
        <v>5.2</v>
      </c>
      <c r="E984">
        <v>0</v>
      </c>
      <c r="F984">
        <v>0</v>
      </c>
      <c r="G984">
        <v>0</v>
      </c>
      <c r="H984">
        <v>0</v>
      </c>
    </row>
    <row r="985" spans="1:8" x14ac:dyDescent="0.25">
      <c r="A985" s="1">
        <v>43984</v>
      </c>
      <c r="B985" t="s">
        <v>276</v>
      </c>
      <c r="C985">
        <v>3</v>
      </c>
      <c r="D985">
        <v>17.3</v>
      </c>
      <c r="E985">
        <v>0</v>
      </c>
      <c r="F985">
        <v>0</v>
      </c>
      <c r="G985">
        <v>0</v>
      </c>
      <c r="H985">
        <v>0</v>
      </c>
    </row>
    <row r="986" spans="1:8" x14ac:dyDescent="0.25">
      <c r="A986" s="1">
        <v>43984</v>
      </c>
      <c r="B986" t="s">
        <v>277</v>
      </c>
      <c r="C986">
        <v>1</v>
      </c>
      <c r="D986">
        <v>3.2</v>
      </c>
      <c r="E986">
        <v>0</v>
      </c>
      <c r="F986">
        <v>0</v>
      </c>
      <c r="G986">
        <v>0</v>
      </c>
      <c r="H986">
        <v>0</v>
      </c>
    </row>
    <row r="987" spans="1:8" x14ac:dyDescent="0.25">
      <c r="A987" s="1">
        <v>43984</v>
      </c>
      <c r="B987" t="s">
        <v>278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 x14ac:dyDescent="0.25">
      <c r="A988" s="1">
        <v>43984</v>
      </c>
      <c r="B988" t="s">
        <v>279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 x14ac:dyDescent="0.25">
      <c r="A989" s="1">
        <v>43984</v>
      </c>
      <c r="B989" t="s">
        <v>280</v>
      </c>
      <c r="C989">
        <v>4</v>
      </c>
      <c r="D989">
        <v>16.399999999999999</v>
      </c>
      <c r="E989">
        <v>0</v>
      </c>
      <c r="F989">
        <v>0</v>
      </c>
      <c r="G989">
        <v>0</v>
      </c>
      <c r="H989">
        <v>0</v>
      </c>
    </row>
    <row r="990" spans="1:8" x14ac:dyDescent="0.25">
      <c r="A990" s="1">
        <v>43984</v>
      </c>
      <c r="B990" t="s">
        <v>281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 x14ac:dyDescent="0.25">
      <c r="A991" s="1">
        <v>43984</v>
      </c>
      <c r="B991" t="s">
        <v>282</v>
      </c>
      <c r="C991">
        <v>1</v>
      </c>
      <c r="D991">
        <v>4</v>
      </c>
      <c r="E991">
        <v>0</v>
      </c>
      <c r="F991">
        <v>0</v>
      </c>
      <c r="G991">
        <v>0</v>
      </c>
      <c r="H991">
        <v>0</v>
      </c>
    </row>
    <row r="992" spans="1:8" x14ac:dyDescent="0.25">
      <c r="A992" s="1">
        <v>43984</v>
      </c>
      <c r="B992" t="s">
        <v>283</v>
      </c>
      <c r="C992">
        <v>10</v>
      </c>
      <c r="D992">
        <v>15.4</v>
      </c>
      <c r="E992">
        <v>1</v>
      </c>
      <c r="F992">
        <v>1.5</v>
      </c>
      <c r="G992">
        <v>3</v>
      </c>
      <c r="H992">
        <v>4.5999999999999996</v>
      </c>
    </row>
    <row r="993" spans="1:8" x14ac:dyDescent="0.25">
      <c r="A993" s="1">
        <v>43984</v>
      </c>
      <c r="B993" t="s">
        <v>362</v>
      </c>
      <c r="C993">
        <v>2</v>
      </c>
      <c r="D993">
        <v>2.2000000000000002</v>
      </c>
      <c r="E993">
        <v>1</v>
      </c>
      <c r="F993">
        <v>1.1000000000000001</v>
      </c>
      <c r="G993">
        <v>1</v>
      </c>
      <c r="H993">
        <v>1.1000000000000001</v>
      </c>
    </row>
    <row r="994" spans="1:8" x14ac:dyDescent="0.25">
      <c r="A994" s="1">
        <v>43984</v>
      </c>
      <c r="B994" t="s">
        <v>284</v>
      </c>
      <c r="C994">
        <v>7</v>
      </c>
      <c r="D994">
        <v>12.9</v>
      </c>
      <c r="E994">
        <v>0</v>
      </c>
      <c r="F994">
        <v>0</v>
      </c>
      <c r="G994">
        <v>0</v>
      </c>
      <c r="H994">
        <v>0</v>
      </c>
    </row>
    <row r="995" spans="1:8" x14ac:dyDescent="0.25">
      <c r="A995" s="1">
        <v>43984</v>
      </c>
      <c r="B995" t="s">
        <v>285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 x14ac:dyDescent="0.25">
      <c r="A996" s="1">
        <v>43984</v>
      </c>
      <c r="B996" t="s">
        <v>286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 x14ac:dyDescent="0.25">
      <c r="A997" s="1">
        <v>43984</v>
      </c>
      <c r="B997" t="s">
        <v>287</v>
      </c>
      <c r="C997">
        <v>1</v>
      </c>
      <c r="D997">
        <v>2.7</v>
      </c>
      <c r="E997">
        <v>0</v>
      </c>
      <c r="F997">
        <v>0</v>
      </c>
      <c r="G997">
        <v>0</v>
      </c>
      <c r="H997">
        <v>0</v>
      </c>
    </row>
    <row r="998" spans="1:8" x14ac:dyDescent="0.25">
      <c r="A998" s="1">
        <v>43984</v>
      </c>
      <c r="B998" t="s">
        <v>288</v>
      </c>
      <c r="C998">
        <v>15</v>
      </c>
      <c r="D998">
        <v>58.2</v>
      </c>
      <c r="E998">
        <v>0</v>
      </c>
      <c r="F998">
        <v>0</v>
      </c>
      <c r="G998">
        <v>1</v>
      </c>
      <c r="H998">
        <v>3.9</v>
      </c>
    </row>
    <row r="999" spans="1:8" x14ac:dyDescent="0.25">
      <c r="A999" s="1">
        <v>43984</v>
      </c>
      <c r="B999" t="s">
        <v>289</v>
      </c>
      <c r="C999">
        <v>21</v>
      </c>
      <c r="D999">
        <v>49.8</v>
      </c>
      <c r="E999">
        <v>1</v>
      </c>
      <c r="F999">
        <v>2.4</v>
      </c>
      <c r="G999">
        <v>0</v>
      </c>
      <c r="H999">
        <v>0</v>
      </c>
    </row>
    <row r="1000" spans="1:8" x14ac:dyDescent="0.25">
      <c r="A1000" s="1">
        <v>43984</v>
      </c>
      <c r="B1000" t="s">
        <v>290</v>
      </c>
      <c r="C1000">
        <v>45</v>
      </c>
      <c r="D1000">
        <v>20.5</v>
      </c>
      <c r="E1000">
        <v>1</v>
      </c>
      <c r="F1000">
        <v>0.5</v>
      </c>
      <c r="G1000">
        <v>3</v>
      </c>
      <c r="H1000">
        <v>1.4</v>
      </c>
    </row>
    <row r="1001" spans="1:8" x14ac:dyDescent="0.25">
      <c r="A1001" s="1">
        <v>43984</v>
      </c>
      <c r="B1001" t="s">
        <v>291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 x14ac:dyDescent="0.25">
      <c r="A1002" s="1">
        <v>43984</v>
      </c>
      <c r="B1002" t="s">
        <v>292</v>
      </c>
      <c r="C1002">
        <v>2</v>
      </c>
      <c r="D1002">
        <v>5.9</v>
      </c>
      <c r="E1002">
        <v>0</v>
      </c>
      <c r="F1002">
        <v>0</v>
      </c>
      <c r="G1002">
        <v>0</v>
      </c>
      <c r="H1002">
        <v>0</v>
      </c>
    </row>
    <row r="1003" spans="1:8" x14ac:dyDescent="0.25">
      <c r="A1003" s="1">
        <v>43984</v>
      </c>
      <c r="B1003" t="s">
        <v>293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 x14ac:dyDescent="0.25">
      <c r="A1004" s="1">
        <v>43984</v>
      </c>
      <c r="B1004" t="s">
        <v>294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 x14ac:dyDescent="0.25">
      <c r="A1005" s="1">
        <v>43984</v>
      </c>
      <c r="B1005" t="s">
        <v>295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 x14ac:dyDescent="0.25">
      <c r="A1006" s="1">
        <v>43984</v>
      </c>
      <c r="B1006" t="s">
        <v>296</v>
      </c>
      <c r="C1006">
        <v>1</v>
      </c>
      <c r="D1006">
        <v>7.3</v>
      </c>
      <c r="E1006">
        <v>0</v>
      </c>
      <c r="F1006">
        <v>0</v>
      </c>
      <c r="G1006">
        <v>0</v>
      </c>
      <c r="H1006">
        <v>0</v>
      </c>
    </row>
    <row r="1007" spans="1:8" x14ac:dyDescent="0.25">
      <c r="A1007" s="1">
        <v>43984</v>
      </c>
      <c r="B1007" t="s">
        <v>297</v>
      </c>
      <c r="C1007">
        <v>1</v>
      </c>
      <c r="D1007">
        <v>3.4</v>
      </c>
      <c r="E1007">
        <v>0</v>
      </c>
      <c r="F1007">
        <v>0</v>
      </c>
      <c r="G1007">
        <v>0</v>
      </c>
      <c r="H1007">
        <v>0</v>
      </c>
    </row>
    <row r="1008" spans="1:8" x14ac:dyDescent="0.25">
      <c r="A1008" s="1">
        <v>43984</v>
      </c>
      <c r="B1008" t="s">
        <v>298</v>
      </c>
      <c r="C1008">
        <v>4</v>
      </c>
      <c r="D1008">
        <v>19</v>
      </c>
      <c r="E1008">
        <v>0</v>
      </c>
      <c r="F1008">
        <v>0</v>
      </c>
      <c r="G1008">
        <v>0</v>
      </c>
      <c r="H1008">
        <v>0</v>
      </c>
    </row>
    <row r="1009" spans="1:8" x14ac:dyDescent="0.25">
      <c r="A1009" s="1">
        <v>43984</v>
      </c>
      <c r="B1009" t="s">
        <v>299</v>
      </c>
      <c r="C1009">
        <v>127</v>
      </c>
      <c r="D1009">
        <v>35.5</v>
      </c>
      <c r="E1009">
        <v>4</v>
      </c>
      <c r="F1009">
        <v>1.1000000000000001</v>
      </c>
      <c r="G1009">
        <v>5</v>
      </c>
      <c r="H1009">
        <v>1.4</v>
      </c>
    </row>
    <row r="1010" spans="1:8" x14ac:dyDescent="0.25">
      <c r="A1010" s="1">
        <v>43984</v>
      </c>
      <c r="B1010" t="s">
        <v>300</v>
      </c>
      <c r="C1010">
        <v>8</v>
      </c>
      <c r="D1010">
        <v>16.100000000000001</v>
      </c>
      <c r="E1010">
        <v>0</v>
      </c>
      <c r="F1010">
        <v>0</v>
      </c>
      <c r="G1010">
        <v>0</v>
      </c>
      <c r="H1010">
        <v>0</v>
      </c>
    </row>
    <row r="1011" spans="1:8" x14ac:dyDescent="0.25">
      <c r="A1011" s="1">
        <v>43984</v>
      </c>
      <c r="B1011" t="s">
        <v>301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 x14ac:dyDescent="0.25">
      <c r="A1012" s="1">
        <v>43984</v>
      </c>
      <c r="B1012" t="s">
        <v>302</v>
      </c>
      <c r="C1012">
        <v>3</v>
      </c>
      <c r="D1012">
        <v>18.3</v>
      </c>
      <c r="E1012">
        <v>1</v>
      </c>
      <c r="F1012">
        <v>6.1</v>
      </c>
      <c r="G1012">
        <v>0</v>
      </c>
      <c r="H1012">
        <v>0</v>
      </c>
    </row>
    <row r="1013" spans="1:8" x14ac:dyDescent="0.25">
      <c r="A1013" s="1">
        <v>43984</v>
      </c>
      <c r="B1013" t="s">
        <v>303</v>
      </c>
      <c r="C1013">
        <v>1</v>
      </c>
      <c r="D1013">
        <v>3.2</v>
      </c>
      <c r="E1013">
        <v>0</v>
      </c>
      <c r="F1013">
        <v>0</v>
      </c>
      <c r="G1013">
        <v>0</v>
      </c>
      <c r="H1013">
        <v>0</v>
      </c>
    </row>
    <row r="1014" spans="1:8" x14ac:dyDescent="0.25">
      <c r="A1014" s="1">
        <v>43984</v>
      </c>
      <c r="B1014" t="s">
        <v>304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 x14ac:dyDescent="0.25">
      <c r="A1015" s="1">
        <v>43984</v>
      </c>
      <c r="B1015" t="s">
        <v>305</v>
      </c>
      <c r="C1015">
        <v>15</v>
      </c>
      <c r="D1015">
        <v>22.6</v>
      </c>
      <c r="E1015">
        <v>0</v>
      </c>
      <c r="F1015">
        <v>0</v>
      </c>
      <c r="G1015">
        <v>0</v>
      </c>
      <c r="H1015">
        <v>0</v>
      </c>
    </row>
    <row r="1016" spans="1:8" x14ac:dyDescent="0.25">
      <c r="A1016" s="1">
        <v>43984</v>
      </c>
      <c r="B1016" t="s">
        <v>306</v>
      </c>
      <c r="C1016">
        <v>1</v>
      </c>
      <c r="D1016">
        <v>4.5999999999999996</v>
      </c>
      <c r="E1016">
        <v>0</v>
      </c>
      <c r="F1016">
        <v>0</v>
      </c>
      <c r="G1016">
        <v>0</v>
      </c>
      <c r="H1016">
        <v>0</v>
      </c>
    </row>
    <row r="1017" spans="1:8" x14ac:dyDescent="0.25">
      <c r="A1017" s="1">
        <v>43984</v>
      </c>
      <c r="B1017" t="s">
        <v>307</v>
      </c>
      <c r="C1017">
        <v>3</v>
      </c>
      <c r="D1017">
        <v>6.6</v>
      </c>
      <c r="E1017">
        <v>0</v>
      </c>
      <c r="F1017">
        <v>0</v>
      </c>
      <c r="G1017">
        <v>0</v>
      </c>
      <c r="H1017">
        <v>0</v>
      </c>
    </row>
    <row r="1018" spans="1:8" x14ac:dyDescent="0.25">
      <c r="A1018" s="1">
        <v>43984</v>
      </c>
      <c r="B1018" t="s">
        <v>308</v>
      </c>
      <c r="C1018">
        <v>18</v>
      </c>
      <c r="D1018">
        <v>26.2</v>
      </c>
      <c r="E1018">
        <v>0</v>
      </c>
      <c r="F1018">
        <v>0</v>
      </c>
      <c r="G1018">
        <v>0</v>
      </c>
      <c r="H1018">
        <v>0</v>
      </c>
    </row>
    <row r="1019" spans="1:8" x14ac:dyDescent="0.25">
      <c r="A1019" s="1">
        <v>43984</v>
      </c>
      <c r="B1019" t="s">
        <v>309</v>
      </c>
      <c r="C1019">
        <v>7</v>
      </c>
      <c r="D1019">
        <v>6.9</v>
      </c>
      <c r="E1019">
        <v>2</v>
      </c>
      <c r="F1019">
        <v>2</v>
      </c>
      <c r="G1019">
        <v>1</v>
      </c>
      <c r="H1019">
        <v>1</v>
      </c>
    </row>
    <row r="1020" spans="1:8" x14ac:dyDescent="0.25">
      <c r="A1020" s="1">
        <v>43984</v>
      </c>
      <c r="B1020" t="s">
        <v>310</v>
      </c>
      <c r="C1020">
        <v>5</v>
      </c>
      <c r="D1020">
        <v>11.5</v>
      </c>
      <c r="E1020">
        <v>0</v>
      </c>
      <c r="F1020">
        <v>0</v>
      </c>
      <c r="G1020">
        <v>0</v>
      </c>
      <c r="H1020">
        <v>0</v>
      </c>
    </row>
    <row r="1021" spans="1:8" x14ac:dyDescent="0.25">
      <c r="A1021" s="1">
        <v>43984</v>
      </c>
      <c r="B1021" t="s">
        <v>311</v>
      </c>
      <c r="C1021">
        <v>19</v>
      </c>
      <c r="D1021">
        <v>33.4</v>
      </c>
      <c r="E1021">
        <v>0</v>
      </c>
      <c r="F1021">
        <v>0</v>
      </c>
      <c r="G1021">
        <v>0</v>
      </c>
      <c r="H1021">
        <v>0</v>
      </c>
    </row>
    <row r="1022" spans="1:8" x14ac:dyDescent="0.25">
      <c r="A1022" s="1">
        <v>43984</v>
      </c>
      <c r="B1022" t="s">
        <v>312</v>
      </c>
      <c r="C1022">
        <v>14</v>
      </c>
      <c r="D1022">
        <v>19.100000000000001</v>
      </c>
      <c r="E1022">
        <v>0</v>
      </c>
      <c r="F1022">
        <v>0</v>
      </c>
      <c r="G1022">
        <v>2</v>
      </c>
      <c r="H1022">
        <v>2.7</v>
      </c>
    </row>
    <row r="1023" spans="1:8" x14ac:dyDescent="0.25">
      <c r="A1023" s="1">
        <v>43984</v>
      </c>
      <c r="B1023" t="s">
        <v>313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 x14ac:dyDescent="0.25">
      <c r="A1024" s="1">
        <v>43984</v>
      </c>
      <c r="B1024" t="s">
        <v>314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 x14ac:dyDescent="0.25">
      <c r="A1025" s="1">
        <v>43984</v>
      </c>
      <c r="B1025" t="s">
        <v>315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 x14ac:dyDescent="0.25">
      <c r="A1026" s="1">
        <v>43984</v>
      </c>
      <c r="B1026" t="s">
        <v>316</v>
      </c>
      <c r="C1026">
        <v>1</v>
      </c>
      <c r="D1026">
        <v>3.9</v>
      </c>
      <c r="E1026">
        <v>0</v>
      </c>
      <c r="F1026">
        <v>0</v>
      </c>
      <c r="G1026">
        <v>0</v>
      </c>
      <c r="H1026">
        <v>0</v>
      </c>
    </row>
    <row r="1027" spans="1:8" x14ac:dyDescent="0.25">
      <c r="A1027" s="1">
        <v>43984</v>
      </c>
      <c r="B1027" t="s">
        <v>317</v>
      </c>
      <c r="C1027">
        <v>4</v>
      </c>
      <c r="D1027">
        <v>16.3</v>
      </c>
      <c r="E1027">
        <v>1</v>
      </c>
      <c r="F1027">
        <v>4.0999999999999996</v>
      </c>
      <c r="G1027">
        <v>0</v>
      </c>
      <c r="H1027">
        <v>0</v>
      </c>
    </row>
    <row r="1028" spans="1:8" x14ac:dyDescent="0.25">
      <c r="A1028" s="1">
        <v>43984</v>
      </c>
      <c r="B1028" t="s">
        <v>318</v>
      </c>
      <c r="C1028">
        <v>1</v>
      </c>
      <c r="D1028">
        <v>3.8</v>
      </c>
      <c r="E1028">
        <v>0</v>
      </c>
      <c r="F1028">
        <v>0</v>
      </c>
      <c r="G1028">
        <v>0</v>
      </c>
      <c r="H1028">
        <v>0</v>
      </c>
    </row>
    <row r="1029" spans="1:8" x14ac:dyDescent="0.25">
      <c r="A1029" s="1">
        <v>43984</v>
      </c>
      <c r="B1029" t="s">
        <v>319</v>
      </c>
      <c r="C1029">
        <v>1</v>
      </c>
      <c r="D1029">
        <v>2.2000000000000002</v>
      </c>
      <c r="E1029">
        <v>1</v>
      </c>
      <c r="F1029">
        <v>2.2000000000000002</v>
      </c>
      <c r="G1029">
        <v>1</v>
      </c>
      <c r="H1029">
        <v>2.2000000000000002</v>
      </c>
    </row>
    <row r="1030" spans="1:8" x14ac:dyDescent="0.25">
      <c r="A1030" s="1">
        <v>43984</v>
      </c>
      <c r="B1030" t="s">
        <v>320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 x14ac:dyDescent="0.25">
      <c r="A1031" s="1">
        <v>43984</v>
      </c>
      <c r="B1031" t="s">
        <v>321</v>
      </c>
      <c r="C1031">
        <v>12</v>
      </c>
      <c r="D1031">
        <v>24.7</v>
      </c>
      <c r="E1031">
        <v>0</v>
      </c>
      <c r="F1031">
        <v>0</v>
      </c>
      <c r="G1031">
        <v>1</v>
      </c>
      <c r="H1031">
        <v>2.1</v>
      </c>
    </row>
    <row r="1032" spans="1:8" x14ac:dyDescent="0.25">
      <c r="A1032" s="1">
        <v>43984</v>
      </c>
      <c r="B1032" t="s">
        <v>322</v>
      </c>
      <c r="C1032">
        <v>7</v>
      </c>
      <c r="D1032">
        <v>23.9</v>
      </c>
      <c r="E1032">
        <v>0</v>
      </c>
      <c r="F1032">
        <v>0</v>
      </c>
      <c r="G1032">
        <v>0</v>
      </c>
      <c r="H1032">
        <v>0</v>
      </c>
    </row>
    <row r="1033" spans="1:8" x14ac:dyDescent="0.25">
      <c r="A1033" s="1">
        <v>43984</v>
      </c>
      <c r="B1033" t="s">
        <v>323</v>
      </c>
      <c r="C1033">
        <v>3</v>
      </c>
      <c r="D1033">
        <v>7.6</v>
      </c>
      <c r="E1033">
        <v>0</v>
      </c>
      <c r="F1033">
        <v>0</v>
      </c>
      <c r="G1033">
        <v>0</v>
      </c>
      <c r="H1033">
        <v>0</v>
      </c>
    </row>
    <row r="1034" spans="1:8" x14ac:dyDescent="0.25">
      <c r="A1034" s="1">
        <v>43984</v>
      </c>
      <c r="B1034" t="s">
        <v>324</v>
      </c>
      <c r="C1034">
        <v>3</v>
      </c>
      <c r="D1034">
        <v>11.4</v>
      </c>
      <c r="E1034">
        <v>0</v>
      </c>
      <c r="F1034">
        <v>0</v>
      </c>
      <c r="G1034">
        <v>0</v>
      </c>
      <c r="H1034">
        <v>0</v>
      </c>
    </row>
    <row r="1035" spans="1:8" x14ac:dyDescent="0.25">
      <c r="A1035" s="1">
        <v>43984</v>
      </c>
      <c r="B1035" t="s">
        <v>325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 x14ac:dyDescent="0.25">
      <c r="A1036" s="1">
        <v>43984</v>
      </c>
      <c r="B1036" t="s">
        <v>326</v>
      </c>
      <c r="C1036">
        <v>4</v>
      </c>
      <c r="D1036">
        <v>8</v>
      </c>
      <c r="E1036">
        <v>1</v>
      </c>
      <c r="F1036">
        <v>2</v>
      </c>
      <c r="G1036">
        <v>0</v>
      </c>
      <c r="H1036">
        <v>0</v>
      </c>
    </row>
    <row r="1037" spans="1:8" x14ac:dyDescent="0.25">
      <c r="A1037" s="1">
        <v>43984</v>
      </c>
      <c r="B1037" t="s">
        <v>327</v>
      </c>
      <c r="C1037">
        <v>3</v>
      </c>
      <c r="D1037">
        <v>15.2</v>
      </c>
      <c r="E1037">
        <v>0</v>
      </c>
      <c r="F1037">
        <v>0</v>
      </c>
      <c r="G1037">
        <v>0</v>
      </c>
      <c r="H1037">
        <v>0</v>
      </c>
    </row>
    <row r="1038" spans="1:8" x14ac:dyDescent="0.25">
      <c r="A1038" s="1">
        <v>43984</v>
      </c>
      <c r="B1038" t="s">
        <v>328</v>
      </c>
      <c r="C1038">
        <v>15</v>
      </c>
      <c r="D1038">
        <v>29.3</v>
      </c>
      <c r="E1038">
        <v>0</v>
      </c>
      <c r="F1038">
        <v>0</v>
      </c>
      <c r="G1038">
        <v>1</v>
      </c>
      <c r="H1038">
        <v>2</v>
      </c>
    </row>
    <row r="1039" spans="1:8" x14ac:dyDescent="0.25">
      <c r="A1039" s="1">
        <v>43984</v>
      </c>
      <c r="B1039" t="s">
        <v>329</v>
      </c>
      <c r="C1039">
        <v>3</v>
      </c>
      <c r="D1039">
        <v>15.5</v>
      </c>
      <c r="E1039">
        <v>1</v>
      </c>
      <c r="F1039">
        <v>5.2</v>
      </c>
      <c r="G1039">
        <v>0</v>
      </c>
      <c r="H1039">
        <v>0</v>
      </c>
    </row>
    <row r="1040" spans="1:8" x14ac:dyDescent="0.25">
      <c r="A1040" s="1">
        <v>43984</v>
      </c>
      <c r="B1040" t="s">
        <v>330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 x14ac:dyDescent="0.25">
      <c r="A1041" s="1">
        <v>43984</v>
      </c>
      <c r="B1041" t="s">
        <v>331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 x14ac:dyDescent="0.25">
      <c r="A1042" s="1">
        <v>43984</v>
      </c>
      <c r="B1042" t="s">
        <v>332</v>
      </c>
      <c r="C1042">
        <v>2</v>
      </c>
      <c r="D1042">
        <v>13.4</v>
      </c>
      <c r="E1042">
        <v>0</v>
      </c>
      <c r="F1042">
        <v>0</v>
      </c>
      <c r="G1042">
        <v>0</v>
      </c>
      <c r="H1042">
        <v>0</v>
      </c>
    </row>
    <row r="1043" spans="1:8" x14ac:dyDescent="0.25">
      <c r="A1043" s="1">
        <v>43984</v>
      </c>
      <c r="B1043" t="s">
        <v>333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 x14ac:dyDescent="0.25">
      <c r="A1044" s="1">
        <v>43984</v>
      </c>
      <c r="B1044" t="s">
        <v>334</v>
      </c>
      <c r="C1044">
        <v>10</v>
      </c>
      <c r="D1044">
        <v>9.1</v>
      </c>
      <c r="E1044">
        <v>0</v>
      </c>
      <c r="F1044">
        <v>0</v>
      </c>
      <c r="G1044">
        <v>0</v>
      </c>
      <c r="H1044">
        <v>0</v>
      </c>
    </row>
    <row r="1045" spans="1:8" x14ac:dyDescent="0.25">
      <c r="A1045" s="1">
        <v>43984</v>
      </c>
      <c r="B1045" t="s">
        <v>335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 x14ac:dyDescent="0.25">
      <c r="A1046" s="1">
        <v>43984</v>
      </c>
      <c r="B1046" t="s">
        <v>336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 x14ac:dyDescent="0.25">
      <c r="A1047" s="1">
        <v>43984</v>
      </c>
      <c r="B1047" t="s">
        <v>337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 x14ac:dyDescent="0.25">
      <c r="A1048" s="1">
        <v>43984</v>
      </c>
      <c r="B1048" t="s">
        <v>338</v>
      </c>
      <c r="C1048">
        <v>2</v>
      </c>
      <c r="D1048">
        <v>4.9000000000000004</v>
      </c>
      <c r="E1048">
        <v>0</v>
      </c>
      <c r="F1048">
        <v>0</v>
      </c>
      <c r="G1048">
        <v>1</v>
      </c>
      <c r="H1048">
        <v>2.4</v>
      </c>
    </row>
    <row r="1049" spans="1:8" x14ac:dyDescent="0.25">
      <c r="A1049" s="1">
        <v>43984</v>
      </c>
      <c r="B1049" t="s">
        <v>339</v>
      </c>
      <c r="C1049">
        <v>2</v>
      </c>
      <c r="D1049">
        <v>8.1999999999999993</v>
      </c>
      <c r="E1049">
        <v>0</v>
      </c>
      <c r="F1049">
        <v>0</v>
      </c>
      <c r="G1049">
        <v>0</v>
      </c>
      <c r="H1049">
        <v>0</v>
      </c>
    </row>
    <row r="1050" spans="1:8" x14ac:dyDescent="0.25">
      <c r="A1050" s="1">
        <v>43984</v>
      </c>
      <c r="B1050" t="s">
        <v>340</v>
      </c>
      <c r="C1050">
        <v>3</v>
      </c>
      <c r="D1050">
        <v>12.5</v>
      </c>
      <c r="E1050">
        <v>0</v>
      </c>
      <c r="F1050">
        <v>0</v>
      </c>
      <c r="G1050">
        <v>0</v>
      </c>
      <c r="H1050">
        <v>0</v>
      </c>
    </row>
    <row r="1051" spans="1:8" x14ac:dyDescent="0.25">
      <c r="A1051" s="1">
        <v>43984</v>
      </c>
      <c r="B1051" t="s">
        <v>341</v>
      </c>
      <c r="C1051">
        <v>2</v>
      </c>
      <c r="D1051">
        <v>6.9</v>
      </c>
      <c r="E1051">
        <v>0</v>
      </c>
      <c r="F1051">
        <v>0</v>
      </c>
      <c r="G1051">
        <v>0</v>
      </c>
      <c r="H1051">
        <v>0</v>
      </c>
    </row>
    <row r="1052" spans="1:8" x14ac:dyDescent="0.25">
      <c r="A1052" s="1">
        <v>43984</v>
      </c>
      <c r="B1052" t="s">
        <v>342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 x14ac:dyDescent="0.25">
      <c r="A1053" s="1">
        <v>43984</v>
      </c>
      <c r="B1053" t="s">
        <v>343</v>
      </c>
      <c r="C1053">
        <v>4</v>
      </c>
      <c r="D1053">
        <v>7.6</v>
      </c>
      <c r="E1053">
        <v>0</v>
      </c>
      <c r="F1053">
        <v>0</v>
      </c>
      <c r="G1053">
        <v>1</v>
      </c>
      <c r="H1053">
        <v>1.9</v>
      </c>
    </row>
    <row r="1054" spans="1:8" x14ac:dyDescent="0.25">
      <c r="A1054" s="1">
        <v>43984</v>
      </c>
      <c r="B1054" t="s">
        <v>344</v>
      </c>
      <c r="C1054">
        <v>3</v>
      </c>
      <c r="D1054">
        <v>18.399999999999999</v>
      </c>
      <c r="E1054">
        <v>0</v>
      </c>
      <c r="F1054">
        <v>0</v>
      </c>
      <c r="G1054">
        <v>0</v>
      </c>
      <c r="H1054">
        <v>0</v>
      </c>
    </row>
    <row r="1055" spans="1:8" x14ac:dyDescent="0.25">
      <c r="A1055" s="1">
        <v>43984</v>
      </c>
      <c r="B1055" t="s">
        <v>345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 x14ac:dyDescent="0.25">
      <c r="A1056" s="1">
        <v>43984</v>
      </c>
      <c r="B1056" t="s">
        <v>346</v>
      </c>
      <c r="C1056">
        <v>38</v>
      </c>
      <c r="D1056">
        <v>24.2</v>
      </c>
      <c r="E1056">
        <v>4</v>
      </c>
      <c r="F1056">
        <v>2.6</v>
      </c>
      <c r="G1056">
        <v>1</v>
      </c>
      <c r="H1056">
        <v>0.6</v>
      </c>
    </row>
    <row r="1057" spans="1:8" x14ac:dyDescent="0.25">
      <c r="A1057" s="1">
        <v>43984</v>
      </c>
      <c r="B1057" t="s">
        <v>347</v>
      </c>
      <c r="C1057">
        <v>3</v>
      </c>
      <c r="D1057">
        <v>10.4</v>
      </c>
      <c r="E1057">
        <v>0</v>
      </c>
      <c r="F1057">
        <v>0</v>
      </c>
      <c r="G1057">
        <v>0</v>
      </c>
      <c r="H1057">
        <v>0</v>
      </c>
    </row>
    <row r="1058" spans="1:8" x14ac:dyDescent="0.25">
      <c r="A1058" s="1">
        <v>43984</v>
      </c>
      <c r="B1058" t="s">
        <v>348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 x14ac:dyDescent="0.25">
      <c r="A1059" s="1">
        <v>43984</v>
      </c>
      <c r="B1059" t="s">
        <v>349</v>
      </c>
      <c r="C1059">
        <v>5</v>
      </c>
      <c r="D1059">
        <v>22.1</v>
      </c>
      <c r="E1059">
        <v>0</v>
      </c>
      <c r="F1059">
        <v>0</v>
      </c>
      <c r="G1059">
        <v>0</v>
      </c>
      <c r="H1059">
        <v>0</v>
      </c>
    </row>
    <row r="1060" spans="1:8" x14ac:dyDescent="0.25">
      <c r="A1060" s="1">
        <v>43984</v>
      </c>
      <c r="B1060" t="s">
        <v>350</v>
      </c>
      <c r="C1060">
        <v>16</v>
      </c>
      <c r="D1060">
        <v>24.7</v>
      </c>
      <c r="E1060">
        <v>1</v>
      </c>
      <c r="F1060">
        <v>1.5</v>
      </c>
      <c r="G1060">
        <v>3</v>
      </c>
      <c r="H1060">
        <v>4.5999999999999996</v>
      </c>
    </row>
    <row r="1061" spans="1:8" x14ac:dyDescent="0.25">
      <c r="A1061" s="1">
        <v>43984</v>
      </c>
      <c r="B1061" t="s">
        <v>351</v>
      </c>
      <c r="C1061">
        <v>6</v>
      </c>
      <c r="D1061">
        <v>13.7</v>
      </c>
      <c r="E1061">
        <v>0</v>
      </c>
      <c r="F1061">
        <v>0</v>
      </c>
      <c r="G1061">
        <v>0</v>
      </c>
      <c r="H1061">
        <v>0</v>
      </c>
    </row>
    <row r="1062" spans="1:8" x14ac:dyDescent="0.25">
      <c r="A1062" s="1">
        <v>43984</v>
      </c>
      <c r="B1062" t="s">
        <v>352</v>
      </c>
      <c r="C1062">
        <v>5</v>
      </c>
      <c r="D1062">
        <v>4</v>
      </c>
      <c r="E1062">
        <v>1</v>
      </c>
      <c r="F1062">
        <v>0.8</v>
      </c>
      <c r="G1062">
        <v>0</v>
      </c>
      <c r="H1062">
        <v>0</v>
      </c>
    </row>
    <row r="1063" spans="1:8" x14ac:dyDescent="0.25">
      <c r="A1063" s="1">
        <v>43984</v>
      </c>
      <c r="B1063" t="s">
        <v>353</v>
      </c>
      <c r="C1063">
        <v>2</v>
      </c>
      <c r="D1063">
        <v>23.2</v>
      </c>
      <c r="E1063">
        <v>0</v>
      </c>
      <c r="F1063">
        <v>0</v>
      </c>
      <c r="G1063">
        <v>0</v>
      </c>
      <c r="H1063">
        <v>0</v>
      </c>
    </row>
    <row r="1064" spans="1:8" x14ac:dyDescent="0.25">
      <c r="A1064" s="1">
        <v>43984</v>
      </c>
      <c r="B1064" t="s">
        <v>354</v>
      </c>
      <c r="C1064">
        <v>3</v>
      </c>
      <c r="D1064">
        <v>6.8</v>
      </c>
      <c r="E1064">
        <v>1</v>
      </c>
      <c r="F1064">
        <v>2.2999999999999998</v>
      </c>
      <c r="G1064">
        <v>1</v>
      </c>
      <c r="H1064">
        <v>2.2999999999999998</v>
      </c>
    </row>
    <row r="1065" spans="1:8" x14ac:dyDescent="0.25">
      <c r="A1065" s="1">
        <v>43984</v>
      </c>
      <c r="B1065" t="s">
        <v>355</v>
      </c>
      <c r="C1065">
        <v>12</v>
      </c>
      <c r="D1065">
        <v>55</v>
      </c>
      <c r="E1065">
        <v>1</v>
      </c>
      <c r="F1065">
        <v>4.5999999999999996</v>
      </c>
      <c r="G1065">
        <v>0</v>
      </c>
      <c r="H1065">
        <v>0</v>
      </c>
    </row>
    <row r="1066" spans="1:8" x14ac:dyDescent="0.25">
      <c r="A1066" s="1">
        <v>43984</v>
      </c>
      <c r="B1066" t="s">
        <v>356</v>
      </c>
      <c r="C1066">
        <v>7</v>
      </c>
      <c r="D1066">
        <v>14.6</v>
      </c>
      <c r="E1066">
        <v>0</v>
      </c>
      <c r="F1066">
        <v>0</v>
      </c>
      <c r="G1066">
        <v>0</v>
      </c>
      <c r="H1066">
        <v>0</v>
      </c>
    </row>
    <row r="1067" spans="1:8" x14ac:dyDescent="0.25">
      <c r="A1067" s="1">
        <v>43984</v>
      </c>
      <c r="B1067" t="s">
        <v>357</v>
      </c>
      <c r="C1067">
        <v>5</v>
      </c>
      <c r="D1067">
        <v>22</v>
      </c>
      <c r="E1067">
        <v>0</v>
      </c>
      <c r="F1067">
        <v>0</v>
      </c>
      <c r="G1067">
        <v>1</v>
      </c>
      <c r="H1067">
        <v>4.4000000000000004</v>
      </c>
    </row>
    <row r="1068" spans="1:8" x14ac:dyDescent="0.25">
      <c r="A1068" s="1">
        <v>43984</v>
      </c>
      <c r="B1068" t="s">
        <v>358</v>
      </c>
      <c r="C1068">
        <v>5</v>
      </c>
      <c r="D1068">
        <v>11.2</v>
      </c>
      <c r="E1068">
        <v>0</v>
      </c>
      <c r="F1068">
        <v>0</v>
      </c>
      <c r="G1068">
        <v>1</v>
      </c>
      <c r="H1068">
        <v>2.2000000000000002</v>
      </c>
    </row>
    <row r="1069" spans="1:8" x14ac:dyDescent="0.25">
      <c r="A1069" s="1">
        <v>43984</v>
      </c>
      <c r="B1069" t="s">
        <v>359</v>
      </c>
      <c r="C1069">
        <v>3</v>
      </c>
      <c r="D1069">
        <v>2.2999999999999998</v>
      </c>
      <c r="E1069">
        <v>0</v>
      </c>
      <c r="F1069">
        <v>0</v>
      </c>
      <c r="G1069">
        <v>0</v>
      </c>
      <c r="H1069">
        <v>0</v>
      </c>
    </row>
    <row r="1070" spans="1:8" x14ac:dyDescent="0.25">
      <c r="A1070" s="1"/>
    </row>
    <row r="1071" spans="1:8" x14ac:dyDescent="0.25">
      <c r="A1071" s="1"/>
    </row>
    <row r="1072" spans="1:8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01F42-F531-49ED-B3D2-3D8A19EDC9E5}">
  <dimension ref="A1:Q3199"/>
  <sheetViews>
    <sheetView workbookViewId="0">
      <selection activeCell="I14" sqref="I14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370</v>
      </c>
      <c r="C2">
        <f>C3+C4</f>
        <v>51546</v>
      </c>
      <c r="D2">
        <f t="shared" ref="D2:H2" si="0">D3+D4</f>
        <v>105390.09999999999</v>
      </c>
      <c r="E2">
        <f t="shared" si="0"/>
        <v>12256</v>
      </c>
      <c r="F2">
        <f t="shared" si="0"/>
        <v>26408.899999999991</v>
      </c>
      <c r="G2">
        <f t="shared" si="0"/>
        <v>6168</v>
      </c>
      <c r="H2">
        <f t="shared" si="0"/>
        <v>12603.5</v>
      </c>
    </row>
    <row r="3" spans="1:17" x14ac:dyDescent="0.25">
      <c r="A3" t="s">
        <v>371</v>
      </c>
      <c r="C3">
        <v>47515</v>
      </c>
      <c r="D3">
        <v>99009.5</v>
      </c>
      <c r="E3">
        <v>12143</v>
      </c>
      <c r="F3">
        <v>26244.599999999991</v>
      </c>
      <c r="G3">
        <v>6001</v>
      </c>
      <c r="H3">
        <v>12367.9</v>
      </c>
    </row>
    <row r="4" spans="1:17" x14ac:dyDescent="0.25">
      <c r="A4">
        <f>2*355+4</f>
        <v>714</v>
      </c>
      <c r="B4" t="s">
        <v>363</v>
      </c>
      <c r="C4">
        <f>SUM(C5:C714)</f>
        <v>4031</v>
      </c>
      <c r="D4">
        <f t="shared" ref="D4:H4" si="1">SUM(D5:D714)</f>
        <v>6380.5999999999958</v>
      </c>
      <c r="E4">
        <f t="shared" si="1"/>
        <v>113</v>
      </c>
      <c r="F4">
        <f t="shared" si="1"/>
        <v>164.3</v>
      </c>
      <c r="G4">
        <f t="shared" si="1"/>
        <v>167</v>
      </c>
      <c r="H4">
        <f t="shared" si="1"/>
        <v>235.6</v>
      </c>
      <c r="L4">
        <f>SUM(L$5:L359)</f>
        <v>4031</v>
      </c>
      <c r="M4">
        <f>SUM(M$5:M359)</f>
        <v>6380.6000000000013</v>
      </c>
      <c r="N4">
        <f>SUM(N$5:N359)</f>
        <v>113</v>
      </c>
      <c r="O4">
        <f>SUM(O$5:O359)</f>
        <v>164.29999999999998</v>
      </c>
      <c r="P4">
        <f>SUM(P$5:P359)</f>
        <v>167</v>
      </c>
      <c r="Q4">
        <f>SUM(Q$5:Q359)</f>
        <v>235.60000000000005</v>
      </c>
    </row>
    <row r="5" spans="1:17" x14ac:dyDescent="0.25">
      <c r="A5" s="1">
        <v>44005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44005</v>
      </c>
      <c r="B6" t="s">
        <v>8</v>
      </c>
      <c r="C6">
        <v>3</v>
      </c>
      <c r="D6">
        <v>9.4</v>
      </c>
      <c r="E6">
        <v>0</v>
      </c>
      <c r="F6">
        <v>0</v>
      </c>
      <c r="G6">
        <v>0</v>
      </c>
      <c r="H6">
        <v>0</v>
      </c>
      <c r="K6" t="s">
        <v>8</v>
      </c>
      <c r="L6">
        <f>SUMIF($B6:$B361,$K6,C6:$C361)</f>
        <v>3</v>
      </c>
      <c r="M6">
        <f>SUMIF($B6:$B361,$K6,D6:$D361)</f>
        <v>9.4</v>
      </c>
      <c r="N6">
        <f>SUMIF($B6:$B361,$K6,E6:$E361)</f>
        <v>0</v>
      </c>
      <c r="O6">
        <f>SUMIF($B6:$B361,$K6,F6:$F361)</f>
        <v>0</v>
      </c>
      <c r="P6">
        <f>SUMIF($B6:$B361,$K6,G6:$G361)</f>
        <v>1</v>
      </c>
      <c r="Q6">
        <f>SUMIF($B6:$B361,$K6,H6:$H361)</f>
        <v>3.1</v>
      </c>
    </row>
    <row r="7" spans="1:17" x14ac:dyDescent="0.25">
      <c r="A7" s="1">
        <v>44005</v>
      </c>
      <c r="B7" t="s">
        <v>9</v>
      </c>
      <c r="C7">
        <v>2</v>
      </c>
      <c r="D7">
        <v>7.4</v>
      </c>
      <c r="E7">
        <v>0</v>
      </c>
      <c r="F7">
        <v>0</v>
      </c>
      <c r="G7">
        <v>0</v>
      </c>
      <c r="H7">
        <v>0</v>
      </c>
      <c r="K7" t="s">
        <v>9</v>
      </c>
      <c r="L7">
        <f>SUMIF($B7:$B362,$K7,C7:$C362)</f>
        <v>3</v>
      </c>
      <c r="M7">
        <f>SUMIF($B7:$B362,$K7,D7:$D362)</f>
        <v>11.100000000000001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44005</v>
      </c>
      <c r="B8" t="s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K8" t="s">
        <v>10</v>
      </c>
      <c r="L8">
        <f>SUMIF($B8:$B363,$K8,C8:$C363)</f>
        <v>0</v>
      </c>
      <c r="M8">
        <f>SUMIF($B8:$B363,$K8,D8:$D363)</f>
        <v>0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44005</v>
      </c>
      <c r="B9" t="s">
        <v>11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K9" t="s">
        <v>11</v>
      </c>
      <c r="L9">
        <f>SUMIF($B9:$B364,$K9,C9:$C364)</f>
        <v>0</v>
      </c>
      <c r="M9">
        <f>SUMIF($B9:$B364,$K9,D9:$D364)</f>
        <v>0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">
        <v>44005</v>
      </c>
      <c r="B10" t="s">
        <v>12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K10" t="s">
        <v>12</v>
      </c>
      <c r="L10">
        <f>SUMIF($B10:$B365,$K10,C10:$C365)</f>
        <v>6</v>
      </c>
      <c r="M10">
        <f>SUMIF($B10:$B365,$K10,D10:$D365)</f>
        <v>23.4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44005</v>
      </c>
      <c r="B11" t="s">
        <v>13</v>
      </c>
      <c r="C11">
        <v>2</v>
      </c>
      <c r="D11">
        <v>1.8</v>
      </c>
      <c r="E11">
        <v>0</v>
      </c>
      <c r="F11">
        <v>0</v>
      </c>
      <c r="G11">
        <v>0</v>
      </c>
      <c r="H11">
        <v>0</v>
      </c>
      <c r="K11" t="s">
        <v>13</v>
      </c>
      <c r="L11">
        <f>SUMIF($B11:$B366,$K11,C11:$C366)</f>
        <v>2</v>
      </c>
      <c r="M11">
        <f>SUMIF($B11:$B366,$K11,D11:$D366)</f>
        <v>1.8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1</v>
      </c>
      <c r="Q11">
        <f>SUMIF($B11:$B366,$K11,H11:$H366)</f>
        <v>0.9</v>
      </c>
    </row>
    <row r="12" spans="1:17" x14ac:dyDescent="0.25">
      <c r="A12" s="1">
        <v>44005</v>
      </c>
      <c r="B12" t="s">
        <v>14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K12" t="s">
        <v>14</v>
      </c>
      <c r="L12">
        <f>SUMIF($B12:$B367,$K12,C12:$C367)</f>
        <v>0</v>
      </c>
      <c r="M12">
        <f>SUMIF($B12:$B367,$K12,D12:$D367)</f>
        <v>0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44005</v>
      </c>
      <c r="B13" t="s">
        <v>15</v>
      </c>
      <c r="C13">
        <v>9</v>
      </c>
      <c r="D13">
        <v>4.2</v>
      </c>
      <c r="E13">
        <v>0</v>
      </c>
      <c r="F13">
        <v>0</v>
      </c>
      <c r="G13">
        <v>1</v>
      </c>
      <c r="H13">
        <v>0.5</v>
      </c>
      <c r="K13" t="s">
        <v>15</v>
      </c>
      <c r="L13">
        <f>SUMIF($B13:$B368,$K13,C13:$C368)</f>
        <v>30</v>
      </c>
      <c r="M13">
        <f>SUMIF($B13:$B368,$K13,D13:$D368)</f>
        <v>14.100000000000001</v>
      </c>
      <c r="N13">
        <f>SUMIF($B13:$B368,$K13,E13:$E368)</f>
        <v>1</v>
      </c>
      <c r="O13">
        <f>SUMIF($B13:$B368,$K13,F13:$F368)</f>
        <v>0.5</v>
      </c>
      <c r="P13">
        <f>SUMIF($B13:$B368,$K13,G13:$G368)</f>
        <v>1</v>
      </c>
      <c r="Q13">
        <f>SUMIF($B13:$B368,$K13,H13:$H368)</f>
        <v>0.5</v>
      </c>
    </row>
    <row r="14" spans="1:17" x14ac:dyDescent="0.25">
      <c r="A14" s="1">
        <v>44005</v>
      </c>
      <c r="B14" t="s">
        <v>16</v>
      </c>
      <c r="C14">
        <v>6</v>
      </c>
      <c r="D14">
        <v>5.4</v>
      </c>
      <c r="E14">
        <v>1</v>
      </c>
      <c r="F14">
        <v>0.9</v>
      </c>
      <c r="G14">
        <v>1</v>
      </c>
      <c r="H14">
        <v>0.9</v>
      </c>
      <c r="K14" t="s">
        <v>16</v>
      </c>
      <c r="L14">
        <f>SUMIF($B14:$B369,$K14,C14:$C369)</f>
        <v>19</v>
      </c>
      <c r="M14">
        <f>SUMIF($B14:$B369,$K14,D14:$D369)</f>
        <v>17</v>
      </c>
      <c r="N14">
        <f>SUMIF($B14:$B369,$K14,E14:$E369)</f>
        <v>2</v>
      </c>
      <c r="O14">
        <f>SUMIF($B14:$B369,$K14,F14:$F369)</f>
        <v>1.8</v>
      </c>
      <c r="P14">
        <f>SUMIF($B14:$B369,$K14,G14:$G369)</f>
        <v>1</v>
      </c>
      <c r="Q14">
        <f>SUMIF($B14:$B369,$K14,H14:$H369)</f>
        <v>0.9</v>
      </c>
    </row>
    <row r="15" spans="1:17" x14ac:dyDescent="0.25">
      <c r="A15" s="1">
        <v>44005</v>
      </c>
      <c r="B15" t="s">
        <v>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K15" t="s">
        <v>17</v>
      </c>
      <c r="L15">
        <f>SUMIF($B15:$B370,$K15,C15:$C370)</f>
        <v>0</v>
      </c>
      <c r="M15">
        <f>SUMIF($B15:$B370,$K15,D15:$D370)</f>
        <v>0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44005</v>
      </c>
      <c r="B16" t="s">
        <v>18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K16" t="s">
        <v>18</v>
      </c>
      <c r="L16">
        <f>SUMIF($B16:$B371,$K16,C16:$C371)</f>
        <v>6</v>
      </c>
      <c r="M16">
        <f>SUMIF($B16:$B371,$K16,D16:$D371)</f>
        <v>10.7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44005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44005</v>
      </c>
      <c r="B18" t="s">
        <v>20</v>
      </c>
      <c r="C18">
        <v>8</v>
      </c>
      <c r="D18">
        <v>5.0999999999999996</v>
      </c>
      <c r="E18">
        <v>0</v>
      </c>
      <c r="F18">
        <v>0</v>
      </c>
      <c r="G18">
        <v>0</v>
      </c>
      <c r="H18">
        <v>0</v>
      </c>
      <c r="K18" t="s">
        <v>20</v>
      </c>
      <c r="L18">
        <f>SUMIF($B18:$B373,$K18,C18:$C373)</f>
        <v>17</v>
      </c>
      <c r="M18">
        <f>SUMIF($B18:$B373,$K18,D18:$D373)</f>
        <v>10.8</v>
      </c>
      <c r="N18">
        <f>SUMIF($B18:$B373,$K18,E18:$E373)</f>
        <v>0</v>
      </c>
      <c r="O18">
        <f>SUMIF($B18:$B373,$K18,F18:$F373)</f>
        <v>0</v>
      </c>
      <c r="P18">
        <f>SUMIF($B18:$B373,$K18,G18:$G373)</f>
        <v>0</v>
      </c>
      <c r="Q18">
        <f>SUMIF($B18:$B373,$K18,H18:$H373)</f>
        <v>0</v>
      </c>
    </row>
    <row r="19" spans="1:17" x14ac:dyDescent="0.25">
      <c r="A19" s="1">
        <v>44005</v>
      </c>
      <c r="B19" t="s">
        <v>21</v>
      </c>
      <c r="C19">
        <v>10</v>
      </c>
      <c r="D19">
        <v>10.9</v>
      </c>
      <c r="E19">
        <v>0</v>
      </c>
      <c r="F19">
        <v>0</v>
      </c>
      <c r="G19">
        <v>0</v>
      </c>
      <c r="H19">
        <v>0</v>
      </c>
      <c r="K19" t="s">
        <v>21</v>
      </c>
      <c r="L19">
        <f>SUMIF($B19:$B374,$K19,C19:$C374)</f>
        <v>18</v>
      </c>
      <c r="M19">
        <f>SUMIF($B19:$B374,$K19,D19:$D374)</f>
        <v>19.600000000000001</v>
      </c>
      <c r="N19">
        <f>SUMIF($B19:$B374,$K19,E19:$E374)</f>
        <v>1</v>
      </c>
      <c r="O19">
        <f>SUMIF($B19:$B374,$K19,F19:$F374)</f>
        <v>1.1000000000000001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44005</v>
      </c>
      <c r="B20" t="s">
        <v>22</v>
      </c>
      <c r="C20">
        <v>161</v>
      </c>
      <c r="D20">
        <v>18.399999999999999</v>
      </c>
      <c r="E20">
        <v>1</v>
      </c>
      <c r="F20">
        <v>0.1</v>
      </c>
      <c r="G20">
        <v>3</v>
      </c>
      <c r="H20">
        <v>0.3</v>
      </c>
      <c r="K20" t="s">
        <v>22</v>
      </c>
      <c r="L20">
        <f>SUMIF($B20:$B375,$K20,C20:$C375)</f>
        <v>319</v>
      </c>
      <c r="M20">
        <f>SUMIF($B20:$B375,$K20,D20:$D375)</f>
        <v>36.5</v>
      </c>
      <c r="N20">
        <f>SUMIF($B20:$B375,$K20,E20:$E375)</f>
        <v>6</v>
      </c>
      <c r="O20">
        <f>SUMIF($B20:$B375,$K20,F20:$F375)</f>
        <v>0.7</v>
      </c>
      <c r="P20">
        <f>SUMIF($B20:$B375,$K20,G20:$G375)</f>
        <v>10</v>
      </c>
      <c r="Q20">
        <f>SUMIF($B20:$B375,$K20,H20:$H375)</f>
        <v>1.1000000000000001</v>
      </c>
    </row>
    <row r="21" spans="1:17" x14ac:dyDescent="0.25">
      <c r="A21" s="1">
        <v>44005</v>
      </c>
      <c r="B21" t="s">
        <v>23</v>
      </c>
      <c r="C21">
        <v>24</v>
      </c>
      <c r="D21">
        <v>14.7</v>
      </c>
      <c r="E21">
        <v>0</v>
      </c>
      <c r="F21">
        <v>0</v>
      </c>
      <c r="G21">
        <v>0</v>
      </c>
      <c r="H21">
        <v>0</v>
      </c>
      <c r="K21" t="s">
        <v>23</v>
      </c>
      <c r="L21">
        <f>SUMIF($B21:$B376,$K21,C21:$C376)</f>
        <v>61</v>
      </c>
      <c r="M21">
        <f>SUMIF($B21:$B376,$K21,D21:$D376)</f>
        <v>37.299999999999997</v>
      </c>
      <c r="N21">
        <f>SUMIF($B21:$B376,$K21,E21:$E376)</f>
        <v>2</v>
      </c>
      <c r="O21">
        <f>SUMIF($B21:$B376,$K21,F21:$F376)</f>
        <v>1.2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44005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44005</v>
      </c>
      <c r="B23" t="s">
        <v>25</v>
      </c>
      <c r="C23">
        <v>25</v>
      </c>
      <c r="D23">
        <v>15.5</v>
      </c>
      <c r="E23">
        <v>0</v>
      </c>
      <c r="F23">
        <v>0</v>
      </c>
      <c r="G23">
        <v>3</v>
      </c>
      <c r="H23">
        <v>1.9</v>
      </c>
      <c r="K23" t="s">
        <v>25</v>
      </c>
      <c r="L23">
        <f>SUMIF($B23:$B378,$K23,C23:$C378)</f>
        <v>84</v>
      </c>
      <c r="M23">
        <f>SUMIF($B23:$B378,$K23,D23:$D378)</f>
        <v>52.1</v>
      </c>
      <c r="N23">
        <f>SUMIF($B23:$B378,$K23,E23:$E378)</f>
        <v>1</v>
      </c>
      <c r="O23">
        <f>SUMIF($B23:$B378,$K23,F23:$F378)</f>
        <v>0.6</v>
      </c>
      <c r="P23">
        <f>SUMIF($B23:$B378,$K23,G23:$G378)</f>
        <v>4</v>
      </c>
      <c r="Q23">
        <f>SUMIF($B23:$B378,$K23,H23:$H378)</f>
        <v>2.5</v>
      </c>
    </row>
    <row r="24" spans="1:17" x14ac:dyDescent="0.25">
      <c r="A24" s="1">
        <v>44005</v>
      </c>
      <c r="B24" t="s">
        <v>26</v>
      </c>
      <c r="C24">
        <v>3</v>
      </c>
      <c r="D24">
        <v>4.4000000000000004</v>
      </c>
      <c r="E24">
        <v>0</v>
      </c>
      <c r="F24">
        <v>0</v>
      </c>
      <c r="G24">
        <v>0</v>
      </c>
      <c r="H24">
        <v>0</v>
      </c>
      <c r="K24" t="s">
        <v>26</v>
      </c>
      <c r="L24">
        <f>SUMIF($B24:$B379,$K24,C24:$C379)</f>
        <v>4</v>
      </c>
      <c r="M24">
        <f>SUMIF($B24:$B379,$K24,D24:$D379)</f>
        <v>5.9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44005</v>
      </c>
      <c r="B25" t="s">
        <v>27</v>
      </c>
      <c r="C25">
        <v>2</v>
      </c>
      <c r="D25">
        <v>12</v>
      </c>
      <c r="E25">
        <v>0</v>
      </c>
      <c r="F25">
        <v>0</v>
      </c>
      <c r="G25">
        <v>0</v>
      </c>
      <c r="H25">
        <v>0</v>
      </c>
      <c r="K25" t="s">
        <v>27</v>
      </c>
      <c r="L25">
        <f>SUMIF($B25:$B380,$K25,C25:$C380)</f>
        <v>4</v>
      </c>
      <c r="M25">
        <f>SUMIF($B25:$B380,$K25,D25:$D380)</f>
        <v>24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44005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K26" t="s">
        <v>28</v>
      </c>
      <c r="L26">
        <f>SUMIF($B26:$B381,$K26,C26:$C381)</f>
        <v>0</v>
      </c>
      <c r="M26">
        <f>SUMIF($B26:$B381,$K26,D26:$D381)</f>
        <v>0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44005</v>
      </c>
      <c r="B27" t="s">
        <v>29</v>
      </c>
      <c r="C27">
        <v>2</v>
      </c>
      <c r="D27">
        <v>8</v>
      </c>
      <c r="E27">
        <v>0</v>
      </c>
      <c r="F27">
        <v>0</v>
      </c>
      <c r="G27">
        <v>0</v>
      </c>
      <c r="H27">
        <v>0</v>
      </c>
      <c r="K27" t="s">
        <v>29</v>
      </c>
      <c r="L27">
        <f>SUMIF($B27:$B382,$K27,C27:$C382)</f>
        <v>5</v>
      </c>
      <c r="M27">
        <f>SUMIF($B27:$B382,$K27,D27:$D382)</f>
        <v>20.100000000000001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44005</v>
      </c>
      <c r="B28" t="s">
        <v>30</v>
      </c>
      <c r="C28">
        <v>11</v>
      </c>
      <c r="D28">
        <v>22.6</v>
      </c>
      <c r="E28">
        <v>0</v>
      </c>
      <c r="F28">
        <v>0</v>
      </c>
      <c r="G28">
        <v>0</v>
      </c>
      <c r="H28">
        <v>0</v>
      </c>
      <c r="K28" t="s">
        <v>30</v>
      </c>
      <c r="L28">
        <f>SUMIF($B28:$B383,$K28,C28:$C383)</f>
        <v>14</v>
      </c>
      <c r="M28">
        <f>SUMIF($B28:$B383,$K28,D28:$D383)</f>
        <v>28.8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44005</v>
      </c>
      <c r="B29" t="s">
        <v>31</v>
      </c>
      <c r="C29">
        <v>4</v>
      </c>
      <c r="D29">
        <v>6.8</v>
      </c>
      <c r="E29">
        <v>0</v>
      </c>
      <c r="F29">
        <v>0</v>
      </c>
      <c r="G29">
        <v>0</v>
      </c>
      <c r="H29">
        <v>0</v>
      </c>
      <c r="K29" t="s">
        <v>31</v>
      </c>
      <c r="L29">
        <f>SUMIF($B29:$B384,$K29,C29:$C384)</f>
        <v>8</v>
      </c>
      <c r="M29">
        <f>SUMIF($B29:$B384,$K29,D29:$D384)</f>
        <v>13.6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44005</v>
      </c>
      <c r="B30" t="s">
        <v>32</v>
      </c>
      <c r="C30">
        <v>0</v>
      </c>
      <c r="D30">
        <v>0</v>
      </c>
      <c r="E30">
        <v>1</v>
      </c>
      <c r="F30">
        <v>6.3</v>
      </c>
      <c r="G30">
        <v>1</v>
      </c>
      <c r="H30">
        <v>6.3</v>
      </c>
      <c r="K30" t="s">
        <v>32</v>
      </c>
      <c r="L30">
        <f>SUMIF($B30:$B385,$K30,C30:$C385)</f>
        <v>0</v>
      </c>
      <c r="M30">
        <f>SUMIF($B30:$B385,$K30,D30:$D385)</f>
        <v>0</v>
      </c>
      <c r="N30">
        <f>SUMIF($B30:$B385,$K30,E30:$E385)</f>
        <v>1</v>
      </c>
      <c r="O30">
        <f>SUMIF($B30:$B385,$K30,F30:$F385)</f>
        <v>6.3</v>
      </c>
      <c r="P30">
        <f>SUMIF($B30:$B385,$K30,G30:$G385)</f>
        <v>1</v>
      </c>
      <c r="Q30">
        <f>SUMIF($B30:$B385,$K30,H30:$H385)</f>
        <v>6.3</v>
      </c>
    </row>
    <row r="31" spans="1:17" x14ac:dyDescent="0.25">
      <c r="A31" s="1">
        <v>44005</v>
      </c>
      <c r="B31" t="s">
        <v>33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K31" t="s">
        <v>33</v>
      </c>
      <c r="L31">
        <f>SUMIF($B31:$B386,$K31,C31:$C386)</f>
        <v>5</v>
      </c>
      <c r="M31">
        <f>SUMIF($B31:$B386,$K31,D31:$D386)</f>
        <v>13.9</v>
      </c>
      <c r="N31">
        <f>SUMIF($B31:$B386,$K31,E31:$E386)</f>
        <v>1</v>
      </c>
      <c r="O31">
        <f>SUMIF($B31:$B386,$K31,F31:$F386)</f>
        <v>2.8</v>
      </c>
      <c r="P31">
        <f>SUMIF($B31:$B386,$K31,G31:$G386)</f>
        <v>1</v>
      </c>
      <c r="Q31">
        <f>SUMIF($B31:$B386,$K31,H31:$H386)</f>
        <v>2.8</v>
      </c>
    </row>
    <row r="32" spans="1:17" x14ac:dyDescent="0.25">
      <c r="A32" s="1">
        <v>44005</v>
      </c>
      <c r="B32" t="s">
        <v>34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K32" t="s">
        <v>34</v>
      </c>
      <c r="L32">
        <f>SUMIF($B32:$B387,$K32,C32:$C387)</f>
        <v>2</v>
      </c>
      <c r="M32">
        <f>SUMIF($B32:$B387,$K32,D32:$D387)</f>
        <v>20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44005</v>
      </c>
      <c r="B33" t="s">
        <v>35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K33" t="s">
        <v>35</v>
      </c>
      <c r="L33">
        <f>SUMIF($B33:$B388,$K33,C33:$C388)</f>
        <v>3</v>
      </c>
      <c r="M33">
        <f>SUMIF($B33:$B388,$K33,D33:$D388)</f>
        <v>22.3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44005</v>
      </c>
      <c r="B34" t="s">
        <v>36</v>
      </c>
      <c r="C34">
        <v>12</v>
      </c>
      <c r="D34">
        <v>34.299999999999997</v>
      </c>
      <c r="E34">
        <v>0</v>
      </c>
      <c r="F34">
        <v>0</v>
      </c>
      <c r="G34">
        <v>0</v>
      </c>
      <c r="H34">
        <v>0</v>
      </c>
      <c r="K34" t="s">
        <v>36</v>
      </c>
      <c r="L34">
        <f>SUMIF($B34:$B389,$K34,C34:$C389)</f>
        <v>20</v>
      </c>
      <c r="M34">
        <f>SUMIF($B34:$B389,$K34,D34:$D389)</f>
        <v>57.199999999999996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44005</v>
      </c>
      <c r="B35" t="s">
        <v>37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K35" t="s">
        <v>37</v>
      </c>
      <c r="L35">
        <f>SUMIF($B35:$B390,$K35,C35:$C390)</f>
        <v>3</v>
      </c>
      <c r="M35">
        <f>SUMIF($B35:$B390,$K35,D35:$D390)</f>
        <v>16.100000000000001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44005</v>
      </c>
      <c r="B36" t="s">
        <v>38</v>
      </c>
      <c r="C36">
        <v>1</v>
      </c>
      <c r="D36">
        <v>7.6</v>
      </c>
      <c r="E36">
        <v>0</v>
      </c>
      <c r="F36">
        <v>0</v>
      </c>
      <c r="G36">
        <v>0</v>
      </c>
      <c r="H36">
        <v>0</v>
      </c>
      <c r="K36" t="s">
        <v>38</v>
      </c>
      <c r="L36">
        <f>SUMIF($B36:$B391,$K36,C36:$C391)</f>
        <v>2</v>
      </c>
      <c r="M36">
        <f>SUMIF($B36:$B391,$K36,D36:$D391)</f>
        <v>15.2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44005</v>
      </c>
      <c r="B37" t="s">
        <v>39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K37" t="s">
        <v>39</v>
      </c>
      <c r="L37">
        <f>SUMIF($B37:$B392,$K37,C37:$C392)</f>
        <v>0</v>
      </c>
      <c r="M37">
        <f>SUMIF($B37:$B392,$K37,D37:$D392)</f>
        <v>0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44005</v>
      </c>
      <c r="B38" t="s">
        <v>40</v>
      </c>
      <c r="C38">
        <v>5</v>
      </c>
      <c r="D38">
        <v>7.4</v>
      </c>
      <c r="E38">
        <v>0</v>
      </c>
      <c r="F38">
        <v>0</v>
      </c>
      <c r="G38">
        <v>0</v>
      </c>
      <c r="H38">
        <v>0</v>
      </c>
      <c r="K38" t="s">
        <v>40</v>
      </c>
      <c r="L38">
        <f>SUMIF($B38:$B393,$K38,C38:$C393)</f>
        <v>17</v>
      </c>
      <c r="M38">
        <f>SUMIF($B38:$B393,$K38,D38:$D393)</f>
        <v>25.200000000000003</v>
      </c>
      <c r="N38">
        <f>SUMIF($B38:$B393,$K38,E38:$E393)</f>
        <v>0</v>
      </c>
      <c r="O38">
        <f>SUMIF($B38:$B393,$K38,F38:$F393)</f>
        <v>0</v>
      </c>
      <c r="P38">
        <f>SUMIF($B38:$B393,$K38,G38:$G393)</f>
        <v>1</v>
      </c>
      <c r="Q38">
        <f>SUMIF($B38:$B393,$K38,H38:$H393)</f>
        <v>1.5</v>
      </c>
    </row>
    <row r="39" spans="1:17" x14ac:dyDescent="0.25">
      <c r="A39" s="1">
        <v>44005</v>
      </c>
      <c r="B39" t="s">
        <v>41</v>
      </c>
      <c r="C39">
        <v>4</v>
      </c>
      <c r="D39">
        <v>9.1</v>
      </c>
      <c r="E39">
        <v>0</v>
      </c>
      <c r="F39">
        <v>0</v>
      </c>
      <c r="G39">
        <v>0</v>
      </c>
      <c r="H39">
        <v>0</v>
      </c>
      <c r="K39" t="s">
        <v>41</v>
      </c>
      <c r="L39">
        <f>SUMIF($B39:$B394,$K39,C39:$C394)</f>
        <v>8</v>
      </c>
      <c r="M39">
        <f>SUMIF($B39:$B394,$K39,D39:$D394)</f>
        <v>18.2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44005</v>
      </c>
      <c r="B40" t="s">
        <v>42</v>
      </c>
      <c r="C40">
        <v>5</v>
      </c>
      <c r="D40">
        <v>16</v>
      </c>
      <c r="E40">
        <v>0</v>
      </c>
      <c r="F40">
        <v>0</v>
      </c>
      <c r="G40">
        <v>0</v>
      </c>
      <c r="H40">
        <v>0</v>
      </c>
      <c r="K40" t="s">
        <v>42</v>
      </c>
      <c r="L40">
        <f>SUMIF($B40:$B395,$K40,C40:$C395)</f>
        <v>10</v>
      </c>
      <c r="M40">
        <f>SUMIF($B40:$B395,$K40,D40:$D395)</f>
        <v>32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44005</v>
      </c>
      <c r="B41" t="s">
        <v>43</v>
      </c>
      <c r="C41">
        <v>4</v>
      </c>
      <c r="D41">
        <v>13.3</v>
      </c>
      <c r="E41">
        <v>0</v>
      </c>
      <c r="F41">
        <v>0</v>
      </c>
      <c r="G41">
        <v>0</v>
      </c>
      <c r="H41">
        <v>0</v>
      </c>
      <c r="K41" t="s">
        <v>43</v>
      </c>
      <c r="L41">
        <f>SUMIF($B41:$B396,$K41,C41:$C396)</f>
        <v>8</v>
      </c>
      <c r="M41">
        <f>SUMIF($B41:$B396,$K41,D41:$D396)</f>
        <v>26.6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44005</v>
      </c>
      <c r="B42" t="s">
        <v>44</v>
      </c>
      <c r="C42">
        <v>1</v>
      </c>
      <c r="D42">
        <v>3.9</v>
      </c>
      <c r="E42">
        <v>0</v>
      </c>
      <c r="F42">
        <v>0</v>
      </c>
      <c r="G42">
        <v>0</v>
      </c>
      <c r="H42">
        <v>0</v>
      </c>
      <c r="K42" t="s">
        <v>44</v>
      </c>
      <c r="L42">
        <f>SUMIF($B42:$B397,$K42,C42:$C397)</f>
        <v>2</v>
      </c>
      <c r="M42">
        <f>SUMIF($B42:$B397,$K42,D42:$D397)</f>
        <v>7.8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44005</v>
      </c>
      <c r="B43" t="s">
        <v>45</v>
      </c>
      <c r="C43">
        <v>2</v>
      </c>
      <c r="D43">
        <v>4.8</v>
      </c>
      <c r="E43">
        <v>0</v>
      </c>
      <c r="F43">
        <v>0</v>
      </c>
      <c r="G43">
        <v>0</v>
      </c>
      <c r="H43">
        <v>0</v>
      </c>
      <c r="K43" t="s">
        <v>45</v>
      </c>
      <c r="L43">
        <f>SUMIF($B43:$B398,$K43,C43:$C398)</f>
        <v>5</v>
      </c>
      <c r="M43">
        <f>SUMIF($B43:$B398,$K43,D43:$D398)</f>
        <v>12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44005</v>
      </c>
      <c r="B44" t="s">
        <v>46</v>
      </c>
      <c r="C44">
        <v>5</v>
      </c>
      <c r="D44">
        <v>24.5</v>
      </c>
      <c r="E44">
        <v>0</v>
      </c>
      <c r="F44">
        <v>0</v>
      </c>
      <c r="G44">
        <v>0</v>
      </c>
      <c r="H44">
        <v>0</v>
      </c>
      <c r="K44" t="s">
        <v>46</v>
      </c>
      <c r="L44">
        <f>SUMIF($B44:$B399,$K44,C44:$C399)</f>
        <v>8</v>
      </c>
      <c r="M44">
        <f>SUMIF($B44:$B399,$K44,D44:$D399)</f>
        <v>39.200000000000003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44005</v>
      </c>
      <c r="B45" t="s">
        <v>47</v>
      </c>
      <c r="C45">
        <v>2</v>
      </c>
      <c r="D45">
        <v>17.3</v>
      </c>
      <c r="E45">
        <v>0</v>
      </c>
      <c r="F45">
        <v>0</v>
      </c>
      <c r="G45">
        <v>0</v>
      </c>
      <c r="H45">
        <v>0</v>
      </c>
      <c r="K45" t="s">
        <v>47</v>
      </c>
      <c r="L45">
        <f>SUMIF($B45:$B400,$K45,C45:$C400)</f>
        <v>3</v>
      </c>
      <c r="M45">
        <f>SUMIF($B45:$B400,$K45,D45:$D400)</f>
        <v>26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44005</v>
      </c>
      <c r="B46" t="s">
        <v>48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K46" t="s">
        <v>48</v>
      </c>
      <c r="L46">
        <f>SUMIF($B46:$B401,$K46,C46:$C401)</f>
        <v>4</v>
      </c>
      <c r="M46">
        <f>SUMIF($B46:$B401,$K46,D46:$D401)</f>
        <v>17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44005</v>
      </c>
      <c r="B47" t="s">
        <v>49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K47" t="s">
        <v>49</v>
      </c>
      <c r="L47">
        <f>SUMIF($B47:$B402,$K47,C47:$C402)</f>
        <v>1</v>
      </c>
      <c r="M47">
        <f>SUMIF($B47:$B402,$K47,D47:$D402)</f>
        <v>2.9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44005</v>
      </c>
      <c r="B48" t="s">
        <v>50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K48" t="s">
        <v>50</v>
      </c>
      <c r="L48">
        <f>SUMIF($B48:$B403,$K48,C48:$C403)</f>
        <v>0</v>
      </c>
      <c r="M48">
        <f>SUMIF($B48:$B403,$K48,D48:$D403)</f>
        <v>0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44005</v>
      </c>
      <c r="B49" t="s">
        <v>51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K49" t="s">
        <v>51</v>
      </c>
      <c r="L49">
        <f>SUMIF($B49:$B404,$K49,C49:$C404)</f>
        <v>0</v>
      </c>
      <c r="M49">
        <f>SUMIF($B49:$B404,$K49,D49:$D404)</f>
        <v>0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44005</v>
      </c>
      <c r="B50" t="s">
        <v>52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K50" t="s">
        <v>52</v>
      </c>
      <c r="L50">
        <f>SUMIF($B50:$B405,$K50,C50:$C405)</f>
        <v>0</v>
      </c>
      <c r="M50">
        <f>SUMIF($B50:$B405,$K50,D50:$D405)</f>
        <v>0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44005</v>
      </c>
      <c r="B51" t="s">
        <v>53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K51" t="s">
        <v>53</v>
      </c>
      <c r="L51">
        <f>SUMIF($B51:$B406,$K51,C51:$C406)</f>
        <v>0</v>
      </c>
      <c r="M51">
        <f>SUMIF($B51:$B406,$K51,D51:$D406)</f>
        <v>0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44005</v>
      </c>
      <c r="B52" t="s">
        <v>54</v>
      </c>
      <c r="C52">
        <v>5</v>
      </c>
      <c r="D52">
        <v>17</v>
      </c>
      <c r="E52">
        <v>0</v>
      </c>
      <c r="F52">
        <v>0</v>
      </c>
      <c r="G52">
        <v>0</v>
      </c>
      <c r="H52">
        <v>0</v>
      </c>
      <c r="K52" t="s">
        <v>54</v>
      </c>
      <c r="L52">
        <f>SUMIF($B52:$B407,$K52,C52:$C407)</f>
        <v>8</v>
      </c>
      <c r="M52">
        <f>SUMIF($B52:$B407,$K52,D52:$D407)</f>
        <v>27.2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44005</v>
      </c>
      <c r="B53" t="s">
        <v>55</v>
      </c>
      <c r="C53">
        <v>16</v>
      </c>
      <c r="D53">
        <v>51.9</v>
      </c>
      <c r="E53">
        <v>0</v>
      </c>
      <c r="F53">
        <v>0</v>
      </c>
      <c r="G53">
        <v>0</v>
      </c>
      <c r="H53">
        <v>0</v>
      </c>
      <c r="K53" t="s">
        <v>55</v>
      </c>
      <c r="L53">
        <f>SUMIF($B53:$B408,$K53,C53:$C408)</f>
        <v>39</v>
      </c>
      <c r="M53">
        <f>SUMIF($B53:$B408,$K53,D53:$D408)</f>
        <v>126.6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3</v>
      </c>
      <c r="Q53">
        <f>SUMIF($B53:$B408,$K53,H53:$H408)</f>
        <v>9.6999999999999993</v>
      </c>
    </row>
    <row r="54" spans="1:17" x14ac:dyDescent="0.25">
      <c r="A54" s="1">
        <v>44005</v>
      </c>
      <c r="B54" t="s">
        <v>56</v>
      </c>
      <c r="C54">
        <v>16</v>
      </c>
      <c r="D54">
        <v>8.6999999999999993</v>
      </c>
      <c r="E54">
        <v>1</v>
      </c>
      <c r="F54">
        <v>0.5</v>
      </c>
      <c r="G54">
        <v>1</v>
      </c>
      <c r="H54">
        <v>0.5</v>
      </c>
      <c r="K54" t="s">
        <v>56</v>
      </c>
      <c r="L54">
        <f>SUMIF($B54:$B409,$K54,C54:$C409)</f>
        <v>26</v>
      </c>
      <c r="M54">
        <f>SUMIF($B54:$B409,$K54,D54:$D409)</f>
        <v>14.1</v>
      </c>
      <c r="N54">
        <f>SUMIF($B54:$B409,$K54,E54:$E409)</f>
        <v>1</v>
      </c>
      <c r="O54">
        <f>SUMIF($B54:$B409,$K54,F54:$F409)</f>
        <v>0.5</v>
      </c>
      <c r="P54">
        <f>SUMIF($B54:$B409,$K54,G54:$G409)</f>
        <v>2</v>
      </c>
      <c r="Q54">
        <f>SUMIF($B54:$B409,$K54,H54:$H409)</f>
        <v>1</v>
      </c>
    </row>
    <row r="55" spans="1:17" x14ac:dyDescent="0.25">
      <c r="A55" s="1">
        <v>44005</v>
      </c>
      <c r="B55" t="s">
        <v>57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K55" t="s">
        <v>57</v>
      </c>
      <c r="L55">
        <f>SUMIF($B55:$B410,$K55,C55:$C410)</f>
        <v>1</v>
      </c>
      <c r="M55">
        <f>SUMIF($B55:$B410,$K55,D55:$D410)</f>
        <v>5.8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44005</v>
      </c>
      <c r="B56" t="s">
        <v>58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K56" t="s">
        <v>58</v>
      </c>
      <c r="L56">
        <f>SUMIF($B56:$B411,$K56,C56:$C411)</f>
        <v>1</v>
      </c>
      <c r="M56">
        <f>SUMIF($B56:$B411,$K56,D56:$D411)</f>
        <v>2.8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44005</v>
      </c>
      <c r="B57" t="s">
        <v>59</v>
      </c>
      <c r="C57">
        <v>1</v>
      </c>
      <c r="D57">
        <v>4.8</v>
      </c>
      <c r="E57">
        <v>0</v>
      </c>
      <c r="F57">
        <v>0</v>
      </c>
      <c r="G57">
        <v>0</v>
      </c>
      <c r="H57">
        <v>0</v>
      </c>
      <c r="K57" t="s">
        <v>59</v>
      </c>
      <c r="L57">
        <f>SUMIF($B57:$B412,$K57,C57:$C412)</f>
        <v>1</v>
      </c>
      <c r="M57">
        <f>SUMIF($B57:$B412,$K57,D57:$D412)</f>
        <v>4.8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44005</v>
      </c>
      <c r="B58" t="s">
        <v>60</v>
      </c>
      <c r="C58">
        <v>3</v>
      </c>
      <c r="D58">
        <v>10.8</v>
      </c>
      <c r="E58">
        <v>0</v>
      </c>
      <c r="F58">
        <v>0</v>
      </c>
      <c r="G58">
        <v>1</v>
      </c>
      <c r="H58">
        <v>3.6</v>
      </c>
      <c r="K58" t="s">
        <v>60</v>
      </c>
      <c r="L58">
        <f>SUMIF($B58:$B413,$K58,C58:$C413)</f>
        <v>8</v>
      </c>
      <c r="M58">
        <f>SUMIF($B58:$B413,$K58,D58:$D413)</f>
        <v>28.8</v>
      </c>
      <c r="N58">
        <f>SUMIF($B58:$B413,$K58,E58:$E413)</f>
        <v>0</v>
      </c>
      <c r="O58">
        <f>SUMIF($B58:$B413,$K58,F58:$F413)</f>
        <v>0</v>
      </c>
      <c r="P58">
        <f>SUMIF($B58:$B413,$K58,G58:$G413)</f>
        <v>3</v>
      </c>
      <c r="Q58">
        <f>SUMIF($B58:$B413,$K58,H58:$H413)</f>
        <v>10.8</v>
      </c>
    </row>
    <row r="59" spans="1:17" x14ac:dyDescent="0.25">
      <c r="A59" s="1">
        <v>44005</v>
      </c>
      <c r="B59" t="s">
        <v>61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K59" t="s">
        <v>61</v>
      </c>
      <c r="L59">
        <f>SUMIF($B59:$B414,$K59,C59:$C414)</f>
        <v>2</v>
      </c>
      <c r="M59">
        <f>SUMIF($B59:$B414,$K59,D59:$D414)</f>
        <v>13.2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44005</v>
      </c>
      <c r="B60" t="s">
        <v>62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K60" t="s">
        <v>62</v>
      </c>
      <c r="L60">
        <f>SUMIF($B60:$B415,$K60,C60:$C415)</f>
        <v>2</v>
      </c>
      <c r="M60">
        <f>SUMIF($B60:$B415,$K60,D60:$D415)</f>
        <v>9.1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44005</v>
      </c>
      <c r="B61" t="s">
        <v>63</v>
      </c>
      <c r="C61">
        <v>3</v>
      </c>
      <c r="D61">
        <v>11.2</v>
      </c>
      <c r="E61">
        <v>1</v>
      </c>
      <c r="F61">
        <v>3.7</v>
      </c>
      <c r="G61">
        <v>1</v>
      </c>
      <c r="H61">
        <v>3.7</v>
      </c>
      <c r="K61" t="s">
        <v>63</v>
      </c>
      <c r="L61">
        <f>SUMIF($B61:$B416,$K61,C61:$C416)</f>
        <v>15</v>
      </c>
      <c r="M61">
        <f>SUMIF($B61:$B416,$K61,D61:$D416)</f>
        <v>56.099999999999994</v>
      </c>
      <c r="N61">
        <f>SUMIF($B61:$B416,$K61,E61:$E416)</f>
        <v>1</v>
      </c>
      <c r="O61">
        <f>SUMIF($B61:$B416,$K61,F61:$F416)</f>
        <v>3.7</v>
      </c>
      <c r="P61">
        <f>SUMIF($B61:$B416,$K61,G61:$G416)</f>
        <v>1</v>
      </c>
      <c r="Q61">
        <f>SUMIF($B61:$B416,$K61,H61:$H416)</f>
        <v>3.7</v>
      </c>
    </row>
    <row r="62" spans="1:17" x14ac:dyDescent="0.25">
      <c r="A62" s="1">
        <v>44005</v>
      </c>
      <c r="B62" t="s">
        <v>64</v>
      </c>
      <c r="C62">
        <v>10</v>
      </c>
      <c r="D62">
        <v>14.9</v>
      </c>
      <c r="E62">
        <v>0</v>
      </c>
      <c r="F62">
        <v>0</v>
      </c>
      <c r="G62">
        <v>0</v>
      </c>
      <c r="H62">
        <v>0</v>
      </c>
      <c r="K62" t="s">
        <v>64</v>
      </c>
      <c r="L62">
        <f>SUMIF($B62:$B417,$K62,C62:$C417)</f>
        <v>19</v>
      </c>
      <c r="M62">
        <f>SUMIF($B62:$B417,$K62,D62:$D417)</f>
        <v>28.3</v>
      </c>
      <c r="N62">
        <f>SUMIF($B62:$B417,$K62,E62:$E417)</f>
        <v>0</v>
      </c>
      <c r="O62">
        <f>SUMIF($B62:$B417,$K62,F62:$F417)</f>
        <v>0</v>
      </c>
      <c r="P62">
        <f>SUMIF($B62:$B417,$K62,G62:$G417)</f>
        <v>1</v>
      </c>
      <c r="Q62">
        <f>SUMIF($B62:$B417,$K62,H62:$H417)</f>
        <v>1.5</v>
      </c>
    </row>
    <row r="63" spans="1:17" x14ac:dyDescent="0.25">
      <c r="A63" s="1">
        <v>44005</v>
      </c>
      <c r="B63" t="s">
        <v>65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K63" t="s">
        <v>65</v>
      </c>
      <c r="L63">
        <f>SUMIF($B63:$B418,$K63,C63:$C418)</f>
        <v>1</v>
      </c>
      <c r="M63">
        <f>SUMIF($B63:$B418,$K63,D63:$D418)</f>
        <v>2.8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44005</v>
      </c>
      <c r="B64" t="s">
        <v>66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K64" t="s">
        <v>66</v>
      </c>
      <c r="L64">
        <f>SUMIF($B64:$B419,$K64,C64:$C419)</f>
        <v>0</v>
      </c>
      <c r="M64">
        <f>SUMIF($B64:$B419,$K64,D64:$D419)</f>
        <v>0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44005</v>
      </c>
      <c r="B65" t="s">
        <v>67</v>
      </c>
      <c r="C65">
        <v>5</v>
      </c>
      <c r="D65">
        <v>23.7</v>
      </c>
      <c r="E65">
        <v>0</v>
      </c>
      <c r="F65">
        <v>0</v>
      </c>
      <c r="G65">
        <v>0</v>
      </c>
      <c r="H65">
        <v>0</v>
      </c>
      <c r="K65" t="s">
        <v>67</v>
      </c>
      <c r="L65">
        <f>SUMIF($B65:$B420,$K65,C65:$C420)</f>
        <v>7</v>
      </c>
      <c r="M65">
        <f>SUMIF($B65:$B420,$K65,D65:$D420)</f>
        <v>33.200000000000003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44005</v>
      </c>
      <c r="B66" t="s">
        <v>68</v>
      </c>
      <c r="C66">
        <v>8</v>
      </c>
      <c r="D66">
        <v>31.8</v>
      </c>
      <c r="E66">
        <v>0</v>
      </c>
      <c r="F66">
        <v>0</v>
      </c>
      <c r="G66">
        <v>0</v>
      </c>
      <c r="H66">
        <v>0</v>
      </c>
      <c r="K66" t="s">
        <v>68</v>
      </c>
      <c r="L66">
        <f>SUMIF($B66:$B421,$K66,C66:$C421)</f>
        <v>8</v>
      </c>
      <c r="M66">
        <f>SUMIF($B66:$B421,$K66,D66:$D421)</f>
        <v>31.8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44005</v>
      </c>
      <c r="B67" t="s">
        <v>69</v>
      </c>
      <c r="C67">
        <v>3</v>
      </c>
      <c r="D67">
        <v>10.4</v>
      </c>
      <c r="E67">
        <v>0</v>
      </c>
      <c r="F67">
        <v>0</v>
      </c>
      <c r="G67">
        <v>0</v>
      </c>
      <c r="H67">
        <v>0</v>
      </c>
      <c r="K67" t="s">
        <v>69</v>
      </c>
      <c r="L67">
        <f>SUMIF($B67:$B422,$K67,C67:$C422)</f>
        <v>11</v>
      </c>
      <c r="M67">
        <f>SUMIF($B67:$B422,$K67,D67:$D422)</f>
        <v>38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44005</v>
      </c>
      <c r="B68" t="s">
        <v>70</v>
      </c>
      <c r="C68">
        <v>1</v>
      </c>
      <c r="D68">
        <v>3.5</v>
      </c>
      <c r="E68">
        <v>0</v>
      </c>
      <c r="F68">
        <v>0</v>
      </c>
      <c r="G68">
        <v>0</v>
      </c>
      <c r="H68">
        <v>0</v>
      </c>
      <c r="K68" t="s">
        <v>70</v>
      </c>
      <c r="L68">
        <f>SUMIF($B68:$B423,$K68,C68:$C423)</f>
        <v>2</v>
      </c>
      <c r="M68">
        <f>SUMIF($B68:$B423,$K68,D68:$D423)</f>
        <v>7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44005</v>
      </c>
      <c r="B69" t="s">
        <v>71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K69" t="s">
        <v>71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44005</v>
      </c>
      <c r="B70" t="s">
        <v>72</v>
      </c>
      <c r="C70">
        <v>3</v>
      </c>
      <c r="D70">
        <v>7</v>
      </c>
      <c r="E70">
        <v>0</v>
      </c>
      <c r="F70">
        <v>0</v>
      </c>
      <c r="G70">
        <v>1</v>
      </c>
      <c r="H70">
        <v>2.2999999999999998</v>
      </c>
      <c r="K70" t="s">
        <v>72</v>
      </c>
      <c r="L70">
        <f>SUMIF($B70:$B425,$K70,C70:$C425)</f>
        <v>8</v>
      </c>
      <c r="M70">
        <f>SUMIF($B70:$B425,$K70,D70:$D425)</f>
        <v>18.600000000000001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3</v>
      </c>
      <c r="Q70">
        <f>SUMIF($B70:$B425,$K70,H70:$H425)</f>
        <v>6.8999999999999995</v>
      </c>
    </row>
    <row r="71" spans="1:17" x14ac:dyDescent="0.25">
      <c r="A71" s="1">
        <v>44005</v>
      </c>
      <c r="B71" t="s">
        <v>73</v>
      </c>
      <c r="C71">
        <v>1</v>
      </c>
      <c r="D71">
        <v>1.9</v>
      </c>
      <c r="E71">
        <v>0</v>
      </c>
      <c r="F71">
        <v>0</v>
      </c>
      <c r="G71">
        <v>0</v>
      </c>
      <c r="H71">
        <v>0</v>
      </c>
      <c r="K71" t="s">
        <v>73</v>
      </c>
      <c r="L71">
        <f>SUMIF($B71:$B426,$K71,C71:$C426)</f>
        <v>5</v>
      </c>
      <c r="M71">
        <f>SUMIF($B71:$B426,$K71,D71:$D426)</f>
        <v>9.6999999999999993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44005</v>
      </c>
      <c r="B72" t="s">
        <v>74</v>
      </c>
      <c r="C72">
        <v>1</v>
      </c>
      <c r="D72">
        <v>2.2000000000000002</v>
      </c>
      <c r="E72">
        <v>0</v>
      </c>
      <c r="F72">
        <v>0</v>
      </c>
      <c r="G72">
        <v>0</v>
      </c>
      <c r="H72">
        <v>0</v>
      </c>
      <c r="K72" t="s">
        <v>74</v>
      </c>
      <c r="L72">
        <f>SUMIF($B72:$B427,$K72,C72:$C427)</f>
        <v>6</v>
      </c>
      <c r="M72">
        <f>SUMIF($B72:$B427,$K72,D72:$D427)</f>
        <v>13.399999999999999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2</v>
      </c>
      <c r="Q72">
        <f>SUMIF($B72:$B427,$K72,H72:$H427)</f>
        <v>4.5</v>
      </c>
    </row>
    <row r="73" spans="1:17" x14ac:dyDescent="0.25">
      <c r="A73" s="1">
        <v>44005</v>
      </c>
      <c r="B73" t="s">
        <v>75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K73" t="s">
        <v>75</v>
      </c>
      <c r="L73">
        <f>SUMIF($B73:$B428,$K73,C73:$C428)</f>
        <v>3</v>
      </c>
      <c r="M73">
        <f>SUMIF($B73:$B428,$K73,D73:$D428)</f>
        <v>12.3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44005</v>
      </c>
      <c r="B74" t="s">
        <v>76</v>
      </c>
      <c r="C74">
        <v>5</v>
      </c>
      <c r="D74">
        <v>4.8</v>
      </c>
      <c r="E74">
        <v>0</v>
      </c>
      <c r="F74">
        <v>0</v>
      </c>
      <c r="G74">
        <v>0</v>
      </c>
      <c r="H74">
        <v>0</v>
      </c>
      <c r="K74" t="s">
        <v>76</v>
      </c>
      <c r="L74">
        <f>SUMIF($B74:$B429,$K74,C74:$C429)</f>
        <v>13</v>
      </c>
      <c r="M74">
        <f>SUMIF($B74:$B429,$K74,D74:$D429)</f>
        <v>12.5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44005</v>
      </c>
      <c r="B75" t="s">
        <v>77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K75" t="s">
        <v>77</v>
      </c>
      <c r="L75">
        <f>SUMIF($B75:$B430,$K75,C75:$C430)</f>
        <v>1</v>
      </c>
      <c r="M75">
        <f>SUMIF($B75:$B430,$K75,D75:$D430)</f>
        <v>4.0999999999999996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44005</v>
      </c>
      <c r="B76" t="s">
        <v>78</v>
      </c>
      <c r="C76">
        <v>2</v>
      </c>
      <c r="D76">
        <v>3.6</v>
      </c>
      <c r="E76">
        <v>0</v>
      </c>
      <c r="F76">
        <v>0</v>
      </c>
      <c r="G76">
        <v>0</v>
      </c>
      <c r="H76">
        <v>0</v>
      </c>
      <c r="K76" t="s">
        <v>78</v>
      </c>
      <c r="L76">
        <f>SUMIF($B76:$B431,$K76,C76:$C431)</f>
        <v>2</v>
      </c>
      <c r="M76">
        <f>SUMIF($B76:$B431,$K76,D76:$D431)</f>
        <v>3.6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44005</v>
      </c>
      <c r="B77" t="s">
        <v>79</v>
      </c>
      <c r="C77">
        <v>4</v>
      </c>
      <c r="D77">
        <v>12.3</v>
      </c>
      <c r="E77">
        <v>0</v>
      </c>
      <c r="F77">
        <v>0</v>
      </c>
      <c r="G77">
        <v>0</v>
      </c>
      <c r="H77">
        <v>0</v>
      </c>
      <c r="K77" t="s">
        <v>79</v>
      </c>
      <c r="L77">
        <f>SUMIF($B77:$B432,$K77,C77:$C432)</f>
        <v>17</v>
      </c>
      <c r="M77">
        <f>SUMIF($B77:$B432,$K77,D77:$D432)</f>
        <v>52.3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1</v>
      </c>
      <c r="Q77">
        <f>SUMIF($B77:$B432,$K77,H77:$H432)</f>
        <v>3.1</v>
      </c>
    </row>
    <row r="78" spans="1:17" x14ac:dyDescent="0.25">
      <c r="A78" s="1">
        <v>44005</v>
      </c>
      <c r="B78" t="s">
        <v>80</v>
      </c>
      <c r="C78">
        <v>33</v>
      </c>
      <c r="D78">
        <v>32.799999999999997</v>
      </c>
      <c r="E78">
        <v>0</v>
      </c>
      <c r="F78">
        <v>0</v>
      </c>
      <c r="G78">
        <v>0</v>
      </c>
      <c r="H78">
        <v>0</v>
      </c>
      <c r="K78" t="s">
        <v>80</v>
      </c>
      <c r="L78">
        <f>SUMIF($B78:$B433,$K78,C78:$C433)</f>
        <v>46</v>
      </c>
      <c r="M78">
        <f>SUMIF($B78:$B433,$K78,D78:$D433)</f>
        <v>45.699999999999996</v>
      </c>
      <c r="N78">
        <f>SUMIF($B78:$B433,$K78,E78:$E433)</f>
        <v>1</v>
      </c>
      <c r="O78">
        <f>SUMIF($B78:$B433,$K78,F78:$F433)</f>
        <v>1</v>
      </c>
      <c r="P78">
        <f>SUMIF($B78:$B433,$K78,G78:$G433)</f>
        <v>1</v>
      </c>
      <c r="Q78">
        <f>SUMIF($B78:$B433,$K78,H78:$H433)</f>
        <v>1</v>
      </c>
    </row>
    <row r="79" spans="1:17" x14ac:dyDescent="0.25">
      <c r="A79" s="1">
        <v>44005</v>
      </c>
      <c r="B79" t="s">
        <v>81</v>
      </c>
      <c r="C79">
        <v>1</v>
      </c>
      <c r="D79">
        <v>3.2</v>
      </c>
      <c r="E79">
        <v>0</v>
      </c>
      <c r="F79">
        <v>0</v>
      </c>
      <c r="G79">
        <v>0</v>
      </c>
      <c r="H79">
        <v>0</v>
      </c>
      <c r="K79" t="s">
        <v>81</v>
      </c>
      <c r="L79">
        <f>SUMIF($B79:$B434,$K79,C79:$C434)</f>
        <v>3</v>
      </c>
      <c r="M79">
        <f>SUMIF($B79:$B434,$K79,D79:$D434)</f>
        <v>9.6999999999999993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44005</v>
      </c>
      <c r="B80" t="s">
        <v>82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K80" t="s">
        <v>82</v>
      </c>
      <c r="L80">
        <f>SUMIF($B80:$B435,$K80,C80:$C435)</f>
        <v>2</v>
      </c>
      <c r="M80">
        <f>SUMIF($B80:$B435,$K80,D80:$D435)</f>
        <v>7.6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44005</v>
      </c>
      <c r="B81" t="s">
        <v>83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K81" t="s">
        <v>83</v>
      </c>
      <c r="L81">
        <f>SUMIF($B81:$B436,$K81,C81:$C436)</f>
        <v>0</v>
      </c>
      <c r="M81">
        <f>SUMIF($B81:$B436,$K81,D81:$D436)</f>
        <v>0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44005</v>
      </c>
      <c r="B82" t="s">
        <v>84</v>
      </c>
      <c r="C82">
        <v>2</v>
      </c>
      <c r="D82">
        <v>3.4</v>
      </c>
      <c r="E82">
        <v>0</v>
      </c>
      <c r="F82">
        <v>0</v>
      </c>
      <c r="G82">
        <v>0</v>
      </c>
      <c r="H82">
        <v>0</v>
      </c>
      <c r="K82" t="s">
        <v>84</v>
      </c>
      <c r="L82">
        <f>SUMIF($B82:$B437,$K82,C82:$C437)</f>
        <v>4</v>
      </c>
      <c r="M82">
        <f>SUMIF($B82:$B437,$K82,D82:$D437)</f>
        <v>6.8</v>
      </c>
      <c r="N82">
        <f>SUMIF($B82:$B437,$K82,E82:$E437)</f>
        <v>0</v>
      </c>
      <c r="O82">
        <f>SUMIF($B82:$B437,$K82,F82:$F437)</f>
        <v>0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44005</v>
      </c>
      <c r="B83" t="s">
        <v>85</v>
      </c>
      <c r="C83">
        <v>1</v>
      </c>
      <c r="D83">
        <v>3.8</v>
      </c>
      <c r="E83">
        <v>0</v>
      </c>
      <c r="F83">
        <v>0</v>
      </c>
      <c r="G83">
        <v>0</v>
      </c>
      <c r="H83">
        <v>0</v>
      </c>
      <c r="K83" t="s">
        <v>85</v>
      </c>
      <c r="L83">
        <f>SUMIF($B83:$B438,$K83,C83:$C438)</f>
        <v>5</v>
      </c>
      <c r="M83">
        <f>SUMIF($B83:$B438,$K83,D83:$D438)</f>
        <v>19.100000000000001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44005</v>
      </c>
      <c r="B84" t="s">
        <v>86</v>
      </c>
      <c r="C84">
        <v>16</v>
      </c>
      <c r="D84">
        <v>13.4</v>
      </c>
      <c r="E84">
        <v>1</v>
      </c>
      <c r="F84">
        <v>0.8</v>
      </c>
      <c r="G84">
        <v>2</v>
      </c>
      <c r="H84">
        <v>1.7</v>
      </c>
      <c r="K84" t="s">
        <v>86</v>
      </c>
      <c r="L84">
        <f>SUMIF($B84:$B439,$K84,C84:$C439)</f>
        <v>75</v>
      </c>
      <c r="M84">
        <f>SUMIF($B84:$B439,$K84,D84:$D439)</f>
        <v>62.9</v>
      </c>
      <c r="N84">
        <f>SUMIF($B84:$B439,$K84,E84:$E439)</f>
        <v>2</v>
      </c>
      <c r="O84">
        <f>SUMIF($B84:$B439,$K84,F84:$F439)</f>
        <v>1.6</v>
      </c>
      <c r="P84">
        <f>SUMIF($B84:$B439,$K84,G84:$G439)</f>
        <v>11</v>
      </c>
      <c r="Q84">
        <f>SUMIF($B84:$B439,$K84,H84:$H439)</f>
        <v>9.1999999999999993</v>
      </c>
    </row>
    <row r="85" spans="1:17" x14ac:dyDescent="0.25">
      <c r="A85" s="1">
        <v>44005</v>
      </c>
      <c r="B85" t="s">
        <v>87</v>
      </c>
      <c r="C85">
        <v>2</v>
      </c>
      <c r="D85">
        <v>10.1</v>
      </c>
      <c r="E85">
        <v>0</v>
      </c>
      <c r="F85">
        <v>0</v>
      </c>
      <c r="G85">
        <v>0</v>
      </c>
      <c r="H85">
        <v>0</v>
      </c>
      <c r="K85" t="s">
        <v>87</v>
      </c>
      <c r="L85">
        <f>SUMIF($B85:$B440,$K85,C85:$C440)</f>
        <v>3</v>
      </c>
      <c r="M85">
        <f>SUMIF($B85:$B440,$K85,D85:$D440)</f>
        <v>15.2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44005</v>
      </c>
      <c r="B86" t="s">
        <v>88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K86" t="s">
        <v>88</v>
      </c>
      <c r="L86">
        <f>SUMIF($B86:$B441,$K86,C86:$C441)</f>
        <v>1</v>
      </c>
      <c r="M86">
        <f>SUMIF($B86:$B441,$K86,D86:$D441)</f>
        <v>3.7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44005</v>
      </c>
      <c r="B87" t="s">
        <v>89</v>
      </c>
      <c r="C87">
        <v>0</v>
      </c>
      <c r="D87">
        <v>0</v>
      </c>
      <c r="E87">
        <v>0</v>
      </c>
      <c r="F87">
        <v>0</v>
      </c>
      <c r="G87">
        <v>1</v>
      </c>
      <c r="H87">
        <v>2.4</v>
      </c>
      <c r="K87" t="s">
        <v>89</v>
      </c>
      <c r="L87">
        <f>SUMIF($B87:$B442,$K87,C87:$C442)</f>
        <v>2</v>
      </c>
      <c r="M87">
        <f>SUMIF($B87:$B442,$K87,D87:$D442)</f>
        <v>4.8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1</v>
      </c>
      <c r="Q87">
        <f>SUMIF($B87:$B442,$K87,H87:$H442)</f>
        <v>2.4</v>
      </c>
    </row>
    <row r="88" spans="1:17" x14ac:dyDescent="0.25">
      <c r="A88" s="1">
        <v>44005</v>
      </c>
      <c r="B88" t="s">
        <v>90</v>
      </c>
      <c r="C88">
        <v>1</v>
      </c>
      <c r="D88">
        <v>5.3</v>
      </c>
      <c r="E88">
        <v>0</v>
      </c>
      <c r="F88">
        <v>0</v>
      </c>
      <c r="G88">
        <v>0</v>
      </c>
      <c r="H88">
        <v>0</v>
      </c>
      <c r="K88" t="s">
        <v>90</v>
      </c>
      <c r="L88">
        <f>SUMIF($B88:$B443,$K88,C88:$C443)</f>
        <v>1</v>
      </c>
      <c r="M88">
        <f>SUMIF($B88:$B443,$K88,D88:$D443)</f>
        <v>5.3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44005</v>
      </c>
      <c r="B89" t="s">
        <v>91</v>
      </c>
      <c r="C89">
        <v>3</v>
      </c>
      <c r="D89">
        <v>11.9</v>
      </c>
      <c r="E89">
        <v>0</v>
      </c>
      <c r="F89">
        <v>0</v>
      </c>
      <c r="G89">
        <v>0</v>
      </c>
      <c r="H89">
        <v>0</v>
      </c>
      <c r="K89" t="s">
        <v>91</v>
      </c>
      <c r="L89">
        <f>SUMIF($B89:$B444,$K89,C89:$C444)</f>
        <v>4</v>
      </c>
      <c r="M89">
        <f>SUMIF($B89:$B444,$K89,D89:$D444)</f>
        <v>15.9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44005</v>
      </c>
      <c r="B90" t="s">
        <v>92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K90" t="s">
        <v>92</v>
      </c>
      <c r="L90">
        <f>SUMIF($B90:$B445,$K90,C90:$C445)</f>
        <v>1</v>
      </c>
      <c r="M90">
        <f>SUMIF($B90:$B445,$K90,D90:$D445)</f>
        <v>3.2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44005</v>
      </c>
      <c r="B91" t="s">
        <v>93</v>
      </c>
      <c r="C91">
        <v>1</v>
      </c>
      <c r="D91">
        <v>2.8</v>
      </c>
      <c r="E91">
        <v>1</v>
      </c>
      <c r="F91">
        <v>2.8</v>
      </c>
      <c r="G91">
        <v>0</v>
      </c>
      <c r="H91">
        <v>0</v>
      </c>
      <c r="K91" t="s">
        <v>93</v>
      </c>
      <c r="L91">
        <f>SUMIF($B91:$B446,$K91,C91:$C446)</f>
        <v>13</v>
      </c>
      <c r="M91">
        <f>SUMIF($B91:$B446,$K91,D91:$D446)</f>
        <v>36</v>
      </c>
      <c r="N91">
        <f>SUMIF($B91:$B446,$K91,E91:$E446)</f>
        <v>1</v>
      </c>
      <c r="O91">
        <f>SUMIF($B91:$B446,$K91,F91:$F446)</f>
        <v>2.8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44005</v>
      </c>
      <c r="B92" t="s">
        <v>94</v>
      </c>
      <c r="C92">
        <v>6</v>
      </c>
      <c r="D92">
        <v>5.0999999999999996</v>
      </c>
      <c r="E92">
        <v>0</v>
      </c>
      <c r="F92">
        <v>0</v>
      </c>
      <c r="G92">
        <v>0</v>
      </c>
      <c r="H92">
        <v>0</v>
      </c>
      <c r="K92" t="s">
        <v>94</v>
      </c>
      <c r="L92">
        <f>SUMIF($B92:$B447,$K92,C92:$C447)</f>
        <v>10</v>
      </c>
      <c r="M92">
        <f>SUMIF($B92:$B447,$K92,D92:$D447)</f>
        <v>8.5</v>
      </c>
      <c r="N92">
        <f>SUMIF($B92:$B447,$K92,E92:$E447)</f>
        <v>0</v>
      </c>
      <c r="O92">
        <f>SUMIF($B92:$B447,$K92,F92:$F447)</f>
        <v>0</v>
      </c>
      <c r="P92">
        <f>SUMIF($B92:$B447,$K92,G92:$G447)</f>
        <v>0</v>
      </c>
      <c r="Q92">
        <f>SUMIF($B92:$B447,$K92,H92:$H447)</f>
        <v>0</v>
      </c>
    </row>
    <row r="93" spans="1:17" x14ac:dyDescent="0.25">
      <c r="A93" s="1">
        <v>44005</v>
      </c>
      <c r="B93" t="s">
        <v>95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K93" t="s">
        <v>95</v>
      </c>
      <c r="L93">
        <f>SUMIF($B93:$B448,$K93,C93:$C448)</f>
        <v>0</v>
      </c>
      <c r="M93">
        <f>SUMIF($B93:$B448,$K93,D93:$D448)</f>
        <v>0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44005</v>
      </c>
      <c r="B94" t="s">
        <v>96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K94" t="s">
        <v>96</v>
      </c>
      <c r="L94">
        <f>SUMIF($B94:$B449,$K94,C94:$C449)</f>
        <v>0</v>
      </c>
      <c r="M94">
        <f>SUMIF($B94:$B449,$K94,D94:$D449)</f>
        <v>0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44005</v>
      </c>
      <c r="B95" t="s">
        <v>97</v>
      </c>
      <c r="C95">
        <v>2</v>
      </c>
      <c r="D95">
        <v>7.8</v>
      </c>
      <c r="E95">
        <v>0</v>
      </c>
      <c r="F95">
        <v>0</v>
      </c>
      <c r="G95">
        <v>0</v>
      </c>
      <c r="H95">
        <v>0</v>
      </c>
      <c r="K95" t="s">
        <v>97</v>
      </c>
      <c r="L95">
        <f>SUMIF($B95:$B450,$K95,C95:$C450)</f>
        <v>6</v>
      </c>
      <c r="M95">
        <f>SUMIF($B95:$B450,$K95,D95:$D450)</f>
        <v>23.3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44005</v>
      </c>
      <c r="B96" t="s">
        <v>98</v>
      </c>
      <c r="C96">
        <v>14</v>
      </c>
      <c r="D96">
        <v>6</v>
      </c>
      <c r="E96">
        <v>0</v>
      </c>
      <c r="F96">
        <v>0</v>
      </c>
      <c r="G96">
        <v>1</v>
      </c>
      <c r="H96">
        <v>0.4</v>
      </c>
      <c r="K96" t="s">
        <v>98</v>
      </c>
      <c r="L96">
        <f>SUMIF($B96:$B451,$K96,C96:$C451)</f>
        <v>40</v>
      </c>
      <c r="M96">
        <f>SUMIF($B96:$B451,$K96,D96:$D451)</f>
        <v>17.100000000000001</v>
      </c>
      <c r="N96">
        <f>SUMIF($B96:$B451,$K96,E96:$E451)</f>
        <v>3</v>
      </c>
      <c r="O96">
        <f>SUMIF($B96:$B451,$K96,F96:$F451)</f>
        <v>1.3</v>
      </c>
      <c r="P96">
        <f>SUMIF($B96:$B451,$K96,G96:$G451)</f>
        <v>2</v>
      </c>
      <c r="Q96">
        <f>SUMIF($B96:$B451,$K96,H96:$H451)</f>
        <v>0.8</v>
      </c>
    </row>
    <row r="97" spans="1:17" x14ac:dyDescent="0.25">
      <c r="A97" s="1">
        <v>44005</v>
      </c>
      <c r="B97" t="s">
        <v>99</v>
      </c>
      <c r="C97">
        <v>2</v>
      </c>
      <c r="D97">
        <v>8.6</v>
      </c>
      <c r="E97">
        <v>0</v>
      </c>
      <c r="F97">
        <v>0</v>
      </c>
      <c r="G97">
        <v>0</v>
      </c>
      <c r="H97">
        <v>0</v>
      </c>
      <c r="K97" t="s">
        <v>99</v>
      </c>
      <c r="L97">
        <f>SUMIF($B97:$B452,$K97,C97:$C452)</f>
        <v>17</v>
      </c>
      <c r="M97">
        <f>SUMIF($B97:$B452,$K97,D97:$D452)</f>
        <v>73.399999999999991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44005</v>
      </c>
      <c r="B98" t="s">
        <v>100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K98" t="s">
        <v>100</v>
      </c>
      <c r="L98">
        <f>SUMIF($B98:$B453,$K98,C98:$C453)</f>
        <v>2</v>
      </c>
      <c r="M98">
        <f>SUMIF($B98:$B453,$K98,D98:$D453)</f>
        <v>1.9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44005</v>
      </c>
      <c r="B99" t="s">
        <v>101</v>
      </c>
      <c r="C99">
        <v>1</v>
      </c>
      <c r="D99">
        <v>5.4</v>
      </c>
      <c r="E99">
        <v>0</v>
      </c>
      <c r="F99">
        <v>0</v>
      </c>
      <c r="G99">
        <v>0</v>
      </c>
      <c r="H99">
        <v>0</v>
      </c>
      <c r="K99" t="s">
        <v>101</v>
      </c>
      <c r="L99">
        <f>SUMIF($B99:$B454,$K99,C99:$C454)</f>
        <v>1</v>
      </c>
      <c r="M99">
        <f>SUMIF($B99:$B454,$K99,D99:$D454)</f>
        <v>5.4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44005</v>
      </c>
      <c r="B100" t="s">
        <v>102</v>
      </c>
      <c r="C100">
        <v>7</v>
      </c>
      <c r="D100">
        <v>4.4000000000000004</v>
      </c>
      <c r="E100">
        <v>0</v>
      </c>
      <c r="F100">
        <v>0</v>
      </c>
      <c r="G100">
        <v>0</v>
      </c>
      <c r="H100">
        <v>0</v>
      </c>
      <c r="K100" t="s">
        <v>102</v>
      </c>
      <c r="L100">
        <f>SUMIF($B100:$B455,$K100,C100:$C455)</f>
        <v>11</v>
      </c>
      <c r="M100">
        <f>SUMIF($B100:$B455,$K100,D100:$D455)</f>
        <v>6.9</v>
      </c>
      <c r="N100">
        <f>SUMIF($B100:$B455,$K100,E100:$E455)</f>
        <v>0</v>
      </c>
      <c r="O100">
        <f>SUMIF($B100:$B455,$K100,F100:$F455)</f>
        <v>0</v>
      </c>
      <c r="P100">
        <f>SUMIF($B100:$B455,$K100,G100:$G455)</f>
        <v>0</v>
      </c>
      <c r="Q100">
        <f>SUMIF($B100:$B455,$K100,H100:$H455)</f>
        <v>0</v>
      </c>
    </row>
    <row r="101" spans="1:17" x14ac:dyDescent="0.25">
      <c r="A101" s="1">
        <v>44005</v>
      </c>
      <c r="B101" t="s">
        <v>103</v>
      </c>
      <c r="C101">
        <v>1</v>
      </c>
      <c r="D101">
        <v>3</v>
      </c>
      <c r="E101">
        <v>0</v>
      </c>
      <c r="F101">
        <v>0</v>
      </c>
      <c r="G101">
        <v>0</v>
      </c>
      <c r="H101">
        <v>0</v>
      </c>
      <c r="K101" t="s">
        <v>103</v>
      </c>
      <c r="L101">
        <f>SUMIF($B101:$B456,$K101,C101:$C456)</f>
        <v>5</v>
      </c>
      <c r="M101">
        <f>SUMIF($B101:$B456,$K101,D101:$D456)</f>
        <v>15.1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44005</v>
      </c>
      <c r="B102" t="s">
        <v>104</v>
      </c>
      <c r="C102">
        <v>7</v>
      </c>
      <c r="D102">
        <v>25.9</v>
      </c>
      <c r="E102">
        <v>0</v>
      </c>
      <c r="F102">
        <v>0</v>
      </c>
      <c r="G102">
        <v>0</v>
      </c>
      <c r="H102">
        <v>0</v>
      </c>
      <c r="K102" t="s">
        <v>104</v>
      </c>
      <c r="L102">
        <f>SUMIF($B102:$B457,$K102,C102:$C457)</f>
        <v>18</v>
      </c>
      <c r="M102">
        <f>SUMIF($B102:$B457,$K102,D102:$D457)</f>
        <v>66.599999999999994</v>
      </c>
      <c r="N102">
        <f>SUMIF($B102:$B457,$K102,E102:$E457)</f>
        <v>1</v>
      </c>
      <c r="O102">
        <f>SUMIF($B102:$B457,$K102,F102:$F457)</f>
        <v>3.7</v>
      </c>
      <c r="P102">
        <f>SUMIF($B102:$B457,$K102,G102:$G457)</f>
        <v>1</v>
      </c>
      <c r="Q102">
        <f>SUMIF($B102:$B457,$K102,H102:$H457)</f>
        <v>3.7</v>
      </c>
    </row>
    <row r="103" spans="1:17" x14ac:dyDescent="0.25">
      <c r="A103" s="1">
        <v>44005</v>
      </c>
      <c r="B103" t="s">
        <v>105</v>
      </c>
      <c r="C103">
        <v>6</v>
      </c>
      <c r="D103">
        <v>13.7</v>
      </c>
      <c r="E103">
        <v>0</v>
      </c>
      <c r="F103">
        <v>0</v>
      </c>
      <c r="G103">
        <v>0</v>
      </c>
      <c r="H103">
        <v>0</v>
      </c>
      <c r="K103" t="s">
        <v>105</v>
      </c>
      <c r="L103">
        <f>SUMIF($B103:$B458,$K103,C103:$C458)</f>
        <v>26</v>
      </c>
      <c r="M103">
        <f>SUMIF($B103:$B458,$K103,D103:$D458)</f>
        <v>59.3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44005</v>
      </c>
      <c r="B104" t="s">
        <v>106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K104" t="s">
        <v>106</v>
      </c>
      <c r="L104">
        <f>SUMIF($B104:$B459,$K104,C104:$C459)</f>
        <v>0</v>
      </c>
      <c r="M104">
        <f>SUMIF($B104:$B459,$K104,D104:$D459)</f>
        <v>0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44005</v>
      </c>
      <c r="B105" t="s">
        <v>107</v>
      </c>
      <c r="C105">
        <v>2</v>
      </c>
      <c r="D105">
        <v>5</v>
      </c>
      <c r="E105">
        <v>0</v>
      </c>
      <c r="F105">
        <v>0</v>
      </c>
      <c r="G105">
        <v>0</v>
      </c>
      <c r="H105">
        <v>0</v>
      </c>
      <c r="K105" t="s">
        <v>107</v>
      </c>
      <c r="L105">
        <f>SUMIF($B105:$B460,$K105,C105:$C460)</f>
        <v>3</v>
      </c>
      <c r="M105">
        <f>SUMIF($B105:$B460,$K105,D105:$D460)</f>
        <v>7.5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44005</v>
      </c>
      <c r="B106" t="s">
        <v>108</v>
      </c>
      <c r="C106">
        <v>16</v>
      </c>
      <c r="D106">
        <v>52.1</v>
      </c>
      <c r="E106">
        <v>0</v>
      </c>
      <c r="F106">
        <v>0</v>
      </c>
      <c r="G106">
        <v>0</v>
      </c>
      <c r="H106">
        <v>0</v>
      </c>
      <c r="K106" t="s">
        <v>108</v>
      </c>
      <c r="L106">
        <f>SUMIF($B106:$B461,$K106,C106:$C461)</f>
        <v>30</v>
      </c>
      <c r="M106">
        <f>SUMIF($B106:$B461,$K106,D106:$D461)</f>
        <v>97.7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44005</v>
      </c>
      <c r="B107" t="s">
        <v>109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K107" t="s">
        <v>109</v>
      </c>
      <c r="L107">
        <f>SUMIF($B107:$B462,$K107,C107:$C462)</f>
        <v>3</v>
      </c>
      <c r="M107">
        <f>SUMIF($B107:$B462,$K107,D107:$D462)</f>
        <v>17.7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44005</v>
      </c>
      <c r="B108" t="s">
        <v>110</v>
      </c>
      <c r="C108">
        <v>2</v>
      </c>
      <c r="D108">
        <v>7.6</v>
      </c>
      <c r="E108">
        <v>0</v>
      </c>
      <c r="F108">
        <v>0</v>
      </c>
      <c r="G108">
        <v>0</v>
      </c>
      <c r="H108">
        <v>0</v>
      </c>
      <c r="K108" t="s">
        <v>110</v>
      </c>
      <c r="L108">
        <f>SUMIF($B108:$B463,$K108,C108:$C463)</f>
        <v>5</v>
      </c>
      <c r="M108">
        <f>SUMIF($B108:$B463,$K108,D108:$D463)</f>
        <v>19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44005</v>
      </c>
      <c r="B109" t="s">
        <v>111</v>
      </c>
      <c r="C109">
        <v>2</v>
      </c>
      <c r="D109">
        <v>4</v>
      </c>
      <c r="E109">
        <v>1</v>
      </c>
      <c r="F109">
        <v>2</v>
      </c>
      <c r="G109">
        <v>0</v>
      </c>
      <c r="H109">
        <v>0</v>
      </c>
      <c r="K109" t="s">
        <v>111</v>
      </c>
      <c r="L109">
        <f>SUMIF($B109:$B464,$K109,C109:$C464)</f>
        <v>3</v>
      </c>
      <c r="M109">
        <f>SUMIF($B109:$B464,$K109,D109:$D464)</f>
        <v>6</v>
      </c>
      <c r="N109">
        <f>SUMIF($B109:$B464,$K109,E109:$E464)</f>
        <v>1</v>
      </c>
      <c r="O109">
        <f>SUMIF($B109:$B464,$K109,F109:$F464)</f>
        <v>2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44005</v>
      </c>
      <c r="B110" t="s">
        <v>112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K110" t="s">
        <v>112</v>
      </c>
      <c r="L110">
        <f>SUMIF($B110:$B465,$K110,C110:$C465)</f>
        <v>0</v>
      </c>
      <c r="M110">
        <f>SUMIF($B110:$B465,$K110,D110:$D465)</f>
        <v>0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44005</v>
      </c>
      <c r="B111" t="s">
        <v>113</v>
      </c>
      <c r="C111">
        <v>2</v>
      </c>
      <c r="D111">
        <v>8.4</v>
      </c>
      <c r="E111">
        <v>0</v>
      </c>
      <c r="F111">
        <v>0</v>
      </c>
      <c r="G111">
        <v>0</v>
      </c>
      <c r="H111">
        <v>0</v>
      </c>
      <c r="K111" t="s">
        <v>113</v>
      </c>
      <c r="L111">
        <f>SUMIF($B111:$B466,$K111,C111:$C466)</f>
        <v>5</v>
      </c>
      <c r="M111">
        <f>SUMIF($B111:$B466,$K111,D111:$D466)</f>
        <v>21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44005</v>
      </c>
      <c r="B112" t="s">
        <v>114</v>
      </c>
      <c r="C112">
        <v>5</v>
      </c>
      <c r="D112">
        <v>8.6</v>
      </c>
      <c r="E112">
        <v>0</v>
      </c>
      <c r="F112">
        <v>0</v>
      </c>
      <c r="G112">
        <v>0</v>
      </c>
      <c r="H112">
        <v>0</v>
      </c>
      <c r="K112" t="s">
        <v>114</v>
      </c>
      <c r="L112">
        <f>SUMIF($B112:$B467,$K112,C112:$C467)</f>
        <v>6</v>
      </c>
      <c r="M112">
        <f>SUMIF($B112:$B467,$K112,D112:$D467)</f>
        <v>10.299999999999999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44005</v>
      </c>
      <c r="B113" t="s">
        <v>115</v>
      </c>
      <c r="C113">
        <v>1</v>
      </c>
      <c r="D113">
        <v>2.7</v>
      </c>
      <c r="E113">
        <v>0</v>
      </c>
      <c r="F113">
        <v>0</v>
      </c>
      <c r="G113">
        <v>0</v>
      </c>
      <c r="H113">
        <v>0</v>
      </c>
      <c r="K113" t="s">
        <v>115</v>
      </c>
      <c r="L113">
        <f>SUMIF($B113:$B468,$K113,C113:$C468)</f>
        <v>3</v>
      </c>
      <c r="M113">
        <f>SUMIF($B113:$B468,$K113,D113:$D468)</f>
        <v>8.1000000000000014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44005</v>
      </c>
      <c r="B114" t="s">
        <v>116</v>
      </c>
      <c r="C114">
        <v>4</v>
      </c>
      <c r="D114">
        <v>5.4</v>
      </c>
      <c r="E114">
        <v>0</v>
      </c>
      <c r="F114">
        <v>0</v>
      </c>
      <c r="G114">
        <v>0</v>
      </c>
      <c r="H114">
        <v>0</v>
      </c>
      <c r="K114" t="s">
        <v>116</v>
      </c>
      <c r="L114">
        <f>SUMIF($B114:$B469,$K114,C114:$C469)</f>
        <v>16</v>
      </c>
      <c r="M114">
        <f>SUMIF($B114:$B469,$K114,D114:$D469)</f>
        <v>21.700000000000003</v>
      </c>
      <c r="N114">
        <f>SUMIF($B114:$B469,$K114,E114:$E469)</f>
        <v>1</v>
      </c>
      <c r="O114">
        <f>SUMIF($B114:$B469,$K114,F114:$F469)</f>
        <v>1.4</v>
      </c>
      <c r="P114">
        <f>SUMIF($B114:$B469,$K114,G114:$G469)</f>
        <v>1</v>
      </c>
      <c r="Q114">
        <f>SUMIF($B114:$B469,$K114,H114:$H469)</f>
        <v>1.4</v>
      </c>
    </row>
    <row r="115" spans="1:17" x14ac:dyDescent="0.25">
      <c r="A115" s="1">
        <v>44005</v>
      </c>
      <c r="B115" t="s">
        <v>117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K115" t="s">
        <v>117</v>
      </c>
      <c r="L115">
        <f>SUMIF($B115:$B470,$K115,C115:$C470)</f>
        <v>2</v>
      </c>
      <c r="M115">
        <f>SUMIF($B115:$B470,$K115,D115:$D470)</f>
        <v>16.100000000000001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44005</v>
      </c>
      <c r="B116" t="s">
        <v>118</v>
      </c>
      <c r="C116">
        <v>2</v>
      </c>
      <c r="D116">
        <v>0.9</v>
      </c>
      <c r="E116">
        <v>0</v>
      </c>
      <c r="F116">
        <v>0</v>
      </c>
      <c r="G116">
        <v>0</v>
      </c>
      <c r="H116">
        <v>0</v>
      </c>
      <c r="K116" t="s">
        <v>118</v>
      </c>
      <c r="L116">
        <f>SUMIF($B116:$B471,$K116,C116:$C471)</f>
        <v>7</v>
      </c>
      <c r="M116">
        <f>SUMIF($B116:$B471,$K116,D116:$D471)</f>
        <v>3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44005</v>
      </c>
      <c r="B117" t="s">
        <v>119</v>
      </c>
      <c r="C117">
        <v>1</v>
      </c>
      <c r="D117">
        <v>7.1</v>
      </c>
      <c r="E117">
        <v>0</v>
      </c>
      <c r="F117">
        <v>0</v>
      </c>
      <c r="G117">
        <v>0</v>
      </c>
      <c r="H117">
        <v>0</v>
      </c>
      <c r="K117" t="s">
        <v>119</v>
      </c>
      <c r="L117">
        <f>SUMIF($B117:$B472,$K117,C117:$C472)</f>
        <v>3</v>
      </c>
      <c r="M117">
        <f>SUMIF($B117:$B472,$K117,D117:$D472)</f>
        <v>21.2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44005</v>
      </c>
      <c r="B118" t="s">
        <v>120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K118" t="s">
        <v>120</v>
      </c>
      <c r="L118">
        <f>SUMIF($B118:$B473,$K118,C118:$C473)</f>
        <v>0</v>
      </c>
      <c r="M118">
        <f>SUMIF($B118:$B473,$K118,D118:$D473)</f>
        <v>0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44005</v>
      </c>
      <c r="B119" t="s">
        <v>121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K119" t="s">
        <v>121</v>
      </c>
      <c r="L119">
        <f>SUMIF($B119:$B474,$K119,C119:$C474)</f>
        <v>3</v>
      </c>
      <c r="M119">
        <f>SUMIF($B119:$B474,$K119,D119:$D474)</f>
        <v>20.9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1</v>
      </c>
      <c r="Q119">
        <f>SUMIF($B119:$B474,$K119,H119:$H474)</f>
        <v>7</v>
      </c>
    </row>
    <row r="120" spans="1:17" x14ac:dyDescent="0.25">
      <c r="A120" s="1">
        <v>44005</v>
      </c>
      <c r="B120" t="s">
        <v>122</v>
      </c>
      <c r="C120">
        <v>9</v>
      </c>
      <c r="D120">
        <v>5.5</v>
      </c>
      <c r="E120">
        <v>0</v>
      </c>
      <c r="F120">
        <v>0</v>
      </c>
      <c r="G120">
        <v>0</v>
      </c>
      <c r="H120">
        <v>0</v>
      </c>
      <c r="K120" t="s">
        <v>122</v>
      </c>
      <c r="L120">
        <f>SUMIF($B120:$B475,$K120,C120:$C475)</f>
        <v>13</v>
      </c>
      <c r="M120">
        <f>SUMIF($B120:$B475,$K120,D120:$D475)</f>
        <v>8</v>
      </c>
      <c r="N120">
        <f>SUMIF($B120:$B475,$K120,E120:$E475)</f>
        <v>0</v>
      </c>
      <c r="O120">
        <f>SUMIF($B120:$B475,$K120,F120:$F475)</f>
        <v>0</v>
      </c>
      <c r="P120">
        <f>SUMIF($B120:$B475,$K120,G120:$G475)</f>
        <v>2</v>
      </c>
      <c r="Q120">
        <f>SUMIF($B120:$B475,$K120,H120:$H475)</f>
        <v>1.2</v>
      </c>
    </row>
    <row r="121" spans="1:17" x14ac:dyDescent="0.25">
      <c r="A121" s="1">
        <v>44005</v>
      </c>
      <c r="B121" t="s">
        <v>123</v>
      </c>
      <c r="C121">
        <v>6</v>
      </c>
      <c r="D121">
        <v>3.8</v>
      </c>
      <c r="E121">
        <v>0</v>
      </c>
      <c r="F121">
        <v>0</v>
      </c>
      <c r="G121">
        <v>0</v>
      </c>
      <c r="H121">
        <v>0</v>
      </c>
      <c r="K121" t="s">
        <v>123</v>
      </c>
      <c r="L121">
        <f>SUMIF($B121:$B476,$K121,C121:$C476)</f>
        <v>11</v>
      </c>
      <c r="M121">
        <f>SUMIF($B121:$B476,$K121,D121:$D476)</f>
        <v>7</v>
      </c>
      <c r="N121">
        <f>SUMIF($B121:$B476,$K121,E121:$E476)</f>
        <v>0</v>
      </c>
      <c r="O121">
        <f>SUMIF($B121:$B476,$K121,F121:$F476)</f>
        <v>0</v>
      </c>
      <c r="P121">
        <f>SUMIF($B121:$B476,$K121,G121:$G476)</f>
        <v>0</v>
      </c>
      <c r="Q121">
        <f>SUMIF($B121:$B476,$K121,H121:$H476)</f>
        <v>0</v>
      </c>
    </row>
    <row r="122" spans="1:17" x14ac:dyDescent="0.25">
      <c r="A122" s="1">
        <v>44005</v>
      </c>
      <c r="B122" t="s">
        <v>124</v>
      </c>
      <c r="C122">
        <v>1</v>
      </c>
      <c r="D122">
        <v>3.3</v>
      </c>
      <c r="E122">
        <v>0</v>
      </c>
      <c r="F122">
        <v>0</v>
      </c>
      <c r="G122">
        <v>0</v>
      </c>
      <c r="H122">
        <v>0</v>
      </c>
      <c r="K122" t="s">
        <v>124</v>
      </c>
      <c r="L122">
        <f>SUMIF($B122:$B477,$K122,C122:$C477)</f>
        <v>3</v>
      </c>
      <c r="M122">
        <f>SUMIF($B122:$B477,$K122,D122:$D477)</f>
        <v>9.8999999999999986</v>
      </c>
      <c r="N122">
        <f>SUMIF($B122:$B477,$K122,E122:$E477)</f>
        <v>1</v>
      </c>
      <c r="O122">
        <f>SUMIF($B122:$B477,$K122,F122:$F477)</f>
        <v>3.3</v>
      </c>
      <c r="P122">
        <f>SUMIF($B122:$B477,$K122,G122:$G477)</f>
        <v>1</v>
      </c>
      <c r="Q122">
        <f>SUMIF($B122:$B477,$K122,H122:$H477)</f>
        <v>3.3</v>
      </c>
    </row>
    <row r="123" spans="1:17" x14ac:dyDescent="0.25">
      <c r="A123" s="1">
        <v>44005</v>
      </c>
      <c r="B123" t="s">
        <v>125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K123" t="s">
        <v>125</v>
      </c>
      <c r="L123">
        <f>SUMIF($B123:$B478,$K123,C123:$C478)</f>
        <v>0</v>
      </c>
      <c r="M123">
        <f>SUMIF($B123:$B478,$K123,D123:$D478)</f>
        <v>0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44005</v>
      </c>
      <c r="B124" t="s">
        <v>126</v>
      </c>
      <c r="C124">
        <v>6</v>
      </c>
      <c r="D124">
        <v>12.4</v>
      </c>
      <c r="E124">
        <v>0</v>
      </c>
      <c r="F124">
        <v>0</v>
      </c>
      <c r="G124">
        <v>1</v>
      </c>
      <c r="H124">
        <v>2.1</v>
      </c>
      <c r="K124" t="s">
        <v>126</v>
      </c>
      <c r="L124">
        <f>SUMIF($B124:$B479,$K124,C124:$C479)</f>
        <v>18</v>
      </c>
      <c r="M124">
        <f>SUMIF($B124:$B479,$K124,D124:$D479)</f>
        <v>37.200000000000003</v>
      </c>
      <c r="N124">
        <f>SUMIF($B124:$B479,$K124,E124:$E479)</f>
        <v>2</v>
      </c>
      <c r="O124">
        <f>SUMIF($B124:$B479,$K124,F124:$F479)</f>
        <v>4.0999999999999996</v>
      </c>
      <c r="P124">
        <f>SUMIF($B124:$B479,$K124,G124:$G479)</f>
        <v>2</v>
      </c>
      <c r="Q124">
        <f>SUMIF($B124:$B479,$K124,H124:$H479)</f>
        <v>4.2</v>
      </c>
    </row>
    <row r="125" spans="1:17" x14ac:dyDescent="0.25">
      <c r="A125" s="1">
        <v>44005</v>
      </c>
      <c r="B125" t="s">
        <v>127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K125" t="s">
        <v>127</v>
      </c>
      <c r="L125">
        <f>SUMIF($B125:$B480,$K125,C125:$C480)</f>
        <v>0</v>
      </c>
      <c r="M125">
        <f>SUMIF($B125:$B480,$K125,D125:$D480)</f>
        <v>0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44005</v>
      </c>
      <c r="B126" t="s">
        <v>128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K126" t="s">
        <v>128</v>
      </c>
      <c r="L126">
        <f>SUMIF($B126:$B481,$K126,C126:$C481)</f>
        <v>0</v>
      </c>
      <c r="M126">
        <f>SUMIF($B126:$B481,$K126,D126:$D481)</f>
        <v>0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44005</v>
      </c>
      <c r="B127" t="s">
        <v>129</v>
      </c>
      <c r="C127">
        <v>1</v>
      </c>
      <c r="D127">
        <v>8.1999999999999993</v>
      </c>
      <c r="E127">
        <v>0</v>
      </c>
      <c r="F127">
        <v>0</v>
      </c>
      <c r="G127">
        <v>0</v>
      </c>
      <c r="H127">
        <v>0</v>
      </c>
      <c r="K127" t="s">
        <v>129</v>
      </c>
      <c r="L127">
        <f>SUMIF($B127:$B482,$K127,C127:$C482)</f>
        <v>1</v>
      </c>
      <c r="M127">
        <f>SUMIF($B127:$B482,$K127,D127:$D482)</f>
        <v>8.1999999999999993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44005</v>
      </c>
      <c r="B128" t="s">
        <v>130</v>
      </c>
      <c r="C128">
        <v>6</v>
      </c>
      <c r="D128">
        <v>15.3</v>
      </c>
      <c r="E128">
        <v>0</v>
      </c>
      <c r="F128">
        <v>0</v>
      </c>
      <c r="G128">
        <v>0</v>
      </c>
      <c r="H128">
        <v>0</v>
      </c>
      <c r="K128" t="s">
        <v>130</v>
      </c>
      <c r="L128">
        <f>SUMIF($B128:$B483,$K128,C128:$C483)</f>
        <v>8</v>
      </c>
      <c r="M128">
        <f>SUMIF($B128:$B483,$K128,D128:$D483)</f>
        <v>20.399999999999999</v>
      </c>
      <c r="N128">
        <f>SUMIF($B128:$B483,$K128,E128:$E483)</f>
        <v>0</v>
      </c>
      <c r="O128">
        <f>SUMIF($B128:$B483,$K128,F128:$F483)</f>
        <v>0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44005</v>
      </c>
      <c r="B129" t="s">
        <v>131</v>
      </c>
      <c r="C129">
        <v>4</v>
      </c>
      <c r="D129">
        <v>14.7</v>
      </c>
      <c r="E129">
        <v>0</v>
      </c>
      <c r="F129">
        <v>0</v>
      </c>
      <c r="G129">
        <v>0</v>
      </c>
      <c r="H129">
        <v>0</v>
      </c>
      <c r="K129" t="s">
        <v>131</v>
      </c>
      <c r="L129">
        <f>SUMIF($B129:$B484,$K129,C129:$C484)</f>
        <v>4</v>
      </c>
      <c r="M129">
        <f>SUMIF($B129:$B484,$K129,D129:$D484)</f>
        <v>14.7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44005</v>
      </c>
      <c r="B130" t="s">
        <v>132</v>
      </c>
      <c r="C130">
        <v>1</v>
      </c>
      <c r="D130">
        <v>5.4</v>
      </c>
      <c r="E130">
        <v>0</v>
      </c>
      <c r="F130">
        <v>0</v>
      </c>
      <c r="G130">
        <v>0</v>
      </c>
      <c r="H130">
        <v>0</v>
      </c>
      <c r="K130" t="s">
        <v>132</v>
      </c>
      <c r="L130">
        <f>SUMIF($B130:$B485,$K130,C130:$C485)</f>
        <v>2</v>
      </c>
      <c r="M130">
        <f>SUMIF($B130:$B485,$K130,D130:$D485)</f>
        <v>10.8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44005</v>
      </c>
      <c r="B131" t="s">
        <v>133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K131" t="s">
        <v>133</v>
      </c>
      <c r="L131">
        <f>SUMIF($B131:$B486,$K131,C131:$C486)</f>
        <v>2</v>
      </c>
      <c r="M131">
        <f>SUMIF($B131:$B486,$K131,D131:$D486)</f>
        <v>4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44005</v>
      </c>
      <c r="B132" t="s">
        <v>134</v>
      </c>
      <c r="C132">
        <v>1</v>
      </c>
      <c r="D132">
        <v>1.7</v>
      </c>
      <c r="E132">
        <v>0</v>
      </c>
      <c r="F132">
        <v>0</v>
      </c>
      <c r="G132">
        <v>0</v>
      </c>
      <c r="H132">
        <v>0</v>
      </c>
      <c r="K132" t="s">
        <v>134</v>
      </c>
      <c r="L132">
        <f>SUMIF($B132:$B487,$K132,C132:$C487)</f>
        <v>5</v>
      </c>
      <c r="M132">
        <f>SUMIF($B132:$B487,$K132,D132:$D487)</f>
        <v>8.6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44005</v>
      </c>
      <c r="B133" t="s">
        <v>135</v>
      </c>
      <c r="C133">
        <v>6</v>
      </c>
      <c r="D133">
        <v>6.9</v>
      </c>
      <c r="E133">
        <v>0</v>
      </c>
      <c r="F133">
        <v>0</v>
      </c>
      <c r="G133">
        <v>0</v>
      </c>
      <c r="H133">
        <v>0</v>
      </c>
      <c r="K133" t="s">
        <v>135</v>
      </c>
      <c r="L133">
        <f>SUMIF($B133:$B488,$K133,C133:$C488)</f>
        <v>16</v>
      </c>
      <c r="M133">
        <f>SUMIF($B133:$B488,$K133,D133:$D488)</f>
        <v>18.399999999999999</v>
      </c>
      <c r="N133">
        <f>SUMIF($B133:$B488,$K133,E133:$E488)</f>
        <v>0</v>
      </c>
      <c r="O133">
        <f>SUMIF($B133:$B488,$K133,F133:$F488)</f>
        <v>0</v>
      </c>
      <c r="P133">
        <f>SUMIF($B133:$B488,$K133,G133:$G488)</f>
        <v>1</v>
      </c>
      <c r="Q133">
        <f>SUMIF($B133:$B488,$K133,H133:$H488)</f>
        <v>1.1000000000000001</v>
      </c>
    </row>
    <row r="134" spans="1:17" x14ac:dyDescent="0.25">
      <c r="A134" s="1">
        <v>44005</v>
      </c>
      <c r="B134" t="s">
        <v>136</v>
      </c>
      <c r="C134">
        <v>8</v>
      </c>
      <c r="D134">
        <v>49.5</v>
      </c>
      <c r="E134">
        <v>0</v>
      </c>
      <c r="F134">
        <v>0</v>
      </c>
      <c r="G134">
        <v>0</v>
      </c>
      <c r="H134">
        <v>0</v>
      </c>
      <c r="K134" t="s">
        <v>136</v>
      </c>
      <c r="L134">
        <f>SUMIF($B134:$B489,$K134,C134:$C489)</f>
        <v>9</v>
      </c>
      <c r="M134">
        <f>SUMIF($B134:$B489,$K134,D134:$D489)</f>
        <v>55.7</v>
      </c>
      <c r="N134">
        <f>SUMIF($B134:$B489,$K134,E134:$E489)</f>
        <v>1</v>
      </c>
      <c r="O134">
        <f>SUMIF($B134:$B489,$K134,F134:$F489)</f>
        <v>6.2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44005</v>
      </c>
      <c r="B135" t="s">
        <v>137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K135" t="s">
        <v>137</v>
      </c>
      <c r="L135">
        <f>SUMIF($B135:$B490,$K135,C135:$C490)</f>
        <v>0</v>
      </c>
      <c r="M135">
        <f>SUMIF($B135:$B490,$K135,D135:$D490)</f>
        <v>0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44005</v>
      </c>
      <c r="B136" t="s">
        <v>138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K136" t="s">
        <v>138</v>
      </c>
      <c r="L136">
        <f>SUMIF($B136:$B491,$K136,C136:$C491)</f>
        <v>0</v>
      </c>
      <c r="M136">
        <f>SUMIF($B136:$B491,$K136,D136:$D491)</f>
        <v>0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44005</v>
      </c>
      <c r="B137" t="s">
        <v>139</v>
      </c>
      <c r="C137">
        <v>3</v>
      </c>
      <c r="D137">
        <v>7.5</v>
      </c>
      <c r="E137">
        <v>0</v>
      </c>
      <c r="F137">
        <v>0</v>
      </c>
      <c r="G137">
        <v>0</v>
      </c>
      <c r="H137">
        <v>0</v>
      </c>
      <c r="K137" t="s">
        <v>139</v>
      </c>
      <c r="L137">
        <f>SUMIF($B137:$B492,$K137,C137:$C492)</f>
        <v>6</v>
      </c>
      <c r="M137">
        <f>SUMIF($B137:$B492,$K137,D137:$D492)</f>
        <v>15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44005</v>
      </c>
      <c r="B138" t="s">
        <v>140</v>
      </c>
      <c r="C138">
        <v>26</v>
      </c>
      <c r="D138">
        <v>28.1</v>
      </c>
      <c r="E138">
        <v>0</v>
      </c>
      <c r="F138">
        <v>0</v>
      </c>
      <c r="G138">
        <v>0</v>
      </c>
      <c r="H138">
        <v>0</v>
      </c>
      <c r="K138" t="s">
        <v>140</v>
      </c>
      <c r="L138">
        <f>SUMIF($B138:$B493,$K138,C138:$C493)</f>
        <v>60</v>
      </c>
      <c r="M138">
        <f>SUMIF($B138:$B493,$K138,D138:$D493)</f>
        <v>64.900000000000006</v>
      </c>
      <c r="N138">
        <f>SUMIF($B138:$B493,$K138,E138:$E493)</f>
        <v>1</v>
      </c>
      <c r="O138">
        <f>SUMIF($B138:$B493,$K138,F138:$F493)</f>
        <v>1.1000000000000001</v>
      </c>
      <c r="P138">
        <f>SUMIF($B138:$B493,$K138,G138:$G493)</f>
        <v>1</v>
      </c>
      <c r="Q138">
        <f>SUMIF($B138:$B493,$K138,H138:$H493)</f>
        <v>1.1000000000000001</v>
      </c>
    </row>
    <row r="139" spans="1:17" x14ac:dyDescent="0.25">
      <c r="A139" s="1">
        <v>44005</v>
      </c>
      <c r="B139" t="s">
        <v>141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K139" t="s">
        <v>141</v>
      </c>
      <c r="L139">
        <f>SUMIF($B139:$B494,$K139,C139:$C494)</f>
        <v>11</v>
      </c>
      <c r="M139">
        <f>SUMIF($B139:$B494,$K139,D139:$D494)</f>
        <v>35.299999999999997</v>
      </c>
      <c r="N139">
        <f>SUMIF($B139:$B494,$K139,E139:$E494)</f>
        <v>1</v>
      </c>
      <c r="O139">
        <f>SUMIF($B139:$B494,$K139,F139:$F494)</f>
        <v>3.2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44005</v>
      </c>
      <c r="B140" t="s">
        <v>142</v>
      </c>
      <c r="C140">
        <v>4</v>
      </c>
      <c r="D140">
        <v>4.9000000000000004</v>
      </c>
      <c r="E140">
        <v>0</v>
      </c>
      <c r="F140">
        <v>0</v>
      </c>
      <c r="G140">
        <v>0</v>
      </c>
      <c r="H140">
        <v>0</v>
      </c>
      <c r="K140" t="s">
        <v>142</v>
      </c>
      <c r="L140">
        <f>SUMIF($B140:$B495,$K140,C140:$C495)</f>
        <v>6</v>
      </c>
      <c r="M140">
        <f>SUMIF($B140:$B495,$K140,D140:$D495)</f>
        <v>7.4</v>
      </c>
      <c r="N140">
        <f>SUMIF($B140:$B495,$K140,E140:$E495)</f>
        <v>0</v>
      </c>
      <c r="O140">
        <f>SUMIF($B140:$B495,$K140,F140:$F495)</f>
        <v>0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44005</v>
      </c>
      <c r="B141" t="s">
        <v>143</v>
      </c>
      <c r="C141">
        <v>5</v>
      </c>
      <c r="D141">
        <v>10.5</v>
      </c>
      <c r="E141">
        <v>0</v>
      </c>
      <c r="F141">
        <v>0</v>
      </c>
      <c r="G141">
        <v>0</v>
      </c>
      <c r="H141">
        <v>0</v>
      </c>
      <c r="K141" t="s">
        <v>143</v>
      </c>
      <c r="L141">
        <f>SUMIF($B141:$B496,$K141,C141:$C496)</f>
        <v>5</v>
      </c>
      <c r="M141">
        <f>SUMIF($B141:$B496,$K141,D141:$D496)</f>
        <v>10.5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44005</v>
      </c>
      <c r="B142" t="s">
        <v>144</v>
      </c>
      <c r="C142">
        <v>1</v>
      </c>
      <c r="D142">
        <v>6.1</v>
      </c>
      <c r="E142">
        <v>0</v>
      </c>
      <c r="F142">
        <v>0</v>
      </c>
      <c r="G142">
        <v>0</v>
      </c>
      <c r="H142">
        <v>0</v>
      </c>
      <c r="K142" t="s">
        <v>144</v>
      </c>
      <c r="L142">
        <f>SUMIF($B142:$B497,$K142,C142:$C497)</f>
        <v>3</v>
      </c>
      <c r="M142">
        <f>SUMIF($B142:$B497,$K142,D142:$D497)</f>
        <v>18.299999999999997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44005</v>
      </c>
      <c r="B143" t="s">
        <v>145</v>
      </c>
      <c r="C143">
        <v>3</v>
      </c>
      <c r="D143">
        <v>6.7</v>
      </c>
      <c r="E143">
        <v>0</v>
      </c>
      <c r="F143">
        <v>0</v>
      </c>
      <c r="G143">
        <v>0</v>
      </c>
      <c r="H143">
        <v>0</v>
      </c>
      <c r="K143" t="s">
        <v>145</v>
      </c>
      <c r="L143">
        <f>SUMIF($B143:$B498,$K143,C143:$C498)</f>
        <v>7</v>
      </c>
      <c r="M143">
        <f>SUMIF($B143:$B498,$K143,D143:$D498)</f>
        <v>15.7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44005</v>
      </c>
      <c r="B144" t="s">
        <v>146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K144" t="s">
        <v>146</v>
      </c>
      <c r="L144">
        <f>SUMIF($B144:$B499,$K144,C144:$C499)</f>
        <v>0</v>
      </c>
      <c r="M144">
        <f>SUMIF($B144:$B499,$K144,D144:$D499)</f>
        <v>0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44005</v>
      </c>
      <c r="B145" t="s">
        <v>147</v>
      </c>
      <c r="C145">
        <v>2</v>
      </c>
      <c r="D145">
        <v>12.9</v>
      </c>
      <c r="E145">
        <v>0</v>
      </c>
      <c r="F145">
        <v>0</v>
      </c>
      <c r="G145">
        <v>0</v>
      </c>
      <c r="H145">
        <v>0</v>
      </c>
      <c r="K145" t="s">
        <v>147</v>
      </c>
      <c r="L145">
        <f>SUMIF($B145:$B500,$K145,C145:$C500)</f>
        <v>6</v>
      </c>
      <c r="M145">
        <f>SUMIF($B145:$B500,$K145,D145:$D500)</f>
        <v>38.700000000000003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44005</v>
      </c>
      <c r="B146" t="s">
        <v>148</v>
      </c>
      <c r="C146">
        <v>6</v>
      </c>
      <c r="D146">
        <v>6.6</v>
      </c>
      <c r="E146">
        <v>0</v>
      </c>
      <c r="F146">
        <v>0</v>
      </c>
      <c r="G146">
        <v>0</v>
      </c>
      <c r="H146">
        <v>0</v>
      </c>
      <c r="K146" t="s">
        <v>148</v>
      </c>
      <c r="L146">
        <f>SUMIF($B146:$B501,$K146,C146:$C501)</f>
        <v>8</v>
      </c>
      <c r="M146">
        <f>SUMIF($B146:$B501,$K146,D146:$D501)</f>
        <v>8.8000000000000007</v>
      </c>
      <c r="N146">
        <f>SUMIF($B146:$B501,$K146,E146:$E501)</f>
        <v>0</v>
      </c>
      <c r="O146">
        <f>SUMIF($B146:$B501,$K146,F146:$F501)</f>
        <v>0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44005</v>
      </c>
      <c r="B147" t="s">
        <v>149</v>
      </c>
      <c r="C147">
        <v>3</v>
      </c>
      <c r="D147">
        <v>3.4</v>
      </c>
      <c r="E147">
        <v>0</v>
      </c>
      <c r="F147">
        <v>0</v>
      </c>
      <c r="G147">
        <v>0</v>
      </c>
      <c r="H147">
        <v>0</v>
      </c>
      <c r="K147" t="s">
        <v>149</v>
      </c>
      <c r="L147">
        <f>SUMIF($B147:$B502,$K147,C147:$C502)</f>
        <v>11</v>
      </c>
      <c r="M147">
        <f>SUMIF($B147:$B502,$K147,D147:$D502)</f>
        <v>12.6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44005</v>
      </c>
      <c r="B148" t="s">
        <v>150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K148" t="s">
        <v>150</v>
      </c>
      <c r="L148">
        <f>SUMIF($B148:$B503,$K148,C148:$C503)</f>
        <v>0</v>
      </c>
      <c r="M148">
        <f>SUMIF($B148:$B503,$K148,D148:$D503)</f>
        <v>0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44005</v>
      </c>
      <c r="B149" t="s">
        <v>151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K149" t="s">
        <v>151</v>
      </c>
      <c r="L149">
        <f>SUMIF($B149:$B504,$K149,C149:$C504)</f>
        <v>0</v>
      </c>
      <c r="M149">
        <f>SUMIF($B149:$B504,$K149,D149:$D504)</f>
        <v>0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44005</v>
      </c>
      <c r="B150" t="s">
        <v>152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K150" t="s">
        <v>152</v>
      </c>
      <c r="L150">
        <f>SUMIF($B150:$B505,$K150,C150:$C505)</f>
        <v>0</v>
      </c>
      <c r="M150">
        <f>SUMIF($B150:$B505,$K150,D150:$D505)</f>
        <v>0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44005</v>
      </c>
      <c r="B151" t="s">
        <v>153</v>
      </c>
      <c r="C151">
        <v>5</v>
      </c>
      <c r="D151">
        <v>6.8</v>
      </c>
      <c r="E151">
        <v>0</v>
      </c>
      <c r="F151">
        <v>0</v>
      </c>
      <c r="G151">
        <v>0</v>
      </c>
      <c r="H151">
        <v>0</v>
      </c>
      <c r="K151" t="s">
        <v>153</v>
      </c>
      <c r="L151">
        <f>SUMIF($B151:$B506,$K151,C151:$C506)</f>
        <v>9</v>
      </c>
      <c r="M151">
        <f>SUMIF($B151:$B506,$K151,D151:$D506)</f>
        <v>12.3</v>
      </c>
      <c r="N151">
        <f>SUMIF($B151:$B506,$K151,E151:$E506)</f>
        <v>1</v>
      </c>
      <c r="O151">
        <f>SUMIF($B151:$B506,$K151,F151:$F506)</f>
        <v>1.4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44005</v>
      </c>
      <c r="B152" t="s">
        <v>154</v>
      </c>
      <c r="C152">
        <v>13</v>
      </c>
      <c r="D152">
        <v>30.6</v>
      </c>
      <c r="E152">
        <v>0</v>
      </c>
      <c r="F152">
        <v>0</v>
      </c>
      <c r="G152">
        <v>0</v>
      </c>
      <c r="H152">
        <v>0</v>
      </c>
      <c r="K152" t="s">
        <v>154</v>
      </c>
      <c r="L152">
        <f>SUMIF($B152:$B507,$K152,C152:$C507)</f>
        <v>16</v>
      </c>
      <c r="M152">
        <f>SUMIF($B152:$B507,$K152,D152:$D507)</f>
        <v>37.700000000000003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44005</v>
      </c>
      <c r="B153" t="s">
        <v>155</v>
      </c>
      <c r="C153">
        <v>2</v>
      </c>
      <c r="D153">
        <v>4</v>
      </c>
      <c r="E153">
        <v>0</v>
      </c>
      <c r="F153">
        <v>0</v>
      </c>
      <c r="G153">
        <v>0</v>
      </c>
      <c r="H153">
        <v>0</v>
      </c>
      <c r="K153" t="s">
        <v>155</v>
      </c>
      <c r="L153">
        <f>SUMIF($B153:$B508,$K153,C153:$C508)</f>
        <v>10</v>
      </c>
      <c r="M153">
        <f>SUMIF($B153:$B508,$K153,D153:$D508)</f>
        <v>20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1</v>
      </c>
      <c r="Q153">
        <f>SUMIF($B153:$B508,$K153,H153:$H508)</f>
        <v>2</v>
      </c>
    </row>
    <row r="154" spans="1:17" x14ac:dyDescent="0.25">
      <c r="A154" s="1">
        <v>44005</v>
      </c>
      <c r="B154" t="s">
        <v>156</v>
      </c>
      <c r="C154">
        <v>10</v>
      </c>
      <c r="D154">
        <v>24.2</v>
      </c>
      <c r="E154">
        <v>1</v>
      </c>
      <c r="F154">
        <v>2.4</v>
      </c>
      <c r="G154">
        <v>0</v>
      </c>
      <c r="H154">
        <v>0</v>
      </c>
      <c r="K154" t="s">
        <v>156</v>
      </c>
      <c r="L154">
        <f>SUMIF($B154:$B509,$K154,C154:$C509)</f>
        <v>13</v>
      </c>
      <c r="M154">
        <f>SUMIF($B154:$B509,$K154,D154:$D509)</f>
        <v>31.5</v>
      </c>
      <c r="N154">
        <f>SUMIF($B154:$B509,$K154,E154:$E509)</f>
        <v>1</v>
      </c>
      <c r="O154">
        <f>SUMIF($B154:$B509,$K154,F154:$F509)</f>
        <v>2.4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44005</v>
      </c>
      <c r="B155" t="s">
        <v>157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K155" t="s">
        <v>157</v>
      </c>
      <c r="L155">
        <f>SUMIF($B155:$B510,$K155,C155:$C510)</f>
        <v>1</v>
      </c>
      <c r="M155">
        <f>SUMIF($B155:$B510,$K155,D155:$D510)</f>
        <v>3.6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44005</v>
      </c>
      <c r="B156" t="s">
        <v>158</v>
      </c>
      <c r="C156">
        <v>1</v>
      </c>
      <c r="D156">
        <v>2.9</v>
      </c>
      <c r="E156">
        <v>0</v>
      </c>
      <c r="F156">
        <v>0</v>
      </c>
      <c r="G156">
        <v>0</v>
      </c>
      <c r="H156">
        <v>0</v>
      </c>
      <c r="K156" t="s">
        <v>158</v>
      </c>
      <c r="L156">
        <f>SUMIF($B156:$B511,$K156,C156:$C511)</f>
        <v>12</v>
      </c>
      <c r="M156">
        <f>SUMIF($B156:$B511,$K156,D156:$D511)</f>
        <v>35.1</v>
      </c>
      <c r="N156">
        <f>SUMIF($B156:$B511,$K156,E156:$E511)</f>
        <v>1</v>
      </c>
      <c r="O156">
        <f>SUMIF($B156:$B511,$K156,F156:$F511)</f>
        <v>2.9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44005</v>
      </c>
      <c r="B157" t="s">
        <v>159</v>
      </c>
      <c r="C157">
        <v>2</v>
      </c>
      <c r="D157">
        <v>7.3</v>
      </c>
      <c r="E157">
        <v>0</v>
      </c>
      <c r="F157">
        <v>0</v>
      </c>
      <c r="G157">
        <v>0</v>
      </c>
      <c r="H157">
        <v>0</v>
      </c>
      <c r="K157" t="s">
        <v>159</v>
      </c>
      <c r="L157">
        <f>SUMIF($B157:$B512,$K157,C157:$C512)</f>
        <v>2</v>
      </c>
      <c r="M157">
        <f>SUMIF($B157:$B512,$K157,D157:$D512)</f>
        <v>7.3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44005</v>
      </c>
      <c r="B158" t="s">
        <v>160</v>
      </c>
      <c r="C158">
        <v>1</v>
      </c>
      <c r="D158">
        <v>1.8</v>
      </c>
      <c r="E158">
        <v>0</v>
      </c>
      <c r="F158">
        <v>0</v>
      </c>
      <c r="G158">
        <v>0</v>
      </c>
      <c r="H158">
        <v>0</v>
      </c>
      <c r="K158" t="s">
        <v>160</v>
      </c>
      <c r="L158">
        <f>SUMIF($B158:$B513,$K158,C158:$C513)</f>
        <v>9</v>
      </c>
      <c r="M158">
        <f>SUMIF($B158:$B513,$K158,D158:$D513)</f>
        <v>16.5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44005</v>
      </c>
      <c r="B159" t="s">
        <v>161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K159" t="s">
        <v>161</v>
      </c>
      <c r="L159">
        <f>SUMIF($B159:$B514,$K159,C159:$C514)</f>
        <v>1</v>
      </c>
      <c r="M159">
        <f>SUMIF($B159:$B514,$K159,D159:$D514)</f>
        <v>7.9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44005</v>
      </c>
      <c r="B160" t="s">
        <v>162</v>
      </c>
      <c r="C160">
        <v>38</v>
      </c>
      <c r="D160">
        <v>57.8</v>
      </c>
      <c r="E160">
        <v>1</v>
      </c>
      <c r="F160">
        <v>1.5</v>
      </c>
      <c r="G160">
        <v>0</v>
      </c>
      <c r="H160">
        <v>0</v>
      </c>
      <c r="K160" t="s">
        <v>162</v>
      </c>
      <c r="L160">
        <f>SUMIF($B160:$B515,$K160,C160:$C515)</f>
        <v>82</v>
      </c>
      <c r="M160">
        <f>SUMIF($B160:$B515,$K160,D160:$D515)</f>
        <v>124.7</v>
      </c>
      <c r="N160">
        <f>SUMIF($B160:$B515,$K160,E160:$E515)</f>
        <v>2</v>
      </c>
      <c r="O160">
        <f>SUMIF($B160:$B515,$K160,F160:$F515)</f>
        <v>3</v>
      </c>
      <c r="P160">
        <f>SUMIF($B160:$B515,$K160,G160:$G515)</f>
        <v>1</v>
      </c>
      <c r="Q160">
        <f>SUMIF($B160:$B515,$K160,H160:$H515)</f>
        <v>1.5</v>
      </c>
    </row>
    <row r="161" spans="1:17" x14ac:dyDescent="0.25">
      <c r="A161" s="1">
        <v>44005</v>
      </c>
      <c r="B161" t="s">
        <v>163</v>
      </c>
      <c r="C161">
        <v>3</v>
      </c>
      <c r="D161">
        <v>6.6</v>
      </c>
      <c r="E161">
        <v>0</v>
      </c>
      <c r="F161">
        <v>0</v>
      </c>
      <c r="G161">
        <v>0</v>
      </c>
      <c r="H161">
        <v>0</v>
      </c>
      <c r="K161" t="s">
        <v>163</v>
      </c>
      <c r="L161">
        <f>SUMIF($B161:$B516,$K161,C161:$C516)</f>
        <v>6</v>
      </c>
      <c r="M161">
        <f>SUMIF($B161:$B516,$K161,D161:$D516)</f>
        <v>13.2</v>
      </c>
      <c r="N161">
        <f>SUMIF($B161:$B516,$K161,E161:$E516)</f>
        <v>1</v>
      </c>
      <c r="O161">
        <f>SUMIF($B161:$B516,$K161,F161:$F516)</f>
        <v>2.2000000000000002</v>
      </c>
      <c r="P161">
        <f>SUMIF($B161:$B516,$K161,G161:$G516)</f>
        <v>2</v>
      </c>
      <c r="Q161">
        <f>SUMIF($B161:$B516,$K161,H161:$H516)</f>
        <v>4.4000000000000004</v>
      </c>
    </row>
    <row r="162" spans="1:17" x14ac:dyDescent="0.25">
      <c r="A162" s="1">
        <v>44005</v>
      </c>
      <c r="B162" t="s">
        <v>164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K162" t="s">
        <v>164</v>
      </c>
      <c r="L162">
        <f>SUMIF($B162:$B517,$K162,C162:$C517)</f>
        <v>2</v>
      </c>
      <c r="M162">
        <f>SUMIF($B162:$B517,$K162,D162:$D517)</f>
        <v>8.8000000000000007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44005</v>
      </c>
      <c r="B163" t="s">
        <v>165</v>
      </c>
      <c r="C163">
        <v>2</v>
      </c>
      <c r="D163">
        <v>6.8</v>
      </c>
      <c r="E163">
        <v>0</v>
      </c>
      <c r="F163">
        <v>0</v>
      </c>
      <c r="G163">
        <v>0</v>
      </c>
      <c r="H163">
        <v>0</v>
      </c>
      <c r="K163" t="s">
        <v>165</v>
      </c>
      <c r="L163">
        <f>SUMIF($B163:$B518,$K163,C163:$C518)</f>
        <v>6</v>
      </c>
      <c r="M163">
        <f>SUMIF($B163:$B518,$K163,D163:$D518)</f>
        <v>20.3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1</v>
      </c>
      <c r="Q163">
        <f>SUMIF($B163:$B518,$K163,H163:$H518)</f>
        <v>3.4</v>
      </c>
    </row>
    <row r="164" spans="1:17" x14ac:dyDescent="0.25">
      <c r="A164" s="1">
        <v>44005</v>
      </c>
      <c r="B164" t="s">
        <v>166</v>
      </c>
      <c r="C164">
        <v>8</v>
      </c>
      <c r="D164">
        <v>14.2</v>
      </c>
      <c r="E164">
        <v>0</v>
      </c>
      <c r="F164">
        <v>0</v>
      </c>
      <c r="G164">
        <v>4</v>
      </c>
      <c r="H164">
        <v>7.1</v>
      </c>
      <c r="K164" t="s">
        <v>166</v>
      </c>
      <c r="L164">
        <f>SUMIF($B164:$B519,$K164,C164:$C519)</f>
        <v>17</v>
      </c>
      <c r="M164">
        <f>SUMIF($B164:$B519,$K164,D164:$D519)</f>
        <v>30.2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7</v>
      </c>
      <c r="Q164">
        <f>SUMIF($B164:$B519,$K164,H164:$H519)</f>
        <v>12.399999999999999</v>
      </c>
    </row>
    <row r="165" spans="1:17" x14ac:dyDescent="0.25">
      <c r="A165" s="1">
        <v>44005</v>
      </c>
      <c r="B165" t="s">
        <v>167</v>
      </c>
      <c r="C165">
        <v>2</v>
      </c>
      <c r="D165">
        <v>8.9</v>
      </c>
      <c r="E165">
        <v>0</v>
      </c>
      <c r="F165">
        <v>0</v>
      </c>
      <c r="G165">
        <v>0</v>
      </c>
      <c r="H165">
        <v>0</v>
      </c>
      <c r="K165" t="s">
        <v>167</v>
      </c>
      <c r="L165">
        <f>SUMIF($B165:$B520,$K165,C165:$C520)</f>
        <v>6</v>
      </c>
      <c r="M165">
        <f>SUMIF($B165:$B520,$K165,D165:$D520)</f>
        <v>26.700000000000003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44005</v>
      </c>
      <c r="B166" t="s">
        <v>168</v>
      </c>
      <c r="C166">
        <v>2</v>
      </c>
      <c r="D166">
        <v>12.7</v>
      </c>
      <c r="E166">
        <v>0</v>
      </c>
      <c r="F166">
        <v>0</v>
      </c>
      <c r="G166">
        <v>0</v>
      </c>
      <c r="H166">
        <v>0</v>
      </c>
      <c r="K166" t="s">
        <v>168</v>
      </c>
      <c r="L166">
        <f>SUMIF($B166:$B521,$K166,C166:$C521)</f>
        <v>7</v>
      </c>
      <c r="M166">
        <f>SUMIF($B166:$B521,$K166,D166:$D521)</f>
        <v>44.5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44005</v>
      </c>
      <c r="B167" t="s">
        <v>169</v>
      </c>
      <c r="C167">
        <v>1</v>
      </c>
      <c r="D167">
        <v>2.7</v>
      </c>
      <c r="E167">
        <v>0</v>
      </c>
      <c r="F167">
        <v>0</v>
      </c>
      <c r="G167">
        <v>0</v>
      </c>
      <c r="H167">
        <v>0</v>
      </c>
      <c r="K167" t="s">
        <v>169</v>
      </c>
      <c r="L167">
        <f>SUMIF($B167:$B522,$K167,C167:$C522)</f>
        <v>4</v>
      </c>
      <c r="M167">
        <f>SUMIF($B167:$B522,$K167,D167:$D522)</f>
        <v>10.7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44005</v>
      </c>
      <c r="B168" t="s">
        <v>170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K168" t="s">
        <v>170</v>
      </c>
      <c r="L168">
        <f>SUMIF($B168:$B523,$K168,C168:$C523)</f>
        <v>0</v>
      </c>
      <c r="M168">
        <f>SUMIF($B168:$B523,$K168,D168:$D523)</f>
        <v>0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44005</v>
      </c>
      <c r="B169" t="s">
        <v>171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K169" t="s">
        <v>171</v>
      </c>
      <c r="L169">
        <f>SUMIF($B169:$B524,$K169,C169:$C524)</f>
        <v>0</v>
      </c>
      <c r="M169">
        <f>SUMIF($B169:$B524,$K169,D169:$D524)</f>
        <v>0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44005</v>
      </c>
      <c r="B170" t="s">
        <v>172</v>
      </c>
      <c r="C170">
        <v>4</v>
      </c>
      <c r="D170">
        <v>6.4</v>
      </c>
      <c r="E170">
        <v>0</v>
      </c>
      <c r="F170">
        <v>0</v>
      </c>
      <c r="G170">
        <v>1</v>
      </c>
      <c r="H170">
        <v>1.6</v>
      </c>
      <c r="K170" t="s">
        <v>172</v>
      </c>
      <c r="L170">
        <f>SUMIF($B170:$B525,$K170,C170:$C525)</f>
        <v>11</v>
      </c>
      <c r="M170">
        <f>SUMIF($B170:$B525,$K170,D170:$D525)</f>
        <v>17.600000000000001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1</v>
      </c>
      <c r="Q170">
        <f>SUMIF($B170:$B525,$K170,H170:$H525)</f>
        <v>1.6</v>
      </c>
    </row>
    <row r="171" spans="1:17" x14ac:dyDescent="0.25">
      <c r="A171" s="1">
        <v>44005</v>
      </c>
      <c r="B171" t="s">
        <v>173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K171" t="s">
        <v>173</v>
      </c>
      <c r="L171">
        <f>SUMIF($B171:$B526,$K171,C171:$C526)</f>
        <v>0</v>
      </c>
      <c r="M171">
        <f>SUMIF($B171:$B526,$K171,D171:$D526)</f>
        <v>0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44005</v>
      </c>
      <c r="B172" t="s">
        <v>174</v>
      </c>
      <c r="C172">
        <v>7</v>
      </c>
      <c r="D172">
        <v>5.6</v>
      </c>
      <c r="E172">
        <v>0</v>
      </c>
      <c r="F172">
        <v>0</v>
      </c>
      <c r="G172">
        <v>0</v>
      </c>
      <c r="H172">
        <v>0</v>
      </c>
      <c r="K172" t="s">
        <v>174</v>
      </c>
      <c r="L172">
        <f>SUMIF($B172:$B527,$K172,C172:$C527)</f>
        <v>8</v>
      </c>
      <c r="M172">
        <f>SUMIF($B172:$B527,$K172,D172:$D527)</f>
        <v>6.3999999999999995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44005</v>
      </c>
      <c r="B173" t="s">
        <v>175</v>
      </c>
      <c r="C173">
        <v>13</v>
      </c>
      <c r="D173">
        <v>10.4</v>
      </c>
      <c r="E173">
        <v>1</v>
      </c>
      <c r="F173">
        <v>0.8</v>
      </c>
      <c r="G173">
        <v>0</v>
      </c>
      <c r="H173">
        <v>0</v>
      </c>
      <c r="K173" t="s">
        <v>175</v>
      </c>
      <c r="L173">
        <f>SUMIF($B173:$B528,$K173,C173:$C528)</f>
        <v>23</v>
      </c>
      <c r="M173">
        <f>SUMIF($B173:$B528,$K173,D173:$D528)</f>
        <v>18.399999999999999</v>
      </c>
      <c r="N173">
        <f>SUMIF($B173:$B528,$K173,E173:$E528)</f>
        <v>1</v>
      </c>
      <c r="O173">
        <f>SUMIF($B173:$B528,$K173,F173:$F528)</f>
        <v>0.8</v>
      </c>
      <c r="P173">
        <f>SUMIF($B173:$B528,$K173,G173:$G528)</f>
        <v>0</v>
      </c>
      <c r="Q173">
        <f>SUMIF($B173:$B528,$K173,H173:$H528)</f>
        <v>0</v>
      </c>
    </row>
    <row r="174" spans="1:17" x14ac:dyDescent="0.25">
      <c r="A174" s="1">
        <v>44005</v>
      </c>
      <c r="B174" t="s">
        <v>176</v>
      </c>
      <c r="C174">
        <v>2</v>
      </c>
      <c r="D174">
        <v>7.4</v>
      </c>
      <c r="E174">
        <v>0</v>
      </c>
      <c r="F174">
        <v>0</v>
      </c>
      <c r="G174">
        <v>0</v>
      </c>
      <c r="H174">
        <v>0</v>
      </c>
      <c r="K174" t="s">
        <v>176</v>
      </c>
      <c r="L174">
        <f>SUMIF($B174:$B529,$K174,C174:$C529)</f>
        <v>6</v>
      </c>
      <c r="M174">
        <f>SUMIF($B174:$B529,$K174,D174:$D529)</f>
        <v>22.200000000000003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44005</v>
      </c>
      <c r="B175" t="s">
        <v>177</v>
      </c>
      <c r="C175">
        <v>20</v>
      </c>
      <c r="D175">
        <v>26.1</v>
      </c>
      <c r="E175">
        <v>0</v>
      </c>
      <c r="F175">
        <v>0</v>
      </c>
      <c r="G175">
        <v>0</v>
      </c>
      <c r="H175">
        <v>0</v>
      </c>
      <c r="K175" t="s">
        <v>177</v>
      </c>
      <c r="L175">
        <f>SUMIF($B175:$B530,$K175,C175:$C530)</f>
        <v>26</v>
      </c>
      <c r="M175">
        <f>SUMIF($B175:$B530,$K175,D175:$D530)</f>
        <v>33.9</v>
      </c>
      <c r="N175">
        <f>SUMIF($B175:$B530,$K175,E175:$E530)</f>
        <v>0</v>
      </c>
      <c r="O175">
        <f>SUMIF($B175:$B530,$K175,F175:$F530)</f>
        <v>0</v>
      </c>
      <c r="P175">
        <f>SUMIF($B175:$B530,$K175,G175:$G530)</f>
        <v>0</v>
      </c>
      <c r="Q175">
        <f>SUMIF($B175:$B530,$K175,H175:$H530)</f>
        <v>0</v>
      </c>
    </row>
    <row r="176" spans="1:17" x14ac:dyDescent="0.25">
      <c r="A176" s="1">
        <v>44005</v>
      </c>
      <c r="B176" t="s">
        <v>178</v>
      </c>
      <c r="C176">
        <v>11</v>
      </c>
      <c r="D176">
        <v>14</v>
      </c>
      <c r="E176">
        <v>0</v>
      </c>
      <c r="F176">
        <v>0</v>
      </c>
      <c r="G176">
        <v>0</v>
      </c>
      <c r="H176">
        <v>0</v>
      </c>
      <c r="K176" t="s">
        <v>178</v>
      </c>
      <c r="L176">
        <f>SUMIF($B176:$B531,$K176,C176:$C531)</f>
        <v>24</v>
      </c>
      <c r="M176">
        <f>SUMIF($B176:$B531,$K176,D176:$D531)</f>
        <v>30.5</v>
      </c>
      <c r="N176">
        <f>SUMIF($B176:$B531,$K176,E176:$E531)</f>
        <v>0</v>
      </c>
      <c r="O176">
        <f>SUMIF($B176:$B531,$K176,F176:$F531)</f>
        <v>0</v>
      </c>
      <c r="P176">
        <f>SUMIF($B176:$B531,$K176,G176:$G531)</f>
        <v>2</v>
      </c>
      <c r="Q176">
        <f>SUMIF($B176:$B531,$K176,H176:$H531)</f>
        <v>2.5</v>
      </c>
    </row>
    <row r="177" spans="1:17" x14ac:dyDescent="0.25">
      <c r="A177" s="1">
        <v>44005</v>
      </c>
      <c r="B177" t="s">
        <v>179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K177" t="s">
        <v>179</v>
      </c>
      <c r="L177">
        <f>SUMIF($B177:$B532,$K177,C177:$C532)</f>
        <v>7</v>
      </c>
      <c r="M177">
        <f>SUMIF($B177:$B532,$K177,D177:$D532)</f>
        <v>19.5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44005</v>
      </c>
      <c r="B178" t="s">
        <v>180</v>
      </c>
      <c r="C178">
        <v>1</v>
      </c>
      <c r="D178">
        <v>3.3</v>
      </c>
      <c r="E178">
        <v>0</v>
      </c>
      <c r="F178">
        <v>0</v>
      </c>
      <c r="G178">
        <v>0</v>
      </c>
      <c r="H178">
        <v>0</v>
      </c>
      <c r="K178" t="s">
        <v>180</v>
      </c>
      <c r="L178">
        <f>SUMIF($B178:$B533,$K178,C178:$C533)</f>
        <v>4</v>
      </c>
      <c r="M178">
        <f>SUMIF($B178:$B533,$K178,D178:$D533)</f>
        <v>13.2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44005</v>
      </c>
      <c r="B179" t="s">
        <v>181</v>
      </c>
      <c r="C179">
        <v>4</v>
      </c>
      <c r="D179">
        <v>8.6</v>
      </c>
      <c r="E179">
        <v>0</v>
      </c>
      <c r="F179">
        <v>0</v>
      </c>
      <c r="G179">
        <v>0</v>
      </c>
      <c r="H179">
        <v>0</v>
      </c>
      <c r="K179" t="s">
        <v>181</v>
      </c>
      <c r="L179">
        <f>SUMIF($B179:$B534,$K179,C179:$C534)</f>
        <v>8</v>
      </c>
      <c r="M179">
        <f>SUMIF($B179:$B534,$K179,D179:$D534)</f>
        <v>17.2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44005</v>
      </c>
      <c r="B180" t="s">
        <v>182</v>
      </c>
      <c r="C180">
        <v>2</v>
      </c>
      <c r="D180">
        <v>8.6999999999999993</v>
      </c>
      <c r="E180">
        <v>0</v>
      </c>
      <c r="F180">
        <v>0</v>
      </c>
      <c r="G180">
        <v>0</v>
      </c>
      <c r="H180">
        <v>0</v>
      </c>
      <c r="K180" t="s">
        <v>182</v>
      </c>
      <c r="L180">
        <f>SUMIF($B180:$B535,$K180,C180:$C535)</f>
        <v>2</v>
      </c>
      <c r="M180">
        <f>SUMIF($B180:$B535,$K180,D180:$D535)</f>
        <v>8.6999999999999993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44005</v>
      </c>
      <c r="B181" t="s">
        <v>183</v>
      </c>
      <c r="C181">
        <v>1</v>
      </c>
      <c r="D181">
        <v>3</v>
      </c>
      <c r="E181">
        <v>0</v>
      </c>
      <c r="F181">
        <v>0</v>
      </c>
      <c r="G181">
        <v>1</v>
      </c>
      <c r="H181">
        <v>3</v>
      </c>
      <c r="K181" t="s">
        <v>183</v>
      </c>
      <c r="L181">
        <f>SUMIF($B181:$B536,$K181,C181:$C536)</f>
        <v>3</v>
      </c>
      <c r="M181">
        <f>SUMIF($B181:$B536,$K181,D181:$D536)</f>
        <v>8.9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1</v>
      </c>
      <c r="Q181">
        <f>SUMIF($B181:$B536,$K181,H181:$H536)</f>
        <v>3</v>
      </c>
    </row>
    <row r="182" spans="1:17" x14ac:dyDescent="0.25">
      <c r="A182" s="1">
        <v>44005</v>
      </c>
      <c r="B182" t="s">
        <v>184</v>
      </c>
      <c r="C182">
        <v>1</v>
      </c>
      <c r="D182">
        <v>4.3</v>
      </c>
      <c r="E182">
        <v>0</v>
      </c>
      <c r="F182">
        <v>0</v>
      </c>
      <c r="G182">
        <v>0</v>
      </c>
      <c r="H182">
        <v>0</v>
      </c>
      <c r="K182" t="s">
        <v>184</v>
      </c>
      <c r="L182">
        <f>SUMIF($B182:$B537,$K182,C182:$C537)</f>
        <v>4</v>
      </c>
      <c r="M182">
        <f>SUMIF($B182:$B537,$K182,D182:$D537)</f>
        <v>17.100000000000001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1</v>
      </c>
      <c r="Q182">
        <f>SUMIF($B182:$B537,$K182,H182:$H537)</f>
        <v>4.3</v>
      </c>
    </row>
    <row r="183" spans="1:17" x14ac:dyDescent="0.25">
      <c r="A183" s="1">
        <v>44005</v>
      </c>
      <c r="B183" t="s">
        <v>185</v>
      </c>
      <c r="C183">
        <v>1</v>
      </c>
      <c r="D183">
        <v>6.9</v>
      </c>
      <c r="E183">
        <v>0</v>
      </c>
      <c r="F183">
        <v>0</v>
      </c>
      <c r="G183">
        <v>0</v>
      </c>
      <c r="H183">
        <v>0</v>
      </c>
      <c r="K183" t="s">
        <v>185</v>
      </c>
      <c r="L183">
        <f>SUMIF($B183:$B538,$K183,C183:$C538)</f>
        <v>2</v>
      </c>
      <c r="M183">
        <f>SUMIF($B183:$B538,$K183,D183:$D538)</f>
        <v>13.8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44005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K184" t="s">
        <v>186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44005</v>
      </c>
      <c r="B185" t="s">
        <v>187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K185" t="s">
        <v>187</v>
      </c>
      <c r="L185">
        <f>SUMIF($B185:$B540,$K185,C185:$C540)</f>
        <v>2</v>
      </c>
      <c r="M185">
        <f>SUMIF($B185:$B540,$K185,D185:$D540)</f>
        <v>8.8000000000000007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44005</v>
      </c>
      <c r="B186" t="s">
        <v>188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K186" t="s">
        <v>188</v>
      </c>
      <c r="L186">
        <f>SUMIF($B186:$B541,$K186,C186:$C541)</f>
        <v>3</v>
      </c>
      <c r="M186">
        <f>SUMIF($B186:$B541,$K186,D186:$D541)</f>
        <v>12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44005</v>
      </c>
      <c r="B187" t="s">
        <v>189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K187" t="s">
        <v>189</v>
      </c>
      <c r="L187">
        <f>SUMIF($B187:$B542,$K187,C187:$C542)</f>
        <v>1</v>
      </c>
      <c r="M187">
        <f>SUMIF($B187:$B542,$K187,D187:$D542)</f>
        <v>4.2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44005</v>
      </c>
      <c r="B188" t="s">
        <v>190</v>
      </c>
      <c r="C188">
        <v>5</v>
      </c>
      <c r="D188">
        <v>15.1</v>
      </c>
      <c r="E188">
        <v>0</v>
      </c>
      <c r="F188">
        <v>0</v>
      </c>
      <c r="G188">
        <v>0</v>
      </c>
      <c r="H188">
        <v>0</v>
      </c>
      <c r="K188" t="s">
        <v>190</v>
      </c>
      <c r="L188">
        <f>SUMIF($B188:$B543,$K188,C188:$C543)</f>
        <v>6</v>
      </c>
      <c r="M188">
        <f>SUMIF($B188:$B543,$K188,D188:$D543)</f>
        <v>18.100000000000001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44005</v>
      </c>
      <c r="B189" t="s">
        <v>191</v>
      </c>
      <c r="C189">
        <v>8</v>
      </c>
      <c r="D189">
        <v>6.6</v>
      </c>
      <c r="E189">
        <v>1</v>
      </c>
      <c r="F189">
        <v>0.8</v>
      </c>
      <c r="G189">
        <v>0</v>
      </c>
      <c r="H189">
        <v>0</v>
      </c>
      <c r="K189" t="s">
        <v>191</v>
      </c>
      <c r="L189">
        <f>SUMIF($B189:$B544,$K189,C189:$C544)</f>
        <v>40</v>
      </c>
      <c r="M189">
        <f>SUMIF($B189:$B544,$K189,D189:$D544)</f>
        <v>32.9</v>
      </c>
      <c r="N189">
        <f>SUMIF($B189:$B544,$K189,E189:$E544)</f>
        <v>2</v>
      </c>
      <c r="O189">
        <f>SUMIF($B189:$B544,$K189,F189:$F544)</f>
        <v>1.6</v>
      </c>
      <c r="P189">
        <f>SUMIF($B189:$B544,$K189,G189:$G544)</f>
        <v>8</v>
      </c>
      <c r="Q189">
        <f>SUMIF($B189:$B544,$K189,H189:$H544)</f>
        <v>6.6</v>
      </c>
    </row>
    <row r="190" spans="1:17" x14ac:dyDescent="0.25">
      <c r="A190" s="1">
        <v>44005</v>
      </c>
      <c r="B190" t="s">
        <v>192</v>
      </c>
      <c r="C190">
        <v>2</v>
      </c>
      <c r="D190">
        <v>4.4000000000000004</v>
      </c>
      <c r="E190">
        <v>1</v>
      </c>
      <c r="F190">
        <v>2.2000000000000002</v>
      </c>
      <c r="G190">
        <v>0</v>
      </c>
      <c r="H190">
        <v>0</v>
      </c>
      <c r="K190" t="s">
        <v>192</v>
      </c>
      <c r="L190">
        <f>SUMIF($B190:$B545,$K190,C190:$C545)</f>
        <v>4</v>
      </c>
      <c r="M190">
        <f>SUMIF($B190:$B545,$K190,D190:$D545)</f>
        <v>8.8000000000000007</v>
      </c>
      <c r="N190">
        <f>SUMIF($B190:$B545,$K190,E190:$E545)</f>
        <v>1</v>
      </c>
      <c r="O190">
        <f>SUMIF($B190:$B545,$K190,F190:$F545)</f>
        <v>2.2000000000000002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44005</v>
      </c>
      <c r="B191" t="s">
        <v>193</v>
      </c>
      <c r="C191">
        <v>2</v>
      </c>
      <c r="D191">
        <v>10.6</v>
      </c>
      <c r="E191">
        <v>0</v>
      </c>
      <c r="F191">
        <v>0</v>
      </c>
      <c r="G191">
        <v>0</v>
      </c>
      <c r="H191">
        <v>0</v>
      </c>
      <c r="K191" t="s">
        <v>193</v>
      </c>
      <c r="L191">
        <f>SUMIF($B191:$B546,$K191,C191:$C546)</f>
        <v>6</v>
      </c>
      <c r="M191">
        <f>SUMIF($B191:$B546,$K191,D191:$D546)</f>
        <v>31.799999999999997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1</v>
      </c>
      <c r="Q191">
        <f>SUMIF($B191:$B546,$K191,H191:$H546)</f>
        <v>5.3</v>
      </c>
    </row>
    <row r="192" spans="1:17" x14ac:dyDescent="0.25">
      <c r="A192" s="1">
        <v>44005</v>
      </c>
      <c r="B192" t="s">
        <v>194</v>
      </c>
      <c r="C192">
        <v>4</v>
      </c>
      <c r="D192">
        <v>4.9000000000000004</v>
      </c>
      <c r="E192">
        <v>0</v>
      </c>
      <c r="F192">
        <v>0</v>
      </c>
      <c r="G192">
        <v>0</v>
      </c>
      <c r="H192">
        <v>0</v>
      </c>
      <c r="K192" t="s">
        <v>194</v>
      </c>
      <c r="L192">
        <f>SUMIF($B192:$B547,$K192,C192:$C547)</f>
        <v>11</v>
      </c>
      <c r="M192">
        <f>SUMIF($B192:$B547,$K192,D192:$D547)</f>
        <v>13.5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44005</v>
      </c>
      <c r="B193" t="s">
        <v>195</v>
      </c>
      <c r="C193">
        <v>1</v>
      </c>
      <c r="D193">
        <v>2.9</v>
      </c>
      <c r="E193">
        <v>0</v>
      </c>
      <c r="F193">
        <v>0</v>
      </c>
      <c r="G193">
        <v>1</v>
      </c>
      <c r="H193">
        <v>2.9</v>
      </c>
      <c r="K193" t="s">
        <v>195</v>
      </c>
      <c r="L193">
        <f>SUMIF($B193:$B548,$K193,C193:$C548)</f>
        <v>9</v>
      </c>
      <c r="M193">
        <f>SUMIF($B193:$B548,$K193,D193:$D548)</f>
        <v>26.5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1</v>
      </c>
      <c r="Q193">
        <f>SUMIF($B193:$B548,$K193,H193:$H548)</f>
        <v>2.9</v>
      </c>
    </row>
    <row r="194" spans="1:17" x14ac:dyDescent="0.25">
      <c r="A194" s="1">
        <v>44005</v>
      </c>
      <c r="B194" t="s">
        <v>196</v>
      </c>
      <c r="C194">
        <v>1</v>
      </c>
      <c r="D194">
        <v>2</v>
      </c>
      <c r="E194">
        <v>0</v>
      </c>
      <c r="F194">
        <v>0</v>
      </c>
      <c r="G194">
        <v>0</v>
      </c>
      <c r="H194">
        <v>0</v>
      </c>
      <c r="K194" t="s">
        <v>196</v>
      </c>
      <c r="L194">
        <f>SUMIF($B194:$B549,$K194,C194:$C549)</f>
        <v>1</v>
      </c>
      <c r="M194">
        <f>SUMIF($B194:$B549,$K194,D194:$D549)</f>
        <v>2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44005</v>
      </c>
      <c r="B195" t="s">
        <v>197</v>
      </c>
      <c r="C195">
        <v>2</v>
      </c>
      <c r="D195">
        <v>10.3</v>
      </c>
      <c r="E195">
        <v>0</v>
      </c>
      <c r="F195">
        <v>0</v>
      </c>
      <c r="G195">
        <v>0</v>
      </c>
      <c r="H195">
        <v>0</v>
      </c>
      <c r="K195" t="s">
        <v>197</v>
      </c>
      <c r="L195">
        <f>SUMIF($B195:$B550,$K195,C195:$C550)</f>
        <v>3</v>
      </c>
      <c r="M195">
        <f>SUMIF($B195:$B550,$K195,D195:$D550)</f>
        <v>15.5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44005</v>
      </c>
      <c r="B196" t="s">
        <v>198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K196" t="s">
        <v>198</v>
      </c>
      <c r="L196">
        <f>SUMIF($B196:$B551,$K196,C196:$C551)</f>
        <v>0</v>
      </c>
      <c r="M196">
        <f>SUMIF($B196:$B551,$K196,D196:$D551)</f>
        <v>0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44005</v>
      </c>
      <c r="B197" t="s">
        <v>199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K197" t="s">
        <v>199</v>
      </c>
      <c r="L197">
        <f>SUMIF($B197:$B552,$K197,C197:$C552)</f>
        <v>0</v>
      </c>
      <c r="M197">
        <f>SUMIF($B197:$B552,$K197,D197:$D552)</f>
        <v>0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44005</v>
      </c>
      <c r="B198" t="s">
        <v>200</v>
      </c>
      <c r="C198">
        <v>1</v>
      </c>
      <c r="D198">
        <v>9.1</v>
      </c>
      <c r="E198">
        <v>0</v>
      </c>
      <c r="F198">
        <v>0</v>
      </c>
      <c r="G198">
        <v>0</v>
      </c>
      <c r="H198">
        <v>0</v>
      </c>
      <c r="K198" t="s">
        <v>200</v>
      </c>
      <c r="L198">
        <f>SUMIF($B198:$B553,$K198,C198:$C553)</f>
        <v>2</v>
      </c>
      <c r="M198">
        <f>SUMIF($B198:$B553,$K198,D198:$D553)</f>
        <v>18.2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44005</v>
      </c>
      <c r="B199" t="s">
        <v>201</v>
      </c>
      <c r="C199">
        <v>1</v>
      </c>
      <c r="D199">
        <v>2.7</v>
      </c>
      <c r="E199">
        <v>0</v>
      </c>
      <c r="F199">
        <v>0</v>
      </c>
      <c r="G199">
        <v>0</v>
      </c>
      <c r="H199">
        <v>0</v>
      </c>
      <c r="K199" t="s">
        <v>201</v>
      </c>
      <c r="L199">
        <f>SUMIF($B199:$B554,$K199,C199:$C554)</f>
        <v>5</v>
      </c>
      <c r="M199">
        <f>SUMIF($B199:$B554,$K199,D199:$D554)</f>
        <v>13.5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44005</v>
      </c>
      <c r="B200" t="s">
        <v>202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K200" t="s">
        <v>202</v>
      </c>
      <c r="L200">
        <f>SUMIF($B200:$B555,$K200,C200:$C555)</f>
        <v>7</v>
      </c>
      <c r="M200">
        <f>SUMIF($B200:$B555,$K200,D200:$D555)</f>
        <v>15.9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44005</v>
      </c>
      <c r="B201" t="s">
        <v>203</v>
      </c>
      <c r="C201">
        <v>9</v>
      </c>
      <c r="D201">
        <v>25</v>
      </c>
      <c r="E201">
        <v>1</v>
      </c>
      <c r="F201">
        <v>2.8</v>
      </c>
      <c r="G201">
        <v>0</v>
      </c>
      <c r="H201">
        <v>0</v>
      </c>
      <c r="K201" t="s">
        <v>203</v>
      </c>
      <c r="L201">
        <f>SUMIF($B201:$B556,$K201,C201:$C556)</f>
        <v>17</v>
      </c>
      <c r="M201">
        <f>SUMIF($B201:$B556,$K201,D201:$D556)</f>
        <v>47.2</v>
      </c>
      <c r="N201">
        <f>SUMIF($B201:$B556,$K201,E201:$E556)</f>
        <v>1</v>
      </c>
      <c r="O201">
        <f>SUMIF($B201:$B556,$K201,F201:$F556)</f>
        <v>2.8</v>
      </c>
      <c r="P201">
        <f>SUMIF($B201:$B556,$K201,G201:$G556)</f>
        <v>1</v>
      </c>
      <c r="Q201">
        <f>SUMIF($B201:$B556,$K201,H201:$H556)</f>
        <v>2.8</v>
      </c>
    </row>
    <row r="202" spans="1:17" x14ac:dyDescent="0.25">
      <c r="A202" s="1">
        <v>44005</v>
      </c>
      <c r="B202" t="s">
        <v>204</v>
      </c>
      <c r="C202">
        <v>1</v>
      </c>
      <c r="D202">
        <v>7.2</v>
      </c>
      <c r="E202">
        <v>0</v>
      </c>
      <c r="F202">
        <v>0</v>
      </c>
      <c r="G202">
        <v>0</v>
      </c>
      <c r="H202">
        <v>0</v>
      </c>
      <c r="K202" t="s">
        <v>204</v>
      </c>
      <c r="L202">
        <f>SUMIF($B202:$B557,$K202,C202:$C557)</f>
        <v>5</v>
      </c>
      <c r="M202">
        <f>SUMIF($B202:$B557,$K202,D202:$D557)</f>
        <v>35.9</v>
      </c>
      <c r="N202">
        <f>SUMIF($B202:$B557,$K202,E202:$E557)</f>
        <v>1</v>
      </c>
      <c r="O202">
        <f>SUMIF($B202:$B557,$K202,F202:$F557)</f>
        <v>7.2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44005</v>
      </c>
      <c r="B203" t="s">
        <v>205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K203" t="s">
        <v>205</v>
      </c>
      <c r="L203">
        <f>SUMIF($B203:$B558,$K203,C203:$C558)</f>
        <v>3</v>
      </c>
      <c r="M203">
        <f>SUMIF($B203:$B558,$K203,D203:$D558)</f>
        <v>38.200000000000003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44005</v>
      </c>
      <c r="B204" t="s">
        <v>206</v>
      </c>
      <c r="C204">
        <v>6</v>
      </c>
      <c r="D204">
        <v>24.7</v>
      </c>
      <c r="E204">
        <v>1</v>
      </c>
      <c r="F204">
        <v>4.0999999999999996</v>
      </c>
      <c r="G204">
        <v>1</v>
      </c>
      <c r="H204">
        <v>4.0999999999999996</v>
      </c>
      <c r="K204" t="s">
        <v>206</v>
      </c>
      <c r="L204">
        <f>SUMIF($B204:$B559,$K204,C204:$C559)</f>
        <v>12</v>
      </c>
      <c r="M204">
        <f>SUMIF($B204:$B559,$K204,D204:$D559)</f>
        <v>49.4</v>
      </c>
      <c r="N204">
        <f>SUMIF($B204:$B559,$K204,E204:$E559)</f>
        <v>1</v>
      </c>
      <c r="O204">
        <f>SUMIF($B204:$B559,$K204,F204:$F559)</f>
        <v>4.0999999999999996</v>
      </c>
      <c r="P204">
        <f>SUMIF($B204:$B559,$K204,G204:$G559)</f>
        <v>1</v>
      </c>
      <c r="Q204">
        <f>SUMIF($B204:$B559,$K204,H204:$H559)</f>
        <v>4.0999999999999996</v>
      </c>
    </row>
    <row r="205" spans="1:17" x14ac:dyDescent="0.25">
      <c r="A205" s="1">
        <v>44005</v>
      </c>
      <c r="B205" t="s">
        <v>207</v>
      </c>
      <c r="C205">
        <v>3</v>
      </c>
      <c r="D205">
        <v>17.600000000000001</v>
      </c>
      <c r="E205">
        <v>0</v>
      </c>
      <c r="F205">
        <v>0</v>
      </c>
      <c r="G205">
        <v>0</v>
      </c>
      <c r="H205">
        <v>0</v>
      </c>
      <c r="K205" t="s">
        <v>207</v>
      </c>
      <c r="L205">
        <f>SUMIF($B205:$B560,$K205,C205:$C560)</f>
        <v>3</v>
      </c>
      <c r="M205">
        <f>SUMIF($B205:$B560,$K205,D205:$D560)</f>
        <v>17.600000000000001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44005</v>
      </c>
      <c r="B206" t="s">
        <v>208</v>
      </c>
      <c r="C206">
        <v>4</v>
      </c>
      <c r="D206">
        <v>6.3</v>
      </c>
      <c r="E206">
        <v>0</v>
      </c>
      <c r="F206">
        <v>0</v>
      </c>
      <c r="G206">
        <v>0</v>
      </c>
      <c r="H206">
        <v>0</v>
      </c>
      <c r="K206" t="s">
        <v>208</v>
      </c>
      <c r="L206">
        <f>SUMIF($B206:$B561,$K206,C206:$C561)</f>
        <v>11</v>
      </c>
      <c r="M206">
        <f>SUMIF($B206:$B561,$K206,D206:$D561)</f>
        <v>17.3</v>
      </c>
      <c r="N206">
        <f>SUMIF($B206:$B561,$K206,E206:$E561)</f>
        <v>1</v>
      </c>
      <c r="O206">
        <f>SUMIF($B206:$B561,$K206,F206:$F561)</f>
        <v>1.6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44005</v>
      </c>
      <c r="B207" t="s">
        <v>209</v>
      </c>
      <c r="C207">
        <v>2</v>
      </c>
      <c r="D207">
        <v>6.9</v>
      </c>
      <c r="E207">
        <v>0</v>
      </c>
      <c r="F207">
        <v>0</v>
      </c>
      <c r="G207">
        <v>0</v>
      </c>
      <c r="H207">
        <v>0</v>
      </c>
      <c r="K207" t="s">
        <v>209</v>
      </c>
      <c r="L207">
        <f>SUMIF($B207:$B562,$K207,C207:$C562)</f>
        <v>3</v>
      </c>
      <c r="M207">
        <f>SUMIF($B207:$B562,$K207,D207:$D562)</f>
        <v>10.4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44005</v>
      </c>
      <c r="B208" t="s">
        <v>210</v>
      </c>
      <c r="C208">
        <v>3</v>
      </c>
      <c r="D208">
        <v>6.9</v>
      </c>
      <c r="E208">
        <v>0</v>
      </c>
      <c r="F208">
        <v>0</v>
      </c>
      <c r="G208">
        <v>0</v>
      </c>
      <c r="H208">
        <v>0</v>
      </c>
      <c r="K208" t="s">
        <v>210</v>
      </c>
      <c r="L208">
        <f>SUMIF($B208:$B563,$K208,C208:$C563)</f>
        <v>4</v>
      </c>
      <c r="M208">
        <f>SUMIF($B208:$B563,$K208,D208:$D563)</f>
        <v>9.1999999999999993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44005</v>
      </c>
      <c r="B209" t="s">
        <v>211</v>
      </c>
      <c r="C209">
        <v>18</v>
      </c>
      <c r="D209">
        <v>10.1</v>
      </c>
      <c r="E209">
        <v>0</v>
      </c>
      <c r="F209">
        <v>0</v>
      </c>
      <c r="G209">
        <v>1</v>
      </c>
      <c r="H209">
        <v>0.6</v>
      </c>
      <c r="K209" t="s">
        <v>211</v>
      </c>
      <c r="L209">
        <f>SUMIF($B209:$B564,$K209,C209:$C564)</f>
        <v>48</v>
      </c>
      <c r="M209">
        <f>SUMIF($B209:$B564,$K209,D209:$D564)</f>
        <v>27</v>
      </c>
      <c r="N209">
        <f>SUMIF($B209:$B564,$K209,E209:$E564)</f>
        <v>1</v>
      </c>
      <c r="O209">
        <f>SUMIF($B209:$B564,$K209,F209:$F564)</f>
        <v>0.6</v>
      </c>
      <c r="P209">
        <f>SUMIF($B209:$B564,$K209,G209:$G564)</f>
        <v>2</v>
      </c>
      <c r="Q209">
        <f>SUMIF($B209:$B564,$K209,H209:$H564)</f>
        <v>1.2</v>
      </c>
    </row>
    <row r="210" spans="1:17" x14ac:dyDescent="0.25">
      <c r="A210" s="1">
        <v>44005</v>
      </c>
      <c r="B210" t="s">
        <v>212</v>
      </c>
      <c r="C210">
        <v>2</v>
      </c>
      <c r="D210">
        <v>2.2999999999999998</v>
      </c>
      <c r="E210">
        <v>0</v>
      </c>
      <c r="F210">
        <v>0</v>
      </c>
      <c r="G210">
        <v>0</v>
      </c>
      <c r="H210">
        <v>0</v>
      </c>
      <c r="K210" t="s">
        <v>212</v>
      </c>
      <c r="L210">
        <f>SUMIF($B210:$B565,$K210,C210:$C565)</f>
        <v>9</v>
      </c>
      <c r="M210">
        <f>SUMIF($B210:$B565,$K210,D210:$D565)</f>
        <v>10.5</v>
      </c>
      <c r="N210">
        <f>SUMIF($B210:$B565,$K210,E210:$E565)</f>
        <v>1</v>
      </c>
      <c r="O210">
        <f>SUMIF($B210:$B565,$K210,F210:$F565)</f>
        <v>1.2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44005</v>
      </c>
      <c r="B211" t="s">
        <v>361</v>
      </c>
      <c r="C211">
        <v>1</v>
      </c>
      <c r="D211">
        <v>2.2000000000000002</v>
      </c>
      <c r="E211">
        <v>0</v>
      </c>
      <c r="F211">
        <v>0</v>
      </c>
      <c r="G211">
        <v>0</v>
      </c>
      <c r="H211">
        <v>0</v>
      </c>
      <c r="K211" t="s">
        <v>361</v>
      </c>
      <c r="L211">
        <f>SUMIF($B211:$B566,$K211,C211:$C566)</f>
        <v>1</v>
      </c>
      <c r="M211">
        <f>SUMIF($B211:$B566,$K211,D211:$D566)</f>
        <v>2.2000000000000002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44005</v>
      </c>
      <c r="B212" t="s">
        <v>213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K212" t="s">
        <v>213</v>
      </c>
      <c r="L212">
        <f>SUMIF($B212:$B567,$K212,C212:$C567)</f>
        <v>0</v>
      </c>
      <c r="M212">
        <f>SUMIF($B212:$B567,$K212,D212:$D567)</f>
        <v>0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44005</v>
      </c>
      <c r="B213" t="s">
        <v>214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K213" t="s">
        <v>214</v>
      </c>
      <c r="L213">
        <f>SUMIF($B213:$B568,$K213,C213:$C568)</f>
        <v>3</v>
      </c>
      <c r="M213">
        <f>SUMIF($B213:$B568,$K213,D213:$D568)</f>
        <v>9.6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44005</v>
      </c>
      <c r="B214" t="s">
        <v>215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K214" t="s">
        <v>215</v>
      </c>
      <c r="L214">
        <f>SUMIF($B214:$B569,$K214,C214:$C569)</f>
        <v>0</v>
      </c>
      <c r="M214">
        <f>SUMIF($B214:$B569,$K214,D214:$D569)</f>
        <v>0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44005</v>
      </c>
      <c r="B215" t="s">
        <v>216</v>
      </c>
      <c r="C215">
        <v>3</v>
      </c>
      <c r="D215">
        <v>6.9</v>
      </c>
      <c r="E215">
        <v>1</v>
      </c>
      <c r="F215">
        <v>2.2999999999999998</v>
      </c>
      <c r="G215">
        <v>0</v>
      </c>
      <c r="H215">
        <v>0</v>
      </c>
      <c r="K215" t="s">
        <v>216</v>
      </c>
      <c r="L215">
        <f>SUMIF($B215:$B570,$K215,C215:$C570)</f>
        <v>6</v>
      </c>
      <c r="M215">
        <f>SUMIF($B215:$B570,$K215,D215:$D570)</f>
        <v>13.8</v>
      </c>
      <c r="N215">
        <f>SUMIF($B215:$B570,$K215,E215:$E570)</f>
        <v>1</v>
      </c>
      <c r="O215">
        <f>SUMIF($B215:$B570,$K215,F215:$F570)</f>
        <v>2.2999999999999998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44005</v>
      </c>
      <c r="B216" t="s">
        <v>217</v>
      </c>
      <c r="C216">
        <v>1</v>
      </c>
      <c r="D216">
        <v>4.3</v>
      </c>
      <c r="E216">
        <v>0</v>
      </c>
      <c r="F216">
        <v>0</v>
      </c>
      <c r="G216">
        <v>0</v>
      </c>
      <c r="H216">
        <v>0</v>
      </c>
      <c r="K216" t="s">
        <v>217</v>
      </c>
      <c r="L216">
        <f>SUMIF($B216:$B571,$K216,C216:$C571)</f>
        <v>1</v>
      </c>
      <c r="M216">
        <f>SUMIF($B216:$B571,$K216,D216:$D571)</f>
        <v>4.3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44005</v>
      </c>
      <c r="B217" t="s">
        <v>218</v>
      </c>
      <c r="C217">
        <v>2</v>
      </c>
      <c r="D217">
        <v>7.2</v>
      </c>
      <c r="E217">
        <v>0</v>
      </c>
      <c r="F217">
        <v>0</v>
      </c>
      <c r="G217">
        <v>0</v>
      </c>
      <c r="H217">
        <v>0</v>
      </c>
      <c r="K217" t="s">
        <v>218</v>
      </c>
      <c r="L217">
        <f>SUMIF($B217:$B572,$K217,C217:$C572)</f>
        <v>8</v>
      </c>
      <c r="M217">
        <f>SUMIF($B217:$B572,$K217,D217:$D572)</f>
        <v>28.7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1</v>
      </c>
      <c r="Q217">
        <f>SUMIF($B217:$B572,$K217,H217:$H572)</f>
        <v>3.6</v>
      </c>
    </row>
    <row r="218" spans="1:17" x14ac:dyDescent="0.25">
      <c r="A218" s="1">
        <v>44005</v>
      </c>
      <c r="B218" t="s">
        <v>219</v>
      </c>
      <c r="C218">
        <v>4</v>
      </c>
      <c r="D218">
        <v>16.100000000000001</v>
      </c>
      <c r="E218">
        <v>0</v>
      </c>
      <c r="F218">
        <v>0</v>
      </c>
      <c r="G218">
        <v>0</v>
      </c>
      <c r="H218">
        <v>0</v>
      </c>
      <c r="K218" t="s">
        <v>219</v>
      </c>
      <c r="L218">
        <f>SUMIF($B218:$B573,$K218,C218:$C573)</f>
        <v>5</v>
      </c>
      <c r="M218">
        <f>SUMIF($B218:$B573,$K218,D218:$D573)</f>
        <v>20.100000000000001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44005</v>
      </c>
      <c r="B219" t="s">
        <v>220</v>
      </c>
      <c r="C219">
        <v>3</v>
      </c>
      <c r="D219">
        <v>16</v>
      </c>
      <c r="E219">
        <v>0</v>
      </c>
      <c r="F219">
        <v>0</v>
      </c>
      <c r="G219">
        <v>0</v>
      </c>
      <c r="H219">
        <v>0</v>
      </c>
      <c r="K219" t="s">
        <v>220</v>
      </c>
      <c r="L219">
        <f>SUMIF($B219:$B574,$K219,C219:$C574)</f>
        <v>6</v>
      </c>
      <c r="M219">
        <f>SUMIF($B219:$B574,$K219,D219:$D574)</f>
        <v>32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44005</v>
      </c>
      <c r="B220" t="s">
        <v>221</v>
      </c>
      <c r="C220">
        <v>2</v>
      </c>
      <c r="D220">
        <v>7.6</v>
      </c>
      <c r="E220">
        <v>0</v>
      </c>
      <c r="F220">
        <v>0</v>
      </c>
      <c r="G220">
        <v>0</v>
      </c>
      <c r="H220">
        <v>0</v>
      </c>
      <c r="K220" t="s">
        <v>221</v>
      </c>
      <c r="L220">
        <f>SUMIF($B220:$B575,$K220,C220:$C575)</f>
        <v>7</v>
      </c>
      <c r="M220">
        <f>SUMIF($B220:$B575,$K220,D220:$D575)</f>
        <v>26.700000000000003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44005</v>
      </c>
      <c r="B221" t="s">
        <v>222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K221" t="s">
        <v>222</v>
      </c>
      <c r="L221">
        <f>SUMIF($B221:$B576,$K221,C221:$C576)</f>
        <v>0</v>
      </c>
      <c r="M221">
        <f>SUMIF($B221:$B576,$K221,D221:$D576)</f>
        <v>0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44005</v>
      </c>
      <c r="B222" t="s">
        <v>223</v>
      </c>
      <c r="C222">
        <v>4</v>
      </c>
      <c r="D222">
        <v>16.899999999999999</v>
      </c>
      <c r="E222">
        <v>0</v>
      </c>
      <c r="F222">
        <v>0</v>
      </c>
      <c r="G222">
        <v>0</v>
      </c>
      <c r="H222">
        <v>0</v>
      </c>
      <c r="K222" t="s">
        <v>223</v>
      </c>
      <c r="L222">
        <f>SUMIF($B222:$B577,$K222,C222:$C577)</f>
        <v>12</v>
      </c>
      <c r="M222">
        <f>SUMIF($B222:$B577,$K222,D222:$D577)</f>
        <v>50.699999999999996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44005</v>
      </c>
      <c r="B223" t="s">
        <v>224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K223" t="s">
        <v>224</v>
      </c>
      <c r="L223">
        <f>SUMIF($B223:$B578,$K223,C223:$C578)</f>
        <v>0</v>
      </c>
      <c r="M223">
        <f>SUMIF($B223:$B578,$K223,D223:$D578)</f>
        <v>0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44005</v>
      </c>
      <c r="B224" t="s">
        <v>225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K224" t="s">
        <v>225</v>
      </c>
      <c r="L224">
        <f>SUMIF($B224:$B579,$K224,C224:$C579)</f>
        <v>1</v>
      </c>
      <c r="M224">
        <f>SUMIF($B224:$B579,$K224,D224:$D579)</f>
        <v>5.5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44005</v>
      </c>
      <c r="B225" t="s">
        <v>226</v>
      </c>
      <c r="C225">
        <v>1</v>
      </c>
      <c r="D225">
        <v>5.6</v>
      </c>
      <c r="E225">
        <v>0</v>
      </c>
      <c r="F225">
        <v>0</v>
      </c>
      <c r="G225">
        <v>0</v>
      </c>
      <c r="H225">
        <v>0</v>
      </c>
      <c r="K225" t="s">
        <v>226</v>
      </c>
      <c r="L225">
        <f>SUMIF($B225:$B580,$K225,C225:$C580)</f>
        <v>3</v>
      </c>
      <c r="M225">
        <f>SUMIF($B225:$B580,$K225,D225:$D580)</f>
        <v>16.7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44005</v>
      </c>
      <c r="B226" t="s">
        <v>227</v>
      </c>
      <c r="C226">
        <v>6</v>
      </c>
      <c r="D226">
        <v>20.3</v>
      </c>
      <c r="E226">
        <v>0</v>
      </c>
      <c r="F226">
        <v>0</v>
      </c>
      <c r="G226">
        <v>0</v>
      </c>
      <c r="H226">
        <v>0</v>
      </c>
      <c r="K226" t="s">
        <v>227</v>
      </c>
      <c r="L226">
        <f>SUMIF($B226:$B581,$K226,C226:$C581)</f>
        <v>9</v>
      </c>
      <c r="M226">
        <f>SUMIF($B226:$B581,$K226,D226:$D581)</f>
        <v>30.4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44005</v>
      </c>
      <c r="B227" t="s">
        <v>228</v>
      </c>
      <c r="C227">
        <v>2</v>
      </c>
      <c r="D227">
        <v>3.6</v>
      </c>
      <c r="E227">
        <v>0</v>
      </c>
      <c r="F227">
        <v>0</v>
      </c>
      <c r="G227">
        <v>1</v>
      </c>
      <c r="H227">
        <v>1.8</v>
      </c>
      <c r="K227" t="s">
        <v>228</v>
      </c>
      <c r="L227">
        <f>SUMIF($B227:$B582,$K227,C227:$C582)</f>
        <v>3</v>
      </c>
      <c r="M227">
        <f>SUMIF($B227:$B582,$K227,D227:$D582)</f>
        <v>5.4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1</v>
      </c>
      <c r="Q227">
        <f>SUMIF($B227:$B582,$K227,H227:$H582)</f>
        <v>1.8</v>
      </c>
    </row>
    <row r="228" spans="1:17" x14ac:dyDescent="0.25">
      <c r="A228" s="1">
        <v>44005</v>
      </c>
      <c r="B228" t="s">
        <v>229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K228" t="s">
        <v>229</v>
      </c>
      <c r="L228">
        <f>SUMIF($B228:$B583,$K228,C228:$C583)</f>
        <v>0</v>
      </c>
      <c r="M228">
        <f>SUMIF($B228:$B583,$K228,D228:$D583)</f>
        <v>0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44005</v>
      </c>
      <c r="B229" t="s">
        <v>230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K229" t="s">
        <v>230</v>
      </c>
      <c r="L229">
        <f>SUMIF($B229:$B584,$K229,C229:$C584)</f>
        <v>0</v>
      </c>
      <c r="M229">
        <f>SUMIF($B229:$B584,$K229,D229:$D584)</f>
        <v>0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44005</v>
      </c>
      <c r="B230" t="s">
        <v>231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K230" t="s">
        <v>231</v>
      </c>
      <c r="L230">
        <f>SUMIF($B230:$B585,$K230,C230:$C585)</f>
        <v>0</v>
      </c>
      <c r="M230">
        <f>SUMIF($B230:$B585,$K230,D230:$D585)</f>
        <v>0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44005</v>
      </c>
      <c r="B231" t="s">
        <v>232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K231" t="s">
        <v>232</v>
      </c>
      <c r="L231">
        <f>SUMIF($B231:$B586,$K231,C231:$C586)</f>
        <v>0</v>
      </c>
      <c r="M231">
        <f>SUMIF($B231:$B586,$K231,D231:$D586)</f>
        <v>0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44005</v>
      </c>
      <c r="B232" t="s">
        <v>233</v>
      </c>
      <c r="C232">
        <v>8</v>
      </c>
      <c r="D232">
        <v>8.6999999999999993</v>
      </c>
      <c r="E232">
        <v>0</v>
      </c>
      <c r="F232">
        <v>0</v>
      </c>
      <c r="G232">
        <v>0</v>
      </c>
      <c r="H232">
        <v>0</v>
      </c>
      <c r="K232" t="s">
        <v>233</v>
      </c>
      <c r="L232">
        <f>SUMIF($B232:$B587,$K232,C232:$C587)</f>
        <v>23</v>
      </c>
      <c r="M232">
        <f>SUMIF($B232:$B587,$K232,D232:$D587)</f>
        <v>25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0</v>
      </c>
      <c r="Q232">
        <f>SUMIF($B232:$B587,$K232,H232:$H587)</f>
        <v>0</v>
      </c>
    </row>
    <row r="233" spans="1:17" x14ac:dyDescent="0.25">
      <c r="A233" s="1">
        <v>44005</v>
      </c>
      <c r="B233" t="s">
        <v>234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K233" t="s">
        <v>234</v>
      </c>
      <c r="L233">
        <f>SUMIF($B233:$B588,$K233,C233:$C588)</f>
        <v>0</v>
      </c>
      <c r="M233">
        <f>SUMIF($B233:$B588,$K233,D233:$D588)</f>
        <v>0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44005</v>
      </c>
      <c r="B234" t="s">
        <v>235</v>
      </c>
      <c r="C234">
        <v>2</v>
      </c>
      <c r="D234">
        <v>14.3</v>
      </c>
      <c r="E234">
        <v>0</v>
      </c>
      <c r="F234">
        <v>0</v>
      </c>
      <c r="G234">
        <v>0</v>
      </c>
      <c r="H234">
        <v>0</v>
      </c>
      <c r="K234" t="s">
        <v>235</v>
      </c>
      <c r="L234">
        <f>SUMIF($B234:$B589,$K234,C234:$C589)</f>
        <v>6</v>
      </c>
      <c r="M234">
        <f>SUMIF($B234:$B589,$K234,D234:$D589)</f>
        <v>42.8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44005</v>
      </c>
      <c r="B235" t="s">
        <v>236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K235" t="s">
        <v>236</v>
      </c>
      <c r="L235">
        <f>SUMIF($B235:$B590,$K235,C235:$C590)</f>
        <v>0</v>
      </c>
      <c r="M235">
        <f>SUMIF($B235:$B590,$K235,D235:$D590)</f>
        <v>0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44005</v>
      </c>
      <c r="B236" t="s">
        <v>237</v>
      </c>
      <c r="C236">
        <v>5</v>
      </c>
      <c r="D236">
        <v>10.4</v>
      </c>
      <c r="E236">
        <v>0</v>
      </c>
      <c r="F236">
        <v>0</v>
      </c>
      <c r="G236">
        <v>0</v>
      </c>
      <c r="H236">
        <v>0</v>
      </c>
      <c r="K236" t="s">
        <v>237</v>
      </c>
      <c r="L236">
        <f>SUMIF($B236:$B591,$K236,C236:$C591)</f>
        <v>8</v>
      </c>
      <c r="M236">
        <f>SUMIF($B236:$B591,$K236,D236:$D591)</f>
        <v>16.7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44005</v>
      </c>
      <c r="B237" t="s">
        <v>238</v>
      </c>
      <c r="C237">
        <v>4</v>
      </c>
      <c r="D237">
        <v>12.4</v>
      </c>
      <c r="E237">
        <v>0</v>
      </c>
      <c r="F237">
        <v>0</v>
      </c>
      <c r="G237">
        <v>0</v>
      </c>
      <c r="H237">
        <v>0</v>
      </c>
      <c r="K237" t="s">
        <v>238</v>
      </c>
      <c r="L237">
        <f>SUMIF($B237:$B592,$K237,C237:$C592)</f>
        <v>8</v>
      </c>
      <c r="M237">
        <f>SUMIF($B237:$B592,$K237,D237:$D592)</f>
        <v>24.8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1</v>
      </c>
      <c r="Q237">
        <f>SUMIF($B237:$B592,$K237,H237:$H592)</f>
        <v>3.1</v>
      </c>
    </row>
    <row r="238" spans="1:17" x14ac:dyDescent="0.25">
      <c r="A238" s="1">
        <v>44005</v>
      </c>
      <c r="B238" t="s">
        <v>239</v>
      </c>
      <c r="C238">
        <v>3</v>
      </c>
      <c r="D238">
        <v>6.9</v>
      </c>
      <c r="E238">
        <v>0</v>
      </c>
      <c r="F238">
        <v>0</v>
      </c>
      <c r="G238">
        <v>0</v>
      </c>
      <c r="H238">
        <v>0</v>
      </c>
      <c r="K238" t="s">
        <v>239</v>
      </c>
      <c r="L238">
        <f>SUMIF($B238:$B593,$K238,C238:$C593)</f>
        <v>10</v>
      </c>
      <c r="M238">
        <f>SUMIF($B238:$B593,$K238,D238:$D593)</f>
        <v>23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44005</v>
      </c>
      <c r="B239" t="s">
        <v>240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K239" t="s">
        <v>240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44005</v>
      </c>
      <c r="B240" t="s">
        <v>241</v>
      </c>
      <c r="C240">
        <v>3</v>
      </c>
      <c r="D240">
        <v>5.4</v>
      </c>
      <c r="E240">
        <v>0</v>
      </c>
      <c r="F240">
        <v>0</v>
      </c>
      <c r="G240">
        <v>0</v>
      </c>
      <c r="H240">
        <v>0</v>
      </c>
      <c r="K240" t="s">
        <v>241</v>
      </c>
      <c r="L240">
        <f>SUMIF($B240:$B595,$K240,C240:$C595)</f>
        <v>5</v>
      </c>
      <c r="M240">
        <f>SUMIF($B240:$B595,$K240,D240:$D595)</f>
        <v>9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0</v>
      </c>
      <c r="Q240">
        <f>SUMIF($B240:$B595,$K240,H240:$H595)</f>
        <v>0</v>
      </c>
    </row>
    <row r="241" spans="1:17" x14ac:dyDescent="0.25">
      <c r="A241" s="1">
        <v>44005</v>
      </c>
      <c r="B241" t="s">
        <v>242</v>
      </c>
      <c r="C241">
        <v>6</v>
      </c>
      <c r="D241">
        <v>7.4</v>
      </c>
      <c r="E241">
        <v>0</v>
      </c>
      <c r="F241">
        <v>0</v>
      </c>
      <c r="G241">
        <v>1</v>
      </c>
      <c r="H241">
        <v>1.2</v>
      </c>
      <c r="K241" t="s">
        <v>242</v>
      </c>
      <c r="L241">
        <f>SUMIF($B241:$B596,$K241,C241:$C596)</f>
        <v>11</v>
      </c>
      <c r="M241">
        <f>SUMIF($B241:$B596,$K241,D241:$D596)</f>
        <v>13.600000000000001</v>
      </c>
      <c r="N241">
        <f>SUMIF($B241:$B596,$K241,E241:$E596)</f>
        <v>1</v>
      </c>
      <c r="O241">
        <f>SUMIF($B241:$B596,$K241,F241:$F596)</f>
        <v>1.2</v>
      </c>
      <c r="P241">
        <f>SUMIF($B241:$B596,$K241,G241:$G596)</f>
        <v>2</v>
      </c>
      <c r="Q241">
        <f>SUMIF($B241:$B596,$K241,H241:$H596)</f>
        <v>2.4</v>
      </c>
    </row>
    <row r="242" spans="1:17" x14ac:dyDescent="0.25">
      <c r="A242" s="1">
        <v>44005</v>
      </c>
      <c r="B242" t="s">
        <v>243</v>
      </c>
      <c r="C242">
        <v>3</v>
      </c>
      <c r="D242">
        <v>12.4</v>
      </c>
      <c r="E242">
        <v>0</v>
      </c>
      <c r="F242">
        <v>0</v>
      </c>
      <c r="G242">
        <v>0</v>
      </c>
      <c r="H242">
        <v>0</v>
      </c>
      <c r="K242" t="s">
        <v>243</v>
      </c>
      <c r="L242">
        <f>SUMIF($B242:$B597,$K242,C242:$C597)</f>
        <v>10</v>
      </c>
      <c r="M242">
        <f>SUMIF($B242:$B597,$K242,D242:$D597)</f>
        <v>41.4</v>
      </c>
      <c r="N242">
        <f>SUMIF($B242:$B597,$K242,E242:$E597)</f>
        <v>2</v>
      </c>
      <c r="O242">
        <f>SUMIF($B242:$B597,$K242,F242:$F597)</f>
        <v>8.3000000000000007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44005</v>
      </c>
      <c r="B243" t="s">
        <v>244</v>
      </c>
      <c r="C243">
        <v>4</v>
      </c>
      <c r="D243">
        <v>10.6</v>
      </c>
      <c r="E243">
        <v>0</v>
      </c>
      <c r="F243">
        <v>0</v>
      </c>
      <c r="G243">
        <v>0</v>
      </c>
      <c r="H243">
        <v>0</v>
      </c>
      <c r="K243" t="s">
        <v>244</v>
      </c>
      <c r="L243">
        <f>SUMIF($B243:$B598,$K243,C243:$C598)</f>
        <v>5</v>
      </c>
      <c r="M243">
        <f>SUMIF($B243:$B598,$K243,D243:$D598)</f>
        <v>13.3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44005</v>
      </c>
      <c r="B244" t="s">
        <v>245</v>
      </c>
      <c r="C244">
        <v>1</v>
      </c>
      <c r="D244">
        <v>4.4000000000000004</v>
      </c>
      <c r="E244">
        <v>0</v>
      </c>
      <c r="F244">
        <v>0</v>
      </c>
      <c r="G244">
        <v>0</v>
      </c>
      <c r="H244">
        <v>0</v>
      </c>
      <c r="K244" t="s">
        <v>245</v>
      </c>
      <c r="L244">
        <f>SUMIF($B244:$B599,$K244,C244:$C599)</f>
        <v>2</v>
      </c>
      <c r="M244">
        <f>SUMIF($B244:$B599,$K244,D244:$D599)</f>
        <v>8.8000000000000007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44005</v>
      </c>
      <c r="B245" t="s">
        <v>246</v>
      </c>
      <c r="C245">
        <v>2</v>
      </c>
      <c r="D245">
        <v>6.4</v>
      </c>
      <c r="E245">
        <v>0</v>
      </c>
      <c r="F245">
        <v>0</v>
      </c>
      <c r="G245">
        <v>0</v>
      </c>
      <c r="H245">
        <v>0</v>
      </c>
      <c r="K245" t="s">
        <v>246</v>
      </c>
      <c r="L245">
        <f>SUMIF($B245:$B600,$K245,C245:$C600)</f>
        <v>4</v>
      </c>
      <c r="M245">
        <f>SUMIF($B245:$B600,$K245,D245:$D600)</f>
        <v>12.8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44005</v>
      </c>
      <c r="B246" t="s">
        <v>247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K246" t="s">
        <v>247</v>
      </c>
      <c r="L246">
        <f>SUMIF($B246:$B601,$K246,C246:$C601)</f>
        <v>0</v>
      </c>
      <c r="M246">
        <f>SUMIF($B246:$B601,$K246,D246:$D601)</f>
        <v>0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44005</v>
      </c>
      <c r="B247" t="s">
        <v>248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K247" t="s">
        <v>248</v>
      </c>
      <c r="L247">
        <f>SUMIF($B247:$B602,$K247,C247:$C602)</f>
        <v>0</v>
      </c>
      <c r="M247">
        <f>SUMIF($B247:$B602,$K247,D247:$D602)</f>
        <v>0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44005</v>
      </c>
      <c r="B248" t="s">
        <v>249</v>
      </c>
      <c r="C248">
        <v>5</v>
      </c>
      <c r="D248">
        <v>11.4</v>
      </c>
      <c r="E248">
        <v>0</v>
      </c>
      <c r="F248">
        <v>0</v>
      </c>
      <c r="G248">
        <v>0</v>
      </c>
      <c r="H248">
        <v>0</v>
      </c>
      <c r="K248" t="s">
        <v>249</v>
      </c>
      <c r="L248">
        <f>SUMIF($B248:$B603,$K248,C248:$C603)</f>
        <v>28</v>
      </c>
      <c r="M248">
        <f>SUMIF($B248:$B603,$K248,D248:$D603)</f>
        <v>64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44005</v>
      </c>
      <c r="B249" t="s">
        <v>250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K249" t="s">
        <v>250</v>
      </c>
      <c r="L249">
        <f>SUMIF($B249:$B604,$K249,C249:$C604)</f>
        <v>6</v>
      </c>
      <c r="M249">
        <f>SUMIF($B249:$B604,$K249,D249:$D604)</f>
        <v>29.8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44005</v>
      </c>
      <c r="B250" t="s">
        <v>251</v>
      </c>
      <c r="C250">
        <v>11</v>
      </c>
      <c r="D250">
        <v>23.8</v>
      </c>
      <c r="E250">
        <v>0</v>
      </c>
      <c r="F250">
        <v>0</v>
      </c>
      <c r="G250">
        <v>0</v>
      </c>
      <c r="H250">
        <v>0</v>
      </c>
      <c r="K250" t="s">
        <v>251</v>
      </c>
      <c r="L250">
        <f>SUMIF($B250:$B605,$K250,C250:$C605)</f>
        <v>22</v>
      </c>
      <c r="M250">
        <f>SUMIF($B250:$B605,$K250,D250:$D605)</f>
        <v>47.6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0</v>
      </c>
      <c r="Q250">
        <f>SUMIF($B250:$B605,$K250,H250:$H605)</f>
        <v>0</v>
      </c>
    </row>
    <row r="251" spans="1:17" x14ac:dyDescent="0.25">
      <c r="A251" s="1">
        <v>44005</v>
      </c>
      <c r="B251" t="s">
        <v>252</v>
      </c>
      <c r="C251">
        <v>4</v>
      </c>
      <c r="D251">
        <v>10.5</v>
      </c>
      <c r="E251">
        <v>0</v>
      </c>
      <c r="F251">
        <v>0</v>
      </c>
      <c r="G251">
        <v>0</v>
      </c>
      <c r="H251">
        <v>0</v>
      </c>
      <c r="K251" t="s">
        <v>252</v>
      </c>
      <c r="L251">
        <f>SUMIF($B251:$B606,$K251,C251:$C606)</f>
        <v>8</v>
      </c>
      <c r="M251">
        <f>SUMIF($B251:$B606,$K251,D251:$D606)</f>
        <v>21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">
        <v>44005</v>
      </c>
      <c r="B252" t="s">
        <v>253</v>
      </c>
      <c r="C252">
        <v>5</v>
      </c>
      <c r="D252">
        <v>9.1999999999999993</v>
      </c>
      <c r="E252">
        <v>0</v>
      </c>
      <c r="F252">
        <v>0</v>
      </c>
      <c r="G252">
        <v>0</v>
      </c>
      <c r="H252">
        <v>0</v>
      </c>
      <c r="K252" t="s">
        <v>253</v>
      </c>
      <c r="L252">
        <f>SUMIF($B252:$B607,$K252,C252:$C607)</f>
        <v>18</v>
      </c>
      <c r="M252">
        <f>SUMIF($B252:$B607,$K252,D252:$D607)</f>
        <v>33.099999999999994</v>
      </c>
      <c r="N252">
        <f>SUMIF($B252:$B607,$K252,E252:$E607)</f>
        <v>2</v>
      </c>
      <c r="O252">
        <f>SUMIF($B252:$B607,$K252,F252:$F607)</f>
        <v>3.7</v>
      </c>
      <c r="P252">
        <f>SUMIF($B252:$B607,$K252,G252:$G607)</f>
        <v>0</v>
      </c>
      <c r="Q252">
        <f>SUMIF($B252:$B607,$K252,H252:$H607)</f>
        <v>0</v>
      </c>
    </row>
    <row r="253" spans="1:17" x14ac:dyDescent="0.25">
      <c r="A253" s="1">
        <v>44005</v>
      </c>
      <c r="B253" t="s">
        <v>254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K253" t="s">
        <v>254</v>
      </c>
      <c r="L253">
        <f>SUMIF($B253:$B608,$K253,C253:$C608)</f>
        <v>1</v>
      </c>
      <c r="M253">
        <f>SUMIF($B253:$B608,$K253,D253:$D608)</f>
        <v>4.9000000000000004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1</v>
      </c>
      <c r="Q253">
        <f>SUMIF($B253:$B608,$K253,H253:$H608)</f>
        <v>4.9000000000000004</v>
      </c>
    </row>
    <row r="254" spans="1:17" x14ac:dyDescent="0.25">
      <c r="A254" s="1">
        <v>44005</v>
      </c>
      <c r="B254" t="s">
        <v>255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K254" t="s">
        <v>255</v>
      </c>
      <c r="L254">
        <f>SUMIF($B254:$B609,$K254,C254:$C609)</f>
        <v>5</v>
      </c>
      <c r="M254">
        <f>SUMIF($B254:$B609,$K254,D254:$D609)</f>
        <v>8.6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1</v>
      </c>
      <c r="Q254">
        <f>SUMIF($B254:$B609,$K254,H254:$H609)</f>
        <v>1.7</v>
      </c>
    </row>
    <row r="255" spans="1:17" x14ac:dyDescent="0.25">
      <c r="A255" s="1">
        <v>44005</v>
      </c>
      <c r="B255" t="s">
        <v>256</v>
      </c>
      <c r="C255">
        <v>2</v>
      </c>
      <c r="D255">
        <v>2.6</v>
      </c>
      <c r="E255">
        <v>0</v>
      </c>
      <c r="F255">
        <v>0</v>
      </c>
      <c r="G255">
        <v>0</v>
      </c>
      <c r="H255">
        <v>0</v>
      </c>
      <c r="K255" t="s">
        <v>256</v>
      </c>
      <c r="L255">
        <f>SUMIF($B255:$B610,$K255,C255:$C610)</f>
        <v>10</v>
      </c>
      <c r="M255">
        <f>SUMIF($B255:$B610,$K255,D255:$D610)</f>
        <v>13</v>
      </c>
      <c r="N255">
        <f>SUMIF($B255:$B610,$K255,E255:$E610)</f>
        <v>0</v>
      </c>
      <c r="O255">
        <f>SUMIF($B255:$B610,$K255,F255:$F610)</f>
        <v>0</v>
      </c>
      <c r="P255">
        <f>SUMIF($B255:$B610,$K255,G255:$G610)</f>
        <v>0</v>
      </c>
      <c r="Q255">
        <f>SUMIF($B255:$B610,$K255,H255:$H610)</f>
        <v>0</v>
      </c>
    </row>
    <row r="256" spans="1:17" x14ac:dyDescent="0.25">
      <c r="A256" s="1">
        <v>44005</v>
      </c>
      <c r="B256" t="s">
        <v>257</v>
      </c>
      <c r="C256">
        <v>150</v>
      </c>
      <c r="D256">
        <v>23</v>
      </c>
      <c r="E256">
        <v>5</v>
      </c>
      <c r="F256">
        <v>0.8</v>
      </c>
      <c r="G256">
        <v>4</v>
      </c>
      <c r="H256">
        <v>0.6</v>
      </c>
      <c r="K256" t="s">
        <v>257</v>
      </c>
      <c r="L256">
        <f>SUMIF($B256:$B611,$K256,C256:$C611)</f>
        <v>275</v>
      </c>
      <c r="M256">
        <f>SUMIF($B256:$B611,$K256,D256:$D611)</f>
        <v>42.2</v>
      </c>
      <c r="N256">
        <f>SUMIF($B256:$B611,$K256,E256:$E611)</f>
        <v>11</v>
      </c>
      <c r="O256">
        <f>SUMIF($B256:$B611,$K256,F256:$F611)</f>
        <v>1.7000000000000002</v>
      </c>
      <c r="P256">
        <f>SUMIF($B256:$B611,$K256,G256:$G611)</f>
        <v>13</v>
      </c>
      <c r="Q256">
        <f>SUMIF($B256:$B611,$K256,H256:$H611)</f>
        <v>2</v>
      </c>
    </row>
    <row r="257" spans="1:17" x14ac:dyDescent="0.25">
      <c r="A257" s="1">
        <v>44005</v>
      </c>
      <c r="B257" t="s">
        <v>258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K257" t="s">
        <v>258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44005</v>
      </c>
      <c r="B258" t="s">
        <v>259</v>
      </c>
      <c r="C258">
        <v>1</v>
      </c>
      <c r="D258">
        <v>4.4000000000000004</v>
      </c>
      <c r="E258">
        <v>1</v>
      </c>
      <c r="F258">
        <v>4.4000000000000004</v>
      </c>
      <c r="G258">
        <v>0</v>
      </c>
      <c r="H258">
        <v>0</v>
      </c>
      <c r="K258" t="s">
        <v>259</v>
      </c>
      <c r="L258">
        <f>SUMIF($B258:$B613,$K258,C258:$C613)</f>
        <v>2</v>
      </c>
      <c r="M258">
        <f>SUMIF($B258:$B613,$K258,D258:$D613)</f>
        <v>8.8000000000000007</v>
      </c>
      <c r="N258">
        <f>SUMIF($B258:$B613,$K258,E258:$E613)</f>
        <v>1</v>
      </c>
      <c r="O258">
        <f>SUMIF($B258:$B613,$K258,F258:$F613)</f>
        <v>4.4000000000000004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44005</v>
      </c>
      <c r="B259" t="s">
        <v>260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K259" t="s">
        <v>260</v>
      </c>
      <c r="L259">
        <f>SUMIF($B259:$B614,$K259,C259:$C614)</f>
        <v>0</v>
      </c>
      <c r="M259">
        <f>SUMIF($B259:$B614,$K259,D259:$D614)</f>
        <v>0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44005</v>
      </c>
      <c r="B260" t="s">
        <v>261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K260" t="s">
        <v>261</v>
      </c>
      <c r="L260">
        <f>SUMIF($B260:$B615,$K260,C260:$C615)</f>
        <v>1</v>
      </c>
      <c r="M260">
        <f>SUMIF($B260:$B615,$K260,D260:$D615)</f>
        <v>10.1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44005</v>
      </c>
      <c r="B261" t="s">
        <v>262</v>
      </c>
      <c r="C261">
        <v>9</v>
      </c>
      <c r="D261">
        <v>11.4</v>
      </c>
      <c r="E261">
        <v>0</v>
      </c>
      <c r="F261">
        <v>0</v>
      </c>
      <c r="G261">
        <v>0</v>
      </c>
      <c r="H261">
        <v>0</v>
      </c>
      <c r="K261" t="s">
        <v>262</v>
      </c>
      <c r="L261">
        <f>SUMIF($B261:$B616,$K261,C261:$C616)</f>
        <v>16</v>
      </c>
      <c r="M261">
        <f>SUMIF($B261:$B616,$K261,D261:$D616)</f>
        <v>20.3</v>
      </c>
      <c r="N261">
        <f>SUMIF($B261:$B616,$K261,E261:$E616)</f>
        <v>0</v>
      </c>
      <c r="O261">
        <f>SUMIF($B261:$B616,$K261,F261:$F616)</f>
        <v>0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44005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K262" t="s">
        <v>263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44005</v>
      </c>
      <c r="B263" t="s">
        <v>264</v>
      </c>
      <c r="C263">
        <v>4</v>
      </c>
      <c r="D263">
        <v>11.8</v>
      </c>
      <c r="E263">
        <v>0</v>
      </c>
      <c r="F263">
        <v>0</v>
      </c>
      <c r="G263">
        <v>0</v>
      </c>
      <c r="H263">
        <v>0</v>
      </c>
      <c r="K263" t="s">
        <v>264</v>
      </c>
      <c r="L263">
        <f>SUMIF($B263:$B618,$K263,C263:$C618)</f>
        <v>28</v>
      </c>
      <c r="M263">
        <f>SUMIF($B263:$B618,$K263,D263:$D618)</f>
        <v>82.7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2</v>
      </c>
      <c r="Q263">
        <f>SUMIF($B263:$B618,$K263,H263:$H618)</f>
        <v>5.9</v>
      </c>
    </row>
    <row r="264" spans="1:17" x14ac:dyDescent="0.25">
      <c r="A264" s="1">
        <v>44005</v>
      </c>
      <c r="B264" t="s">
        <v>265</v>
      </c>
      <c r="C264">
        <v>150</v>
      </c>
      <c r="D264">
        <v>27.5</v>
      </c>
      <c r="E264">
        <v>7</v>
      </c>
      <c r="F264">
        <v>1.3</v>
      </c>
      <c r="G264">
        <v>3</v>
      </c>
      <c r="H264">
        <v>0.5</v>
      </c>
      <c r="K264" t="s">
        <v>265</v>
      </c>
      <c r="L264">
        <f>SUMIF($B264:$B619,$K264,C264:$C619)</f>
        <v>328</v>
      </c>
      <c r="M264">
        <f>SUMIF($B264:$B619,$K264,D264:$D619)</f>
        <v>60.1</v>
      </c>
      <c r="N264">
        <f>SUMIF($B264:$B619,$K264,E264:$E619)</f>
        <v>21</v>
      </c>
      <c r="O264">
        <f>SUMIF($B264:$B619,$K264,F264:$F619)</f>
        <v>3.9000000000000004</v>
      </c>
      <c r="P264">
        <f>SUMIF($B264:$B619,$K264,G264:$G619)</f>
        <v>16</v>
      </c>
      <c r="Q264">
        <f>SUMIF($B264:$B619,$K264,H264:$H619)</f>
        <v>2.9</v>
      </c>
    </row>
    <row r="265" spans="1:17" x14ac:dyDescent="0.25">
      <c r="A265" s="1">
        <v>44005</v>
      </c>
      <c r="B265" t="s">
        <v>266</v>
      </c>
      <c r="C265">
        <v>16</v>
      </c>
      <c r="D265">
        <v>10.3</v>
      </c>
      <c r="E265">
        <v>0</v>
      </c>
      <c r="F265">
        <v>0</v>
      </c>
      <c r="G265">
        <v>0</v>
      </c>
      <c r="H265">
        <v>0</v>
      </c>
      <c r="K265" t="s">
        <v>266</v>
      </c>
      <c r="L265">
        <f>SUMIF($B265:$B620,$K265,C265:$C620)</f>
        <v>38</v>
      </c>
      <c r="M265">
        <f>SUMIF($B265:$B620,$K265,D265:$D620)</f>
        <v>24.5</v>
      </c>
      <c r="N265">
        <f>SUMIF($B265:$B620,$K265,E265:$E620)</f>
        <v>0</v>
      </c>
      <c r="O265">
        <f>SUMIF($B265:$B620,$K265,F265:$F620)</f>
        <v>0</v>
      </c>
      <c r="P265">
        <f>SUMIF($B265:$B620,$K265,G265:$G620)</f>
        <v>0</v>
      </c>
      <c r="Q265">
        <f>SUMIF($B265:$B620,$K265,H265:$H620)</f>
        <v>0</v>
      </c>
    </row>
    <row r="266" spans="1:17" x14ac:dyDescent="0.25">
      <c r="A266" s="1">
        <v>44005</v>
      </c>
      <c r="B266" t="s">
        <v>267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K266" t="s">
        <v>267</v>
      </c>
      <c r="L266">
        <f>SUMIF($B266:$B621,$K266,C266:$C621)</f>
        <v>1</v>
      </c>
      <c r="M266">
        <f>SUMIF($B266:$B621,$K266,D266:$D621)</f>
        <v>9.5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44005</v>
      </c>
      <c r="B267" t="s">
        <v>268</v>
      </c>
      <c r="C267">
        <v>3</v>
      </c>
      <c r="D267">
        <v>25.7</v>
      </c>
      <c r="E267">
        <v>0</v>
      </c>
      <c r="F267">
        <v>0</v>
      </c>
      <c r="G267">
        <v>0</v>
      </c>
      <c r="H267">
        <v>0</v>
      </c>
      <c r="K267" t="s">
        <v>268</v>
      </c>
      <c r="L267">
        <f>SUMIF($B267:$B622,$K267,C267:$C622)</f>
        <v>5</v>
      </c>
      <c r="M267">
        <f>SUMIF($B267:$B622,$K267,D267:$D622)</f>
        <v>42.8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44005</v>
      </c>
      <c r="B268" t="s">
        <v>269</v>
      </c>
      <c r="C268">
        <v>5</v>
      </c>
      <c r="D268">
        <v>17.100000000000001</v>
      </c>
      <c r="E268">
        <v>0</v>
      </c>
      <c r="F268">
        <v>0</v>
      </c>
      <c r="G268">
        <v>0</v>
      </c>
      <c r="H268">
        <v>0</v>
      </c>
      <c r="K268" t="s">
        <v>269</v>
      </c>
      <c r="L268">
        <f>SUMIF($B268:$B623,$K268,C268:$C623)</f>
        <v>11</v>
      </c>
      <c r="M268">
        <f>SUMIF($B268:$B623,$K268,D268:$D623)</f>
        <v>37.6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44005</v>
      </c>
      <c r="B269" t="s">
        <v>270</v>
      </c>
      <c r="C269">
        <v>3</v>
      </c>
      <c r="D269">
        <v>3.2</v>
      </c>
      <c r="E269">
        <v>0</v>
      </c>
      <c r="F269">
        <v>0</v>
      </c>
      <c r="G269">
        <v>2</v>
      </c>
      <c r="H269">
        <v>2.2000000000000002</v>
      </c>
      <c r="K269" t="s">
        <v>270</v>
      </c>
      <c r="L269">
        <f>SUMIF($B269:$B624,$K269,C269:$C624)</f>
        <v>12</v>
      </c>
      <c r="M269">
        <f>SUMIF($B269:$B624,$K269,D269:$D624)</f>
        <v>12.899999999999999</v>
      </c>
      <c r="N269">
        <f>SUMIF($B269:$B624,$K269,E269:$E624)</f>
        <v>0</v>
      </c>
      <c r="O269">
        <f>SUMIF($B269:$B624,$K269,F269:$F624)</f>
        <v>0</v>
      </c>
      <c r="P269">
        <f>SUMIF($B269:$B624,$K269,G269:$G624)</f>
        <v>2</v>
      </c>
      <c r="Q269">
        <f>SUMIF($B269:$B624,$K269,H269:$H624)</f>
        <v>2.2000000000000002</v>
      </c>
    </row>
    <row r="270" spans="1:17" x14ac:dyDescent="0.25">
      <c r="A270" s="1">
        <v>44005</v>
      </c>
      <c r="B270" t="s">
        <v>271</v>
      </c>
      <c r="C270">
        <v>3</v>
      </c>
      <c r="D270">
        <v>11.9</v>
      </c>
      <c r="E270">
        <v>0</v>
      </c>
      <c r="F270">
        <v>0</v>
      </c>
      <c r="G270">
        <v>0</v>
      </c>
      <c r="H270">
        <v>0</v>
      </c>
      <c r="K270" t="s">
        <v>271</v>
      </c>
      <c r="L270">
        <f>SUMIF($B270:$B625,$K270,C270:$C625)</f>
        <v>9</v>
      </c>
      <c r="M270">
        <f>SUMIF($B270:$B625,$K270,D270:$D625)</f>
        <v>35.700000000000003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44005</v>
      </c>
      <c r="B271" t="s">
        <v>272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K271" t="s">
        <v>272</v>
      </c>
      <c r="L271">
        <f>SUMIF($B271:$B626,$K271,C271:$C626)</f>
        <v>0</v>
      </c>
      <c r="M271">
        <f>SUMIF($B271:$B626,$K271,D271:$D626)</f>
        <v>0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44005</v>
      </c>
      <c r="B272" t="s">
        <v>273</v>
      </c>
      <c r="C272">
        <v>1</v>
      </c>
      <c r="D272">
        <v>1.8</v>
      </c>
      <c r="E272">
        <v>0</v>
      </c>
      <c r="F272">
        <v>0</v>
      </c>
      <c r="G272">
        <v>0</v>
      </c>
      <c r="H272">
        <v>0</v>
      </c>
      <c r="K272" t="s">
        <v>273</v>
      </c>
      <c r="L272">
        <f>SUMIF($B272:$B627,$K272,C272:$C627)</f>
        <v>1</v>
      </c>
      <c r="M272">
        <f>SUMIF($B272:$B627,$K272,D272:$D627)</f>
        <v>1.8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44005</v>
      </c>
      <c r="B273" t="s">
        <v>274</v>
      </c>
      <c r="C273">
        <v>5</v>
      </c>
      <c r="D273">
        <v>10.7</v>
      </c>
      <c r="E273">
        <v>0</v>
      </c>
      <c r="F273">
        <v>0</v>
      </c>
      <c r="G273">
        <v>0</v>
      </c>
      <c r="H273">
        <v>0</v>
      </c>
      <c r="K273" t="s">
        <v>274</v>
      </c>
      <c r="L273">
        <f>SUMIF($B273:$B628,$K273,C273:$C628)</f>
        <v>9</v>
      </c>
      <c r="M273">
        <f>SUMIF($B273:$B628,$K273,D273:$D628)</f>
        <v>19.299999999999997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0</v>
      </c>
      <c r="Q273">
        <f>SUMIF($B273:$B628,$K273,H273:$H628)</f>
        <v>0</v>
      </c>
    </row>
    <row r="274" spans="1:17" x14ac:dyDescent="0.25">
      <c r="A274" s="1">
        <v>44005</v>
      </c>
      <c r="B274" t="s">
        <v>275</v>
      </c>
      <c r="C274">
        <v>5</v>
      </c>
      <c r="D274">
        <v>25.8</v>
      </c>
      <c r="E274">
        <v>0</v>
      </c>
      <c r="F274">
        <v>0</v>
      </c>
      <c r="G274">
        <v>0</v>
      </c>
      <c r="H274">
        <v>0</v>
      </c>
      <c r="K274" t="s">
        <v>275</v>
      </c>
      <c r="L274">
        <f>SUMIF($B274:$B629,$K274,C274:$C629)</f>
        <v>7</v>
      </c>
      <c r="M274">
        <f>SUMIF($B274:$B629,$K274,D274:$D629)</f>
        <v>36.1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44005</v>
      </c>
      <c r="B275" t="s">
        <v>276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K275" t="s">
        <v>276</v>
      </c>
      <c r="L275">
        <f>SUMIF($B275:$B630,$K275,C275:$C630)</f>
        <v>1</v>
      </c>
      <c r="M275">
        <f>SUMIF($B275:$B630,$K275,D275:$D630)</f>
        <v>5.8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44005</v>
      </c>
      <c r="B276" t="s">
        <v>277</v>
      </c>
      <c r="C276">
        <v>1</v>
      </c>
      <c r="D276">
        <v>3.2</v>
      </c>
      <c r="E276">
        <v>0</v>
      </c>
      <c r="F276">
        <v>0</v>
      </c>
      <c r="G276">
        <v>0</v>
      </c>
      <c r="H276">
        <v>0</v>
      </c>
      <c r="K276" t="s">
        <v>277</v>
      </c>
      <c r="L276">
        <f>SUMIF($B276:$B631,$K276,C276:$C631)</f>
        <v>2</v>
      </c>
      <c r="M276">
        <f>SUMIF($B276:$B631,$K276,D276:$D631)</f>
        <v>6.4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44005</v>
      </c>
      <c r="B277" t="s">
        <v>278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K277" t="s">
        <v>278</v>
      </c>
      <c r="L277">
        <f>SUMIF($B277:$B632,$K277,C277:$C632)</f>
        <v>0</v>
      </c>
      <c r="M277">
        <f>SUMIF($B277:$B632,$K277,D277:$D632)</f>
        <v>0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44005</v>
      </c>
      <c r="B278" t="s">
        <v>279</v>
      </c>
      <c r="C278">
        <v>1</v>
      </c>
      <c r="D278">
        <v>4.5999999999999996</v>
      </c>
      <c r="E278">
        <v>0</v>
      </c>
      <c r="F278">
        <v>0</v>
      </c>
      <c r="G278">
        <v>0</v>
      </c>
      <c r="H278">
        <v>0</v>
      </c>
      <c r="K278" t="s">
        <v>279</v>
      </c>
      <c r="L278">
        <f>SUMIF($B278:$B633,$K278,C278:$C633)</f>
        <v>1</v>
      </c>
      <c r="M278">
        <f>SUMIF($B278:$B633,$K278,D278:$D633)</f>
        <v>4.5999999999999996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44005</v>
      </c>
      <c r="B279" t="s">
        <v>280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K279" t="s">
        <v>280</v>
      </c>
      <c r="L279">
        <f>SUMIF($B279:$B634,$K279,C279:$C634)</f>
        <v>1</v>
      </c>
      <c r="M279">
        <f>SUMIF($B279:$B634,$K279,D279:$D634)</f>
        <v>4.0999999999999996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44005</v>
      </c>
      <c r="B280" t="s">
        <v>281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K280" t="s">
        <v>281</v>
      </c>
      <c r="L280">
        <f>SUMIF($B280:$B635,$K280,C280:$C635)</f>
        <v>0</v>
      </c>
      <c r="M280">
        <f>SUMIF($B280:$B635,$K280,D280:$D635)</f>
        <v>0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44005</v>
      </c>
      <c r="B281" t="s">
        <v>282</v>
      </c>
      <c r="C281">
        <v>2</v>
      </c>
      <c r="D281">
        <v>8</v>
      </c>
      <c r="E281">
        <v>0</v>
      </c>
      <c r="F281">
        <v>0</v>
      </c>
      <c r="G281">
        <v>0</v>
      </c>
      <c r="H281">
        <v>0</v>
      </c>
      <c r="K281" t="s">
        <v>282</v>
      </c>
      <c r="L281">
        <f>SUMIF($B281:$B636,$K281,C281:$C636)</f>
        <v>3</v>
      </c>
      <c r="M281">
        <f>SUMIF($B281:$B636,$K281,D281:$D636)</f>
        <v>12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44005</v>
      </c>
      <c r="B282" t="s">
        <v>283</v>
      </c>
      <c r="C282">
        <v>3</v>
      </c>
      <c r="D282">
        <v>4.5999999999999996</v>
      </c>
      <c r="E282">
        <v>0</v>
      </c>
      <c r="F282">
        <v>0</v>
      </c>
      <c r="G282">
        <v>0</v>
      </c>
      <c r="H282">
        <v>0</v>
      </c>
      <c r="K282" t="s">
        <v>283</v>
      </c>
      <c r="L282">
        <f>SUMIF($B282:$B637,$K282,C282:$C637)</f>
        <v>7</v>
      </c>
      <c r="M282">
        <f>SUMIF($B282:$B637,$K282,D282:$D637)</f>
        <v>10.8</v>
      </c>
      <c r="N282">
        <f>SUMIF($B282:$B637,$K282,E282:$E637)</f>
        <v>0</v>
      </c>
      <c r="O282">
        <f>SUMIF($B282:$B637,$K282,F282:$F637)</f>
        <v>0</v>
      </c>
      <c r="P282">
        <f>SUMIF($B282:$B637,$K282,G282:$G637)</f>
        <v>2</v>
      </c>
      <c r="Q282">
        <f>SUMIF($B282:$B637,$K282,H282:$H637)</f>
        <v>3.1</v>
      </c>
    </row>
    <row r="283" spans="1:17" x14ac:dyDescent="0.25">
      <c r="A283" s="1">
        <v>44005</v>
      </c>
      <c r="B283" t="s">
        <v>362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K283" t="s">
        <v>362</v>
      </c>
      <c r="L283">
        <f>SUMIF($B283:$B638,$K283,C283:$C638)</f>
        <v>4</v>
      </c>
      <c r="M283">
        <f>SUMIF($B283:$B638,$K283,D283:$D638)</f>
        <v>4.4000000000000004</v>
      </c>
      <c r="N283">
        <f>SUMIF($B283:$B638,$K283,E283:$E638)</f>
        <v>1</v>
      </c>
      <c r="O283">
        <f>SUMIF($B283:$B638,$K283,F283:$F638)</f>
        <v>1.1000000000000001</v>
      </c>
      <c r="P283">
        <f>SUMIF($B283:$B638,$K283,G283:$G638)</f>
        <v>1</v>
      </c>
      <c r="Q283">
        <f>SUMIF($B283:$B638,$K283,H283:$H638)</f>
        <v>1.1000000000000001</v>
      </c>
    </row>
    <row r="284" spans="1:17" x14ac:dyDescent="0.25">
      <c r="A284" s="1">
        <v>44005</v>
      </c>
      <c r="B284" t="s">
        <v>284</v>
      </c>
      <c r="C284">
        <v>4</v>
      </c>
      <c r="D284">
        <v>7.3</v>
      </c>
      <c r="E284">
        <v>0</v>
      </c>
      <c r="F284">
        <v>0</v>
      </c>
      <c r="G284">
        <v>0</v>
      </c>
      <c r="H284">
        <v>0</v>
      </c>
      <c r="K284" t="s">
        <v>284</v>
      </c>
      <c r="L284">
        <f>SUMIF($B284:$B639,$K284,C284:$C639)</f>
        <v>4</v>
      </c>
      <c r="M284">
        <f>SUMIF($B284:$B639,$K284,D284:$D639)</f>
        <v>7.3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44005</v>
      </c>
      <c r="B285" t="s">
        <v>285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K285" t="s">
        <v>285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44005</v>
      </c>
      <c r="B286" t="s">
        <v>286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K286" t="s">
        <v>286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44005</v>
      </c>
      <c r="B287" t="s">
        <v>287</v>
      </c>
      <c r="C287">
        <v>7</v>
      </c>
      <c r="D287">
        <v>18.7</v>
      </c>
      <c r="E287">
        <v>1</v>
      </c>
      <c r="F287">
        <v>2.7</v>
      </c>
      <c r="G287">
        <v>0</v>
      </c>
      <c r="H287">
        <v>0</v>
      </c>
      <c r="K287" t="s">
        <v>287</v>
      </c>
      <c r="L287">
        <f>SUMIF($B287:$B642,$K287,C287:$C642)</f>
        <v>11</v>
      </c>
      <c r="M287">
        <f>SUMIF($B287:$B642,$K287,D287:$D642)</f>
        <v>29.4</v>
      </c>
      <c r="N287">
        <f>SUMIF($B287:$B642,$K287,E287:$E642)</f>
        <v>1</v>
      </c>
      <c r="O287">
        <f>SUMIF($B287:$B642,$K287,F287:$F642)</f>
        <v>2.7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44005</v>
      </c>
      <c r="B288" t="s">
        <v>288</v>
      </c>
      <c r="C288">
        <v>3</v>
      </c>
      <c r="D288">
        <v>11.6</v>
      </c>
      <c r="E288">
        <v>0</v>
      </c>
      <c r="F288">
        <v>0</v>
      </c>
      <c r="G288">
        <v>0</v>
      </c>
      <c r="H288">
        <v>0</v>
      </c>
      <c r="K288" t="s">
        <v>288</v>
      </c>
      <c r="L288">
        <f>SUMIF($B288:$B643,$K288,C288:$C643)</f>
        <v>20</v>
      </c>
      <c r="M288">
        <f>SUMIF($B288:$B643,$K288,D288:$D643)</f>
        <v>77.599999999999994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1</v>
      </c>
      <c r="Q288">
        <f>SUMIF($B288:$B643,$K288,H288:$H643)</f>
        <v>3.9</v>
      </c>
    </row>
    <row r="289" spans="1:17" x14ac:dyDescent="0.25">
      <c r="A289" s="1">
        <v>44005</v>
      </c>
      <c r="B289" t="s">
        <v>289</v>
      </c>
      <c r="C289">
        <v>3</v>
      </c>
      <c r="D289">
        <v>7.1</v>
      </c>
      <c r="E289">
        <v>0</v>
      </c>
      <c r="F289">
        <v>0</v>
      </c>
      <c r="G289">
        <v>0</v>
      </c>
      <c r="H289">
        <v>0</v>
      </c>
      <c r="K289" t="s">
        <v>289</v>
      </c>
      <c r="L289">
        <f>SUMIF($B289:$B644,$K289,C289:$C644)</f>
        <v>35</v>
      </c>
      <c r="M289">
        <f>SUMIF($B289:$B644,$K289,D289:$D644)</f>
        <v>83</v>
      </c>
      <c r="N289">
        <f>SUMIF($B289:$B644,$K289,E289:$E644)</f>
        <v>0</v>
      </c>
      <c r="O289">
        <f>SUMIF($B289:$B644,$K289,F289:$F644)</f>
        <v>0</v>
      </c>
      <c r="P289">
        <f>SUMIF($B289:$B644,$K289,G289:$G644)</f>
        <v>0</v>
      </c>
      <c r="Q289">
        <f>SUMIF($B289:$B644,$K289,H289:$H644)</f>
        <v>0</v>
      </c>
    </row>
    <row r="290" spans="1:17" x14ac:dyDescent="0.25">
      <c r="A290" s="1">
        <v>44005</v>
      </c>
      <c r="B290" t="s">
        <v>290</v>
      </c>
      <c r="C290">
        <v>31</v>
      </c>
      <c r="D290">
        <v>14.1</v>
      </c>
      <c r="E290">
        <v>0</v>
      </c>
      <c r="F290">
        <v>0</v>
      </c>
      <c r="G290">
        <v>0</v>
      </c>
      <c r="H290">
        <v>0</v>
      </c>
      <c r="K290" t="s">
        <v>290</v>
      </c>
      <c r="L290">
        <f>SUMIF($B290:$B645,$K290,C290:$C645)</f>
        <v>73</v>
      </c>
      <c r="M290">
        <f>SUMIF($B290:$B645,$K290,D290:$D645)</f>
        <v>33.200000000000003</v>
      </c>
      <c r="N290">
        <f>SUMIF($B290:$B645,$K290,E290:$E645)</f>
        <v>0</v>
      </c>
      <c r="O290">
        <f>SUMIF($B290:$B645,$K290,F290:$F645)</f>
        <v>0</v>
      </c>
      <c r="P290">
        <f>SUMIF($B290:$B645,$K290,G290:$G645)</f>
        <v>4</v>
      </c>
      <c r="Q290">
        <f>SUMIF($B290:$B645,$K290,H290:$H645)</f>
        <v>1.8</v>
      </c>
    </row>
    <row r="291" spans="1:17" x14ac:dyDescent="0.25">
      <c r="A291" s="1">
        <v>44005</v>
      </c>
      <c r="B291" t="s">
        <v>291</v>
      </c>
      <c r="C291">
        <v>1</v>
      </c>
      <c r="D291">
        <v>4.7</v>
      </c>
      <c r="E291">
        <v>0</v>
      </c>
      <c r="F291">
        <v>0</v>
      </c>
      <c r="G291">
        <v>0</v>
      </c>
      <c r="H291">
        <v>0</v>
      </c>
      <c r="K291" t="s">
        <v>291</v>
      </c>
      <c r="L291">
        <f>SUMIF($B291:$B646,$K291,C291:$C646)</f>
        <v>2</v>
      </c>
      <c r="M291">
        <f>SUMIF($B291:$B646,$K291,D291:$D646)</f>
        <v>9.4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44005</v>
      </c>
      <c r="B292" t="s">
        <v>292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K292" t="s">
        <v>292</v>
      </c>
      <c r="L292">
        <f>SUMIF($B292:$B647,$K292,C292:$C647)</f>
        <v>0</v>
      </c>
      <c r="M292">
        <f>SUMIF($B292:$B647,$K292,D292:$D647)</f>
        <v>0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44005</v>
      </c>
      <c r="B293" t="s">
        <v>293</v>
      </c>
      <c r="C293">
        <v>2</v>
      </c>
      <c r="D293">
        <v>5.9</v>
      </c>
      <c r="E293">
        <v>0</v>
      </c>
      <c r="F293">
        <v>0</v>
      </c>
      <c r="G293">
        <v>0</v>
      </c>
      <c r="H293">
        <v>0</v>
      </c>
      <c r="K293" t="s">
        <v>293</v>
      </c>
      <c r="L293">
        <f>SUMIF($B293:$B648,$K293,C293:$C648)</f>
        <v>2</v>
      </c>
      <c r="M293">
        <f>SUMIF($B293:$B648,$K293,D293:$D648)</f>
        <v>5.9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44005</v>
      </c>
      <c r="B294" t="s">
        <v>294</v>
      </c>
      <c r="C294">
        <v>1</v>
      </c>
      <c r="D294">
        <v>3.1</v>
      </c>
      <c r="E294">
        <v>0</v>
      </c>
      <c r="F294">
        <v>0</v>
      </c>
      <c r="G294">
        <v>0</v>
      </c>
      <c r="H294">
        <v>0</v>
      </c>
      <c r="K294" t="s">
        <v>294</v>
      </c>
      <c r="L294">
        <f>SUMIF($B294:$B649,$K294,C294:$C649)</f>
        <v>1</v>
      </c>
      <c r="M294">
        <f>SUMIF($B294:$B649,$K294,D294:$D649)</f>
        <v>3.1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44005</v>
      </c>
      <c r="B295" t="s">
        <v>295</v>
      </c>
      <c r="C295">
        <v>5</v>
      </c>
      <c r="D295">
        <v>11.9</v>
      </c>
      <c r="E295">
        <v>0</v>
      </c>
      <c r="F295">
        <v>0</v>
      </c>
      <c r="G295">
        <v>0</v>
      </c>
      <c r="H295">
        <v>0</v>
      </c>
      <c r="K295" t="s">
        <v>295</v>
      </c>
      <c r="L295">
        <f>SUMIF($B295:$B650,$K295,C295:$C650)</f>
        <v>5</v>
      </c>
      <c r="M295">
        <f>SUMIF($B295:$B650,$K295,D295:$D650)</f>
        <v>11.9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44005</v>
      </c>
      <c r="B296" t="s">
        <v>296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K296" t="s">
        <v>296</v>
      </c>
      <c r="L296">
        <f>SUMIF($B296:$B651,$K296,C296:$C651)</f>
        <v>0</v>
      </c>
      <c r="M296">
        <f>SUMIF($B296:$B651,$K296,D296:$D651)</f>
        <v>0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44005</v>
      </c>
      <c r="B297" t="s">
        <v>297</v>
      </c>
      <c r="C297">
        <v>2</v>
      </c>
      <c r="D297">
        <v>6.8</v>
      </c>
      <c r="E297">
        <v>0</v>
      </c>
      <c r="F297">
        <v>0</v>
      </c>
      <c r="G297">
        <v>0</v>
      </c>
      <c r="H297">
        <v>0</v>
      </c>
      <c r="K297" t="s">
        <v>297</v>
      </c>
      <c r="L297">
        <f>SUMIF($B297:$B652,$K297,C297:$C652)</f>
        <v>8</v>
      </c>
      <c r="M297">
        <f>SUMIF($B297:$B652,$K297,D297:$D652)</f>
        <v>27.2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44005</v>
      </c>
      <c r="B298" t="s">
        <v>298</v>
      </c>
      <c r="C298">
        <v>2</v>
      </c>
      <c r="D298">
        <v>9.5</v>
      </c>
      <c r="E298">
        <v>0</v>
      </c>
      <c r="F298">
        <v>0</v>
      </c>
      <c r="G298">
        <v>0</v>
      </c>
      <c r="H298">
        <v>0</v>
      </c>
      <c r="K298" t="s">
        <v>298</v>
      </c>
      <c r="L298">
        <f>SUMIF($B298:$B653,$K298,C298:$C653)</f>
        <v>2</v>
      </c>
      <c r="M298">
        <f>SUMIF($B298:$B653,$K298,D298:$D653)</f>
        <v>9.5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44005</v>
      </c>
      <c r="B299" t="s">
        <v>299</v>
      </c>
      <c r="C299">
        <v>87</v>
      </c>
      <c r="D299">
        <v>24.3</v>
      </c>
      <c r="E299">
        <v>2</v>
      </c>
      <c r="F299">
        <v>0.6</v>
      </c>
      <c r="G299">
        <v>4</v>
      </c>
      <c r="H299">
        <v>1.1000000000000001</v>
      </c>
      <c r="K299" t="s">
        <v>299</v>
      </c>
      <c r="L299">
        <f>SUMIF($B299:$B654,$K299,C299:$C654)</f>
        <v>239</v>
      </c>
      <c r="M299">
        <f>SUMIF($B299:$B654,$K299,D299:$D654)</f>
        <v>66.8</v>
      </c>
      <c r="N299">
        <f>SUMIF($B299:$B654,$K299,E299:$E654)</f>
        <v>7</v>
      </c>
      <c r="O299">
        <f>SUMIF($B299:$B654,$K299,F299:$F654)</f>
        <v>2</v>
      </c>
      <c r="P299">
        <f>SUMIF($B299:$B654,$K299,G299:$G654)</f>
        <v>12</v>
      </c>
      <c r="Q299">
        <f>SUMIF($B299:$B654,$K299,H299:$H654)</f>
        <v>3.3000000000000003</v>
      </c>
    </row>
    <row r="300" spans="1:17" x14ac:dyDescent="0.25">
      <c r="A300" s="1">
        <v>44005</v>
      </c>
      <c r="B300" t="s">
        <v>300</v>
      </c>
      <c r="C300">
        <v>5</v>
      </c>
      <c r="D300">
        <v>10.1</v>
      </c>
      <c r="E300">
        <v>0</v>
      </c>
      <c r="F300">
        <v>0</v>
      </c>
      <c r="G300">
        <v>0</v>
      </c>
      <c r="H300">
        <v>0</v>
      </c>
      <c r="K300" t="s">
        <v>300</v>
      </c>
      <c r="L300">
        <f>SUMIF($B300:$B655,$K300,C300:$C655)</f>
        <v>14</v>
      </c>
      <c r="M300">
        <f>SUMIF($B300:$B655,$K300,D300:$D655)</f>
        <v>28.299999999999997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44005</v>
      </c>
      <c r="B301" t="s">
        <v>301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K301" t="s">
        <v>301</v>
      </c>
      <c r="L301">
        <f>SUMIF($B301:$B656,$K301,C301:$C656)</f>
        <v>0</v>
      </c>
      <c r="M301">
        <f>SUMIF($B301:$B656,$K301,D301:$D656)</f>
        <v>0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44005</v>
      </c>
      <c r="B302" t="s">
        <v>302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K302" t="s">
        <v>302</v>
      </c>
      <c r="L302">
        <f>SUMIF($B302:$B657,$K302,C302:$C657)</f>
        <v>1</v>
      </c>
      <c r="M302">
        <f>SUMIF($B302:$B657,$K302,D302:$D657)</f>
        <v>6.1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44005</v>
      </c>
      <c r="B303" t="s">
        <v>303</v>
      </c>
      <c r="C303">
        <v>3</v>
      </c>
      <c r="D303">
        <v>9.6</v>
      </c>
      <c r="E303">
        <v>0</v>
      </c>
      <c r="F303">
        <v>0</v>
      </c>
      <c r="G303">
        <v>0</v>
      </c>
      <c r="H303">
        <v>0</v>
      </c>
      <c r="K303" t="s">
        <v>303</v>
      </c>
      <c r="L303">
        <f>SUMIF($B303:$B658,$K303,C303:$C658)</f>
        <v>4</v>
      </c>
      <c r="M303">
        <f>SUMIF($B303:$B658,$K303,D303:$D658)</f>
        <v>12.8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44005</v>
      </c>
      <c r="B304" t="s">
        <v>304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K304" t="s">
        <v>304</v>
      </c>
      <c r="L304">
        <f>SUMIF($B304:$B659,$K304,C304:$C659)</f>
        <v>0</v>
      </c>
      <c r="M304">
        <f>SUMIF($B304:$B659,$K304,D304:$D659)</f>
        <v>0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44005</v>
      </c>
      <c r="B305" t="s">
        <v>305</v>
      </c>
      <c r="C305">
        <v>13</v>
      </c>
      <c r="D305">
        <v>19.600000000000001</v>
      </c>
      <c r="E305">
        <v>0</v>
      </c>
      <c r="F305">
        <v>0</v>
      </c>
      <c r="G305">
        <v>0</v>
      </c>
      <c r="H305">
        <v>0</v>
      </c>
      <c r="K305" t="s">
        <v>305</v>
      </c>
      <c r="L305">
        <f>SUMIF($B305:$B660,$K305,C305:$C660)</f>
        <v>26</v>
      </c>
      <c r="M305">
        <f>SUMIF($B305:$B660,$K305,D305:$D660)</f>
        <v>39.200000000000003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44005</v>
      </c>
      <c r="B306" t="s">
        <v>306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K306" t="s">
        <v>306</v>
      </c>
      <c r="L306">
        <f>SUMIF($B306:$B661,$K306,C306:$C661)</f>
        <v>0</v>
      </c>
      <c r="M306">
        <f>SUMIF($B306:$B661,$K306,D306:$D661)</f>
        <v>0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44005</v>
      </c>
      <c r="B307" t="s">
        <v>307</v>
      </c>
      <c r="C307">
        <v>1</v>
      </c>
      <c r="D307">
        <v>2.2000000000000002</v>
      </c>
      <c r="E307">
        <v>0</v>
      </c>
      <c r="F307">
        <v>0</v>
      </c>
      <c r="G307">
        <v>0</v>
      </c>
      <c r="H307">
        <v>0</v>
      </c>
      <c r="K307" t="s">
        <v>307</v>
      </c>
      <c r="L307">
        <f>SUMIF($B307:$B662,$K307,C307:$C662)</f>
        <v>2</v>
      </c>
      <c r="M307">
        <f>SUMIF($B307:$B662,$K307,D307:$D662)</f>
        <v>4.4000000000000004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44005</v>
      </c>
      <c r="B308" t="s">
        <v>308</v>
      </c>
      <c r="C308">
        <v>1</v>
      </c>
      <c r="D308">
        <v>1.5</v>
      </c>
      <c r="E308">
        <v>0</v>
      </c>
      <c r="F308">
        <v>0</v>
      </c>
      <c r="G308">
        <v>0</v>
      </c>
      <c r="H308">
        <v>0</v>
      </c>
      <c r="K308" t="s">
        <v>308</v>
      </c>
      <c r="L308">
        <f>SUMIF($B308:$B663,$K308,C308:$C663)</f>
        <v>21</v>
      </c>
      <c r="M308">
        <f>SUMIF($B308:$B663,$K308,D308:$D663)</f>
        <v>30.6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44005</v>
      </c>
      <c r="B309" t="s">
        <v>309</v>
      </c>
      <c r="C309">
        <v>2</v>
      </c>
      <c r="D309">
        <v>2</v>
      </c>
      <c r="E309">
        <v>0</v>
      </c>
      <c r="F309">
        <v>0</v>
      </c>
      <c r="G309">
        <v>0</v>
      </c>
      <c r="H309">
        <v>0</v>
      </c>
      <c r="K309" t="s">
        <v>309</v>
      </c>
      <c r="L309">
        <f>SUMIF($B309:$B664,$K309,C309:$C664)</f>
        <v>10</v>
      </c>
      <c r="M309">
        <f>SUMIF($B309:$B664,$K309,D309:$D664)</f>
        <v>9.9</v>
      </c>
      <c r="N309">
        <f>SUMIF($B309:$B664,$K309,E309:$E664)</f>
        <v>1</v>
      </c>
      <c r="O309">
        <f>SUMIF($B309:$B664,$K309,F309:$F664)</f>
        <v>1</v>
      </c>
      <c r="P309">
        <f>SUMIF($B309:$B664,$K309,G309:$G664)</f>
        <v>1</v>
      </c>
      <c r="Q309">
        <f>SUMIF($B309:$B664,$K309,H309:$H664)</f>
        <v>1</v>
      </c>
    </row>
    <row r="310" spans="1:17" x14ac:dyDescent="0.25">
      <c r="A310" s="1">
        <v>44005</v>
      </c>
      <c r="B310" t="s">
        <v>310</v>
      </c>
      <c r="C310">
        <v>10</v>
      </c>
      <c r="D310">
        <v>22.9</v>
      </c>
      <c r="E310">
        <v>0</v>
      </c>
      <c r="F310">
        <v>0</v>
      </c>
      <c r="G310">
        <v>0</v>
      </c>
      <c r="H310">
        <v>0</v>
      </c>
      <c r="K310" t="s">
        <v>310</v>
      </c>
      <c r="L310">
        <f>SUMIF($B310:$B665,$K310,C310:$C665)</f>
        <v>24</v>
      </c>
      <c r="M310">
        <f>SUMIF($B310:$B665,$K310,D310:$D665)</f>
        <v>55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44005</v>
      </c>
      <c r="B311" t="s">
        <v>311</v>
      </c>
      <c r="C311">
        <v>1</v>
      </c>
      <c r="D311">
        <v>1.8</v>
      </c>
      <c r="E311">
        <v>0</v>
      </c>
      <c r="F311">
        <v>0</v>
      </c>
      <c r="G311">
        <v>0</v>
      </c>
      <c r="H311">
        <v>0</v>
      </c>
      <c r="K311" t="s">
        <v>311</v>
      </c>
      <c r="L311">
        <f>SUMIF($B311:$B666,$K311,C311:$C666)</f>
        <v>17</v>
      </c>
      <c r="M311">
        <f>SUMIF($B311:$B666,$K311,D311:$D666)</f>
        <v>30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44005</v>
      </c>
      <c r="B312" t="s">
        <v>312</v>
      </c>
      <c r="C312">
        <v>14</v>
      </c>
      <c r="D312">
        <v>19.100000000000001</v>
      </c>
      <c r="E312">
        <v>0</v>
      </c>
      <c r="F312">
        <v>0</v>
      </c>
      <c r="G312">
        <v>0</v>
      </c>
      <c r="H312">
        <v>0</v>
      </c>
      <c r="K312" t="s">
        <v>312</v>
      </c>
      <c r="L312">
        <f>SUMIF($B312:$B667,$K312,C312:$C667)</f>
        <v>25</v>
      </c>
      <c r="M312">
        <f>SUMIF($B312:$B667,$K312,D312:$D667)</f>
        <v>34.1</v>
      </c>
      <c r="N312">
        <f>SUMIF($B312:$B667,$K312,E312:$E667)</f>
        <v>0</v>
      </c>
      <c r="O312">
        <f>SUMIF($B312:$B667,$K312,F312:$F667)</f>
        <v>0</v>
      </c>
      <c r="P312">
        <f>SUMIF($B312:$B667,$K312,G312:$G667)</f>
        <v>0</v>
      </c>
      <c r="Q312">
        <f>SUMIF($B312:$B667,$K312,H312:$H667)</f>
        <v>0</v>
      </c>
    </row>
    <row r="313" spans="1:17" x14ac:dyDescent="0.25">
      <c r="A313" s="1">
        <v>44005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44005</v>
      </c>
      <c r="B314" t="s">
        <v>314</v>
      </c>
      <c r="C314">
        <v>1</v>
      </c>
      <c r="D314">
        <v>2.2999999999999998</v>
      </c>
      <c r="E314">
        <v>0</v>
      </c>
      <c r="F314">
        <v>0</v>
      </c>
      <c r="G314">
        <v>0</v>
      </c>
      <c r="H314">
        <v>0</v>
      </c>
      <c r="K314" t="s">
        <v>314</v>
      </c>
      <c r="L314">
        <f>SUMIF($B314:$B669,$K314,C314:$C669)</f>
        <v>1</v>
      </c>
      <c r="M314">
        <f>SUMIF($B314:$B669,$K314,D314:$D669)</f>
        <v>2.2999999999999998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44005</v>
      </c>
      <c r="B315" t="s">
        <v>315</v>
      </c>
      <c r="C315">
        <v>0</v>
      </c>
      <c r="D315">
        <v>0</v>
      </c>
      <c r="E315">
        <v>0</v>
      </c>
      <c r="F315">
        <v>0</v>
      </c>
      <c r="G315">
        <v>1</v>
      </c>
      <c r="H315">
        <v>8</v>
      </c>
      <c r="K315" t="s">
        <v>315</v>
      </c>
      <c r="L315">
        <f>SUMIF($B315:$B670,$K315,C315:$C670)</f>
        <v>2</v>
      </c>
      <c r="M315">
        <f>SUMIF($B315:$B670,$K315,D315:$D670)</f>
        <v>16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1</v>
      </c>
      <c r="Q315">
        <f>SUMIF($B315:$B670,$K315,H315:$H670)</f>
        <v>8</v>
      </c>
    </row>
    <row r="316" spans="1:17" x14ac:dyDescent="0.25">
      <c r="A316" s="1">
        <v>44005</v>
      </c>
      <c r="B316" t="s">
        <v>316</v>
      </c>
      <c r="C316">
        <v>4</v>
      </c>
      <c r="D316">
        <v>15.6</v>
      </c>
      <c r="E316">
        <v>0</v>
      </c>
      <c r="F316">
        <v>0</v>
      </c>
      <c r="G316">
        <v>0</v>
      </c>
      <c r="H316">
        <v>0</v>
      </c>
      <c r="K316" t="s">
        <v>316</v>
      </c>
      <c r="L316">
        <f>SUMIF($B316:$B671,$K316,C316:$C671)</f>
        <v>4</v>
      </c>
      <c r="M316">
        <f>SUMIF($B316:$B671,$K316,D316:$D671)</f>
        <v>15.6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1</v>
      </c>
      <c r="Q316">
        <f>SUMIF($B316:$B671,$K316,H316:$H671)</f>
        <v>3.9</v>
      </c>
    </row>
    <row r="317" spans="1:17" x14ac:dyDescent="0.25">
      <c r="A317" s="1">
        <v>44005</v>
      </c>
      <c r="B317" t="s">
        <v>317</v>
      </c>
      <c r="C317">
        <v>12</v>
      </c>
      <c r="D317">
        <v>48.9</v>
      </c>
      <c r="E317">
        <v>0</v>
      </c>
      <c r="F317">
        <v>0</v>
      </c>
      <c r="G317">
        <v>0</v>
      </c>
      <c r="H317">
        <v>0</v>
      </c>
      <c r="K317" t="s">
        <v>317</v>
      </c>
      <c r="L317">
        <f>SUMIF($B317:$B672,$K317,C317:$C672)</f>
        <v>22</v>
      </c>
      <c r="M317">
        <f>SUMIF($B317:$B672,$K317,D317:$D672)</f>
        <v>89.6</v>
      </c>
      <c r="N317">
        <f>SUMIF($B317:$B672,$K317,E317:$E672)</f>
        <v>1</v>
      </c>
      <c r="O317">
        <f>SUMIF($B317:$B672,$K317,F317:$F672)</f>
        <v>4.0999999999999996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44005</v>
      </c>
      <c r="B318" t="s">
        <v>318</v>
      </c>
      <c r="C318">
        <v>2</v>
      </c>
      <c r="D318">
        <v>7.5</v>
      </c>
      <c r="E318">
        <v>0</v>
      </c>
      <c r="F318">
        <v>0</v>
      </c>
      <c r="G318">
        <v>0</v>
      </c>
      <c r="H318">
        <v>0</v>
      </c>
      <c r="K318" t="s">
        <v>318</v>
      </c>
      <c r="L318">
        <f>SUMIF($B318:$B673,$K318,C318:$C673)</f>
        <v>5</v>
      </c>
      <c r="M318">
        <f>SUMIF($B318:$B673,$K318,D318:$D673)</f>
        <v>18.8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44005</v>
      </c>
      <c r="B319" t="s">
        <v>319</v>
      </c>
      <c r="C319">
        <v>1</v>
      </c>
      <c r="D319">
        <v>2.2000000000000002</v>
      </c>
      <c r="E319">
        <v>0</v>
      </c>
      <c r="F319">
        <v>0</v>
      </c>
      <c r="G319">
        <v>0</v>
      </c>
      <c r="H319">
        <v>0</v>
      </c>
      <c r="K319" t="s">
        <v>319</v>
      </c>
      <c r="L319">
        <f>SUMIF($B319:$B674,$K319,C319:$C674)</f>
        <v>2</v>
      </c>
      <c r="M319">
        <f>SUMIF($B319:$B674,$K319,D319:$D674)</f>
        <v>4.4000000000000004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1</v>
      </c>
      <c r="Q319">
        <f>SUMIF($B319:$B674,$K319,H319:$H674)</f>
        <v>2.2000000000000002</v>
      </c>
    </row>
    <row r="320" spans="1:17" x14ac:dyDescent="0.25">
      <c r="A320" s="1">
        <v>44005</v>
      </c>
      <c r="B320" t="s">
        <v>320</v>
      </c>
      <c r="C320">
        <v>1</v>
      </c>
      <c r="D320">
        <v>5.7</v>
      </c>
      <c r="E320">
        <v>0</v>
      </c>
      <c r="F320">
        <v>0</v>
      </c>
      <c r="G320">
        <v>0</v>
      </c>
      <c r="H320">
        <v>0</v>
      </c>
      <c r="K320" t="s">
        <v>320</v>
      </c>
      <c r="L320">
        <f>SUMIF($B320:$B675,$K320,C320:$C675)</f>
        <v>1</v>
      </c>
      <c r="M320">
        <f>SUMIF($B320:$B675,$K320,D320:$D675)</f>
        <v>5.7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44005</v>
      </c>
      <c r="B321" t="s">
        <v>321</v>
      </c>
      <c r="C321">
        <v>11</v>
      </c>
      <c r="D321">
        <v>22.6</v>
      </c>
      <c r="E321">
        <v>0</v>
      </c>
      <c r="F321">
        <v>0</v>
      </c>
      <c r="G321">
        <v>3</v>
      </c>
      <c r="H321">
        <v>6.2</v>
      </c>
      <c r="K321" t="s">
        <v>321</v>
      </c>
      <c r="L321">
        <f>SUMIF($B321:$B676,$K321,C321:$C676)</f>
        <v>35</v>
      </c>
      <c r="M321">
        <f>SUMIF($B321:$B676,$K321,D321:$D676)</f>
        <v>71.900000000000006</v>
      </c>
      <c r="N321">
        <f>SUMIF($B321:$B676,$K321,E321:$E676)</f>
        <v>2</v>
      </c>
      <c r="O321">
        <f>SUMIF($B321:$B676,$K321,F321:$F676)</f>
        <v>4.0999999999999996</v>
      </c>
      <c r="P321">
        <f>SUMIF($B321:$B676,$K321,G321:$G676)</f>
        <v>4</v>
      </c>
      <c r="Q321">
        <f>SUMIF($B321:$B676,$K321,H321:$H676)</f>
        <v>8.3000000000000007</v>
      </c>
    </row>
    <row r="322" spans="1:17" x14ac:dyDescent="0.25">
      <c r="A322" s="1">
        <v>44005</v>
      </c>
      <c r="B322" t="s">
        <v>322</v>
      </c>
      <c r="C322">
        <v>3</v>
      </c>
      <c r="D322">
        <v>10.199999999999999</v>
      </c>
      <c r="E322">
        <v>0</v>
      </c>
      <c r="F322">
        <v>0</v>
      </c>
      <c r="G322">
        <v>0</v>
      </c>
      <c r="H322">
        <v>0</v>
      </c>
      <c r="K322" t="s">
        <v>322</v>
      </c>
      <c r="L322">
        <f>SUMIF($B322:$B677,$K322,C322:$C677)</f>
        <v>6</v>
      </c>
      <c r="M322">
        <f>SUMIF($B322:$B677,$K322,D322:$D677)</f>
        <v>20.399999999999999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44005</v>
      </c>
      <c r="B323" t="s">
        <v>323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K323" t="s">
        <v>323</v>
      </c>
      <c r="L323">
        <f>SUMIF($B323:$B678,$K323,C323:$C678)</f>
        <v>1</v>
      </c>
      <c r="M323">
        <f>SUMIF($B323:$B678,$K323,D323:$D678)</f>
        <v>2.5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44005</v>
      </c>
      <c r="B324" t="s">
        <v>324</v>
      </c>
      <c r="C324">
        <v>1</v>
      </c>
      <c r="D324">
        <v>3.8</v>
      </c>
      <c r="E324">
        <v>0</v>
      </c>
      <c r="F324">
        <v>0</v>
      </c>
      <c r="G324">
        <v>0</v>
      </c>
      <c r="H324">
        <v>0</v>
      </c>
      <c r="K324" t="s">
        <v>324</v>
      </c>
      <c r="L324">
        <f>SUMIF($B324:$B679,$K324,C324:$C679)</f>
        <v>3</v>
      </c>
      <c r="M324">
        <f>SUMIF($B324:$B679,$K324,D324:$D679)</f>
        <v>11.399999999999999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44005</v>
      </c>
      <c r="B325" t="s">
        <v>325</v>
      </c>
      <c r="C325">
        <v>2</v>
      </c>
      <c r="D325">
        <v>11.5</v>
      </c>
      <c r="E325">
        <v>0</v>
      </c>
      <c r="F325">
        <v>0</v>
      </c>
      <c r="G325">
        <v>0</v>
      </c>
      <c r="H325">
        <v>0</v>
      </c>
      <c r="K325" t="s">
        <v>325</v>
      </c>
      <c r="L325">
        <f>SUMIF($B325:$B680,$K325,C325:$C680)</f>
        <v>3</v>
      </c>
      <c r="M325">
        <f>SUMIF($B325:$B680,$K325,D325:$D680)</f>
        <v>17.2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44005</v>
      </c>
      <c r="B326" t="s">
        <v>326</v>
      </c>
      <c r="C326">
        <v>6</v>
      </c>
      <c r="D326">
        <v>12</v>
      </c>
      <c r="E326">
        <v>0</v>
      </c>
      <c r="F326">
        <v>0</v>
      </c>
      <c r="G326">
        <v>0</v>
      </c>
      <c r="H326">
        <v>0</v>
      </c>
      <c r="K326" t="s">
        <v>326</v>
      </c>
      <c r="L326">
        <f>SUMIF($B326:$B681,$K326,C326:$C681)</f>
        <v>10</v>
      </c>
      <c r="M326">
        <f>SUMIF($B326:$B681,$K326,D326:$D681)</f>
        <v>20</v>
      </c>
      <c r="N326">
        <f>SUMIF($B326:$B681,$K326,E326:$E681)</f>
        <v>0</v>
      </c>
      <c r="O326">
        <f>SUMIF($B326:$B681,$K326,F326:$F681)</f>
        <v>0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44005</v>
      </c>
      <c r="B327" t="s">
        <v>327</v>
      </c>
      <c r="C327">
        <v>1</v>
      </c>
      <c r="D327">
        <v>5.0999999999999996</v>
      </c>
      <c r="E327">
        <v>0</v>
      </c>
      <c r="F327">
        <v>0</v>
      </c>
      <c r="G327">
        <v>0</v>
      </c>
      <c r="H327">
        <v>0</v>
      </c>
      <c r="K327" t="s">
        <v>327</v>
      </c>
      <c r="L327">
        <f>SUMIF($B327:$B682,$K327,C327:$C682)</f>
        <v>4</v>
      </c>
      <c r="M327">
        <f>SUMIF($B327:$B682,$K327,D327:$D682)</f>
        <v>20.299999999999997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">
        <v>44005</v>
      </c>
      <c r="B328" t="s">
        <v>328</v>
      </c>
      <c r="C328">
        <v>5</v>
      </c>
      <c r="D328">
        <v>9.8000000000000007</v>
      </c>
      <c r="E328">
        <v>0</v>
      </c>
      <c r="F328">
        <v>0</v>
      </c>
      <c r="G328">
        <v>1</v>
      </c>
      <c r="H328">
        <v>2</v>
      </c>
      <c r="K328" t="s">
        <v>328</v>
      </c>
      <c r="L328">
        <f>SUMIF($B328:$B683,$K328,C328:$C683)</f>
        <v>27</v>
      </c>
      <c r="M328">
        <f>SUMIF($B328:$B683,$K328,D328:$D683)</f>
        <v>52.8</v>
      </c>
      <c r="N328">
        <f>SUMIF($B328:$B683,$K328,E328:$E683)</f>
        <v>1</v>
      </c>
      <c r="O328">
        <f>SUMIF($B328:$B683,$K328,F328:$F683)</f>
        <v>2</v>
      </c>
      <c r="P328">
        <f>SUMIF($B328:$B683,$K328,G328:$G683)</f>
        <v>2</v>
      </c>
      <c r="Q328">
        <f>SUMIF($B328:$B683,$K328,H328:$H683)</f>
        <v>4</v>
      </c>
    </row>
    <row r="329" spans="1:17" x14ac:dyDescent="0.25">
      <c r="A329" s="1">
        <v>44005</v>
      </c>
      <c r="B329" t="s">
        <v>329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K329" t="s">
        <v>329</v>
      </c>
      <c r="L329">
        <f>SUMIF($B329:$B684,$K329,C329:$C684)</f>
        <v>1</v>
      </c>
      <c r="M329">
        <f>SUMIF($B329:$B684,$K329,D329:$D684)</f>
        <v>5.2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44005</v>
      </c>
      <c r="B330" t="s">
        <v>330</v>
      </c>
      <c r="C330">
        <v>1</v>
      </c>
      <c r="D330">
        <v>1.6</v>
      </c>
      <c r="E330">
        <v>0</v>
      </c>
      <c r="F330">
        <v>0</v>
      </c>
      <c r="G330">
        <v>0</v>
      </c>
      <c r="H330">
        <v>0</v>
      </c>
      <c r="K330" t="s">
        <v>330</v>
      </c>
      <c r="L330">
        <f>SUMIF($B330:$B685,$K330,C330:$C685)</f>
        <v>1</v>
      </c>
      <c r="M330">
        <f>SUMIF($B330:$B685,$K330,D330:$D685)</f>
        <v>1.6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44005</v>
      </c>
      <c r="B331" t="s">
        <v>331</v>
      </c>
      <c r="C331">
        <v>1</v>
      </c>
      <c r="D331">
        <v>5.0999999999999996</v>
      </c>
      <c r="E331">
        <v>0</v>
      </c>
      <c r="F331">
        <v>0</v>
      </c>
      <c r="G331">
        <v>0</v>
      </c>
      <c r="H331">
        <v>0</v>
      </c>
      <c r="K331" t="s">
        <v>331</v>
      </c>
      <c r="L331">
        <f>SUMIF($B331:$B686,$K331,C331:$C686)</f>
        <v>1</v>
      </c>
      <c r="M331">
        <f>SUMIF($B331:$B686,$K331,D331:$D686)</f>
        <v>5.0999999999999996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44005</v>
      </c>
      <c r="B332" t="s">
        <v>332</v>
      </c>
      <c r="C332">
        <v>2</v>
      </c>
      <c r="D332">
        <v>13.4</v>
      </c>
      <c r="E332">
        <v>0</v>
      </c>
      <c r="F332">
        <v>0</v>
      </c>
      <c r="G332">
        <v>0</v>
      </c>
      <c r="H332">
        <v>0</v>
      </c>
      <c r="K332" t="s">
        <v>332</v>
      </c>
      <c r="L332">
        <f>SUMIF($B332:$B687,$K332,C332:$C687)</f>
        <v>4</v>
      </c>
      <c r="M332">
        <f>SUMIF($B332:$B687,$K332,D332:$D687)</f>
        <v>26.8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44005</v>
      </c>
      <c r="B333" t="s">
        <v>333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K333" t="s">
        <v>333</v>
      </c>
      <c r="L333">
        <f>SUMIF($B333:$B688,$K333,C333:$C688)</f>
        <v>0</v>
      </c>
      <c r="M333">
        <f>SUMIF($B333:$B688,$K333,D333:$D688)</f>
        <v>0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44005</v>
      </c>
      <c r="B334" t="s">
        <v>334</v>
      </c>
      <c r="C334">
        <v>8</v>
      </c>
      <c r="D334">
        <v>7.2</v>
      </c>
      <c r="E334">
        <v>0</v>
      </c>
      <c r="F334">
        <v>0</v>
      </c>
      <c r="G334">
        <v>0</v>
      </c>
      <c r="H334">
        <v>0</v>
      </c>
      <c r="K334" t="s">
        <v>334</v>
      </c>
      <c r="L334">
        <f>SUMIF($B334:$B689,$K334,C334:$C689)</f>
        <v>21</v>
      </c>
      <c r="M334">
        <f>SUMIF($B334:$B689,$K334,D334:$D689)</f>
        <v>19</v>
      </c>
      <c r="N334">
        <f>SUMIF($B334:$B689,$K334,E334:$E689)</f>
        <v>0</v>
      </c>
      <c r="O334">
        <f>SUMIF($B334:$B689,$K334,F334:$F689)</f>
        <v>0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44005</v>
      </c>
      <c r="B335" t="s">
        <v>335</v>
      </c>
      <c r="C335">
        <v>1</v>
      </c>
      <c r="D335">
        <v>3.9</v>
      </c>
      <c r="E335">
        <v>0</v>
      </c>
      <c r="F335">
        <v>0</v>
      </c>
      <c r="G335">
        <v>0</v>
      </c>
      <c r="H335">
        <v>0</v>
      </c>
      <c r="K335" t="s">
        <v>335</v>
      </c>
      <c r="L335">
        <f>SUMIF($B335:$B690,$K335,C335:$C690)</f>
        <v>1</v>
      </c>
      <c r="M335">
        <f>SUMIF($B335:$B690,$K335,D335:$D690)</f>
        <v>3.9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44005</v>
      </c>
      <c r="B336" t="s">
        <v>336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K336" t="s">
        <v>336</v>
      </c>
      <c r="L336">
        <f>SUMIF($B336:$B691,$K336,C336:$C691)</f>
        <v>0</v>
      </c>
      <c r="M336">
        <f>SUMIF($B336:$B691,$K336,D336:$D691)</f>
        <v>0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44005</v>
      </c>
      <c r="B337" t="s">
        <v>337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K337" t="s">
        <v>337</v>
      </c>
      <c r="L337">
        <f>SUMIF($B337:$B692,$K337,C337:$C692)</f>
        <v>0</v>
      </c>
      <c r="M337">
        <f>SUMIF($B337:$B692,$K337,D337:$D692)</f>
        <v>0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44005</v>
      </c>
      <c r="B338" t="s">
        <v>338</v>
      </c>
      <c r="C338">
        <v>4</v>
      </c>
      <c r="D338">
        <v>9.6999999999999993</v>
      </c>
      <c r="E338">
        <v>1</v>
      </c>
      <c r="F338">
        <v>2.4</v>
      </c>
      <c r="G338">
        <v>0</v>
      </c>
      <c r="H338">
        <v>0</v>
      </c>
      <c r="K338" t="s">
        <v>338</v>
      </c>
      <c r="L338">
        <f>SUMIF($B338:$B693,$K338,C338:$C693)</f>
        <v>4</v>
      </c>
      <c r="M338">
        <f>SUMIF($B338:$B693,$K338,D338:$D693)</f>
        <v>9.6999999999999993</v>
      </c>
      <c r="N338">
        <f>SUMIF($B338:$B693,$K338,E338:$E693)</f>
        <v>1</v>
      </c>
      <c r="O338">
        <f>SUMIF($B338:$B693,$K338,F338:$F693)</f>
        <v>2.4</v>
      </c>
      <c r="P338">
        <f>SUMIF($B338:$B693,$K338,G338:$G693)</f>
        <v>1</v>
      </c>
      <c r="Q338">
        <f>SUMIF($B338:$B693,$K338,H338:$H693)</f>
        <v>2.4</v>
      </c>
    </row>
    <row r="339" spans="1:17" x14ac:dyDescent="0.25">
      <c r="A339" s="1">
        <v>44005</v>
      </c>
      <c r="B339" t="s">
        <v>339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K339" t="s">
        <v>339</v>
      </c>
      <c r="L339">
        <f>SUMIF($B339:$B694,$K339,C339:$C694)</f>
        <v>0</v>
      </c>
      <c r="M339">
        <f>SUMIF($B339:$B694,$K339,D339:$D694)</f>
        <v>0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44005</v>
      </c>
      <c r="B340" t="s">
        <v>340</v>
      </c>
      <c r="C340">
        <v>1</v>
      </c>
      <c r="D340">
        <v>4.2</v>
      </c>
      <c r="E340">
        <v>1</v>
      </c>
      <c r="F340">
        <v>4.2</v>
      </c>
      <c r="G340">
        <v>0</v>
      </c>
      <c r="H340">
        <v>0</v>
      </c>
      <c r="K340" t="s">
        <v>340</v>
      </c>
      <c r="L340">
        <f>SUMIF($B340:$B695,$K340,C340:$C695)</f>
        <v>6</v>
      </c>
      <c r="M340">
        <f>SUMIF($B340:$B695,$K340,D340:$D695)</f>
        <v>25.099999999999998</v>
      </c>
      <c r="N340">
        <f>SUMIF($B340:$B695,$K340,E340:$E695)</f>
        <v>1</v>
      </c>
      <c r="O340">
        <f>SUMIF($B340:$B695,$K340,F340:$F695)</f>
        <v>4.2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44005</v>
      </c>
      <c r="B341" t="s">
        <v>341</v>
      </c>
      <c r="C341">
        <v>3</v>
      </c>
      <c r="D341">
        <v>10.4</v>
      </c>
      <c r="E341">
        <v>0</v>
      </c>
      <c r="F341">
        <v>0</v>
      </c>
      <c r="G341">
        <v>0</v>
      </c>
      <c r="H341">
        <v>0</v>
      </c>
      <c r="K341" t="s">
        <v>341</v>
      </c>
      <c r="L341">
        <f>SUMIF($B341:$B696,$K341,C341:$C696)</f>
        <v>5</v>
      </c>
      <c r="M341">
        <f>SUMIF($B341:$B696,$K341,D341:$D696)</f>
        <v>17.3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44005</v>
      </c>
      <c r="B342" t="s">
        <v>342</v>
      </c>
      <c r="C342">
        <v>2</v>
      </c>
      <c r="D342">
        <v>9.1</v>
      </c>
      <c r="E342">
        <v>0</v>
      </c>
      <c r="F342">
        <v>0</v>
      </c>
      <c r="G342">
        <v>0</v>
      </c>
      <c r="H342">
        <v>0</v>
      </c>
      <c r="K342" t="s">
        <v>342</v>
      </c>
      <c r="L342">
        <f>SUMIF($B342:$B697,$K342,C342:$C697)</f>
        <v>3</v>
      </c>
      <c r="M342">
        <f>SUMIF($B342:$B697,$K342,D342:$D697)</f>
        <v>13.7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44005</v>
      </c>
      <c r="B343" t="s">
        <v>343</v>
      </c>
      <c r="C343">
        <v>2</v>
      </c>
      <c r="D343">
        <v>3.8</v>
      </c>
      <c r="E343">
        <v>0</v>
      </c>
      <c r="F343">
        <v>0</v>
      </c>
      <c r="G343">
        <v>0</v>
      </c>
      <c r="H343">
        <v>0</v>
      </c>
      <c r="K343" t="s">
        <v>343</v>
      </c>
      <c r="L343">
        <f>SUMIF($B343:$B698,$K343,C343:$C698)</f>
        <v>7</v>
      </c>
      <c r="M343">
        <f>SUMIF($B343:$B698,$K343,D343:$D698)</f>
        <v>13.399999999999999</v>
      </c>
      <c r="N343">
        <f>SUMIF($B343:$B698,$K343,E343:$E698)</f>
        <v>0</v>
      </c>
      <c r="O343">
        <f>SUMIF($B343:$B698,$K343,F343:$F698)</f>
        <v>0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44005</v>
      </c>
      <c r="B344" t="s">
        <v>344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K344" t="s">
        <v>344</v>
      </c>
      <c r="L344">
        <f>SUMIF($B344:$B699,$K344,C344:$C699)</f>
        <v>2</v>
      </c>
      <c r="M344">
        <f>SUMIF($B344:$B699,$K344,D344:$D699)</f>
        <v>12.3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44005</v>
      </c>
      <c r="B345" t="s">
        <v>345</v>
      </c>
      <c r="C345">
        <v>1</v>
      </c>
      <c r="D345">
        <v>7.5</v>
      </c>
      <c r="E345">
        <v>0</v>
      </c>
      <c r="F345">
        <v>0</v>
      </c>
      <c r="G345">
        <v>0</v>
      </c>
      <c r="H345">
        <v>0</v>
      </c>
      <c r="K345" t="s">
        <v>345</v>
      </c>
      <c r="L345">
        <f>SUMIF($B345:$B700,$K345,C345:$C700)</f>
        <v>1</v>
      </c>
      <c r="M345">
        <f>SUMIF($B345:$B700,$K345,D345:$D700)</f>
        <v>7.5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44005</v>
      </c>
      <c r="B346" t="s">
        <v>346</v>
      </c>
      <c r="C346">
        <v>15</v>
      </c>
      <c r="D346">
        <v>9.6</v>
      </c>
      <c r="E346">
        <v>0</v>
      </c>
      <c r="F346">
        <v>0</v>
      </c>
      <c r="G346">
        <v>0</v>
      </c>
      <c r="H346">
        <v>0</v>
      </c>
      <c r="K346" t="s">
        <v>346</v>
      </c>
      <c r="L346">
        <f>SUMIF($B346:$B701,$K346,C346:$C701)</f>
        <v>43</v>
      </c>
      <c r="M346">
        <f>SUMIF($B346:$B701,$K346,D346:$D701)</f>
        <v>27.5</v>
      </c>
      <c r="N346">
        <f>SUMIF($B346:$B701,$K346,E346:$E701)</f>
        <v>0</v>
      </c>
      <c r="O346">
        <f>SUMIF($B346:$B701,$K346,F346:$F701)</f>
        <v>0</v>
      </c>
      <c r="P346">
        <f>SUMIF($B346:$B701,$K346,G346:$G701)</f>
        <v>0</v>
      </c>
      <c r="Q346">
        <f>SUMIF($B346:$B701,$K346,H346:$H701)</f>
        <v>0</v>
      </c>
    </row>
    <row r="347" spans="1:17" x14ac:dyDescent="0.25">
      <c r="A347" s="1">
        <v>44005</v>
      </c>
      <c r="B347" t="s">
        <v>347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K347" t="s">
        <v>347</v>
      </c>
      <c r="L347">
        <f>SUMIF($B347:$B702,$K347,C347:$C702)</f>
        <v>2</v>
      </c>
      <c r="M347">
        <f>SUMIF($B347:$B702,$K347,D347:$D702)</f>
        <v>6.9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44005</v>
      </c>
      <c r="B348" t="s">
        <v>348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K348" t="s">
        <v>348</v>
      </c>
      <c r="L348">
        <f>SUMIF($B348:$B703,$K348,C348:$C703)</f>
        <v>0</v>
      </c>
      <c r="M348">
        <f>SUMIF($B348:$B703,$K348,D348:$D703)</f>
        <v>0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44005</v>
      </c>
      <c r="B349" t="s">
        <v>349</v>
      </c>
      <c r="C349">
        <v>1</v>
      </c>
      <c r="D349">
        <v>4.4000000000000004</v>
      </c>
      <c r="E349">
        <v>0</v>
      </c>
      <c r="F349">
        <v>0</v>
      </c>
      <c r="G349">
        <v>0</v>
      </c>
      <c r="H349">
        <v>0</v>
      </c>
      <c r="K349" t="s">
        <v>349</v>
      </c>
      <c r="L349">
        <f>SUMIF($B349:$B704,$K349,C349:$C704)</f>
        <v>6</v>
      </c>
      <c r="M349">
        <f>SUMIF($B349:$B704,$K349,D349:$D704)</f>
        <v>26.5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44005</v>
      </c>
      <c r="B350" t="s">
        <v>350</v>
      </c>
      <c r="C350">
        <v>16</v>
      </c>
      <c r="D350">
        <v>24.7</v>
      </c>
      <c r="E350">
        <v>0</v>
      </c>
      <c r="F350">
        <v>0</v>
      </c>
      <c r="G350">
        <v>0</v>
      </c>
      <c r="H350">
        <v>0</v>
      </c>
      <c r="K350" t="s">
        <v>350</v>
      </c>
      <c r="L350">
        <f>SUMIF($B350:$B705,$K350,C350:$C705)</f>
        <v>40</v>
      </c>
      <c r="M350">
        <f>SUMIF($B350:$B705,$K350,D350:$D705)</f>
        <v>61.7</v>
      </c>
      <c r="N350">
        <f>SUMIF($B350:$B705,$K350,E350:$E705)</f>
        <v>1</v>
      </c>
      <c r="O350">
        <f>SUMIF($B350:$B705,$K350,F350:$F705)</f>
        <v>1.5</v>
      </c>
      <c r="P350">
        <f>SUMIF($B350:$B705,$K350,G350:$G705)</f>
        <v>1</v>
      </c>
      <c r="Q350">
        <f>SUMIF($B350:$B705,$K350,H350:$H705)</f>
        <v>1.5</v>
      </c>
    </row>
    <row r="351" spans="1:17" x14ac:dyDescent="0.25">
      <c r="A351" s="1">
        <v>44005</v>
      </c>
      <c r="B351" t="s">
        <v>351</v>
      </c>
      <c r="C351">
        <v>9</v>
      </c>
      <c r="D351">
        <v>20.6</v>
      </c>
      <c r="E351">
        <v>0</v>
      </c>
      <c r="F351">
        <v>0</v>
      </c>
      <c r="G351">
        <v>0</v>
      </c>
      <c r="H351">
        <v>0</v>
      </c>
      <c r="K351" t="s">
        <v>351</v>
      </c>
      <c r="L351">
        <f>SUMIF($B351:$B706,$K351,C351:$C706)</f>
        <v>14</v>
      </c>
      <c r="M351">
        <f>SUMIF($B351:$B706,$K351,D351:$D706)</f>
        <v>32</v>
      </c>
      <c r="N351">
        <f>SUMIF($B351:$B706,$K351,E351:$E706)</f>
        <v>1</v>
      </c>
      <c r="O351">
        <f>SUMIF($B351:$B706,$K351,F351:$F706)</f>
        <v>2.2999999999999998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44005</v>
      </c>
      <c r="B352" t="s">
        <v>352</v>
      </c>
      <c r="C352">
        <v>32</v>
      </c>
      <c r="D352">
        <v>25.5</v>
      </c>
      <c r="E352">
        <v>0</v>
      </c>
      <c r="F352">
        <v>0</v>
      </c>
      <c r="G352">
        <v>0</v>
      </c>
      <c r="H352">
        <v>0</v>
      </c>
      <c r="K352" t="s">
        <v>352</v>
      </c>
      <c r="L352">
        <f>SUMIF($B352:$B707,$K352,C352:$C707)</f>
        <v>42</v>
      </c>
      <c r="M352">
        <f>SUMIF($B352:$B707,$K352,D352:$D707)</f>
        <v>33.5</v>
      </c>
      <c r="N352">
        <f>SUMIF($B352:$B707,$K352,E352:$E707)</f>
        <v>0</v>
      </c>
      <c r="O352">
        <f>SUMIF($B352:$B707,$K352,F352:$F707)</f>
        <v>0</v>
      </c>
      <c r="P352">
        <f>SUMIF($B352:$B707,$K352,G352:$G707)</f>
        <v>1</v>
      </c>
      <c r="Q352">
        <f>SUMIF($B352:$B707,$K352,H352:$H707)</f>
        <v>0.8</v>
      </c>
    </row>
    <row r="353" spans="1:17" x14ac:dyDescent="0.25">
      <c r="A353" s="1">
        <v>44005</v>
      </c>
      <c r="B353" t="s">
        <v>353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K353" t="s">
        <v>353</v>
      </c>
      <c r="L353">
        <f>SUMIF($B353:$B708,$K353,C353:$C708)</f>
        <v>1</v>
      </c>
      <c r="M353">
        <f>SUMIF($B353:$B708,$K353,D353:$D708)</f>
        <v>11.6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44005</v>
      </c>
      <c r="B354" t="s">
        <v>354</v>
      </c>
      <c r="C354">
        <v>17</v>
      </c>
      <c r="D354">
        <v>38.700000000000003</v>
      </c>
      <c r="E354">
        <v>0</v>
      </c>
      <c r="F354">
        <v>0</v>
      </c>
      <c r="G354">
        <v>0</v>
      </c>
      <c r="H354">
        <v>0</v>
      </c>
      <c r="K354" t="s">
        <v>354</v>
      </c>
      <c r="L354">
        <f>SUMIF($B354:$B709,$K354,C354:$C709)</f>
        <v>23</v>
      </c>
      <c r="M354">
        <f>SUMIF($B354:$B709,$K354,D354:$D709)</f>
        <v>52.400000000000006</v>
      </c>
      <c r="N354">
        <f>SUMIF($B354:$B709,$K354,E354:$E709)</f>
        <v>1</v>
      </c>
      <c r="O354">
        <f>SUMIF($B354:$B709,$K354,F354:$F709)</f>
        <v>2.2999999999999998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44005</v>
      </c>
      <c r="B355" t="s">
        <v>355</v>
      </c>
      <c r="C355">
        <v>4</v>
      </c>
      <c r="D355">
        <v>18.3</v>
      </c>
      <c r="E355">
        <v>0</v>
      </c>
      <c r="F355">
        <v>0</v>
      </c>
      <c r="G355">
        <v>1</v>
      </c>
      <c r="H355">
        <v>4.5999999999999996</v>
      </c>
      <c r="K355" t="s">
        <v>355</v>
      </c>
      <c r="L355">
        <f>SUMIF($B355:$B710,$K355,C355:$C710)</f>
        <v>21</v>
      </c>
      <c r="M355">
        <f>SUMIF($B355:$B710,$K355,D355:$D710)</f>
        <v>96.2</v>
      </c>
      <c r="N355">
        <f>SUMIF($B355:$B710,$K355,E355:$E710)</f>
        <v>2</v>
      </c>
      <c r="O355">
        <f>SUMIF($B355:$B710,$K355,F355:$F710)</f>
        <v>9.1999999999999993</v>
      </c>
      <c r="P355">
        <f>SUMIF($B355:$B710,$K355,G355:$G710)</f>
        <v>1</v>
      </c>
      <c r="Q355">
        <f>SUMIF($B355:$B710,$K355,H355:$H710)</f>
        <v>4.5999999999999996</v>
      </c>
    </row>
    <row r="356" spans="1:17" x14ac:dyDescent="0.25">
      <c r="A356" s="1">
        <v>44005</v>
      </c>
      <c r="B356" t="s">
        <v>356</v>
      </c>
      <c r="C356">
        <v>4</v>
      </c>
      <c r="D356">
        <v>8.3000000000000007</v>
      </c>
      <c r="E356">
        <v>0</v>
      </c>
      <c r="F356">
        <v>0</v>
      </c>
      <c r="G356">
        <v>0</v>
      </c>
      <c r="H356">
        <v>0</v>
      </c>
      <c r="K356" t="s">
        <v>356</v>
      </c>
      <c r="L356">
        <f>SUMIF($B356:$B711,$K356,C356:$C711)</f>
        <v>10</v>
      </c>
      <c r="M356">
        <f>SUMIF($B356:$B711,$K356,D356:$D711)</f>
        <v>20.8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44005</v>
      </c>
      <c r="B357" t="s">
        <v>357</v>
      </c>
      <c r="C357">
        <v>2</v>
      </c>
      <c r="D357">
        <v>8.8000000000000007</v>
      </c>
      <c r="E357">
        <v>0</v>
      </c>
      <c r="F357">
        <v>0</v>
      </c>
      <c r="G357">
        <v>0</v>
      </c>
      <c r="H357">
        <v>0</v>
      </c>
      <c r="K357" t="s">
        <v>357</v>
      </c>
      <c r="L357">
        <f>SUMIF($B357:$B712,$K357,C357:$C712)</f>
        <v>5</v>
      </c>
      <c r="M357">
        <f>SUMIF($B357:$B712,$K357,D357:$D712)</f>
        <v>22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44005</v>
      </c>
      <c r="B358" t="s">
        <v>358</v>
      </c>
      <c r="C358">
        <v>2</v>
      </c>
      <c r="D358">
        <v>4.5</v>
      </c>
      <c r="E358">
        <v>0</v>
      </c>
      <c r="F358">
        <v>0</v>
      </c>
      <c r="G358">
        <v>0</v>
      </c>
      <c r="H358">
        <v>0</v>
      </c>
      <c r="K358" t="s">
        <v>358</v>
      </c>
      <c r="L358">
        <f>SUMIF($B358:$B713,$K358,C358:$C713)</f>
        <v>11</v>
      </c>
      <c r="M358">
        <f>SUMIF($B358:$B713,$K358,D358:$D713)</f>
        <v>24.6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0</v>
      </c>
      <c r="Q358">
        <f>SUMIF($B358:$B713,$K358,H358:$H713)</f>
        <v>0</v>
      </c>
    </row>
    <row r="359" spans="1:17" x14ac:dyDescent="0.25">
      <c r="A359" s="1">
        <v>44005</v>
      </c>
      <c r="B359" t="s">
        <v>359</v>
      </c>
      <c r="C359">
        <v>4</v>
      </c>
      <c r="D359">
        <v>3.1</v>
      </c>
      <c r="E359">
        <v>0</v>
      </c>
      <c r="F359">
        <v>0</v>
      </c>
      <c r="G359">
        <v>0</v>
      </c>
      <c r="H359">
        <v>0</v>
      </c>
      <c r="K359" t="s">
        <v>359</v>
      </c>
      <c r="L359">
        <f>SUMIF($B359:$B714,$K359,C359:$C714)</f>
        <v>11</v>
      </c>
      <c r="M359">
        <f>SUMIF($B359:$B714,$K359,D359:$D714)</f>
        <v>8.5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>
        <v>43991</v>
      </c>
      <c r="B360" t="s">
        <v>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17" x14ac:dyDescent="0.25">
      <c r="A361" s="1">
        <v>43991</v>
      </c>
      <c r="B361" t="s">
        <v>8</v>
      </c>
      <c r="C361">
        <v>0</v>
      </c>
      <c r="D361">
        <v>0</v>
      </c>
      <c r="E361">
        <v>0</v>
      </c>
      <c r="F361">
        <v>0</v>
      </c>
      <c r="G361">
        <v>1</v>
      </c>
      <c r="H361">
        <v>3.1</v>
      </c>
    </row>
    <row r="362" spans="1:17" x14ac:dyDescent="0.25">
      <c r="A362" s="1">
        <v>43991</v>
      </c>
      <c r="B362" t="s">
        <v>9</v>
      </c>
      <c r="C362">
        <v>1</v>
      </c>
      <c r="D362">
        <v>3.7</v>
      </c>
      <c r="E362">
        <v>0</v>
      </c>
      <c r="F362">
        <v>0</v>
      </c>
      <c r="G362">
        <v>0</v>
      </c>
      <c r="H362">
        <v>0</v>
      </c>
    </row>
    <row r="363" spans="1:17" x14ac:dyDescent="0.25">
      <c r="A363" s="1">
        <v>43991</v>
      </c>
      <c r="B363" t="s">
        <v>10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1">
        <v>43991</v>
      </c>
      <c r="B364" t="s">
        <v>11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17" x14ac:dyDescent="0.25">
      <c r="A365" s="1">
        <v>43991</v>
      </c>
      <c r="B365" t="s">
        <v>12</v>
      </c>
      <c r="C365">
        <v>6</v>
      </c>
      <c r="D365">
        <v>23.4</v>
      </c>
      <c r="E365">
        <v>0</v>
      </c>
      <c r="F365">
        <v>0</v>
      </c>
      <c r="G365">
        <v>0</v>
      </c>
      <c r="H365">
        <v>0</v>
      </c>
    </row>
    <row r="366" spans="1:17" x14ac:dyDescent="0.25">
      <c r="A366" s="1">
        <v>43991</v>
      </c>
      <c r="B366" t="s">
        <v>13</v>
      </c>
      <c r="C366">
        <v>0</v>
      </c>
      <c r="D366">
        <v>0</v>
      </c>
      <c r="E366">
        <v>0</v>
      </c>
      <c r="F366">
        <v>0</v>
      </c>
      <c r="G366">
        <v>1</v>
      </c>
      <c r="H366">
        <v>0.9</v>
      </c>
    </row>
    <row r="367" spans="1:17" x14ac:dyDescent="0.25">
      <c r="A367" s="1">
        <v>43991</v>
      </c>
      <c r="B367" t="s">
        <v>14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17" x14ac:dyDescent="0.25">
      <c r="A368" s="1">
        <v>43991</v>
      </c>
      <c r="B368" t="s">
        <v>15</v>
      </c>
      <c r="C368">
        <v>21</v>
      </c>
      <c r="D368">
        <v>9.9</v>
      </c>
      <c r="E368">
        <v>1</v>
      </c>
      <c r="F368">
        <v>0.5</v>
      </c>
      <c r="G368">
        <v>0</v>
      </c>
      <c r="H368">
        <v>0</v>
      </c>
    </row>
    <row r="369" spans="1:8" x14ac:dyDescent="0.25">
      <c r="A369" s="1">
        <v>43991</v>
      </c>
      <c r="B369" t="s">
        <v>16</v>
      </c>
      <c r="C369">
        <v>13</v>
      </c>
      <c r="D369">
        <v>11.6</v>
      </c>
      <c r="E369">
        <v>1</v>
      </c>
      <c r="F369">
        <v>0.9</v>
      </c>
      <c r="G369">
        <v>0</v>
      </c>
      <c r="H369">
        <v>0</v>
      </c>
    </row>
    <row r="370" spans="1:8" x14ac:dyDescent="0.25">
      <c r="A370" s="1">
        <v>43991</v>
      </c>
      <c r="B370" t="s">
        <v>17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1">
        <v>43991</v>
      </c>
      <c r="B371" t="s">
        <v>18</v>
      </c>
      <c r="C371">
        <v>6</v>
      </c>
      <c r="D371">
        <v>10.7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 s="1">
        <v>43991</v>
      </c>
      <c r="B372" t="s">
        <v>19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1">
        <v>43991</v>
      </c>
      <c r="B373" t="s">
        <v>20</v>
      </c>
      <c r="C373">
        <v>9</v>
      </c>
      <c r="D373">
        <v>5.7</v>
      </c>
      <c r="E373">
        <v>0</v>
      </c>
      <c r="F373">
        <v>0</v>
      </c>
      <c r="G373">
        <v>0</v>
      </c>
      <c r="H373">
        <v>0</v>
      </c>
    </row>
    <row r="374" spans="1:8" x14ac:dyDescent="0.25">
      <c r="A374" s="1">
        <v>43991</v>
      </c>
      <c r="B374" t="s">
        <v>21</v>
      </c>
      <c r="C374">
        <v>8</v>
      </c>
      <c r="D374">
        <v>8.6999999999999993</v>
      </c>
      <c r="E374">
        <v>1</v>
      </c>
      <c r="F374">
        <v>1.1000000000000001</v>
      </c>
      <c r="G374">
        <v>0</v>
      </c>
      <c r="H374">
        <v>0</v>
      </c>
    </row>
    <row r="375" spans="1:8" x14ac:dyDescent="0.25">
      <c r="A375" s="1">
        <v>43991</v>
      </c>
      <c r="B375" t="s">
        <v>22</v>
      </c>
      <c r="C375">
        <v>158</v>
      </c>
      <c r="D375">
        <v>18.100000000000001</v>
      </c>
      <c r="E375">
        <v>5</v>
      </c>
      <c r="F375">
        <v>0.6</v>
      </c>
      <c r="G375">
        <v>7</v>
      </c>
      <c r="H375">
        <v>0.8</v>
      </c>
    </row>
    <row r="376" spans="1:8" x14ac:dyDescent="0.25">
      <c r="A376" s="1">
        <v>43991</v>
      </c>
      <c r="B376" t="s">
        <v>23</v>
      </c>
      <c r="C376">
        <v>37</v>
      </c>
      <c r="D376">
        <v>22.6</v>
      </c>
      <c r="E376">
        <v>2</v>
      </c>
      <c r="F376">
        <v>1.2</v>
      </c>
      <c r="G376">
        <v>0</v>
      </c>
      <c r="H376">
        <v>0</v>
      </c>
    </row>
    <row r="377" spans="1:8" x14ac:dyDescent="0.25">
      <c r="A377" s="1">
        <v>43991</v>
      </c>
      <c r="B377" t="s">
        <v>24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1">
        <v>43991</v>
      </c>
      <c r="B378" t="s">
        <v>25</v>
      </c>
      <c r="C378">
        <v>59</v>
      </c>
      <c r="D378">
        <v>36.6</v>
      </c>
      <c r="E378">
        <v>1</v>
      </c>
      <c r="F378">
        <v>0.6</v>
      </c>
      <c r="G378">
        <v>1</v>
      </c>
      <c r="H378">
        <v>0.6</v>
      </c>
    </row>
    <row r="379" spans="1:8" x14ac:dyDescent="0.25">
      <c r="A379" s="1">
        <v>43991</v>
      </c>
      <c r="B379" t="s">
        <v>26</v>
      </c>
      <c r="C379">
        <v>1</v>
      </c>
      <c r="D379">
        <v>1.5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1">
        <v>43991</v>
      </c>
      <c r="B380" t="s">
        <v>27</v>
      </c>
      <c r="C380">
        <v>2</v>
      </c>
      <c r="D380">
        <v>12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1">
        <v>43991</v>
      </c>
      <c r="B381" t="s">
        <v>28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1">
        <v>43991</v>
      </c>
      <c r="B382" t="s">
        <v>29</v>
      </c>
      <c r="C382">
        <v>3</v>
      </c>
      <c r="D382">
        <v>12.1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1">
        <v>43991</v>
      </c>
      <c r="B383" t="s">
        <v>30</v>
      </c>
      <c r="C383">
        <v>3</v>
      </c>
      <c r="D383">
        <v>6.2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 s="1">
        <v>43991</v>
      </c>
      <c r="B384" t="s">
        <v>31</v>
      </c>
      <c r="C384">
        <v>4</v>
      </c>
      <c r="D384">
        <v>6.8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 s="1">
        <v>43991</v>
      </c>
      <c r="B385" t="s">
        <v>32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1">
        <v>43991</v>
      </c>
      <c r="B386" t="s">
        <v>33</v>
      </c>
      <c r="C386">
        <v>5</v>
      </c>
      <c r="D386">
        <v>13.9</v>
      </c>
      <c r="E386">
        <v>1</v>
      </c>
      <c r="F386">
        <v>2.8</v>
      </c>
      <c r="G386">
        <v>1</v>
      </c>
      <c r="H386">
        <v>2.8</v>
      </c>
    </row>
    <row r="387" spans="1:8" x14ac:dyDescent="0.25">
      <c r="A387" s="1">
        <v>43991</v>
      </c>
      <c r="B387" t="s">
        <v>34</v>
      </c>
      <c r="C387">
        <v>2</v>
      </c>
      <c r="D387">
        <v>20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1">
        <v>43991</v>
      </c>
      <c r="B388" t="s">
        <v>35</v>
      </c>
      <c r="C388">
        <v>3</v>
      </c>
      <c r="D388">
        <v>22.3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1">
        <v>43991</v>
      </c>
      <c r="B389" t="s">
        <v>36</v>
      </c>
      <c r="C389">
        <v>8</v>
      </c>
      <c r="D389">
        <v>22.9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 s="1">
        <v>43991</v>
      </c>
      <c r="B390" t="s">
        <v>37</v>
      </c>
      <c r="C390">
        <v>3</v>
      </c>
      <c r="D390">
        <v>16.100000000000001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1">
        <v>43991</v>
      </c>
      <c r="B391" t="s">
        <v>38</v>
      </c>
      <c r="C391">
        <v>1</v>
      </c>
      <c r="D391">
        <v>7.6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s="1">
        <v>43991</v>
      </c>
      <c r="B392" t="s">
        <v>39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1">
        <v>43991</v>
      </c>
      <c r="B393" t="s">
        <v>40</v>
      </c>
      <c r="C393">
        <v>12</v>
      </c>
      <c r="D393">
        <v>17.8</v>
      </c>
      <c r="E393">
        <v>0</v>
      </c>
      <c r="F393">
        <v>0</v>
      </c>
      <c r="G393">
        <v>1</v>
      </c>
      <c r="H393">
        <v>1.5</v>
      </c>
    </row>
    <row r="394" spans="1:8" x14ac:dyDescent="0.25">
      <c r="A394" s="1">
        <v>43991</v>
      </c>
      <c r="B394" t="s">
        <v>41</v>
      </c>
      <c r="C394">
        <v>4</v>
      </c>
      <c r="D394">
        <v>9.1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s="1">
        <v>43991</v>
      </c>
      <c r="B395" t="s">
        <v>42</v>
      </c>
      <c r="C395">
        <v>5</v>
      </c>
      <c r="D395">
        <v>16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s="1">
        <v>43991</v>
      </c>
      <c r="B396" t="s">
        <v>43</v>
      </c>
      <c r="C396">
        <v>4</v>
      </c>
      <c r="D396">
        <v>13.3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1">
        <v>43991</v>
      </c>
      <c r="B397" t="s">
        <v>44</v>
      </c>
      <c r="C397">
        <v>1</v>
      </c>
      <c r="D397">
        <v>3.9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1">
        <v>43991</v>
      </c>
      <c r="B398" t="s">
        <v>45</v>
      </c>
      <c r="C398">
        <v>3</v>
      </c>
      <c r="D398">
        <v>7.2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 s="1">
        <v>43991</v>
      </c>
      <c r="B399" t="s">
        <v>46</v>
      </c>
      <c r="C399">
        <v>3</v>
      </c>
      <c r="D399">
        <v>14.7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1">
        <v>43991</v>
      </c>
      <c r="B400" t="s">
        <v>47</v>
      </c>
      <c r="C400">
        <v>1</v>
      </c>
      <c r="D400">
        <v>8.6999999999999993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1">
        <v>43991</v>
      </c>
      <c r="B401" t="s">
        <v>48</v>
      </c>
      <c r="C401">
        <v>4</v>
      </c>
      <c r="D401">
        <v>17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s="1">
        <v>43991</v>
      </c>
      <c r="B402" t="s">
        <v>49</v>
      </c>
      <c r="C402">
        <v>1</v>
      </c>
      <c r="D402">
        <v>2.9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1">
        <v>43991</v>
      </c>
      <c r="B403" t="s">
        <v>50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1">
        <v>43991</v>
      </c>
      <c r="B404" t="s">
        <v>51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1">
        <v>43991</v>
      </c>
      <c r="B405" t="s">
        <v>52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1">
        <v>43991</v>
      </c>
      <c r="B406" t="s">
        <v>53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1">
        <v>43991</v>
      </c>
      <c r="B407" t="s">
        <v>54</v>
      </c>
      <c r="C407">
        <v>3</v>
      </c>
      <c r="D407">
        <v>10.199999999999999</v>
      </c>
      <c r="E407">
        <v>0</v>
      </c>
      <c r="F407">
        <v>0</v>
      </c>
      <c r="G407">
        <v>0</v>
      </c>
      <c r="H407">
        <v>0</v>
      </c>
    </row>
    <row r="408" spans="1:8" x14ac:dyDescent="0.25">
      <c r="A408" s="1">
        <v>43991</v>
      </c>
      <c r="B408" t="s">
        <v>55</v>
      </c>
      <c r="C408">
        <v>23</v>
      </c>
      <c r="D408">
        <v>74.7</v>
      </c>
      <c r="E408">
        <v>0</v>
      </c>
      <c r="F408">
        <v>0</v>
      </c>
      <c r="G408">
        <v>3</v>
      </c>
      <c r="H408">
        <v>9.6999999999999993</v>
      </c>
    </row>
    <row r="409" spans="1:8" x14ac:dyDescent="0.25">
      <c r="A409" s="1">
        <v>43991</v>
      </c>
      <c r="B409" t="s">
        <v>56</v>
      </c>
      <c r="C409">
        <v>10</v>
      </c>
      <c r="D409">
        <v>5.4</v>
      </c>
      <c r="E409">
        <v>0</v>
      </c>
      <c r="F409">
        <v>0</v>
      </c>
      <c r="G409">
        <v>1</v>
      </c>
      <c r="H409">
        <v>0.5</v>
      </c>
    </row>
    <row r="410" spans="1:8" x14ac:dyDescent="0.25">
      <c r="A410" s="1">
        <v>43991</v>
      </c>
      <c r="B410" t="s">
        <v>57</v>
      </c>
      <c r="C410">
        <v>1</v>
      </c>
      <c r="D410">
        <v>5.8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1">
        <v>43991</v>
      </c>
      <c r="B411" t="s">
        <v>58</v>
      </c>
      <c r="C411">
        <v>1</v>
      </c>
      <c r="D411">
        <v>2.8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s="1">
        <v>43991</v>
      </c>
      <c r="B412" t="s">
        <v>59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1">
        <v>43991</v>
      </c>
      <c r="B413" t="s">
        <v>60</v>
      </c>
      <c r="C413">
        <v>5</v>
      </c>
      <c r="D413">
        <v>18</v>
      </c>
      <c r="E413">
        <v>0</v>
      </c>
      <c r="F413">
        <v>0</v>
      </c>
      <c r="G413">
        <v>2</v>
      </c>
      <c r="H413">
        <v>7.2</v>
      </c>
    </row>
    <row r="414" spans="1:8" x14ac:dyDescent="0.25">
      <c r="A414" s="1">
        <v>43991</v>
      </c>
      <c r="B414" t="s">
        <v>61</v>
      </c>
      <c r="C414">
        <v>2</v>
      </c>
      <c r="D414">
        <v>13.2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s="1">
        <v>43991</v>
      </c>
      <c r="B415" t="s">
        <v>62</v>
      </c>
      <c r="C415">
        <v>2</v>
      </c>
      <c r="D415">
        <v>9.1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s="1">
        <v>43991</v>
      </c>
      <c r="B416" t="s">
        <v>63</v>
      </c>
      <c r="C416">
        <v>12</v>
      </c>
      <c r="D416">
        <v>44.9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s="1">
        <v>43991</v>
      </c>
      <c r="B417" t="s">
        <v>64</v>
      </c>
      <c r="C417">
        <v>9</v>
      </c>
      <c r="D417">
        <v>13.4</v>
      </c>
      <c r="E417">
        <v>0</v>
      </c>
      <c r="F417">
        <v>0</v>
      </c>
      <c r="G417">
        <v>1</v>
      </c>
      <c r="H417">
        <v>1.5</v>
      </c>
    </row>
    <row r="418" spans="1:8" x14ac:dyDescent="0.25">
      <c r="A418" s="1">
        <v>43991</v>
      </c>
      <c r="B418" t="s">
        <v>65</v>
      </c>
      <c r="C418">
        <v>1</v>
      </c>
      <c r="D418">
        <v>2.8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s="1">
        <v>43991</v>
      </c>
      <c r="B419" t="s">
        <v>66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s="1">
        <v>43991</v>
      </c>
      <c r="B420" t="s">
        <v>67</v>
      </c>
      <c r="C420">
        <v>2</v>
      </c>
      <c r="D420">
        <v>9.5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1">
        <v>43991</v>
      </c>
      <c r="B421" t="s">
        <v>68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1">
        <v>43991</v>
      </c>
      <c r="B422" t="s">
        <v>69</v>
      </c>
      <c r="C422">
        <v>8</v>
      </c>
      <c r="D422">
        <v>27.6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1">
        <v>43991</v>
      </c>
      <c r="B423" t="s">
        <v>70</v>
      </c>
      <c r="C423">
        <v>1</v>
      </c>
      <c r="D423">
        <v>3.5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s="1">
        <v>43991</v>
      </c>
      <c r="B424" t="s">
        <v>71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1">
        <v>43991</v>
      </c>
      <c r="B425" t="s">
        <v>72</v>
      </c>
      <c r="C425">
        <v>5</v>
      </c>
      <c r="D425">
        <v>11.6</v>
      </c>
      <c r="E425">
        <v>1</v>
      </c>
      <c r="F425">
        <v>2.2999999999999998</v>
      </c>
      <c r="G425">
        <v>2</v>
      </c>
      <c r="H425">
        <v>4.5999999999999996</v>
      </c>
    </row>
    <row r="426" spans="1:8" x14ac:dyDescent="0.25">
      <c r="A426" s="1">
        <v>43991</v>
      </c>
      <c r="B426" t="s">
        <v>73</v>
      </c>
      <c r="C426">
        <v>4</v>
      </c>
      <c r="D426">
        <v>7.8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s="1">
        <v>43991</v>
      </c>
      <c r="B427" t="s">
        <v>74</v>
      </c>
      <c r="C427">
        <v>5</v>
      </c>
      <c r="D427">
        <v>11.2</v>
      </c>
      <c r="E427">
        <v>0</v>
      </c>
      <c r="F427">
        <v>0</v>
      </c>
      <c r="G427">
        <v>2</v>
      </c>
      <c r="H427">
        <v>4.5</v>
      </c>
    </row>
    <row r="428" spans="1:8" x14ac:dyDescent="0.25">
      <c r="A428" s="1">
        <v>43991</v>
      </c>
      <c r="B428" t="s">
        <v>75</v>
      </c>
      <c r="C428">
        <v>3</v>
      </c>
      <c r="D428">
        <v>12.3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1">
        <v>43991</v>
      </c>
      <c r="B429" t="s">
        <v>76</v>
      </c>
      <c r="C429">
        <v>8</v>
      </c>
      <c r="D429">
        <v>7.7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 s="1">
        <v>43991</v>
      </c>
      <c r="B430" t="s">
        <v>77</v>
      </c>
      <c r="C430">
        <v>1</v>
      </c>
      <c r="D430">
        <v>4.0999999999999996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1">
        <v>43991</v>
      </c>
      <c r="B431" t="s">
        <v>78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s="1">
        <v>43991</v>
      </c>
      <c r="B432" t="s">
        <v>79</v>
      </c>
      <c r="C432">
        <v>13</v>
      </c>
      <c r="D432">
        <v>40</v>
      </c>
      <c r="E432">
        <v>0</v>
      </c>
      <c r="F432">
        <v>0</v>
      </c>
      <c r="G432">
        <v>1</v>
      </c>
      <c r="H432">
        <v>3.1</v>
      </c>
    </row>
    <row r="433" spans="1:8" x14ac:dyDescent="0.25">
      <c r="A433" s="1">
        <v>43991</v>
      </c>
      <c r="B433" t="s">
        <v>80</v>
      </c>
      <c r="C433">
        <v>13</v>
      </c>
      <c r="D433">
        <v>12.9</v>
      </c>
      <c r="E433">
        <v>1</v>
      </c>
      <c r="F433">
        <v>1</v>
      </c>
      <c r="G433">
        <v>1</v>
      </c>
      <c r="H433">
        <v>1</v>
      </c>
    </row>
    <row r="434" spans="1:8" x14ac:dyDescent="0.25">
      <c r="A434" s="1">
        <v>43991</v>
      </c>
      <c r="B434" t="s">
        <v>81</v>
      </c>
      <c r="C434">
        <v>2</v>
      </c>
      <c r="D434">
        <v>6.5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s="1">
        <v>43991</v>
      </c>
      <c r="B435" t="s">
        <v>82</v>
      </c>
      <c r="C435">
        <v>2</v>
      </c>
      <c r="D435">
        <v>7.6</v>
      </c>
      <c r="E435">
        <v>1</v>
      </c>
      <c r="F435">
        <v>3.8</v>
      </c>
      <c r="G435">
        <v>0</v>
      </c>
      <c r="H435">
        <v>0</v>
      </c>
    </row>
    <row r="436" spans="1:8" x14ac:dyDescent="0.25">
      <c r="A436" s="1">
        <v>43991</v>
      </c>
      <c r="B436" t="s">
        <v>83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1">
        <v>43991</v>
      </c>
      <c r="B437" t="s">
        <v>84</v>
      </c>
      <c r="C437">
        <v>2</v>
      </c>
      <c r="D437">
        <v>3.4</v>
      </c>
      <c r="E437">
        <v>0</v>
      </c>
      <c r="F437">
        <v>0</v>
      </c>
      <c r="G437">
        <v>0</v>
      </c>
      <c r="H437">
        <v>0</v>
      </c>
    </row>
    <row r="438" spans="1:8" x14ac:dyDescent="0.25">
      <c r="A438" s="1">
        <v>43991</v>
      </c>
      <c r="B438" t="s">
        <v>85</v>
      </c>
      <c r="C438">
        <v>4</v>
      </c>
      <c r="D438">
        <v>15.3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1">
        <v>43991</v>
      </c>
      <c r="B439" t="s">
        <v>86</v>
      </c>
      <c r="C439">
        <v>59</v>
      </c>
      <c r="D439">
        <v>49.5</v>
      </c>
      <c r="E439">
        <v>1</v>
      </c>
      <c r="F439">
        <v>0.8</v>
      </c>
      <c r="G439">
        <v>9</v>
      </c>
      <c r="H439">
        <v>7.5</v>
      </c>
    </row>
    <row r="440" spans="1:8" x14ac:dyDescent="0.25">
      <c r="A440" s="1">
        <v>43991</v>
      </c>
      <c r="B440" t="s">
        <v>87</v>
      </c>
      <c r="C440">
        <v>1</v>
      </c>
      <c r="D440">
        <v>5.0999999999999996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1">
        <v>43991</v>
      </c>
      <c r="B441" t="s">
        <v>88</v>
      </c>
      <c r="C441">
        <v>1</v>
      </c>
      <c r="D441">
        <v>3.7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 s="1">
        <v>43991</v>
      </c>
      <c r="B442" t="s">
        <v>89</v>
      </c>
      <c r="C442">
        <v>2</v>
      </c>
      <c r="D442">
        <v>4.8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 s="1">
        <v>43991</v>
      </c>
      <c r="B443" t="s">
        <v>90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s="1">
        <v>43991</v>
      </c>
      <c r="B444" t="s">
        <v>91</v>
      </c>
      <c r="C444">
        <v>1</v>
      </c>
      <c r="D444">
        <v>4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s="1">
        <v>43991</v>
      </c>
      <c r="B445" t="s">
        <v>92</v>
      </c>
      <c r="C445">
        <v>1</v>
      </c>
      <c r="D445">
        <v>3.2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1">
        <v>43991</v>
      </c>
      <c r="B446" t="s">
        <v>93</v>
      </c>
      <c r="C446">
        <v>12</v>
      </c>
      <c r="D446">
        <v>33.200000000000003</v>
      </c>
      <c r="E446">
        <v>0</v>
      </c>
      <c r="F446">
        <v>0</v>
      </c>
      <c r="G446">
        <v>0</v>
      </c>
      <c r="H446">
        <v>0</v>
      </c>
    </row>
    <row r="447" spans="1:8" x14ac:dyDescent="0.25">
      <c r="A447" s="1">
        <v>43991</v>
      </c>
      <c r="B447" t="s">
        <v>94</v>
      </c>
      <c r="C447">
        <v>4</v>
      </c>
      <c r="D447">
        <v>3.4</v>
      </c>
      <c r="E447">
        <v>0</v>
      </c>
      <c r="F447">
        <v>0</v>
      </c>
      <c r="G447">
        <v>0</v>
      </c>
      <c r="H447">
        <v>0</v>
      </c>
    </row>
    <row r="448" spans="1:8" x14ac:dyDescent="0.25">
      <c r="A448" s="1">
        <v>43991</v>
      </c>
      <c r="B448" t="s">
        <v>95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1">
        <v>43991</v>
      </c>
      <c r="B449" t="s">
        <v>96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 x14ac:dyDescent="0.25">
      <c r="A450" s="1">
        <v>43991</v>
      </c>
      <c r="B450" t="s">
        <v>97</v>
      </c>
      <c r="C450">
        <v>4</v>
      </c>
      <c r="D450">
        <v>15.5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 s="1">
        <v>43991</v>
      </c>
      <c r="B451" t="s">
        <v>98</v>
      </c>
      <c r="C451">
        <v>26</v>
      </c>
      <c r="D451">
        <v>11.1</v>
      </c>
      <c r="E451">
        <v>3</v>
      </c>
      <c r="F451">
        <v>1.3</v>
      </c>
      <c r="G451">
        <v>1</v>
      </c>
      <c r="H451">
        <v>0.4</v>
      </c>
    </row>
    <row r="452" spans="1:8" x14ac:dyDescent="0.25">
      <c r="A452" s="1">
        <v>43991</v>
      </c>
      <c r="B452" t="s">
        <v>99</v>
      </c>
      <c r="C452">
        <v>15</v>
      </c>
      <c r="D452">
        <v>64.8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1">
        <v>43991</v>
      </c>
      <c r="B453" t="s">
        <v>100</v>
      </c>
      <c r="C453">
        <v>2</v>
      </c>
      <c r="D453">
        <v>1.9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 s="1">
        <v>43991</v>
      </c>
      <c r="B454" t="s">
        <v>101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1">
        <v>43991</v>
      </c>
      <c r="B455" t="s">
        <v>102</v>
      </c>
      <c r="C455">
        <v>4</v>
      </c>
      <c r="D455">
        <v>2.5</v>
      </c>
      <c r="E455">
        <v>0</v>
      </c>
      <c r="F455">
        <v>0</v>
      </c>
      <c r="G455">
        <v>0</v>
      </c>
      <c r="H455">
        <v>0</v>
      </c>
    </row>
    <row r="456" spans="1:8" x14ac:dyDescent="0.25">
      <c r="A456" s="1">
        <v>43991</v>
      </c>
      <c r="B456" t="s">
        <v>103</v>
      </c>
      <c r="C456">
        <v>4</v>
      </c>
      <c r="D456">
        <v>12.1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s="1">
        <v>43991</v>
      </c>
      <c r="B457" t="s">
        <v>104</v>
      </c>
      <c r="C457">
        <v>11</v>
      </c>
      <c r="D457">
        <v>40.700000000000003</v>
      </c>
      <c r="E457">
        <v>1</v>
      </c>
      <c r="F457">
        <v>3.7</v>
      </c>
      <c r="G457">
        <v>1</v>
      </c>
      <c r="H457">
        <v>3.7</v>
      </c>
    </row>
    <row r="458" spans="1:8" x14ac:dyDescent="0.25">
      <c r="A458" s="1">
        <v>43991</v>
      </c>
      <c r="B458" t="s">
        <v>105</v>
      </c>
      <c r="C458">
        <v>20</v>
      </c>
      <c r="D458">
        <v>45.6</v>
      </c>
      <c r="E458">
        <v>0</v>
      </c>
      <c r="F458">
        <v>0</v>
      </c>
      <c r="G458">
        <v>0</v>
      </c>
      <c r="H458">
        <v>0</v>
      </c>
    </row>
    <row r="459" spans="1:8" x14ac:dyDescent="0.25">
      <c r="A459" s="1">
        <v>43991</v>
      </c>
      <c r="B459" t="s">
        <v>106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 s="1">
        <v>43991</v>
      </c>
      <c r="B460" t="s">
        <v>107</v>
      </c>
      <c r="C460">
        <v>1</v>
      </c>
      <c r="D460">
        <v>2.5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1">
        <v>43991</v>
      </c>
      <c r="B461" t="s">
        <v>108</v>
      </c>
      <c r="C461">
        <v>14</v>
      </c>
      <c r="D461">
        <v>45.6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 s="1">
        <v>43991</v>
      </c>
      <c r="B462" t="s">
        <v>109</v>
      </c>
      <c r="C462">
        <v>3</v>
      </c>
      <c r="D462">
        <v>17.7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1">
        <v>43991</v>
      </c>
      <c r="B463" t="s">
        <v>110</v>
      </c>
      <c r="C463">
        <v>3</v>
      </c>
      <c r="D463">
        <v>11.4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1">
        <v>43991</v>
      </c>
      <c r="B464" t="s">
        <v>111</v>
      </c>
      <c r="C464">
        <v>1</v>
      </c>
      <c r="D464">
        <v>2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s="1">
        <v>43991</v>
      </c>
      <c r="B465" t="s">
        <v>112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 x14ac:dyDescent="0.25">
      <c r="A466" s="1">
        <v>43991</v>
      </c>
      <c r="B466" t="s">
        <v>113</v>
      </c>
      <c r="C466">
        <v>3</v>
      </c>
      <c r="D466">
        <v>12.6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 s="1">
        <v>43991</v>
      </c>
      <c r="B467" t="s">
        <v>114</v>
      </c>
      <c r="C467">
        <v>1</v>
      </c>
      <c r="D467">
        <v>1.7</v>
      </c>
      <c r="E467">
        <v>0</v>
      </c>
      <c r="F467">
        <v>0</v>
      </c>
      <c r="G467">
        <v>0</v>
      </c>
      <c r="H467">
        <v>0</v>
      </c>
    </row>
    <row r="468" spans="1:8" x14ac:dyDescent="0.25">
      <c r="A468" s="1">
        <v>43991</v>
      </c>
      <c r="B468" t="s">
        <v>115</v>
      </c>
      <c r="C468">
        <v>2</v>
      </c>
      <c r="D468">
        <v>5.4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1">
        <v>43991</v>
      </c>
      <c r="B469" t="s">
        <v>116</v>
      </c>
      <c r="C469">
        <v>12</v>
      </c>
      <c r="D469">
        <v>16.3</v>
      </c>
      <c r="E469">
        <v>1</v>
      </c>
      <c r="F469">
        <v>1.4</v>
      </c>
      <c r="G469">
        <v>1</v>
      </c>
      <c r="H469">
        <v>1.4</v>
      </c>
    </row>
    <row r="470" spans="1:8" x14ac:dyDescent="0.25">
      <c r="A470" s="1">
        <v>43991</v>
      </c>
      <c r="B470" t="s">
        <v>117</v>
      </c>
      <c r="C470">
        <v>2</v>
      </c>
      <c r="D470">
        <v>16.100000000000001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1">
        <v>43991</v>
      </c>
      <c r="B471" t="s">
        <v>118</v>
      </c>
      <c r="C471">
        <v>5</v>
      </c>
      <c r="D471">
        <v>2.1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 s="1">
        <v>43991</v>
      </c>
      <c r="B472" t="s">
        <v>119</v>
      </c>
      <c r="C472">
        <v>2</v>
      </c>
      <c r="D472">
        <v>14.1</v>
      </c>
      <c r="E472">
        <v>0</v>
      </c>
      <c r="F472">
        <v>0</v>
      </c>
      <c r="G472">
        <v>0</v>
      </c>
      <c r="H472">
        <v>0</v>
      </c>
    </row>
    <row r="473" spans="1:8" x14ac:dyDescent="0.25">
      <c r="A473" s="1">
        <v>43991</v>
      </c>
      <c r="B473" t="s">
        <v>120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 x14ac:dyDescent="0.25">
      <c r="A474" s="1">
        <v>43991</v>
      </c>
      <c r="B474" t="s">
        <v>121</v>
      </c>
      <c r="C474">
        <v>3</v>
      </c>
      <c r="D474">
        <v>20.9</v>
      </c>
      <c r="E474">
        <v>0</v>
      </c>
      <c r="F474">
        <v>0</v>
      </c>
      <c r="G474">
        <v>1</v>
      </c>
      <c r="H474">
        <v>7</v>
      </c>
    </row>
    <row r="475" spans="1:8" x14ac:dyDescent="0.25">
      <c r="A475" s="1">
        <v>43991</v>
      </c>
      <c r="B475" t="s">
        <v>122</v>
      </c>
      <c r="C475">
        <v>4</v>
      </c>
      <c r="D475">
        <v>2.5</v>
      </c>
      <c r="E475">
        <v>0</v>
      </c>
      <c r="F475">
        <v>0</v>
      </c>
      <c r="G475">
        <v>2</v>
      </c>
      <c r="H475">
        <v>1.2</v>
      </c>
    </row>
    <row r="476" spans="1:8" x14ac:dyDescent="0.25">
      <c r="A476" s="1">
        <v>43991</v>
      </c>
      <c r="B476" t="s">
        <v>123</v>
      </c>
      <c r="C476">
        <v>5</v>
      </c>
      <c r="D476">
        <v>3.2</v>
      </c>
      <c r="E476">
        <v>0</v>
      </c>
      <c r="F476">
        <v>0</v>
      </c>
      <c r="G476">
        <v>0</v>
      </c>
      <c r="H476">
        <v>0</v>
      </c>
    </row>
    <row r="477" spans="1:8" x14ac:dyDescent="0.25">
      <c r="A477" s="1">
        <v>43991</v>
      </c>
      <c r="B477" t="s">
        <v>124</v>
      </c>
      <c r="C477">
        <v>2</v>
      </c>
      <c r="D477">
        <v>6.6</v>
      </c>
      <c r="E477">
        <v>1</v>
      </c>
      <c r="F477">
        <v>3.3</v>
      </c>
      <c r="G477">
        <v>1</v>
      </c>
      <c r="H477">
        <v>3.3</v>
      </c>
    </row>
    <row r="478" spans="1:8" x14ac:dyDescent="0.25">
      <c r="A478" s="1">
        <v>43991</v>
      </c>
      <c r="B478" t="s">
        <v>125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1">
        <v>43991</v>
      </c>
      <c r="B479" t="s">
        <v>126</v>
      </c>
      <c r="C479">
        <v>12</v>
      </c>
      <c r="D479">
        <v>24.8</v>
      </c>
      <c r="E479">
        <v>2</v>
      </c>
      <c r="F479">
        <v>4.0999999999999996</v>
      </c>
      <c r="G479">
        <v>1</v>
      </c>
      <c r="H479">
        <v>2.1</v>
      </c>
    </row>
    <row r="480" spans="1:8" x14ac:dyDescent="0.25">
      <c r="A480" s="1">
        <v>43991</v>
      </c>
      <c r="B480" t="s">
        <v>127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1">
        <v>43991</v>
      </c>
      <c r="B481" t="s">
        <v>128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1">
        <v>43991</v>
      </c>
      <c r="B482" t="s">
        <v>129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1">
        <v>43991</v>
      </c>
      <c r="B483" t="s">
        <v>130</v>
      </c>
      <c r="C483">
        <v>2</v>
      </c>
      <c r="D483">
        <v>5.0999999999999996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 s="1">
        <v>43991</v>
      </c>
      <c r="B484" t="s">
        <v>131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1">
        <v>43991</v>
      </c>
      <c r="B485" t="s">
        <v>132</v>
      </c>
      <c r="C485">
        <v>1</v>
      </c>
      <c r="D485">
        <v>5.4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1">
        <v>43991</v>
      </c>
      <c r="B486" t="s">
        <v>133</v>
      </c>
      <c r="C486">
        <v>2</v>
      </c>
      <c r="D486">
        <v>4</v>
      </c>
      <c r="E486">
        <v>0</v>
      </c>
      <c r="F486">
        <v>0</v>
      </c>
      <c r="G486">
        <v>0</v>
      </c>
      <c r="H486">
        <v>0</v>
      </c>
    </row>
    <row r="487" spans="1:8" x14ac:dyDescent="0.25">
      <c r="A487" s="1">
        <v>43991</v>
      </c>
      <c r="B487" t="s">
        <v>134</v>
      </c>
      <c r="C487">
        <v>4</v>
      </c>
      <c r="D487">
        <v>6.9</v>
      </c>
      <c r="E487">
        <v>0</v>
      </c>
      <c r="F487">
        <v>0</v>
      </c>
      <c r="G487">
        <v>0</v>
      </c>
      <c r="H487">
        <v>0</v>
      </c>
    </row>
    <row r="488" spans="1:8" x14ac:dyDescent="0.25">
      <c r="A488" s="1">
        <v>43991</v>
      </c>
      <c r="B488" t="s">
        <v>135</v>
      </c>
      <c r="C488">
        <v>10</v>
      </c>
      <c r="D488">
        <v>11.5</v>
      </c>
      <c r="E488">
        <v>0</v>
      </c>
      <c r="F488">
        <v>0</v>
      </c>
      <c r="G488">
        <v>1</v>
      </c>
      <c r="H488">
        <v>1.1000000000000001</v>
      </c>
    </row>
    <row r="489" spans="1:8" x14ac:dyDescent="0.25">
      <c r="A489" s="1">
        <v>43991</v>
      </c>
      <c r="B489" t="s">
        <v>136</v>
      </c>
      <c r="C489">
        <v>1</v>
      </c>
      <c r="D489">
        <v>6.2</v>
      </c>
      <c r="E489">
        <v>1</v>
      </c>
      <c r="F489">
        <v>6.2</v>
      </c>
      <c r="G489">
        <v>0</v>
      </c>
      <c r="H489">
        <v>0</v>
      </c>
    </row>
    <row r="490" spans="1:8" x14ac:dyDescent="0.25">
      <c r="A490" s="1">
        <v>43991</v>
      </c>
      <c r="B490" t="s">
        <v>137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1">
        <v>43991</v>
      </c>
      <c r="B491" t="s">
        <v>138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 s="1">
        <v>43991</v>
      </c>
      <c r="B492" t="s">
        <v>139</v>
      </c>
      <c r="C492">
        <v>3</v>
      </c>
      <c r="D492">
        <v>7.5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s="1">
        <v>43991</v>
      </c>
      <c r="B493" t="s">
        <v>140</v>
      </c>
      <c r="C493">
        <v>34</v>
      </c>
      <c r="D493">
        <v>36.799999999999997</v>
      </c>
      <c r="E493">
        <v>1</v>
      </c>
      <c r="F493">
        <v>1.1000000000000001</v>
      </c>
      <c r="G493">
        <v>1</v>
      </c>
      <c r="H493">
        <v>1.1000000000000001</v>
      </c>
    </row>
    <row r="494" spans="1:8" x14ac:dyDescent="0.25">
      <c r="A494" s="1">
        <v>43991</v>
      </c>
      <c r="B494" t="s">
        <v>141</v>
      </c>
      <c r="C494">
        <v>11</v>
      </c>
      <c r="D494">
        <v>35.299999999999997</v>
      </c>
      <c r="E494">
        <v>1</v>
      </c>
      <c r="F494">
        <v>3.2</v>
      </c>
      <c r="G494">
        <v>0</v>
      </c>
      <c r="H494">
        <v>0</v>
      </c>
    </row>
    <row r="495" spans="1:8" x14ac:dyDescent="0.25">
      <c r="A495" s="1">
        <v>43991</v>
      </c>
      <c r="B495" t="s">
        <v>142</v>
      </c>
      <c r="C495">
        <v>2</v>
      </c>
      <c r="D495">
        <v>2.5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 s="1">
        <v>43991</v>
      </c>
      <c r="B496" t="s">
        <v>143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s="1">
        <v>43991</v>
      </c>
      <c r="B497" t="s">
        <v>144</v>
      </c>
      <c r="C497">
        <v>2</v>
      </c>
      <c r="D497">
        <v>12.2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1">
        <v>43991</v>
      </c>
      <c r="B498" t="s">
        <v>145</v>
      </c>
      <c r="C498">
        <v>4</v>
      </c>
      <c r="D498">
        <v>9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 s="1">
        <v>43991</v>
      </c>
      <c r="B499" t="s">
        <v>146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1">
        <v>43991</v>
      </c>
      <c r="B500" t="s">
        <v>147</v>
      </c>
      <c r="C500">
        <v>4</v>
      </c>
      <c r="D500">
        <v>25.8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 s="1">
        <v>43991</v>
      </c>
      <c r="B501" t="s">
        <v>148</v>
      </c>
      <c r="C501">
        <v>2</v>
      </c>
      <c r="D501">
        <v>2.2000000000000002</v>
      </c>
      <c r="E501">
        <v>0</v>
      </c>
      <c r="F501">
        <v>0</v>
      </c>
      <c r="G501">
        <v>0</v>
      </c>
      <c r="H501">
        <v>0</v>
      </c>
    </row>
    <row r="502" spans="1:8" x14ac:dyDescent="0.25">
      <c r="A502" s="1">
        <v>43991</v>
      </c>
      <c r="B502" t="s">
        <v>149</v>
      </c>
      <c r="C502">
        <v>8</v>
      </c>
      <c r="D502">
        <v>9.1999999999999993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s="1">
        <v>43991</v>
      </c>
      <c r="B503" t="s">
        <v>150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 s="1">
        <v>43991</v>
      </c>
      <c r="B504" t="s">
        <v>151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1">
        <v>43991</v>
      </c>
      <c r="B505" t="s">
        <v>152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 s="1">
        <v>43991</v>
      </c>
      <c r="B506" t="s">
        <v>153</v>
      </c>
      <c r="C506">
        <v>4</v>
      </c>
      <c r="D506">
        <v>5.5</v>
      </c>
      <c r="E506">
        <v>1</v>
      </c>
      <c r="F506">
        <v>1.4</v>
      </c>
      <c r="G506">
        <v>0</v>
      </c>
      <c r="H506">
        <v>0</v>
      </c>
    </row>
    <row r="507" spans="1:8" x14ac:dyDescent="0.25">
      <c r="A507" s="1">
        <v>43991</v>
      </c>
      <c r="B507" t="s">
        <v>154</v>
      </c>
      <c r="C507">
        <v>3</v>
      </c>
      <c r="D507">
        <v>7.1</v>
      </c>
      <c r="E507">
        <v>0</v>
      </c>
      <c r="F507">
        <v>0</v>
      </c>
      <c r="G507">
        <v>0</v>
      </c>
      <c r="H507">
        <v>0</v>
      </c>
    </row>
    <row r="508" spans="1:8" x14ac:dyDescent="0.25">
      <c r="A508" s="1">
        <v>43991</v>
      </c>
      <c r="B508" t="s">
        <v>155</v>
      </c>
      <c r="C508">
        <v>8</v>
      </c>
      <c r="D508">
        <v>16</v>
      </c>
      <c r="E508">
        <v>0</v>
      </c>
      <c r="F508">
        <v>0</v>
      </c>
      <c r="G508">
        <v>1</v>
      </c>
      <c r="H508">
        <v>2</v>
      </c>
    </row>
    <row r="509" spans="1:8" x14ac:dyDescent="0.25">
      <c r="A509" s="1">
        <v>43991</v>
      </c>
      <c r="B509" t="s">
        <v>156</v>
      </c>
      <c r="C509">
        <v>3</v>
      </c>
      <c r="D509">
        <v>7.3</v>
      </c>
      <c r="E509">
        <v>0</v>
      </c>
      <c r="F509">
        <v>0</v>
      </c>
      <c r="G509">
        <v>0</v>
      </c>
      <c r="H509">
        <v>0</v>
      </c>
    </row>
    <row r="510" spans="1:8" x14ac:dyDescent="0.25">
      <c r="A510" s="1">
        <v>43991</v>
      </c>
      <c r="B510" t="s">
        <v>157</v>
      </c>
      <c r="C510">
        <v>1</v>
      </c>
      <c r="D510">
        <v>3.6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s="1">
        <v>43991</v>
      </c>
      <c r="B511" t="s">
        <v>158</v>
      </c>
      <c r="C511">
        <v>11</v>
      </c>
      <c r="D511">
        <v>32.200000000000003</v>
      </c>
      <c r="E511">
        <v>1</v>
      </c>
      <c r="F511">
        <v>2.9</v>
      </c>
      <c r="G511">
        <v>0</v>
      </c>
      <c r="H511">
        <v>0</v>
      </c>
    </row>
    <row r="512" spans="1:8" x14ac:dyDescent="0.25">
      <c r="A512" s="1">
        <v>43991</v>
      </c>
      <c r="B512" t="s">
        <v>159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1">
        <v>43991</v>
      </c>
      <c r="B513" t="s">
        <v>160</v>
      </c>
      <c r="C513">
        <v>8</v>
      </c>
      <c r="D513">
        <v>14.7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 s="1">
        <v>43991</v>
      </c>
      <c r="B514" t="s">
        <v>161</v>
      </c>
      <c r="C514">
        <v>1</v>
      </c>
      <c r="D514">
        <v>7.9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1">
        <v>43991</v>
      </c>
      <c r="B515" t="s">
        <v>162</v>
      </c>
      <c r="C515">
        <v>44</v>
      </c>
      <c r="D515">
        <v>66.900000000000006</v>
      </c>
      <c r="E515">
        <v>1</v>
      </c>
      <c r="F515">
        <v>1.5</v>
      </c>
      <c r="G515">
        <v>1</v>
      </c>
      <c r="H515">
        <v>1.5</v>
      </c>
    </row>
    <row r="516" spans="1:8" x14ac:dyDescent="0.25">
      <c r="A516" s="1">
        <v>43991</v>
      </c>
      <c r="B516" t="s">
        <v>163</v>
      </c>
      <c r="C516">
        <v>3</v>
      </c>
      <c r="D516">
        <v>6.6</v>
      </c>
      <c r="E516">
        <v>1</v>
      </c>
      <c r="F516">
        <v>2.2000000000000002</v>
      </c>
      <c r="G516">
        <v>2</v>
      </c>
      <c r="H516">
        <v>4.4000000000000004</v>
      </c>
    </row>
    <row r="517" spans="1:8" x14ac:dyDescent="0.25">
      <c r="A517" s="1">
        <v>43991</v>
      </c>
      <c r="B517" t="s">
        <v>164</v>
      </c>
      <c r="C517">
        <v>2</v>
      </c>
      <c r="D517">
        <v>8.8000000000000007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1">
        <v>43991</v>
      </c>
      <c r="B518" t="s">
        <v>165</v>
      </c>
      <c r="C518">
        <v>4</v>
      </c>
      <c r="D518">
        <v>13.5</v>
      </c>
      <c r="E518">
        <v>0</v>
      </c>
      <c r="F518">
        <v>0</v>
      </c>
      <c r="G518">
        <v>1</v>
      </c>
      <c r="H518">
        <v>3.4</v>
      </c>
    </row>
    <row r="519" spans="1:8" x14ac:dyDescent="0.25">
      <c r="A519" s="1">
        <v>43991</v>
      </c>
      <c r="B519" t="s">
        <v>166</v>
      </c>
      <c r="C519">
        <v>9</v>
      </c>
      <c r="D519">
        <v>16</v>
      </c>
      <c r="E519">
        <v>0</v>
      </c>
      <c r="F519">
        <v>0</v>
      </c>
      <c r="G519">
        <v>3</v>
      </c>
      <c r="H519">
        <v>5.3</v>
      </c>
    </row>
    <row r="520" spans="1:8" x14ac:dyDescent="0.25">
      <c r="A520" s="1">
        <v>43991</v>
      </c>
      <c r="B520" t="s">
        <v>167</v>
      </c>
      <c r="C520">
        <v>4</v>
      </c>
      <c r="D520">
        <v>17.8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1">
        <v>43991</v>
      </c>
      <c r="B521" t="s">
        <v>168</v>
      </c>
      <c r="C521">
        <v>5</v>
      </c>
      <c r="D521">
        <v>31.8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1">
        <v>43991</v>
      </c>
      <c r="B522" t="s">
        <v>169</v>
      </c>
      <c r="C522">
        <v>3</v>
      </c>
      <c r="D522">
        <v>8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1">
        <v>43991</v>
      </c>
      <c r="B523" t="s">
        <v>170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1">
        <v>43991</v>
      </c>
      <c r="B524" t="s">
        <v>171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1">
        <v>43991</v>
      </c>
      <c r="B525" t="s">
        <v>172</v>
      </c>
      <c r="C525">
        <v>7</v>
      </c>
      <c r="D525">
        <v>11.2</v>
      </c>
      <c r="E525">
        <v>0</v>
      </c>
      <c r="F525">
        <v>0</v>
      </c>
      <c r="G525">
        <v>0</v>
      </c>
      <c r="H525">
        <v>0</v>
      </c>
    </row>
    <row r="526" spans="1:8" x14ac:dyDescent="0.25">
      <c r="A526" s="1">
        <v>43991</v>
      </c>
      <c r="B526" t="s">
        <v>173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s="1">
        <v>43991</v>
      </c>
      <c r="B527" t="s">
        <v>174</v>
      </c>
      <c r="C527">
        <v>1</v>
      </c>
      <c r="D527">
        <v>0.8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 s="1">
        <v>43991</v>
      </c>
      <c r="B528" t="s">
        <v>175</v>
      </c>
      <c r="C528">
        <v>10</v>
      </c>
      <c r="D528">
        <v>8</v>
      </c>
      <c r="E528">
        <v>0</v>
      </c>
      <c r="F528">
        <v>0</v>
      </c>
      <c r="G528">
        <v>0</v>
      </c>
      <c r="H528">
        <v>0</v>
      </c>
    </row>
    <row r="529" spans="1:8" x14ac:dyDescent="0.25">
      <c r="A529" s="1">
        <v>43991</v>
      </c>
      <c r="B529" t="s">
        <v>176</v>
      </c>
      <c r="C529">
        <v>4</v>
      </c>
      <c r="D529">
        <v>14.8</v>
      </c>
      <c r="E529">
        <v>1</v>
      </c>
      <c r="F529">
        <v>3.7</v>
      </c>
      <c r="G529">
        <v>0</v>
      </c>
      <c r="H529">
        <v>0</v>
      </c>
    </row>
    <row r="530" spans="1:8" x14ac:dyDescent="0.25">
      <c r="A530" s="1">
        <v>43991</v>
      </c>
      <c r="B530" t="s">
        <v>177</v>
      </c>
      <c r="C530">
        <v>6</v>
      </c>
      <c r="D530">
        <v>7.8</v>
      </c>
      <c r="E530">
        <v>0</v>
      </c>
      <c r="F530">
        <v>0</v>
      </c>
      <c r="G530">
        <v>0</v>
      </c>
      <c r="H530">
        <v>0</v>
      </c>
    </row>
    <row r="531" spans="1:8" x14ac:dyDescent="0.25">
      <c r="A531" s="1">
        <v>43991</v>
      </c>
      <c r="B531" t="s">
        <v>178</v>
      </c>
      <c r="C531">
        <v>13</v>
      </c>
      <c r="D531">
        <v>16.5</v>
      </c>
      <c r="E531">
        <v>0</v>
      </c>
      <c r="F531">
        <v>0</v>
      </c>
      <c r="G531">
        <v>2</v>
      </c>
      <c r="H531">
        <v>2.5</v>
      </c>
    </row>
    <row r="532" spans="1:8" x14ac:dyDescent="0.25">
      <c r="A532" s="1">
        <v>43991</v>
      </c>
      <c r="B532" t="s">
        <v>179</v>
      </c>
      <c r="C532">
        <v>7</v>
      </c>
      <c r="D532">
        <v>19.5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s="1">
        <v>43991</v>
      </c>
      <c r="B533" t="s">
        <v>180</v>
      </c>
      <c r="C533">
        <v>3</v>
      </c>
      <c r="D533">
        <v>9.9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1">
        <v>43991</v>
      </c>
      <c r="B534" t="s">
        <v>181</v>
      </c>
      <c r="C534">
        <v>4</v>
      </c>
      <c r="D534">
        <v>8.6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 s="1">
        <v>43991</v>
      </c>
      <c r="B535" t="s">
        <v>182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 s="1">
        <v>43991</v>
      </c>
      <c r="B536" t="s">
        <v>183</v>
      </c>
      <c r="C536">
        <v>2</v>
      </c>
      <c r="D536">
        <v>5.9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s="1">
        <v>43991</v>
      </c>
      <c r="B537" t="s">
        <v>184</v>
      </c>
      <c r="C537">
        <v>3</v>
      </c>
      <c r="D537">
        <v>12.8</v>
      </c>
      <c r="E537">
        <v>0</v>
      </c>
      <c r="F537">
        <v>0</v>
      </c>
      <c r="G537">
        <v>1</v>
      </c>
      <c r="H537">
        <v>4.3</v>
      </c>
    </row>
    <row r="538" spans="1:8" x14ac:dyDescent="0.25">
      <c r="A538" s="1">
        <v>43991</v>
      </c>
      <c r="B538" t="s">
        <v>185</v>
      </c>
      <c r="C538">
        <v>1</v>
      </c>
      <c r="D538">
        <v>6.9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s="1">
        <v>43991</v>
      </c>
      <c r="B539" t="s">
        <v>186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1">
        <v>43991</v>
      </c>
      <c r="B540" t="s">
        <v>187</v>
      </c>
      <c r="C540">
        <v>2</v>
      </c>
      <c r="D540">
        <v>8.8000000000000007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1">
        <v>43991</v>
      </c>
      <c r="B541" t="s">
        <v>188</v>
      </c>
      <c r="C541">
        <v>3</v>
      </c>
      <c r="D541">
        <v>12</v>
      </c>
      <c r="E541">
        <v>0</v>
      </c>
      <c r="F541">
        <v>0</v>
      </c>
      <c r="G541">
        <v>0</v>
      </c>
      <c r="H541">
        <v>0</v>
      </c>
    </row>
    <row r="542" spans="1:8" x14ac:dyDescent="0.25">
      <c r="A542" s="1">
        <v>43991</v>
      </c>
      <c r="B542" t="s">
        <v>189</v>
      </c>
      <c r="C542">
        <v>1</v>
      </c>
      <c r="D542">
        <v>4.2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s="1">
        <v>43991</v>
      </c>
      <c r="B543" t="s">
        <v>190</v>
      </c>
      <c r="C543">
        <v>1</v>
      </c>
      <c r="D543">
        <v>3</v>
      </c>
      <c r="E543">
        <v>0</v>
      </c>
      <c r="F543">
        <v>0</v>
      </c>
      <c r="G543">
        <v>0</v>
      </c>
      <c r="H543">
        <v>0</v>
      </c>
    </row>
    <row r="544" spans="1:8" x14ac:dyDescent="0.25">
      <c r="A544" s="1">
        <v>43991</v>
      </c>
      <c r="B544" t="s">
        <v>191</v>
      </c>
      <c r="C544">
        <v>32</v>
      </c>
      <c r="D544">
        <v>26.3</v>
      </c>
      <c r="E544">
        <v>1</v>
      </c>
      <c r="F544">
        <v>0.8</v>
      </c>
      <c r="G544">
        <v>8</v>
      </c>
      <c r="H544">
        <v>6.6</v>
      </c>
    </row>
    <row r="545" spans="1:8" x14ac:dyDescent="0.25">
      <c r="A545" s="1">
        <v>43991</v>
      </c>
      <c r="B545" t="s">
        <v>192</v>
      </c>
      <c r="C545">
        <v>2</v>
      </c>
      <c r="D545">
        <v>4.4000000000000004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1">
        <v>43991</v>
      </c>
      <c r="B546" t="s">
        <v>193</v>
      </c>
      <c r="C546">
        <v>4</v>
      </c>
      <c r="D546">
        <v>21.2</v>
      </c>
      <c r="E546">
        <v>0</v>
      </c>
      <c r="F546">
        <v>0</v>
      </c>
      <c r="G546">
        <v>1</v>
      </c>
      <c r="H546">
        <v>5.3</v>
      </c>
    </row>
    <row r="547" spans="1:8" x14ac:dyDescent="0.25">
      <c r="A547" s="1">
        <v>43991</v>
      </c>
      <c r="B547" t="s">
        <v>194</v>
      </c>
      <c r="C547">
        <v>7</v>
      </c>
      <c r="D547">
        <v>8.6</v>
      </c>
      <c r="E547">
        <v>0</v>
      </c>
      <c r="F547">
        <v>0</v>
      </c>
      <c r="G547">
        <v>0</v>
      </c>
      <c r="H547">
        <v>0</v>
      </c>
    </row>
    <row r="548" spans="1:8" x14ac:dyDescent="0.25">
      <c r="A548" s="1">
        <v>43991</v>
      </c>
      <c r="B548" t="s">
        <v>195</v>
      </c>
      <c r="C548">
        <v>8</v>
      </c>
      <c r="D548">
        <v>23.6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1">
        <v>43991</v>
      </c>
      <c r="B549" t="s">
        <v>196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1">
        <v>43991</v>
      </c>
      <c r="B550" t="s">
        <v>197</v>
      </c>
      <c r="C550">
        <v>1</v>
      </c>
      <c r="D550">
        <v>5.2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1">
        <v>43991</v>
      </c>
      <c r="B551" t="s">
        <v>198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1">
        <v>43991</v>
      </c>
      <c r="B552" t="s">
        <v>199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1">
        <v>43991</v>
      </c>
      <c r="B553" t="s">
        <v>200</v>
      </c>
      <c r="C553">
        <v>1</v>
      </c>
      <c r="D553">
        <v>9.1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1">
        <v>43991</v>
      </c>
      <c r="B554" t="s">
        <v>201</v>
      </c>
      <c r="C554">
        <v>4</v>
      </c>
      <c r="D554">
        <v>10.8</v>
      </c>
      <c r="E554">
        <v>0</v>
      </c>
      <c r="F554">
        <v>0</v>
      </c>
      <c r="G554">
        <v>0</v>
      </c>
      <c r="H554">
        <v>0</v>
      </c>
    </row>
    <row r="555" spans="1:8" x14ac:dyDescent="0.25">
      <c r="A555" s="1">
        <v>43991</v>
      </c>
      <c r="B555" t="s">
        <v>202</v>
      </c>
      <c r="C555">
        <v>7</v>
      </c>
      <c r="D555">
        <v>15.9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1">
        <v>43991</v>
      </c>
      <c r="B556" t="s">
        <v>203</v>
      </c>
      <c r="C556">
        <v>8</v>
      </c>
      <c r="D556">
        <v>22.2</v>
      </c>
      <c r="E556">
        <v>0</v>
      </c>
      <c r="F556">
        <v>0</v>
      </c>
      <c r="G556">
        <v>1</v>
      </c>
      <c r="H556">
        <v>2.8</v>
      </c>
    </row>
    <row r="557" spans="1:8" x14ac:dyDescent="0.25">
      <c r="A557" s="1">
        <v>43991</v>
      </c>
      <c r="B557" t="s">
        <v>204</v>
      </c>
      <c r="C557">
        <v>4</v>
      </c>
      <c r="D557">
        <v>28.7</v>
      </c>
      <c r="E557">
        <v>1</v>
      </c>
      <c r="F557">
        <v>7.2</v>
      </c>
      <c r="G557">
        <v>0</v>
      </c>
      <c r="H557">
        <v>0</v>
      </c>
    </row>
    <row r="558" spans="1:8" x14ac:dyDescent="0.25">
      <c r="A558" s="1">
        <v>43991</v>
      </c>
      <c r="B558" t="s">
        <v>205</v>
      </c>
      <c r="C558">
        <v>3</v>
      </c>
      <c r="D558">
        <v>38.200000000000003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1">
        <v>43991</v>
      </c>
      <c r="B559" t="s">
        <v>206</v>
      </c>
      <c r="C559">
        <v>6</v>
      </c>
      <c r="D559">
        <v>24.7</v>
      </c>
      <c r="E559">
        <v>0</v>
      </c>
      <c r="F559">
        <v>0</v>
      </c>
      <c r="G559">
        <v>0</v>
      </c>
      <c r="H559">
        <v>0</v>
      </c>
    </row>
    <row r="560" spans="1:8" x14ac:dyDescent="0.25">
      <c r="A560" s="1">
        <v>43991</v>
      </c>
      <c r="B560" t="s">
        <v>207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1">
        <v>43991</v>
      </c>
      <c r="B561" t="s">
        <v>208</v>
      </c>
      <c r="C561">
        <v>7</v>
      </c>
      <c r="D561">
        <v>11</v>
      </c>
      <c r="E561">
        <v>1</v>
      </c>
      <c r="F561">
        <v>1.6</v>
      </c>
      <c r="G561">
        <v>0</v>
      </c>
      <c r="H561">
        <v>0</v>
      </c>
    </row>
    <row r="562" spans="1:8" x14ac:dyDescent="0.25">
      <c r="A562" s="1">
        <v>43991</v>
      </c>
      <c r="B562" t="s">
        <v>209</v>
      </c>
      <c r="C562">
        <v>1</v>
      </c>
      <c r="D562">
        <v>3.5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s="1">
        <v>43991</v>
      </c>
      <c r="B563" t="s">
        <v>210</v>
      </c>
      <c r="C563">
        <v>1</v>
      </c>
      <c r="D563">
        <v>2.2999999999999998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 s="1">
        <v>43991</v>
      </c>
      <c r="B564" t="s">
        <v>211</v>
      </c>
      <c r="C564">
        <v>30</v>
      </c>
      <c r="D564">
        <v>16.899999999999999</v>
      </c>
      <c r="E564">
        <v>1</v>
      </c>
      <c r="F564">
        <v>0.6</v>
      </c>
      <c r="G564">
        <v>1</v>
      </c>
      <c r="H564">
        <v>0.6</v>
      </c>
    </row>
    <row r="565" spans="1:8" x14ac:dyDescent="0.25">
      <c r="A565" s="1">
        <v>43991</v>
      </c>
      <c r="B565" t="s">
        <v>212</v>
      </c>
      <c r="C565">
        <v>7</v>
      </c>
      <c r="D565">
        <v>8.1999999999999993</v>
      </c>
      <c r="E565">
        <v>1</v>
      </c>
      <c r="F565">
        <v>1.2</v>
      </c>
      <c r="G565">
        <v>0</v>
      </c>
      <c r="H565">
        <v>0</v>
      </c>
    </row>
    <row r="566" spans="1:8" x14ac:dyDescent="0.25">
      <c r="A566" s="1">
        <v>43991</v>
      </c>
      <c r="B566" t="s">
        <v>361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1">
        <v>43991</v>
      </c>
      <c r="B567" t="s">
        <v>213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1">
        <v>43991</v>
      </c>
      <c r="B568" t="s">
        <v>214</v>
      </c>
      <c r="C568">
        <v>3</v>
      </c>
      <c r="D568">
        <v>9.6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s="1">
        <v>43991</v>
      </c>
      <c r="B569" t="s">
        <v>215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s="1">
        <v>43991</v>
      </c>
      <c r="B570" t="s">
        <v>216</v>
      </c>
      <c r="C570">
        <v>3</v>
      </c>
      <c r="D570">
        <v>6.9</v>
      </c>
      <c r="E570">
        <v>0</v>
      </c>
      <c r="F570">
        <v>0</v>
      </c>
      <c r="G570">
        <v>0</v>
      </c>
      <c r="H570">
        <v>0</v>
      </c>
    </row>
    <row r="571" spans="1:8" x14ac:dyDescent="0.25">
      <c r="A571" s="1">
        <v>43991</v>
      </c>
      <c r="B571" t="s">
        <v>217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1">
        <v>43991</v>
      </c>
      <c r="B572" t="s">
        <v>218</v>
      </c>
      <c r="C572">
        <v>6</v>
      </c>
      <c r="D572">
        <v>21.5</v>
      </c>
      <c r="E572">
        <v>0</v>
      </c>
      <c r="F572">
        <v>0</v>
      </c>
      <c r="G572">
        <v>1</v>
      </c>
      <c r="H572">
        <v>3.6</v>
      </c>
    </row>
    <row r="573" spans="1:8" x14ac:dyDescent="0.25">
      <c r="A573" s="1">
        <v>43991</v>
      </c>
      <c r="B573" t="s">
        <v>219</v>
      </c>
      <c r="C573">
        <v>1</v>
      </c>
      <c r="D573">
        <v>4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s="1">
        <v>43991</v>
      </c>
      <c r="B574" t="s">
        <v>220</v>
      </c>
      <c r="C574">
        <v>3</v>
      </c>
      <c r="D574">
        <v>16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1">
        <v>43991</v>
      </c>
      <c r="B575" t="s">
        <v>221</v>
      </c>
      <c r="C575">
        <v>5</v>
      </c>
      <c r="D575">
        <v>19.100000000000001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s="1">
        <v>43991</v>
      </c>
      <c r="B576" t="s">
        <v>222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1">
        <v>43991</v>
      </c>
      <c r="B577" t="s">
        <v>223</v>
      </c>
      <c r="C577">
        <v>8</v>
      </c>
      <c r="D577">
        <v>33.799999999999997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1">
        <v>43991</v>
      </c>
      <c r="B578" t="s">
        <v>224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1">
        <v>43991</v>
      </c>
      <c r="B579" t="s">
        <v>225</v>
      </c>
      <c r="C579">
        <v>1</v>
      </c>
      <c r="D579">
        <v>5.5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1">
        <v>43991</v>
      </c>
      <c r="B580" t="s">
        <v>226</v>
      </c>
      <c r="C580">
        <v>2</v>
      </c>
      <c r="D580">
        <v>11.1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1">
        <v>43991</v>
      </c>
      <c r="B581" t="s">
        <v>227</v>
      </c>
      <c r="C581">
        <v>3</v>
      </c>
      <c r="D581">
        <v>10.1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 s="1">
        <v>43991</v>
      </c>
      <c r="B582" t="s">
        <v>228</v>
      </c>
      <c r="C582">
        <v>1</v>
      </c>
      <c r="D582">
        <v>1.8</v>
      </c>
      <c r="E582">
        <v>0</v>
      </c>
      <c r="F582">
        <v>0</v>
      </c>
      <c r="G582">
        <v>0</v>
      </c>
      <c r="H582">
        <v>0</v>
      </c>
    </row>
    <row r="583" spans="1:8" x14ac:dyDescent="0.25">
      <c r="A583" s="1">
        <v>43991</v>
      </c>
      <c r="B583" t="s">
        <v>229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1">
        <v>43991</v>
      </c>
      <c r="B584" t="s">
        <v>230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1">
        <v>43991</v>
      </c>
      <c r="B585" t="s">
        <v>231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1">
        <v>43991</v>
      </c>
      <c r="B586" t="s">
        <v>232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1">
        <v>43991</v>
      </c>
      <c r="B587" t="s">
        <v>233</v>
      </c>
      <c r="C587">
        <v>15</v>
      </c>
      <c r="D587">
        <v>16.3</v>
      </c>
      <c r="E587">
        <v>0</v>
      </c>
      <c r="F587">
        <v>0</v>
      </c>
      <c r="G587">
        <v>0</v>
      </c>
      <c r="H587">
        <v>0</v>
      </c>
    </row>
    <row r="588" spans="1:8" x14ac:dyDescent="0.25">
      <c r="A588" s="1">
        <v>43991</v>
      </c>
      <c r="B588" t="s">
        <v>234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 s="1">
        <v>43991</v>
      </c>
      <c r="B589" t="s">
        <v>235</v>
      </c>
      <c r="C589">
        <v>4</v>
      </c>
      <c r="D589">
        <v>28.5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1">
        <v>43991</v>
      </c>
      <c r="B590" t="s">
        <v>236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s="1">
        <v>43991</v>
      </c>
      <c r="B591" t="s">
        <v>237</v>
      </c>
      <c r="C591">
        <v>3</v>
      </c>
      <c r="D591">
        <v>6.3</v>
      </c>
      <c r="E591">
        <v>0</v>
      </c>
      <c r="F591">
        <v>0</v>
      </c>
      <c r="G591">
        <v>0</v>
      </c>
      <c r="H591">
        <v>0</v>
      </c>
    </row>
    <row r="592" spans="1:8" x14ac:dyDescent="0.25">
      <c r="A592" s="1">
        <v>43991</v>
      </c>
      <c r="B592" t="s">
        <v>238</v>
      </c>
      <c r="C592">
        <v>4</v>
      </c>
      <c r="D592">
        <v>12.4</v>
      </c>
      <c r="E592">
        <v>0</v>
      </c>
      <c r="F592">
        <v>0</v>
      </c>
      <c r="G592">
        <v>1</v>
      </c>
      <c r="H592">
        <v>3.1</v>
      </c>
    </row>
    <row r="593" spans="1:8" x14ac:dyDescent="0.25">
      <c r="A593" s="1">
        <v>43991</v>
      </c>
      <c r="B593" t="s">
        <v>239</v>
      </c>
      <c r="C593">
        <v>7</v>
      </c>
      <c r="D593">
        <v>16.100000000000001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 s="1">
        <v>43991</v>
      </c>
      <c r="B594" t="s">
        <v>240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s="1">
        <v>43991</v>
      </c>
      <c r="B595" t="s">
        <v>241</v>
      </c>
      <c r="C595">
        <v>2</v>
      </c>
      <c r="D595">
        <v>3.6</v>
      </c>
      <c r="E595">
        <v>0</v>
      </c>
      <c r="F595">
        <v>0</v>
      </c>
      <c r="G595">
        <v>0</v>
      </c>
      <c r="H595">
        <v>0</v>
      </c>
    </row>
    <row r="596" spans="1:8" x14ac:dyDescent="0.25">
      <c r="A596" s="1">
        <v>43991</v>
      </c>
      <c r="B596" t="s">
        <v>242</v>
      </c>
      <c r="C596">
        <v>5</v>
      </c>
      <c r="D596">
        <v>6.2</v>
      </c>
      <c r="E596">
        <v>1</v>
      </c>
      <c r="F596">
        <v>1.2</v>
      </c>
      <c r="G596">
        <v>1</v>
      </c>
      <c r="H596">
        <v>1.2</v>
      </c>
    </row>
    <row r="597" spans="1:8" x14ac:dyDescent="0.25">
      <c r="A597" s="1">
        <v>43991</v>
      </c>
      <c r="B597" t="s">
        <v>243</v>
      </c>
      <c r="C597">
        <v>7</v>
      </c>
      <c r="D597">
        <v>29</v>
      </c>
      <c r="E597">
        <v>2</v>
      </c>
      <c r="F597">
        <v>8.3000000000000007</v>
      </c>
      <c r="G597">
        <v>0</v>
      </c>
      <c r="H597">
        <v>0</v>
      </c>
    </row>
    <row r="598" spans="1:8" x14ac:dyDescent="0.25">
      <c r="A598" s="1">
        <v>43991</v>
      </c>
      <c r="B598" t="s">
        <v>244</v>
      </c>
      <c r="C598">
        <v>1</v>
      </c>
      <c r="D598">
        <v>2.7</v>
      </c>
      <c r="E598">
        <v>0</v>
      </c>
      <c r="F598">
        <v>0</v>
      </c>
      <c r="G598">
        <v>0</v>
      </c>
      <c r="H598">
        <v>0</v>
      </c>
    </row>
    <row r="599" spans="1:8" x14ac:dyDescent="0.25">
      <c r="A599" s="1">
        <v>43991</v>
      </c>
      <c r="B599" t="s">
        <v>245</v>
      </c>
      <c r="C599">
        <v>1</v>
      </c>
      <c r="D599">
        <v>4.4000000000000004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1">
        <v>43991</v>
      </c>
      <c r="B600" t="s">
        <v>246</v>
      </c>
      <c r="C600">
        <v>2</v>
      </c>
      <c r="D600">
        <v>6.4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 s="1">
        <v>43991</v>
      </c>
      <c r="B601" t="s">
        <v>247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1">
        <v>43991</v>
      </c>
      <c r="B602" t="s">
        <v>248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 s="1">
        <v>43991</v>
      </c>
      <c r="B603" t="s">
        <v>249</v>
      </c>
      <c r="C603">
        <v>23</v>
      </c>
      <c r="D603">
        <v>52.6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s="1">
        <v>43991</v>
      </c>
      <c r="B604" t="s">
        <v>250</v>
      </c>
      <c r="C604">
        <v>6</v>
      </c>
      <c r="D604">
        <v>29.8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s="1">
        <v>43991</v>
      </c>
      <c r="B605" t="s">
        <v>251</v>
      </c>
      <c r="C605">
        <v>11</v>
      </c>
      <c r="D605">
        <v>23.8</v>
      </c>
      <c r="E605">
        <v>0</v>
      </c>
      <c r="F605">
        <v>0</v>
      </c>
      <c r="G605">
        <v>0</v>
      </c>
      <c r="H605">
        <v>0</v>
      </c>
    </row>
    <row r="606" spans="1:8" x14ac:dyDescent="0.25">
      <c r="A606" s="1">
        <v>43991</v>
      </c>
      <c r="B606" t="s">
        <v>252</v>
      </c>
      <c r="C606">
        <v>4</v>
      </c>
      <c r="D606">
        <v>10.5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 s="1">
        <v>43991</v>
      </c>
      <c r="B607" t="s">
        <v>253</v>
      </c>
      <c r="C607">
        <v>13</v>
      </c>
      <c r="D607">
        <v>23.9</v>
      </c>
      <c r="E607">
        <v>2</v>
      </c>
      <c r="F607">
        <v>3.7</v>
      </c>
      <c r="G607">
        <v>0</v>
      </c>
      <c r="H607">
        <v>0</v>
      </c>
    </row>
    <row r="608" spans="1:8" x14ac:dyDescent="0.25">
      <c r="A608" s="1">
        <v>43991</v>
      </c>
      <c r="B608" t="s">
        <v>254</v>
      </c>
      <c r="C608">
        <v>1</v>
      </c>
      <c r="D608">
        <v>4.9000000000000004</v>
      </c>
      <c r="E608">
        <v>0</v>
      </c>
      <c r="F608">
        <v>0</v>
      </c>
      <c r="G608">
        <v>1</v>
      </c>
      <c r="H608">
        <v>4.9000000000000004</v>
      </c>
    </row>
    <row r="609" spans="1:8" x14ac:dyDescent="0.25">
      <c r="A609" s="1">
        <v>43991</v>
      </c>
      <c r="B609" t="s">
        <v>255</v>
      </c>
      <c r="C609">
        <v>5</v>
      </c>
      <c r="D609">
        <v>8.6</v>
      </c>
      <c r="E609">
        <v>0</v>
      </c>
      <c r="F609">
        <v>0</v>
      </c>
      <c r="G609">
        <v>1</v>
      </c>
      <c r="H609">
        <v>1.7</v>
      </c>
    </row>
    <row r="610" spans="1:8" x14ac:dyDescent="0.25">
      <c r="A610" s="1">
        <v>43991</v>
      </c>
      <c r="B610" t="s">
        <v>256</v>
      </c>
      <c r="C610">
        <v>8</v>
      </c>
      <c r="D610">
        <v>10.4</v>
      </c>
      <c r="E610">
        <v>0</v>
      </c>
      <c r="F610">
        <v>0</v>
      </c>
      <c r="G610">
        <v>0</v>
      </c>
      <c r="H610">
        <v>0</v>
      </c>
    </row>
    <row r="611" spans="1:8" x14ac:dyDescent="0.25">
      <c r="A611" s="1">
        <v>43991</v>
      </c>
      <c r="B611" t="s">
        <v>257</v>
      </c>
      <c r="C611">
        <v>125</v>
      </c>
      <c r="D611">
        <v>19.2</v>
      </c>
      <c r="E611">
        <v>6</v>
      </c>
      <c r="F611">
        <v>0.9</v>
      </c>
      <c r="G611">
        <v>9</v>
      </c>
      <c r="H611">
        <v>1.4</v>
      </c>
    </row>
    <row r="612" spans="1:8" x14ac:dyDescent="0.25">
      <c r="A612" s="1">
        <v>43991</v>
      </c>
      <c r="B612" t="s">
        <v>258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1">
        <v>43991</v>
      </c>
      <c r="B613" t="s">
        <v>259</v>
      </c>
      <c r="C613">
        <v>1</v>
      </c>
      <c r="D613">
        <v>4.4000000000000004</v>
      </c>
      <c r="E613">
        <v>0</v>
      </c>
      <c r="F613">
        <v>0</v>
      </c>
      <c r="G613">
        <v>0</v>
      </c>
      <c r="H613">
        <v>0</v>
      </c>
    </row>
    <row r="614" spans="1:8" x14ac:dyDescent="0.25">
      <c r="A614" s="1">
        <v>43991</v>
      </c>
      <c r="B614" t="s">
        <v>260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 s="1">
        <v>43991</v>
      </c>
      <c r="B615" t="s">
        <v>261</v>
      </c>
      <c r="C615">
        <v>1</v>
      </c>
      <c r="D615">
        <v>10.1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1">
        <v>43991</v>
      </c>
      <c r="B616" t="s">
        <v>262</v>
      </c>
      <c r="C616">
        <v>7</v>
      </c>
      <c r="D616">
        <v>8.9</v>
      </c>
      <c r="E616">
        <v>0</v>
      </c>
      <c r="F616">
        <v>0</v>
      </c>
      <c r="G616">
        <v>0</v>
      </c>
      <c r="H616">
        <v>0</v>
      </c>
    </row>
    <row r="617" spans="1:8" x14ac:dyDescent="0.25">
      <c r="A617" s="1">
        <v>43991</v>
      </c>
      <c r="B617" t="s">
        <v>263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1">
        <v>43991</v>
      </c>
      <c r="B618" t="s">
        <v>264</v>
      </c>
      <c r="C618">
        <v>24</v>
      </c>
      <c r="D618">
        <v>70.900000000000006</v>
      </c>
      <c r="E618">
        <v>0</v>
      </c>
      <c r="F618">
        <v>0</v>
      </c>
      <c r="G618">
        <v>2</v>
      </c>
      <c r="H618">
        <v>5.9</v>
      </c>
    </row>
    <row r="619" spans="1:8" x14ac:dyDescent="0.25">
      <c r="A619" s="1">
        <v>43991</v>
      </c>
      <c r="B619" t="s">
        <v>265</v>
      </c>
      <c r="C619">
        <v>178</v>
      </c>
      <c r="D619">
        <v>32.6</v>
      </c>
      <c r="E619">
        <v>14</v>
      </c>
      <c r="F619">
        <v>2.6</v>
      </c>
      <c r="G619">
        <v>13</v>
      </c>
      <c r="H619">
        <v>2.4</v>
      </c>
    </row>
    <row r="620" spans="1:8" x14ac:dyDescent="0.25">
      <c r="A620" s="1">
        <v>43991</v>
      </c>
      <c r="B620" t="s">
        <v>266</v>
      </c>
      <c r="C620">
        <v>22</v>
      </c>
      <c r="D620">
        <v>14.2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 s="1">
        <v>43991</v>
      </c>
      <c r="B621" t="s">
        <v>267</v>
      </c>
      <c r="C621">
        <v>1</v>
      </c>
      <c r="D621">
        <v>9.5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1">
        <v>43991</v>
      </c>
      <c r="B622" t="s">
        <v>268</v>
      </c>
      <c r="C622">
        <v>2</v>
      </c>
      <c r="D622">
        <v>17.100000000000001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s="1">
        <v>43991</v>
      </c>
      <c r="B623" t="s">
        <v>269</v>
      </c>
      <c r="C623">
        <v>6</v>
      </c>
      <c r="D623">
        <v>20.5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1">
        <v>43991</v>
      </c>
      <c r="B624" t="s">
        <v>270</v>
      </c>
      <c r="C624">
        <v>9</v>
      </c>
      <c r="D624">
        <v>9.6999999999999993</v>
      </c>
      <c r="E624">
        <v>0</v>
      </c>
      <c r="F624">
        <v>0</v>
      </c>
      <c r="G624">
        <v>0</v>
      </c>
      <c r="H624">
        <v>0</v>
      </c>
    </row>
    <row r="625" spans="1:8" x14ac:dyDescent="0.25">
      <c r="A625" s="1">
        <v>43991</v>
      </c>
      <c r="B625" t="s">
        <v>271</v>
      </c>
      <c r="C625">
        <v>6</v>
      </c>
      <c r="D625">
        <v>23.8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s="1">
        <v>43991</v>
      </c>
      <c r="B626" t="s">
        <v>272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1">
        <v>43991</v>
      </c>
      <c r="B627" t="s">
        <v>273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 s="1">
        <v>43991</v>
      </c>
      <c r="B628" t="s">
        <v>274</v>
      </c>
      <c r="C628">
        <v>4</v>
      </c>
      <c r="D628">
        <v>8.6</v>
      </c>
      <c r="E628">
        <v>0</v>
      </c>
      <c r="F628">
        <v>0</v>
      </c>
      <c r="G628">
        <v>0</v>
      </c>
      <c r="H628">
        <v>0</v>
      </c>
    </row>
    <row r="629" spans="1:8" x14ac:dyDescent="0.25">
      <c r="A629" s="1">
        <v>43991</v>
      </c>
      <c r="B629" t="s">
        <v>275</v>
      </c>
      <c r="C629">
        <v>2</v>
      </c>
      <c r="D629">
        <v>10.3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1">
        <v>43991</v>
      </c>
      <c r="B630" t="s">
        <v>276</v>
      </c>
      <c r="C630">
        <v>1</v>
      </c>
      <c r="D630">
        <v>5.8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1">
        <v>43991</v>
      </c>
      <c r="B631" t="s">
        <v>277</v>
      </c>
      <c r="C631">
        <v>1</v>
      </c>
      <c r="D631">
        <v>3.2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1">
        <v>43991</v>
      </c>
      <c r="B632" t="s">
        <v>278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1">
        <v>43991</v>
      </c>
      <c r="B633" t="s">
        <v>279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1">
        <v>43991</v>
      </c>
      <c r="B634" t="s">
        <v>280</v>
      </c>
      <c r="C634">
        <v>1</v>
      </c>
      <c r="D634">
        <v>4.0999999999999996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s="1">
        <v>43991</v>
      </c>
      <c r="B635" t="s">
        <v>281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1">
        <v>43991</v>
      </c>
      <c r="B636" t="s">
        <v>282</v>
      </c>
      <c r="C636">
        <v>1</v>
      </c>
      <c r="D636">
        <v>4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s="1">
        <v>43991</v>
      </c>
      <c r="B637" t="s">
        <v>283</v>
      </c>
      <c r="C637">
        <v>4</v>
      </c>
      <c r="D637">
        <v>6.2</v>
      </c>
      <c r="E637">
        <v>0</v>
      </c>
      <c r="F637">
        <v>0</v>
      </c>
      <c r="G637">
        <v>2</v>
      </c>
      <c r="H637">
        <v>3.1</v>
      </c>
    </row>
    <row r="638" spans="1:8" x14ac:dyDescent="0.25">
      <c r="A638" s="1">
        <v>43991</v>
      </c>
      <c r="B638" t="s">
        <v>362</v>
      </c>
      <c r="C638">
        <v>4</v>
      </c>
      <c r="D638">
        <v>4.4000000000000004</v>
      </c>
      <c r="E638">
        <v>1</v>
      </c>
      <c r="F638">
        <v>1.1000000000000001</v>
      </c>
      <c r="G638">
        <v>1</v>
      </c>
      <c r="H638">
        <v>1.1000000000000001</v>
      </c>
    </row>
    <row r="639" spans="1:8" x14ac:dyDescent="0.25">
      <c r="A639" s="1">
        <v>43991</v>
      </c>
      <c r="B639" t="s">
        <v>284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s="1">
        <v>43991</v>
      </c>
      <c r="B640" t="s">
        <v>285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1">
        <v>43991</v>
      </c>
      <c r="B641" t="s">
        <v>286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1">
        <v>43991</v>
      </c>
      <c r="B642" t="s">
        <v>287</v>
      </c>
      <c r="C642">
        <v>4</v>
      </c>
      <c r="D642">
        <v>10.7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 s="1">
        <v>43991</v>
      </c>
      <c r="B643" t="s">
        <v>288</v>
      </c>
      <c r="C643">
        <v>17</v>
      </c>
      <c r="D643">
        <v>66</v>
      </c>
      <c r="E643">
        <v>0</v>
      </c>
      <c r="F643">
        <v>0</v>
      </c>
      <c r="G643">
        <v>1</v>
      </c>
      <c r="H643">
        <v>3.9</v>
      </c>
    </row>
    <row r="644" spans="1:8" x14ac:dyDescent="0.25">
      <c r="A644" s="1">
        <v>43991</v>
      </c>
      <c r="B644" t="s">
        <v>289</v>
      </c>
      <c r="C644">
        <v>32</v>
      </c>
      <c r="D644">
        <v>75.900000000000006</v>
      </c>
      <c r="E644">
        <v>0</v>
      </c>
      <c r="F644">
        <v>0</v>
      </c>
      <c r="G644">
        <v>0</v>
      </c>
      <c r="H644">
        <v>0</v>
      </c>
    </row>
    <row r="645" spans="1:8" x14ac:dyDescent="0.25">
      <c r="A645" s="1">
        <v>43991</v>
      </c>
      <c r="B645" t="s">
        <v>290</v>
      </c>
      <c r="C645">
        <v>42</v>
      </c>
      <c r="D645">
        <v>19.100000000000001</v>
      </c>
      <c r="E645">
        <v>0</v>
      </c>
      <c r="F645">
        <v>0</v>
      </c>
      <c r="G645">
        <v>4</v>
      </c>
      <c r="H645">
        <v>1.8</v>
      </c>
    </row>
    <row r="646" spans="1:8" x14ac:dyDescent="0.25">
      <c r="A646" s="1">
        <v>43991</v>
      </c>
      <c r="B646" t="s">
        <v>291</v>
      </c>
      <c r="C646">
        <v>1</v>
      </c>
      <c r="D646">
        <v>4.7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s="1">
        <v>43991</v>
      </c>
      <c r="B647" t="s">
        <v>292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1">
        <v>43991</v>
      </c>
      <c r="B648" t="s">
        <v>293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s="1">
        <v>43991</v>
      </c>
      <c r="B649" t="s">
        <v>294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1">
        <v>43991</v>
      </c>
      <c r="B650" t="s">
        <v>295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s="1">
        <v>43991</v>
      </c>
      <c r="B651" t="s">
        <v>296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1">
        <v>43991</v>
      </c>
      <c r="B652" t="s">
        <v>297</v>
      </c>
      <c r="C652">
        <v>6</v>
      </c>
      <c r="D652">
        <v>20.399999999999999</v>
      </c>
      <c r="E652">
        <v>0</v>
      </c>
      <c r="F652">
        <v>0</v>
      </c>
      <c r="G652">
        <v>0</v>
      </c>
      <c r="H652">
        <v>0</v>
      </c>
    </row>
    <row r="653" spans="1:8" x14ac:dyDescent="0.25">
      <c r="A653" s="1">
        <v>43991</v>
      </c>
      <c r="B653" t="s">
        <v>298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s="1">
        <v>43991</v>
      </c>
      <c r="B654" t="s">
        <v>299</v>
      </c>
      <c r="C654">
        <v>152</v>
      </c>
      <c r="D654">
        <v>42.5</v>
      </c>
      <c r="E654">
        <v>5</v>
      </c>
      <c r="F654">
        <v>1.4</v>
      </c>
      <c r="G654">
        <v>8</v>
      </c>
      <c r="H654">
        <v>2.2000000000000002</v>
      </c>
    </row>
    <row r="655" spans="1:8" x14ac:dyDescent="0.25">
      <c r="A655" s="1">
        <v>43991</v>
      </c>
      <c r="B655" t="s">
        <v>300</v>
      </c>
      <c r="C655">
        <v>9</v>
      </c>
      <c r="D655">
        <v>18.2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 s="1">
        <v>43991</v>
      </c>
      <c r="B656" t="s">
        <v>301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1">
        <v>43991</v>
      </c>
      <c r="B657" t="s">
        <v>302</v>
      </c>
      <c r="C657">
        <v>1</v>
      </c>
      <c r="D657">
        <v>6.1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1">
        <v>43991</v>
      </c>
      <c r="B658" t="s">
        <v>303</v>
      </c>
      <c r="C658">
        <v>1</v>
      </c>
      <c r="D658">
        <v>3.2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s="1">
        <v>43991</v>
      </c>
      <c r="B659" t="s">
        <v>304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1">
        <v>43991</v>
      </c>
      <c r="B660" t="s">
        <v>305</v>
      </c>
      <c r="C660">
        <v>13</v>
      </c>
      <c r="D660">
        <v>19.600000000000001</v>
      </c>
      <c r="E660">
        <v>0</v>
      </c>
      <c r="F660">
        <v>0</v>
      </c>
      <c r="G660">
        <v>0</v>
      </c>
      <c r="H660">
        <v>0</v>
      </c>
    </row>
    <row r="661" spans="1:8" x14ac:dyDescent="0.25">
      <c r="A661" s="1">
        <v>43991</v>
      </c>
      <c r="B661" t="s">
        <v>306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1">
        <v>43991</v>
      </c>
      <c r="B662" t="s">
        <v>307</v>
      </c>
      <c r="C662">
        <v>1</v>
      </c>
      <c r="D662">
        <v>2.2000000000000002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 s="1">
        <v>43991</v>
      </c>
      <c r="B663" t="s">
        <v>308</v>
      </c>
      <c r="C663">
        <v>20</v>
      </c>
      <c r="D663">
        <v>29.1</v>
      </c>
      <c r="E663">
        <v>0</v>
      </c>
      <c r="F663">
        <v>0</v>
      </c>
      <c r="G663">
        <v>0</v>
      </c>
      <c r="H663">
        <v>0</v>
      </c>
    </row>
    <row r="664" spans="1:8" x14ac:dyDescent="0.25">
      <c r="A664" s="1">
        <v>43991</v>
      </c>
      <c r="B664" t="s">
        <v>309</v>
      </c>
      <c r="C664">
        <v>8</v>
      </c>
      <c r="D664">
        <v>7.9</v>
      </c>
      <c r="E664">
        <v>1</v>
      </c>
      <c r="F664">
        <v>1</v>
      </c>
      <c r="G664">
        <v>1</v>
      </c>
      <c r="H664">
        <v>1</v>
      </c>
    </row>
    <row r="665" spans="1:8" x14ac:dyDescent="0.25">
      <c r="A665" s="1">
        <v>43991</v>
      </c>
      <c r="B665" t="s">
        <v>310</v>
      </c>
      <c r="C665">
        <v>14</v>
      </c>
      <c r="D665">
        <v>32.1</v>
      </c>
      <c r="E665">
        <v>0</v>
      </c>
      <c r="F665">
        <v>0</v>
      </c>
      <c r="G665">
        <v>0</v>
      </c>
      <c r="H665">
        <v>0</v>
      </c>
    </row>
    <row r="666" spans="1:8" x14ac:dyDescent="0.25">
      <c r="A666" s="1">
        <v>43991</v>
      </c>
      <c r="B666" t="s">
        <v>311</v>
      </c>
      <c r="C666">
        <v>16</v>
      </c>
      <c r="D666">
        <v>28.2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s="1">
        <v>43991</v>
      </c>
      <c r="B667" t="s">
        <v>312</v>
      </c>
      <c r="C667">
        <v>11</v>
      </c>
      <c r="D667">
        <v>15</v>
      </c>
      <c r="E667">
        <v>0</v>
      </c>
      <c r="F667">
        <v>0</v>
      </c>
      <c r="G667">
        <v>0</v>
      </c>
      <c r="H667">
        <v>0</v>
      </c>
    </row>
    <row r="668" spans="1:8" x14ac:dyDescent="0.25">
      <c r="A668" s="1">
        <v>43991</v>
      </c>
      <c r="B668" t="s">
        <v>313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1">
        <v>43991</v>
      </c>
      <c r="B669" t="s">
        <v>314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1">
        <v>43991</v>
      </c>
      <c r="B670" t="s">
        <v>315</v>
      </c>
      <c r="C670">
        <v>2</v>
      </c>
      <c r="D670">
        <v>16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s="1">
        <v>43991</v>
      </c>
      <c r="B671" t="s">
        <v>316</v>
      </c>
      <c r="C671">
        <v>0</v>
      </c>
      <c r="D671">
        <v>0</v>
      </c>
      <c r="E671">
        <v>0</v>
      </c>
      <c r="F671">
        <v>0</v>
      </c>
      <c r="G671">
        <v>1</v>
      </c>
      <c r="H671">
        <v>3.9</v>
      </c>
    </row>
    <row r="672" spans="1:8" x14ac:dyDescent="0.25">
      <c r="A672" s="1">
        <v>43991</v>
      </c>
      <c r="B672" t="s">
        <v>317</v>
      </c>
      <c r="C672">
        <v>10</v>
      </c>
      <c r="D672">
        <v>40.700000000000003</v>
      </c>
      <c r="E672">
        <v>1</v>
      </c>
      <c r="F672">
        <v>4.0999999999999996</v>
      </c>
      <c r="G672">
        <v>0</v>
      </c>
      <c r="H672">
        <v>0</v>
      </c>
    </row>
    <row r="673" spans="1:8" x14ac:dyDescent="0.25">
      <c r="A673" s="1">
        <v>43991</v>
      </c>
      <c r="B673" t="s">
        <v>318</v>
      </c>
      <c r="C673">
        <v>3</v>
      </c>
      <c r="D673">
        <v>11.3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 s="1">
        <v>43991</v>
      </c>
      <c r="B674" t="s">
        <v>319</v>
      </c>
      <c r="C674">
        <v>1</v>
      </c>
      <c r="D674">
        <v>2.2000000000000002</v>
      </c>
      <c r="E674">
        <v>0</v>
      </c>
      <c r="F674">
        <v>0</v>
      </c>
      <c r="G674">
        <v>1</v>
      </c>
      <c r="H674">
        <v>2.2000000000000002</v>
      </c>
    </row>
    <row r="675" spans="1:8" x14ac:dyDescent="0.25">
      <c r="A675" s="1">
        <v>43991</v>
      </c>
      <c r="B675" t="s">
        <v>320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1">
        <v>43991</v>
      </c>
      <c r="B676" t="s">
        <v>321</v>
      </c>
      <c r="C676">
        <v>24</v>
      </c>
      <c r="D676">
        <v>49.3</v>
      </c>
      <c r="E676">
        <v>2</v>
      </c>
      <c r="F676">
        <v>4.0999999999999996</v>
      </c>
      <c r="G676">
        <v>1</v>
      </c>
      <c r="H676">
        <v>2.1</v>
      </c>
    </row>
    <row r="677" spans="1:8" x14ac:dyDescent="0.25">
      <c r="A677" s="1">
        <v>43991</v>
      </c>
      <c r="B677" t="s">
        <v>322</v>
      </c>
      <c r="C677">
        <v>3</v>
      </c>
      <c r="D677">
        <v>10.199999999999999</v>
      </c>
      <c r="E677">
        <v>0</v>
      </c>
      <c r="F677">
        <v>0</v>
      </c>
      <c r="G677">
        <v>0</v>
      </c>
      <c r="H677">
        <v>0</v>
      </c>
    </row>
    <row r="678" spans="1:8" x14ac:dyDescent="0.25">
      <c r="A678" s="1">
        <v>43991</v>
      </c>
      <c r="B678" t="s">
        <v>323</v>
      </c>
      <c r="C678">
        <v>1</v>
      </c>
      <c r="D678">
        <v>2.5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s="1">
        <v>43991</v>
      </c>
      <c r="B679" t="s">
        <v>324</v>
      </c>
      <c r="C679">
        <v>2</v>
      </c>
      <c r="D679">
        <v>7.6</v>
      </c>
      <c r="E679">
        <v>0</v>
      </c>
      <c r="F679">
        <v>0</v>
      </c>
      <c r="G679">
        <v>0</v>
      </c>
      <c r="H679">
        <v>0</v>
      </c>
    </row>
    <row r="680" spans="1:8" x14ac:dyDescent="0.25">
      <c r="A680" s="1">
        <v>43991</v>
      </c>
      <c r="B680" t="s">
        <v>325</v>
      </c>
      <c r="C680">
        <v>1</v>
      </c>
      <c r="D680">
        <v>5.7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 s="1">
        <v>43991</v>
      </c>
      <c r="B681" t="s">
        <v>326</v>
      </c>
      <c r="C681">
        <v>4</v>
      </c>
      <c r="D681">
        <v>8</v>
      </c>
      <c r="E681">
        <v>0</v>
      </c>
      <c r="F681">
        <v>0</v>
      </c>
      <c r="G681">
        <v>0</v>
      </c>
      <c r="H681">
        <v>0</v>
      </c>
    </row>
    <row r="682" spans="1:8" x14ac:dyDescent="0.25">
      <c r="A682" s="1">
        <v>43991</v>
      </c>
      <c r="B682" t="s">
        <v>327</v>
      </c>
      <c r="C682">
        <v>3</v>
      </c>
      <c r="D682">
        <v>15.2</v>
      </c>
      <c r="E682">
        <v>0</v>
      </c>
      <c r="F682">
        <v>0</v>
      </c>
      <c r="G682">
        <v>0</v>
      </c>
      <c r="H682">
        <v>0</v>
      </c>
    </row>
    <row r="683" spans="1:8" x14ac:dyDescent="0.25">
      <c r="A683" s="1">
        <v>43991</v>
      </c>
      <c r="B683" t="s">
        <v>328</v>
      </c>
      <c r="C683">
        <v>22</v>
      </c>
      <c r="D683">
        <v>43</v>
      </c>
      <c r="E683">
        <v>1</v>
      </c>
      <c r="F683">
        <v>2</v>
      </c>
      <c r="G683">
        <v>1</v>
      </c>
      <c r="H683">
        <v>2</v>
      </c>
    </row>
    <row r="684" spans="1:8" x14ac:dyDescent="0.25">
      <c r="A684" s="1">
        <v>43991</v>
      </c>
      <c r="B684" t="s">
        <v>329</v>
      </c>
      <c r="C684">
        <v>1</v>
      </c>
      <c r="D684">
        <v>5.2</v>
      </c>
      <c r="E684">
        <v>1</v>
      </c>
      <c r="F684">
        <v>5.2</v>
      </c>
      <c r="G684">
        <v>0</v>
      </c>
      <c r="H684">
        <v>0</v>
      </c>
    </row>
    <row r="685" spans="1:8" x14ac:dyDescent="0.25">
      <c r="A685" s="1">
        <v>43991</v>
      </c>
      <c r="B685" t="s">
        <v>330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1">
        <v>43991</v>
      </c>
      <c r="B686" t="s">
        <v>331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1">
        <v>43991</v>
      </c>
      <c r="B687" t="s">
        <v>332</v>
      </c>
      <c r="C687">
        <v>2</v>
      </c>
      <c r="D687">
        <v>13.4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s="1">
        <v>43991</v>
      </c>
      <c r="B688" t="s">
        <v>333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1">
        <v>43991</v>
      </c>
      <c r="B689" t="s">
        <v>334</v>
      </c>
      <c r="C689">
        <v>13</v>
      </c>
      <c r="D689">
        <v>11.8</v>
      </c>
      <c r="E689">
        <v>0</v>
      </c>
      <c r="F689">
        <v>0</v>
      </c>
      <c r="G689">
        <v>0</v>
      </c>
      <c r="H689">
        <v>0</v>
      </c>
    </row>
    <row r="690" spans="1:8" x14ac:dyDescent="0.25">
      <c r="A690" s="1">
        <v>43991</v>
      </c>
      <c r="B690" t="s">
        <v>335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1">
        <v>43991</v>
      </c>
      <c r="B691" t="s">
        <v>336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1">
        <v>43991</v>
      </c>
      <c r="B692" t="s">
        <v>337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1">
        <v>43991</v>
      </c>
      <c r="B693" t="s">
        <v>338</v>
      </c>
      <c r="C693">
        <v>0</v>
      </c>
      <c r="D693">
        <v>0</v>
      </c>
      <c r="E693">
        <v>0</v>
      </c>
      <c r="F693">
        <v>0</v>
      </c>
      <c r="G693">
        <v>1</v>
      </c>
      <c r="H693">
        <v>2.4</v>
      </c>
    </row>
    <row r="694" spans="1:8" x14ac:dyDescent="0.25">
      <c r="A694" s="1">
        <v>43991</v>
      </c>
      <c r="B694" t="s">
        <v>339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s="1">
        <v>43991</v>
      </c>
      <c r="B695" t="s">
        <v>340</v>
      </c>
      <c r="C695">
        <v>5</v>
      </c>
      <c r="D695">
        <v>20.9</v>
      </c>
      <c r="E695">
        <v>0</v>
      </c>
      <c r="F695">
        <v>0</v>
      </c>
      <c r="G695">
        <v>0</v>
      </c>
      <c r="H695">
        <v>0</v>
      </c>
    </row>
    <row r="696" spans="1:8" x14ac:dyDescent="0.25">
      <c r="A696" s="1">
        <v>43991</v>
      </c>
      <c r="B696" t="s">
        <v>341</v>
      </c>
      <c r="C696">
        <v>2</v>
      </c>
      <c r="D696">
        <v>6.9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1">
        <v>43991</v>
      </c>
      <c r="B697" t="s">
        <v>342</v>
      </c>
      <c r="C697">
        <v>1</v>
      </c>
      <c r="D697">
        <v>4.5999999999999996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s="1">
        <v>43991</v>
      </c>
      <c r="B698" t="s">
        <v>343</v>
      </c>
      <c r="C698">
        <v>5</v>
      </c>
      <c r="D698">
        <v>9.6</v>
      </c>
      <c r="E698">
        <v>0</v>
      </c>
      <c r="F698">
        <v>0</v>
      </c>
      <c r="G698">
        <v>0</v>
      </c>
      <c r="H698">
        <v>0</v>
      </c>
    </row>
    <row r="699" spans="1:8" x14ac:dyDescent="0.25">
      <c r="A699" s="1">
        <v>43991</v>
      </c>
      <c r="B699" t="s">
        <v>344</v>
      </c>
      <c r="C699">
        <v>2</v>
      </c>
      <c r="D699">
        <v>12.3</v>
      </c>
      <c r="E699">
        <v>0</v>
      </c>
      <c r="F699">
        <v>0</v>
      </c>
      <c r="G699">
        <v>0</v>
      </c>
      <c r="H699">
        <v>0</v>
      </c>
    </row>
    <row r="700" spans="1:8" x14ac:dyDescent="0.25">
      <c r="A700" s="1">
        <v>43991</v>
      </c>
      <c r="B700" t="s">
        <v>345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1">
        <v>43991</v>
      </c>
      <c r="B701" t="s">
        <v>346</v>
      </c>
      <c r="C701">
        <v>28</v>
      </c>
      <c r="D701">
        <v>17.899999999999999</v>
      </c>
      <c r="E701">
        <v>0</v>
      </c>
      <c r="F701">
        <v>0</v>
      </c>
      <c r="G701">
        <v>0</v>
      </c>
      <c r="H701">
        <v>0</v>
      </c>
    </row>
    <row r="702" spans="1:8" x14ac:dyDescent="0.25">
      <c r="A702" s="1">
        <v>43991</v>
      </c>
      <c r="B702" t="s">
        <v>347</v>
      </c>
      <c r="C702">
        <v>2</v>
      </c>
      <c r="D702">
        <v>6.9</v>
      </c>
      <c r="E702">
        <v>0</v>
      </c>
      <c r="F702">
        <v>0</v>
      </c>
      <c r="G702">
        <v>0</v>
      </c>
      <c r="H702">
        <v>0</v>
      </c>
    </row>
    <row r="703" spans="1:8" x14ac:dyDescent="0.25">
      <c r="A703" s="1">
        <v>43991</v>
      </c>
      <c r="B703" t="s">
        <v>348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s="1">
        <v>43991</v>
      </c>
      <c r="B704" t="s">
        <v>349</v>
      </c>
      <c r="C704">
        <v>5</v>
      </c>
      <c r="D704">
        <v>22.1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1">
        <v>43991</v>
      </c>
      <c r="B705" t="s">
        <v>350</v>
      </c>
      <c r="C705">
        <v>24</v>
      </c>
      <c r="D705">
        <v>37</v>
      </c>
      <c r="E705">
        <v>1</v>
      </c>
      <c r="F705">
        <v>1.5</v>
      </c>
      <c r="G705">
        <v>1</v>
      </c>
      <c r="H705">
        <v>1.5</v>
      </c>
    </row>
    <row r="706" spans="1:8" x14ac:dyDescent="0.25">
      <c r="A706" s="1">
        <v>43991</v>
      </c>
      <c r="B706" t="s">
        <v>351</v>
      </c>
      <c r="C706">
        <v>5</v>
      </c>
      <c r="D706">
        <v>11.4</v>
      </c>
      <c r="E706">
        <v>1</v>
      </c>
      <c r="F706">
        <v>2.2999999999999998</v>
      </c>
      <c r="G706">
        <v>0</v>
      </c>
      <c r="H706">
        <v>0</v>
      </c>
    </row>
    <row r="707" spans="1:8" x14ac:dyDescent="0.25">
      <c r="A707" s="1">
        <v>43991</v>
      </c>
      <c r="B707" t="s">
        <v>352</v>
      </c>
      <c r="C707">
        <v>10</v>
      </c>
      <c r="D707">
        <v>8</v>
      </c>
      <c r="E707">
        <v>0</v>
      </c>
      <c r="F707">
        <v>0</v>
      </c>
      <c r="G707">
        <v>1</v>
      </c>
      <c r="H707">
        <v>0.8</v>
      </c>
    </row>
    <row r="708" spans="1:8" x14ac:dyDescent="0.25">
      <c r="A708" s="1">
        <v>43991</v>
      </c>
      <c r="B708" t="s">
        <v>353</v>
      </c>
      <c r="C708">
        <v>1</v>
      </c>
      <c r="D708">
        <v>11.6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1">
        <v>43991</v>
      </c>
      <c r="B709" t="s">
        <v>354</v>
      </c>
      <c r="C709">
        <v>6</v>
      </c>
      <c r="D709">
        <v>13.7</v>
      </c>
      <c r="E709">
        <v>1</v>
      </c>
      <c r="F709">
        <v>2.2999999999999998</v>
      </c>
      <c r="G709">
        <v>0</v>
      </c>
      <c r="H709">
        <v>0</v>
      </c>
    </row>
    <row r="710" spans="1:8" x14ac:dyDescent="0.25">
      <c r="A710" s="1">
        <v>43991</v>
      </c>
      <c r="B710" t="s">
        <v>355</v>
      </c>
      <c r="C710">
        <v>17</v>
      </c>
      <c r="D710">
        <v>77.900000000000006</v>
      </c>
      <c r="E710">
        <v>2</v>
      </c>
      <c r="F710">
        <v>9.1999999999999993</v>
      </c>
      <c r="G710">
        <v>0</v>
      </c>
      <c r="H710">
        <v>0</v>
      </c>
    </row>
    <row r="711" spans="1:8" x14ac:dyDescent="0.25">
      <c r="A711" s="1">
        <v>43991</v>
      </c>
      <c r="B711" t="s">
        <v>356</v>
      </c>
      <c r="C711">
        <v>6</v>
      </c>
      <c r="D711">
        <v>12.5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 s="1">
        <v>43991</v>
      </c>
      <c r="B712" t="s">
        <v>357</v>
      </c>
      <c r="C712">
        <v>3</v>
      </c>
      <c r="D712">
        <v>13.2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s="1">
        <v>43991</v>
      </c>
      <c r="B713" t="s">
        <v>358</v>
      </c>
      <c r="C713">
        <v>9</v>
      </c>
      <c r="D713">
        <v>20.100000000000001</v>
      </c>
      <c r="E713">
        <v>0</v>
      </c>
      <c r="F713">
        <v>0</v>
      </c>
      <c r="G713">
        <v>0</v>
      </c>
      <c r="H713">
        <v>0</v>
      </c>
    </row>
    <row r="714" spans="1:8" x14ac:dyDescent="0.25">
      <c r="A714" s="1">
        <v>43991</v>
      </c>
      <c r="B714" t="s">
        <v>359</v>
      </c>
      <c r="C714">
        <v>7</v>
      </c>
      <c r="D714">
        <v>5.4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 s="1"/>
    </row>
    <row r="716" spans="1:8" x14ac:dyDescent="0.25">
      <c r="A716" s="1"/>
    </row>
    <row r="717" spans="1:8" x14ac:dyDescent="0.25">
      <c r="A717" s="1"/>
    </row>
    <row r="718" spans="1:8" x14ac:dyDescent="0.25">
      <c r="A718" s="1"/>
    </row>
    <row r="719" spans="1:8" x14ac:dyDescent="0.25">
      <c r="A719" s="1"/>
    </row>
    <row r="720" spans="1:8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008B8-3FEA-430F-9F2B-C9EAB09DF6A7}">
  <dimension ref="A1:Q2844"/>
  <sheetViews>
    <sheetView workbookViewId="0">
      <selection activeCell="C2" sqref="C2:H2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370</v>
      </c>
      <c r="C2">
        <f>C3+C4</f>
        <v>49201</v>
      </c>
      <c r="D2">
        <f t="shared" ref="D2:H2" si="0">D3+D4</f>
        <v>100661.09999999999</v>
      </c>
      <c r="E2">
        <f t="shared" si="0"/>
        <v>11428</v>
      </c>
      <c r="F2">
        <f t="shared" si="0"/>
        <v>24492.799999999992</v>
      </c>
      <c r="G2">
        <f t="shared" si="0"/>
        <v>6074</v>
      </c>
      <c r="H2">
        <f t="shared" si="0"/>
        <v>12393.499999999998</v>
      </c>
    </row>
    <row r="3" spans="1:17" x14ac:dyDescent="0.25">
      <c r="A3" t="s">
        <v>371</v>
      </c>
      <c r="C3">
        <v>44534</v>
      </c>
      <c r="D3">
        <v>92911.2</v>
      </c>
      <c r="E3">
        <v>11276</v>
      </c>
      <c r="F3">
        <v>24262.899999999991</v>
      </c>
      <c r="G3">
        <v>5806</v>
      </c>
      <c r="H3">
        <v>12038.199999999999</v>
      </c>
    </row>
    <row r="4" spans="1:17" x14ac:dyDescent="0.25">
      <c r="A4">
        <f>2*355+4</f>
        <v>714</v>
      </c>
      <c r="B4" t="s">
        <v>363</v>
      </c>
      <c r="C4">
        <f>SUM(C5:C714)</f>
        <v>4667</v>
      </c>
      <c r="D4">
        <f t="shared" ref="D4:H4" si="1">SUM(D5:D714)</f>
        <v>7749.8999999999987</v>
      </c>
      <c r="E4">
        <f t="shared" si="1"/>
        <v>152</v>
      </c>
      <c r="F4">
        <f t="shared" si="1"/>
        <v>229.89999999999989</v>
      </c>
      <c r="G4">
        <f t="shared" si="1"/>
        <v>268</v>
      </c>
      <c r="H4">
        <f t="shared" si="1"/>
        <v>355.29999999999995</v>
      </c>
      <c r="L4">
        <f>SUM(L5:L359)</f>
        <v>4667</v>
      </c>
      <c r="M4">
        <f t="shared" ref="M4:Q4" si="2">SUM(M5:M359)</f>
        <v>7749.9</v>
      </c>
      <c r="N4">
        <f t="shared" si="2"/>
        <v>152</v>
      </c>
      <c r="O4">
        <f t="shared" si="2"/>
        <v>229.89999999999995</v>
      </c>
      <c r="P4">
        <f t="shared" si="2"/>
        <v>268</v>
      </c>
      <c r="Q4">
        <f t="shared" si="2"/>
        <v>355.3</v>
      </c>
    </row>
    <row r="5" spans="1:17" x14ac:dyDescent="0.25">
      <c r="A5" s="1">
        <v>43998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43998</v>
      </c>
      <c r="B6" t="s">
        <v>8</v>
      </c>
      <c r="C6">
        <v>1</v>
      </c>
      <c r="D6">
        <v>3.1</v>
      </c>
      <c r="E6">
        <v>0</v>
      </c>
      <c r="F6">
        <v>0</v>
      </c>
      <c r="G6">
        <v>0</v>
      </c>
      <c r="H6">
        <v>0</v>
      </c>
      <c r="K6" t="s">
        <v>8</v>
      </c>
      <c r="L6">
        <f>SUMIF($B6:$B361,$K6,C6:$C361)</f>
        <v>2</v>
      </c>
      <c r="M6">
        <f>SUMIF($B6:$B361,$K6,D6:$D361)</f>
        <v>6.2</v>
      </c>
      <c r="N6">
        <f>SUMIF($B6:$B361,$K6,E6:$E361)</f>
        <v>0</v>
      </c>
      <c r="O6">
        <f>SUMIF($B6:$B361,$K6,F6:$F361)</f>
        <v>0</v>
      </c>
      <c r="P6">
        <f>SUMIF($B6:$B361,$K6,G6:$G361)</f>
        <v>1</v>
      </c>
      <c r="Q6">
        <f>SUMIF($B6:$B361,$K6,H6:$H361)</f>
        <v>3.1</v>
      </c>
    </row>
    <row r="7" spans="1:17" x14ac:dyDescent="0.25">
      <c r="A7" s="1">
        <v>43998</v>
      </c>
      <c r="B7" t="s">
        <v>9</v>
      </c>
      <c r="C7">
        <v>2</v>
      </c>
      <c r="D7">
        <v>7.4</v>
      </c>
      <c r="E7">
        <v>0</v>
      </c>
      <c r="F7">
        <v>0</v>
      </c>
      <c r="G7">
        <v>0</v>
      </c>
      <c r="H7">
        <v>0</v>
      </c>
      <c r="K7" t="s">
        <v>9</v>
      </c>
      <c r="L7">
        <f>SUMIF($B7:$B362,$K7,C7:$C362)</f>
        <v>5</v>
      </c>
      <c r="M7">
        <f>SUMIF($B7:$B362,$K7,D7:$D362)</f>
        <v>18.5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43998</v>
      </c>
      <c r="B8" t="s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K8" t="s">
        <v>10</v>
      </c>
      <c r="L8">
        <f>SUMIF($B8:$B363,$K8,C8:$C363)</f>
        <v>0</v>
      </c>
      <c r="M8">
        <f>SUMIF($B8:$B363,$K8,D8:$D363)</f>
        <v>0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43998</v>
      </c>
      <c r="B9" t="s">
        <v>11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K9" t="s">
        <v>11</v>
      </c>
      <c r="L9">
        <f>SUMIF($B9:$B364,$K9,C9:$C364)</f>
        <v>1</v>
      </c>
      <c r="M9">
        <f>SUMIF($B9:$B364,$K9,D9:$D364)</f>
        <v>5</v>
      </c>
      <c r="N9">
        <f>SUMIF($B9:$B364,$K9,E9:$E364)</f>
        <v>0</v>
      </c>
      <c r="O9">
        <f>SUMIF($B9:$B364,$K9,F9:$F364)</f>
        <v>0</v>
      </c>
      <c r="P9">
        <f>SUMIF($B9:$B364,$K9,G9:$G364)</f>
        <v>1</v>
      </c>
      <c r="Q9">
        <f>SUMIF($B9:$B364,$K9,H9:$H364)</f>
        <v>5</v>
      </c>
    </row>
    <row r="10" spans="1:17" x14ac:dyDescent="0.25">
      <c r="A10" s="1">
        <v>43998</v>
      </c>
      <c r="B10" t="s">
        <v>12</v>
      </c>
      <c r="C10">
        <v>4</v>
      </c>
      <c r="D10">
        <v>15.6</v>
      </c>
      <c r="E10">
        <v>0</v>
      </c>
      <c r="F10">
        <v>0</v>
      </c>
      <c r="G10">
        <v>0</v>
      </c>
      <c r="H10">
        <v>0</v>
      </c>
      <c r="K10" t="s">
        <v>12</v>
      </c>
      <c r="L10">
        <f>SUMIF($B10:$B365,$K10,C10:$C365)</f>
        <v>8</v>
      </c>
      <c r="M10">
        <f>SUMIF($B10:$B365,$K10,D10:$D365)</f>
        <v>31.2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43998</v>
      </c>
      <c r="B11" t="s">
        <v>13</v>
      </c>
      <c r="C11">
        <v>1</v>
      </c>
      <c r="D11">
        <v>0.9</v>
      </c>
      <c r="E11">
        <v>0</v>
      </c>
      <c r="F11">
        <v>0</v>
      </c>
      <c r="G11">
        <v>1</v>
      </c>
      <c r="H11">
        <v>0.9</v>
      </c>
      <c r="K11" t="s">
        <v>13</v>
      </c>
      <c r="L11">
        <f>SUMIF($B11:$B366,$K11,C11:$C366)</f>
        <v>3</v>
      </c>
      <c r="M11">
        <f>SUMIF($B11:$B366,$K11,D11:$D366)</f>
        <v>2.7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2</v>
      </c>
      <c r="Q11">
        <f>SUMIF($B11:$B366,$K11,H11:$H366)</f>
        <v>1.8</v>
      </c>
    </row>
    <row r="12" spans="1:17" x14ac:dyDescent="0.25">
      <c r="A12" s="1">
        <v>43998</v>
      </c>
      <c r="B12" t="s">
        <v>14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K12" t="s">
        <v>14</v>
      </c>
      <c r="L12">
        <f>SUMIF($B12:$B367,$K12,C12:$C367)</f>
        <v>2</v>
      </c>
      <c r="M12">
        <f>SUMIF($B12:$B367,$K12,D12:$D367)</f>
        <v>2.7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43998</v>
      </c>
      <c r="B13" t="s">
        <v>15</v>
      </c>
      <c r="C13">
        <v>15</v>
      </c>
      <c r="D13">
        <v>7.1</v>
      </c>
      <c r="E13">
        <v>0</v>
      </c>
      <c r="F13">
        <v>0</v>
      </c>
      <c r="G13">
        <v>1</v>
      </c>
      <c r="H13">
        <v>0.5</v>
      </c>
      <c r="K13" t="s">
        <v>15</v>
      </c>
      <c r="L13">
        <f>SUMIF($B13:$B368,$K13,C13:$C368)</f>
        <v>32</v>
      </c>
      <c r="M13">
        <f>SUMIF($B13:$B368,$K13,D13:$D368)</f>
        <v>15.1</v>
      </c>
      <c r="N13">
        <f>SUMIF($B13:$B368,$K13,E13:$E368)</f>
        <v>1</v>
      </c>
      <c r="O13">
        <f>SUMIF($B13:$B368,$K13,F13:$F368)</f>
        <v>0.5</v>
      </c>
      <c r="P13">
        <f>SUMIF($B13:$B368,$K13,G13:$G368)</f>
        <v>4</v>
      </c>
      <c r="Q13">
        <f>SUMIF($B13:$B368,$K13,H13:$H368)</f>
        <v>1.9</v>
      </c>
    </row>
    <row r="14" spans="1:17" x14ac:dyDescent="0.25">
      <c r="A14" s="1">
        <v>43998</v>
      </c>
      <c r="B14" t="s">
        <v>16</v>
      </c>
      <c r="C14">
        <v>15</v>
      </c>
      <c r="D14">
        <v>13.4</v>
      </c>
      <c r="E14">
        <v>0</v>
      </c>
      <c r="F14">
        <v>0</v>
      </c>
      <c r="G14">
        <v>1</v>
      </c>
      <c r="H14">
        <v>0.9</v>
      </c>
      <c r="K14" t="s">
        <v>16</v>
      </c>
      <c r="L14">
        <f>SUMIF($B14:$B369,$K14,C14:$C369)</f>
        <v>19</v>
      </c>
      <c r="M14">
        <f>SUMIF($B14:$B369,$K14,D14:$D369)</f>
        <v>17</v>
      </c>
      <c r="N14">
        <f>SUMIF($B14:$B369,$K14,E14:$E369)</f>
        <v>1</v>
      </c>
      <c r="O14">
        <f>SUMIF($B14:$B369,$K14,F14:$F369)</f>
        <v>0.9</v>
      </c>
      <c r="P14">
        <f>SUMIF($B14:$B369,$K14,G14:$G369)</f>
        <v>1</v>
      </c>
      <c r="Q14">
        <f>SUMIF($B14:$B369,$K14,H14:$H369)</f>
        <v>0.9</v>
      </c>
    </row>
    <row r="15" spans="1:17" x14ac:dyDescent="0.25">
      <c r="A15" s="1">
        <v>43998</v>
      </c>
      <c r="B15" t="s">
        <v>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K15" t="s">
        <v>17</v>
      </c>
      <c r="L15">
        <f>SUMIF($B15:$B370,$K15,C15:$C370)</f>
        <v>0</v>
      </c>
      <c r="M15">
        <f>SUMIF($B15:$B370,$K15,D15:$D370)</f>
        <v>0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43998</v>
      </c>
      <c r="B16" t="s">
        <v>18</v>
      </c>
      <c r="C16">
        <v>2</v>
      </c>
      <c r="D16">
        <v>3.6</v>
      </c>
      <c r="E16">
        <v>0</v>
      </c>
      <c r="F16">
        <v>0</v>
      </c>
      <c r="G16">
        <v>0</v>
      </c>
      <c r="H16">
        <v>0</v>
      </c>
      <c r="K16" t="s">
        <v>18</v>
      </c>
      <c r="L16">
        <f>SUMIF($B16:$B371,$K16,C16:$C371)</f>
        <v>7</v>
      </c>
      <c r="M16">
        <f>SUMIF($B16:$B371,$K16,D16:$D371)</f>
        <v>12.5</v>
      </c>
      <c r="N16">
        <f>SUMIF($B16:$B371,$K16,E16:$E371)</f>
        <v>1</v>
      </c>
      <c r="O16">
        <f>SUMIF($B16:$B371,$K16,F16:$F371)</f>
        <v>1.8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43998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43998</v>
      </c>
      <c r="B18" t="s">
        <v>20</v>
      </c>
      <c r="C18">
        <v>11</v>
      </c>
      <c r="D18">
        <v>7</v>
      </c>
      <c r="E18">
        <v>0</v>
      </c>
      <c r="F18">
        <v>0</v>
      </c>
      <c r="G18">
        <v>0</v>
      </c>
      <c r="H18">
        <v>0</v>
      </c>
      <c r="K18" t="s">
        <v>20</v>
      </c>
      <c r="L18">
        <f>SUMIF($B18:$B373,$K18,C18:$C373)</f>
        <v>18</v>
      </c>
      <c r="M18">
        <f>SUMIF($B18:$B373,$K18,D18:$D373)</f>
        <v>11.5</v>
      </c>
      <c r="N18">
        <f>SUMIF($B18:$B373,$K18,E18:$E373)</f>
        <v>0</v>
      </c>
      <c r="O18">
        <f>SUMIF($B18:$B373,$K18,F18:$F373)</f>
        <v>0</v>
      </c>
      <c r="P18">
        <f>SUMIF($B18:$B373,$K18,G18:$G373)</f>
        <v>0</v>
      </c>
      <c r="Q18">
        <f>SUMIF($B18:$B373,$K18,H18:$H373)</f>
        <v>0</v>
      </c>
    </row>
    <row r="19" spans="1:17" x14ac:dyDescent="0.25">
      <c r="A19" s="1">
        <v>43998</v>
      </c>
      <c r="B19" t="s">
        <v>21</v>
      </c>
      <c r="C19">
        <v>14</v>
      </c>
      <c r="D19">
        <v>15.3</v>
      </c>
      <c r="E19">
        <v>1</v>
      </c>
      <c r="F19">
        <v>1.1000000000000001</v>
      </c>
      <c r="G19">
        <v>0</v>
      </c>
      <c r="H19">
        <v>0</v>
      </c>
      <c r="K19" t="s">
        <v>21</v>
      </c>
      <c r="L19">
        <f>SUMIF($B19:$B374,$K19,C19:$C374)</f>
        <v>18</v>
      </c>
      <c r="M19">
        <f>SUMIF($B19:$B374,$K19,D19:$D374)</f>
        <v>19.700000000000003</v>
      </c>
      <c r="N19">
        <f>SUMIF($B19:$B374,$K19,E19:$E374)</f>
        <v>2</v>
      </c>
      <c r="O19">
        <f>SUMIF($B19:$B374,$K19,F19:$F374)</f>
        <v>2.2000000000000002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43998</v>
      </c>
      <c r="B20" t="s">
        <v>22</v>
      </c>
      <c r="C20">
        <v>208</v>
      </c>
      <c r="D20">
        <v>23.8</v>
      </c>
      <c r="E20">
        <v>2</v>
      </c>
      <c r="F20">
        <v>0.2</v>
      </c>
      <c r="G20">
        <v>5</v>
      </c>
      <c r="H20">
        <v>0.6</v>
      </c>
      <c r="K20" t="s">
        <v>22</v>
      </c>
      <c r="L20">
        <f>SUMIF($B20:$B375,$K20,C20:$C375)</f>
        <v>302</v>
      </c>
      <c r="M20">
        <f>SUMIF($B20:$B375,$K20,D20:$D375)</f>
        <v>34.6</v>
      </c>
      <c r="N20">
        <f>SUMIF($B20:$B375,$K20,E20:$E375)</f>
        <v>8</v>
      </c>
      <c r="O20">
        <f>SUMIF($B20:$B375,$K20,F20:$F375)</f>
        <v>0.89999999999999991</v>
      </c>
      <c r="P20">
        <f>SUMIF($B20:$B375,$K20,G20:$G375)</f>
        <v>24</v>
      </c>
      <c r="Q20">
        <f>SUMIF($B20:$B375,$K20,H20:$H375)</f>
        <v>2.8000000000000003</v>
      </c>
    </row>
    <row r="21" spans="1:17" x14ac:dyDescent="0.25">
      <c r="A21" s="1">
        <v>43998</v>
      </c>
      <c r="B21" t="s">
        <v>23</v>
      </c>
      <c r="C21">
        <v>27</v>
      </c>
      <c r="D21">
        <v>16.5</v>
      </c>
      <c r="E21">
        <v>0</v>
      </c>
      <c r="F21">
        <v>0</v>
      </c>
      <c r="G21">
        <v>0</v>
      </c>
      <c r="H21">
        <v>0</v>
      </c>
      <c r="K21" t="s">
        <v>23</v>
      </c>
      <c r="L21">
        <f>SUMIF($B21:$B376,$K21,C21:$C376)</f>
        <v>53</v>
      </c>
      <c r="M21">
        <f>SUMIF($B21:$B376,$K21,D21:$D376)</f>
        <v>32.4</v>
      </c>
      <c r="N21">
        <f>SUMIF($B21:$B376,$K21,E21:$E376)</f>
        <v>1</v>
      </c>
      <c r="O21">
        <f>SUMIF($B21:$B376,$K21,F21:$F376)</f>
        <v>0.6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43998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43998</v>
      </c>
      <c r="B23" t="s">
        <v>25</v>
      </c>
      <c r="C23">
        <v>52</v>
      </c>
      <c r="D23">
        <v>32.200000000000003</v>
      </c>
      <c r="E23">
        <v>1</v>
      </c>
      <c r="F23">
        <v>0.6</v>
      </c>
      <c r="G23">
        <v>4</v>
      </c>
      <c r="H23">
        <v>2.5</v>
      </c>
      <c r="K23" t="s">
        <v>25</v>
      </c>
      <c r="L23">
        <f>SUMIF($B23:$B378,$K23,C23:$C378)</f>
        <v>112</v>
      </c>
      <c r="M23">
        <f>SUMIF($B23:$B378,$K23,D23:$D378)</f>
        <v>69.400000000000006</v>
      </c>
      <c r="N23">
        <f>SUMIF($B23:$B378,$K23,E23:$E378)</f>
        <v>2</v>
      </c>
      <c r="O23">
        <f>SUMIF($B23:$B378,$K23,F23:$F378)</f>
        <v>1.2</v>
      </c>
      <c r="P23">
        <f>SUMIF($B23:$B378,$K23,G23:$G378)</f>
        <v>6</v>
      </c>
      <c r="Q23">
        <f>SUMIF($B23:$B378,$K23,H23:$H378)</f>
        <v>3.7</v>
      </c>
    </row>
    <row r="24" spans="1:17" x14ac:dyDescent="0.25">
      <c r="A24" s="1">
        <v>43998</v>
      </c>
      <c r="B24" t="s">
        <v>26</v>
      </c>
      <c r="C24">
        <v>4</v>
      </c>
      <c r="D24">
        <v>5.8</v>
      </c>
      <c r="E24">
        <v>0</v>
      </c>
      <c r="F24">
        <v>0</v>
      </c>
      <c r="G24">
        <v>0</v>
      </c>
      <c r="H24">
        <v>0</v>
      </c>
      <c r="K24" t="s">
        <v>26</v>
      </c>
      <c r="L24">
        <f>SUMIF($B24:$B379,$K24,C24:$C379)</f>
        <v>4</v>
      </c>
      <c r="M24">
        <f>SUMIF($B24:$B379,$K24,D24:$D379)</f>
        <v>5.8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43998</v>
      </c>
      <c r="B25" t="s">
        <v>27</v>
      </c>
      <c r="C25">
        <v>3</v>
      </c>
      <c r="D25">
        <v>17.899999999999999</v>
      </c>
      <c r="E25">
        <v>0</v>
      </c>
      <c r="F25">
        <v>0</v>
      </c>
      <c r="G25">
        <v>0</v>
      </c>
      <c r="H25">
        <v>0</v>
      </c>
      <c r="K25" t="s">
        <v>27</v>
      </c>
      <c r="L25">
        <f>SUMIF($B25:$B380,$K25,C25:$C380)</f>
        <v>4</v>
      </c>
      <c r="M25">
        <f>SUMIF($B25:$B380,$K25,D25:$D380)</f>
        <v>23.9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43998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K26" t="s">
        <v>28</v>
      </c>
      <c r="L26">
        <f>SUMIF($B26:$B381,$K26,C26:$C381)</f>
        <v>0</v>
      </c>
      <c r="M26">
        <f>SUMIF($B26:$B381,$K26,D26:$D381)</f>
        <v>0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43998</v>
      </c>
      <c r="B27" t="s">
        <v>29</v>
      </c>
      <c r="C27">
        <v>3</v>
      </c>
      <c r="D27">
        <v>12.1</v>
      </c>
      <c r="E27">
        <v>0</v>
      </c>
      <c r="F27">
        <v>0</v>
      </c>
      <c r="G27">
        <v>0</v>
      </c>
      <c r="H27">
        <v>0</v>
      </c>
      <c r="K27" t="s">
        <v>29</v>
      </c>
      <c r="L27">
        <f>SUMIF($B27:$B382,$K27,C27:$C382)</f>
        <v>5</v>
      </c>
      <c r="M27">
        <f>SUMIF($B27:$B382,$K27,D27:$D382)</f>
        <v>20.100000000000001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43998</v>
      </c>
      <c r="B28" t="s">
        <v>30</v>
      </c>
      <c r="C28">
        <v>10</v>
      </c>
      <c r="D28">
        <v>20.5</v>
      </c>
      <c r="E28">
        <v>0</v>
      </c>
      <c r="F28">
        <v>0</v>
      </c>
      <c r="G28">
        <v>0</v>
      </c>
      <c r="H28">
        <v>0</v>
      </c>
      <c r="K28" t="s">
        <v>30</v>
      </c>
      <c r="L28">
        <f>SUMIF($B28:$B383,$K28,C28:$C383)</f>
        <v>16</v>
      </c>
      <c r="M28">
        <f>SUMIF($B28:$B383,$K28,D28:$D383)</f>
        <v>32.799999999999997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43998</v>
      </c>
      <c r="B29" t="s">
        <v>31</v>
      </c>
      <c r="C29">
        <v>4</v>
      </c>
      <c r="D29">
        <v>6.8</v>
      </c>
      <c r="E29">
        <v>0</v>
      </c>
      <c r="F29">
        <v>0</v>
      </c>
      <c r="G29">
        <v>0</v>
      </c>
      <c r="H29">
        <v>0</v>
      </c>
      <c r="K29" t="s">
        <v>31</v>
      </c>
      <c r="L29">
        <f>SUMIF($B29:$B384,$K29,C29:$C384)</f>
        <v>9</v>
      </c>
      <c r="M29">
        <f>SUMIF($B29:$B384,$K29,D29:$D384)</f>
        <v>15.3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43998</v>
      </c>
      <c r="B30" t="s">
        <v>32</v>
      </c>
      <c r="C30">
        <v>0</v>
      </c>
      <c r="D30">
        <v>0</v>
      </c>
      <c r="E30">
        <v>1</v>
      </c>
      <c r="F30">
        <v>6.3</v>
      </c>
      <c r="G30">
        <v>1</v>
      </c>
      <c r="H30">
        <v>6.3</v>
      </c>
      <c r="K30" t="s">
        <v>32</v>
      </c>
      <c r="L30">
        <f>SUMIF($B30:$B385,$K30,C30:$C385)</f>
        <v>1</v>
      </c>
      <c r="M30">
        <f>SUMIF($B30:$B385,$K30,D30:$D385)</f>
        <v>6.3</v>
      </c>
      <c r="N30">
        <f>SUMIF($B30:$B385,$K30,E30:$E385)</f>
        <v>1</v>
      </c>
      <c r="O30">
        <f>SUMIF($B30:$B385,$K30,F30:$F385)</f>
        <v>6.3</v>
      </c>
      <c r="P30">
        <f>SUMIF($B30:$B385,$K30,G30:$G385)</f>
        <v>1</v>
      </c>
      <c r="Q30">
        <f>SUMIF($B30:$B385,$K30,H30:$H385)</f>
        <v>6.3</v>
      </c>
    </row>
    <row r="31" spans="1:17" x14ac:dyDescent="0.25">
      <c r="A31" s="1">
        <v>43998</v>
      </c>
      <c r="B31" t="s">
        <v>33</v>
      </c>
      <c r="C31">
        <v>1</v>
      </c>
      <c r="D31">
        <v>2.8</v>
      </c>
      <c r="E31">
        <v>0</v>
      </c>
      <c r="F31">
        <v>0</v>
      </c>
      <c r="G31">
        <v>1</v>
      </c>
      <c r="H31">
        <v>2.8</v>
      </c>
      <c r="K31" t="s">
        <v>33</v>
      </c>
      <c r="L31">
        <f>SUMIF($B31:$B386,$K31,C31:$C386)</f>
        <v>9</v>
      </c>
      <c r="M31">
        <f>SUMIF($B31:$B386,$K31,D31:$D386)</f>
        <v>25.1</v>
      </c>
      <c r="N31">
        <f>SUMIF($B31:$B386,$K31,E31:$E386)</f>
        <v>2</v>
      </c>
      <c r="O31">
        <f>SUMIF($B31:$B386,$K31,F31:$F386)</f>
        <v>5.6</v>
      </c>
      <c r="P31">
        <f>SUMIF($B31:$B386,$K31,G31:$G386)</f>
        <v>1</v>
      </c>
      <c r="Q31">
        <f>SUMIF($B31:$B386,$K31,H31:$H386)</f>
        <v>2.8</v>
      </c>
    </row>
    <row r="32" spans="1:17" x14ac:dyDescent="0.25">
      <c r="A32" s="1">
        <v>43998</v>
      </c>
      <c r="B32" t="s">
        <v>34</v>
      </c>
      <c r="C32">
        <v>1</v>
      </c>
      <c r="D32">
        <v>10</v>
      </c>
      <c r="E32">
        <v>0</v>
      </c>
      <c r="F32">
        <v>0</v>
      </c>
      <c r="G32">
        <v>0</v>
      </c>
      <c r="H32">
        <v>0</v>
      </c>
      <c r="K32" t="s">
        <v>34</v>
      </c>
      <c r="L32">
        <f>SUMIF($B32:$B387,$K32,C32:$C387)</f>
        <v>5</v>
      </c>
      <c r="M32">
        <f>SUMIF($B32:$B387,$K32,D32:$D387)</f>
        <v>49.9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43998</v>
      </c>
      <c r="B33" t="s">
        <v>35</v>
      </c>
      <c r="C33">
        <v>3</v>
      </c>
      <c r="D33">
        <v>22.3</v>
      </c>
      <c r="E33">
        <v>0</v>
      </c>
      <c r="F33">
        <v>0</v>
      </c>
      <c r="G33">
        <v>0</v>
      </c>
      <c r="H33">
        <v>0</v>
      </c>
      <c r="K33" t="s">
        <v>35</v>
      </c>
      <c r="L33">
        <f>SUMIF($B33:$B388,$K33,C33:$C388)</f>
        <v>3</v>
      </c>
      <c r="M33">
        <f>SUMIF($B33:$B388,$K33,D33:$D388)</f>
        <v>22.3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43998</v>
      </c>
      <c r="B34" t="s">
        <v>36</v>
      </c>
      <c r="C34">
        <v>15</v>
      </c>
      <c r="D34">
        <v>42.9</v>
      </c>
      <c r="E34">
        <v>0</v>
      </c>
      <c r="F34">
        <v>0</v>
      </c>
      <c r="G34">
        <v>0</v>
      </c>
      <c r="H34">
        <v>0</v>
      </c>
      <c r="K34" t="s">
        <v>36</v>
      </c>
      <c r="L34">
        <f>SUMIF($B34:$B389,$K34,C34:$C389)</f>
        <v>26</v>
      </c>
      <c r="M34">
        <f>SUMIF($B34:$B389,$K34,D34:$D389)</f>
        <v>74.3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43998</v>
      </c>
      <c r="B35" t="s">
        <v>37</v>
      </c>
      <c r="C35">
        <v>3</v>
      </c>
      <c r="D35">
        <v>16.100000000000001</v>
      </c>
      <c r="E35">
        <v>0</v>
      </c>
      <c r="F35">
        <v>0</v>
      </c>
      <c r="G35">
        <v>0</v>
      </c>
      <c r="H35">
        <v>0</v>
      </c>
      <c r="K35" t="s">
        <v>37</v>
      </c>
      <c r="L35">
        <f>SUMIF($B35:$B390,$K35,C35:$C390)</f>
        <v>3</v>
      </c>
      <c r="M35">
        <f>SUMIF($B35:$B390,$K35,D35:$D390)</f>
        <v>16.100000000000001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43998</v>
      </c>
      <c r="B36" t="s">
        <v>38</v>
      </c>
      <c r="C36">
        <v>2</v>
      </c>
      <c r="D36">
        <v>15.3</v>
      </c>
      <c r="E36">
        <v>0</v>
      </c>
      <c r="F36">
        <v>0</v>
      </c>
      <c r="G36">
        <v>0</v>
      </c>
      <c r="H36">
        <v>0</v>
      </c>
      <c r="K36" t="s">
        <v>38</v>
      </c>
      <c r="L36">
        <f>SUMIF($B36:$B391,$K36,C36:$C391)</f>
        <v>2</v>
      </c>
      <c r="M36">
        <f>SUMIF($B36:$B391,$K36,D36:$D391)</f>
        <v>15.3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43998</v>
      </c>
      <c r="B37" t="s">
        <v>39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K37" t="s">
        <v>39</v>
      </c>
      <c r="L37">
        <f>SUMIF($B37:$B392,$K37,C37:$C392)</f>
        <v>12</v>
      </c>
      <c r="M37">
        <f>SUMIF($B37:$B392,$K37,D37:$D392)</f>
        <v>40.200000000000003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43998</v>
      </c>
      <c r="B38" t="s">
        <v>40</v>
      </c>
      <c r="C38">
        <v>8</v>
      </c>
      <c r="D38">
        <v>11.9</v>
      </c>
      <c r="E38">
        <v>0</v>
      </c>
      <c r="F38">
        <v>0</v>
      </c>
      <c r="G38">
        <v>0</v>
      </c>
      <c r="H38">
        <v>0</v>
      </c>
      <c r="K38" t="s">
        <v>40</v>
      </c>
      <c r="L38">
        <f>SUMIF($B38:$B393,$K38,C38:$C393)</f>
        <v>30</v>
      </c>
      <c r="M38">
        <f>SUMIF($B38:$B393,$K38,D38:$D393)</f>
        <v>44.5</v>
      </c>
      <c r="N38">
        <f>SUMIF($B38:$B393,$K38,E38:$E393)</f>
        <v>0</v>
      </c>
      <c r="O38">
        <f>SUMIF($B38:$B393,$K38,F38:$F393)</f>
        <v>0</v>
      </c>
      <c r="P38">
        <f>SUMIF($B38:$B393,$K38,G38:$G393)</f>
        <v>2</v>
      </c>
      <c r="Q38">
        <f>SUMIF($B38:$B393,$K38,H38:$H393)</f>
        <v>3</v>
      </c>
    </row>
    <row r="39" spans="1:17" x14ac:dyDescent="0.25">
      <c r="A39" s="1">
        <v>43998</v>
      </c>
      <c r="B39" t="s">
        <v>41</v>
      </c>
      <c r="C39">
        <v>8</v>
      </c>
      <c r="D39">
        <v>18.3</v>
      </c>
      <c r="E39">
        <v>0</v>
      </c>
      <c r="F39">
        <v>0</v>
      </c>
      <c r="G39">
        <v>0</v>
      </c>
      <c r="H39">
        <v>0</v>
      </c>
      <c r="K39" t="s">
        <v>41</v>
      </c>
      <c r="L39">
        <f>SUMIF($B39:$B394,$K39,C39:$C394)</f>
        <v>23</v>
      </c>
      <c r="M39">
        <f>SUMIF($B39:$B394,$K39,D39:$D394)</f>
        <v>52.599999999999994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43998</v>
      </c>
      <c r="B40" t="s">
        <v>42</v>
      </c>
      <c r="C40">
        <v>2</v>
      </c>
      <c r="D40">
        <v>6.4</v>
      </c>
      <c r="E40">
        <v>0</v>
      </c>
      <c r="F40">
        <v>0</v>
      </c>
      <c r="G40">
        <v>0</v>
      </c>
      <c r="H40">
        <v>0</v>
      </c>
      <c r="K40" t="s">
        <v>42</v>
      </c>
      <c r="L40">
        <f>SUMIF($B40:$B395,$K40,C40:$C395)</f>
        <v>10</v>
      </c>
      <c r="M40">
        <f>SUMIF($B40:$B395,$K40,D40:$D395)</f>
        <v>32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1</v>
      </c>
      <c r="Q40">
        <f>SUMIF($B40:$B395,$K40,H40:$H395)</f>
        <v>3.2</v>
      </c>
    </row>
    <row r="41" spans="1:17" x14ac:dyDescent="0.25">
      <c r="A41" s="1">
        <v>43998</v>
      </c>
      <c r="B41" t="s">
        <v>43</v>
      </c>
      <c r="C41">
        <v>5</v>
      </c>
      <c r="D41">
        <v>16.7</v>
      </c>
      <c r="E41">
        <v>0</v>
      </c>
      <c r="F41">
        <v>0</v>
      </c>
      <c r="G41">
        <v>0</v>
      </c>
      <c r="H41">
        <v>0</v>
      </c>
      <c r="K41" t="s">
        <v>43</v>
      </c>
      <c r="L41">
        <f>SUMIF($B41:$B396,$K41,C41:$C396)</f>
        <v>9</v>
      </c>
      <c r="M41">
        <f>SUMIF($B41:$B396,$K41,D41:$D396)</f>
        <v>30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43998</v>
      </c>
      <c r="B42" t="s">
        <v>44</v>
      </c>
      <c r="C42">
        <v>1</v>
      </c>
      <c r="D42">
        <v>3.9</v>
      </c>
      <c r="E42">
        <v>0</v>
      </c>
      <c r="F42">
        <v>0</v>
      </c>
      <c r="G42">
        <v>0</v>
      </c>
      <c r="H42">
        <v>0</v>
      </c>
      <c r="K42" t="s">
        <v>44</v>
      </c>
      <c r="L42">
        <f>SUMIF($B42:$B397,$K42,C42:$C397)</f>
        <v>5</v>
      </c>
      <c r="M42">
        <f>SUMIF($B42:$B397,$K42,D42:$D397)</f>
        <v>19.3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43998</v>
      </c>
      <c r="B43" t="s">
        <v>45</v>
      </c>
      <c r="C43">
        <v>4</v>
      </c>
      <c r="D43">
        <v>9.6</v>
      </c>
      <c r="E43">
        <v>0</v>
      </c>
      <c r="F43">
        <v>0</v>
      </c>
      <c r="G43">
        <v>0</v>
      </c>
      <c r="H43">
        <v>0</v>
      </c>
      <c r="K43" t="s">
        <v>45</v>
      </c>
      <c r="L43">
        <f>SUMIF($B43:$B398,$K43,C43:$C398)</f>
        <v>7</v>
      </c>
      <c r="M43">
        <f>SUMIF($B43:$B398,$K43,D43:$D398)</f>
        <v>16.8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43998</v>
      </c>
      <c r="B44" t="s">
        <v>46</v>
      </c>
      <c r="C44">
        <v>6</v>
      </c>
      <c r="D44">
        <v>29.4</v>
      </c>
      <c r="E44">
        <v>0</v>
      </c>
      <c r="F44">
        <v>0</v>
      </c>
      <c r="G44">
        <v>0</v>
      </c>
      <c r="H44">
        <v>0</v>
      </c>
      <c r="K44" t="s">
        <v>46</v>
      </c>
      <c r="L44">
        <f>SUMIF($B44:$B399,$K44,C44:$C399)</f>
        <v>9</v>
      </c>
      <c r="M44">
        <f>SUMIF($B44:$B399,$K44,D44:$D399)</f>
        <v>44.099999999999994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43998</v>
      </c>
      <c r="B45" t="s">
        <v>47</v>
      </c>
      <c r="C45">
        <v>1</v>
      </c>
      <c r="D45">
        <v>8.6999999999999993</v>
      </c>
      <c r="E45">
        <v>0</v>
      </c>
      <c r="F45">
        <v>0</v>
      </c>
      <c r="G45">
        <v>0</v>
      </c>
      <c r="H45">
        <v>0</v>
      </c>
      <c r="K45" t="s">
        <v>47</v>
      </c>
      <c r="L45">
        <f>SUMIF($B45:$B400,$K45,C45:$C400)</f>
        <v>3</v>
      </c>
      <c r="M45">
        <f>SUMIF($B45:$B400,$K45,D45:$D400)</f>
        <v>26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43998</v>
      </c>
      <c r="B46" t="s">
        <v>48</v>
      </c>
      <c r="C46">
        <v>4</v>
      </c>
      <c r="D46">
        <v>17</v>
      </c>
      <c r="E46">
        <v>0</v>
      </c>
      <c r="F46">
        <v>0</v>
      </c>
      <c r="G46">
        <v>0</v>
      </c>
      <c r="H46">
        <v>0</v>
      </c>
      <c r="K46" t="s">
        <v>48</v>
      </c>
      <c r="L46">
        <f>SUMIF($B46:$B401,$K46,C46:$C401)</f>
        <v>4</v>
      </c>
      <c r="M46">
        <f>SUMIF($B46:$B401,$K46,D46:$D401)</f>
        <v>17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43998</v>
      </c>
      <c r="B47" t="s">
        <v>49</v>
      </c>
      <c r="C47">
        <v>1</v>
      </c>
      <c r="D47">
        <v>2.9</v>
      </c>
      <c r="E47">
        <v>0</v>
      </c>
      <c r="F47">
        <v>0</v>
      </c>
      <c r="G47">
        <v>0</v>
      </c>
      <c r="H47">
        <v>0</v>
      </c>
      <c r="K47" t="s">
        <v>49</v>
      </c>
      <c r="L47">
        <f>SUMIF($B47:$B402,$K47,C47:$C402)</f>
        <v>3</v>
      </c>
      <c r="M47">
        <f>SUMIF($B47:$B402,$K47,D47:$D402)</f>
        <v>8.6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43998</v>
      </c>
      <c r="B48" t="s">
        <v>50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K48" t="s">
        <v>50</v>
      </c>
      <c r="L48">
        <f>SUMIF($B48:$B403,$K48,C48:$C403)</f>
        <v>0</v>
      </c>
      <c r="M48">
        <f>SUMIF($B48:$B403,$K48,D48:$D403)</f>
        <v>0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43998</v>
      </c>
      <c r="B49" t="s">
        <v>51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K49" t="s">
        <v>51</v>
      </c>
      <c r="L49">
        <f>SUMIF($B49:$B404,$K49,C49:$C404)</f>
        <v>0</v>
      </c>
      <c r="M49">
        <f>SUMIF($B49:$B404,$K49,D49:$D404)</f>
        <v>0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43998</v>
      </c>
      <c r="B50" t="s">
        <v>52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K50" t="s">
        <v>52</v>
      </c>
      <c r="L50">
        <f>SUMIF($B50:$B405,$K50,C50:$C405)</f>
        <v>0</v>
      </c>
      <c r="M50">
        <f>SUMIF($B50:$B405,$K50,D50:$D405)</f>
        <v>0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43998</v>
      </c>
      <c r="B51" t="s">
        <v>53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K51" t="s">
        <v>53</v>
      </c>
      <c r="L51">
        <f>SUMIF($B51:$B406,$K51,C51:$C406)</f>
        <v>1</v>
      </c>
      <c r="M51">
        <f>SUMIF($B51:$B406,$K51,D51:$D406)</f>
        <v>4.4000000000000004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43998</v>
      </c>
      <c r="B52" t="s">
        <v>54</v>
      </c>
      <c r="C52">
        <v>6</v>
      </c>
      <c r="D52">
        <v>20.399999999999999</v>
      </c>
      <c r="E52">
        <v>0</v>
      </c>
      <c r="F52">
        <v>0</v>
      </c>
      <c r="G52">
        <v>0</v>
      </c>
      <c r="H52">
        <v>0</v>
      </c>
      <c r="K52" t="s">
        <v>54</v>
      </c>
      <c r="L52">
        <f>SUMIF($B52:$B407,$K52,C52:$C407)</f>
        <v>11</v>
      </c>
      <c r="M52">
        <f>SUMIF($B52:$B407,$K52,D52:$D407)</f>
        <v>37.4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43998</v>
      </c>
      <c r="B53" t="s">
        <v>55</v>
      </c>
      <c r="C53">
        <v>18</v>
      </c>
      <c r="D53">
        <v>58.4</v>
      </c>
      <c r="E53">
        <v>0</v>
      </c>
      <c r="F53">
        <v>0</v>
      </c>
      <c r="G53">
        <v>1</v>
      </c>
      <c r="H53">
        <v>3.2</v>
      </c>
      <c r="K53" t="s">
        <v>55</v>
      </c>
      <c r="L53">
        <f>SUMIF($B53:$B408,$K53,C53:$C408)</f>
        <v>36</v>
      </c>
      <c r="M53">
        <f>SUMIF($B53:$B408,$K53,D53:$D408)</f>
        <v>116.8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7</v>
      </c>
      <c r="Q53">
        <f>SUMIF($B53:$B408,$K53,H53:$H408)</f>
        <v>22.7</v>
      </c>
    </row>
    <row r="54" spans="1:17" x14ac:dyDescent="0.25">
      <c r="A54" s="1">
        <v>43998</v>
      </c>
      <c r="B54" t="s">
        <v>56</v>
      </c>
      <c r="C54">
        <v>15</v>
      </c>
      <c r="D54">
        <v>8.1</v>
      </c>
      <c r="E54">
        <v>0</v>
      </c>
      <c r="F54">
        <v>0</v>
      </c>
      <c r="G54">
        <v>0</v>
      </c>
      <c r="H54">
        <v>0</v>
      </c>
      <c r="K54" t="s">
        <v>56</v>
      </c>
      <c r="L54">
        <f>SUMIF($B54:$B409,$K54,C54:$C409)</f>
        <v>23</v>
      </c>
      <c r="M54">
        <f>SUMIF($B54:$B409,$K54,D54:$D409)</f>
        <v>12.399999999999999</v>
      </c>
      <c r="N54">
        <f>SUMIF($B54:$B409,$K54,E54:$E409)</f>
        <v>1</v>
      </c>
      <c r="O54">
        <f>SUMIF($B54:$B409,$K54,F54:$F409)</f>
        <v>0.5</v>
      </c>
      <c r="P54">
        <f>SUMIF($B54:$B409,$K54,G54:$G409)</f>
        <v>1</v>
      </c>
      <c r="Q54">
        <f>SUMIF($B54:$B409,$K54,H54:$H409)</f>
        <v>0.5</v>
      </c>
    </row>
    <row r="55" spans="1:17" x14ac:dyDescent="0.25">
      <c r="A55" s="1">
        <v>43998</v>
      </c>
      <c r="B55" t="s">
        <v>57</v>
      </c>
      <c r="C55">
        <v>1</v>
      </c>
      <c r="D55">
        <v>5.8</v>
      </c>
      <c r="E55">
        <v>0</v>
      </c>
      <c r="F55">
        <v>0</v>
      </c>
      <c r="G55">
        <v>0</v>
      </c>
      <c r="H55">
        <v>0</v>
      </c>
      <c r="K55" t="s">
        <v>57</v>
      </c>
      <c r="L55">
        <f>SUMIF($B55:$B410,$K55,C55:$C410)</f>
        <v>1</v>
      </c>
      <c r="M55">
        <f>SUMIF($B55:$B410,$K55,D55:$D410)</f>
        <v>5.8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43998</v>
      </c>
      <c r="B56" t="s">
        <v>58</v>
      </c>
      <c r="C56">
        <v>1</v>
      </c>
      <c r="D56">
        <v>2.8</v>
      </c>
      <c r="E56">
        <v>0</v>
      </c>
      <c r="F56">
        <v>0</v>
      </c>
      <c r="G56">
        <v>0</v>
      </c>
      <c r="H56">
        <v>0</v>
      </c>
      <c r="K56" t="s">
        <v>58</v>
      </c>
      <c r="L56">
        <f>SUMIF($B56:$B411,$K56,C56:$C411)</f>
        <v>3</v>
      </c>
      <c r="M56">
        <f>SUMIF($B56:$B411,$K56,D56:$D411)</f>
        <v>8.3000000000000007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43998</v>
      </c>
      <c r="B57" t="s">
        <v>59</v>
      </c>
      <c r="C57">
        <v>1</v>
      </c>
      <c r="D57">
        <v>4.8</v>
      </c>
      <c r="E57">
        <v>0</v>
      </c>
      <c r="F57">
        <v>0</v>
      </c>
      <c r="G57">
        <v>0</v>
      </c>
      <c r="H57">
        <v>0</v>
      </c>
      <c r="K57" t="s">
        <v>59</v>
      </c>
      <c r="L57">
        <f>SUMIF($B57:$B412,$K57,C57:$C412)</f>
        <v>1</v>
      </c>
      <c r="M57">
        <f>SUMIF($B57:$B412,$K57,D57:$D412)</f>
        <v>4.8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43998</v>
      </c>
      <c r="B58" t="s">
        <v>60</v>
      </c>
      <c r="C58">
        <v>4</v>
      </c>
      <c r="D58">
        <v>14.4</v>
      </c>
      <c r="E58">
        <v>0</v>
      </c>
      <c r="F58">
        <v>0</v>
      </c>
      <c r="G58">
        <v>0</v>
      </c>
      <c r="H58">
        <v>0</v>
      </c>
      <c r="K58" t="s">
        <v>60</v>
      </c>
      <c r="L58">
        <f>SUMIF($B58:$B413,$K58,C58:$C413)</f>
        <v>11</v>
      </c>
      <c r="M58">
        <f>SUMIF($B58:$B413,$K58,D58:$D413)</f>
        <v>39.6</v>
      </c>
      <c r="N58">
        <f>SUMIF($B58:$B413,$K58,E58:$E413)</f>
        <v>2</v>
      </c>
      <c r="O58">
        <f>SUMIF($B58:$B413,$K58,F58:$F413)</f>
        <v>7.2</v>
      </c>
      <c r="P58">
        <f>SUMIF($B58:$B413,$K58,G58:$G413)</f>
        <v>3</v>
      </c>
      <c r="Q58">
        <f>SUMIF($B58:$B413,$K58,H58:$H413)</f>
        <v>10.8</v>
      </c>
    </row>
    <row r="59" spans="1:17" x14ac:dyDescent="0.25">
      <c r="A59" s="1">
        <v>43998</v>
      </c>
      <c r="B59" t="s">
        <v>61</v>
      </c>
      <c r="C59">
        <v>1</v>
      </c>
      <c r="D59">
        <v>6.6</v>
      </c>
      <c r="E59">
        <v>0</v>
      </c>
      <c r="F59">
        <v>0</v>
      </c>
      <c r="G59">
        <v>0</v>
      </c>
      <c r="H59">
        <v>0</v>
      </c>
      <c r="K59" t="s">
        <v>61</v>
      </c>
      <c r="L59">
        <f>SUMIF($B59:$B414,$K59,C59:$C414)</f>
        <v>3</v>
      </c>
      <c r="M59">
        <f>SUMIF($B59:$B414,$K59,D59:$D414)</f>
        <v>19.799999999999997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43998</v>
      </c>
      <c r="B60" t="s">
        <v>62</v>
      </c>
      <c r="C60">
        <v>1</v>
      </c>
      <c r="D60">
        <v>4.5999999999999996</v>
      </c>
      <c r="E60">
        <v>0</v>
      </c>
      <c r="F60">
        <v>0</v>
      </c>
      <c r="G60">
        <v>0</v>
      </c>
      <c r="H60">
        <v>0</v>
      </c>
      <c r="K60" t="s">
        <v>62</v>
      </c>
      <c r="L60">
        <f>SUMIF($B60:$B415,$K60,C60:$C415)</f>
        <v>3</v>
      </c>
      <c r="M60">
        <f>SUMIF($B60:$B415,$K60,D60:$D415)</f>
        <v>13.7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43998</v>
      </c>
      <c r="B61" t="s">
        <v>63</v>
      </c>
      <c r="C61">
        <v>7</v>
      </c>
      <c r="D61">
        <v>26.2</v>
      </c>
      <c r="E61">
        <v>1</v>
      </c>
      <c r="F61">
        <v>3.7</v>
      </c>
      <c r="G61">
        <v>1</v>
      </c>
      <c r="H61">
        <v>3.7</v>
      </c>
      <c r="K61" t="s">
        <v>63</v>
      </c>
      <c r="L61">
        <f>SUMIF($B61:$B416,$K61,C61:$C416)</f>
        <v>15</v>
      </c>
      <c r="M61">
        <f>SUMIF($B61:$B416,$K61,D61:$D416)</f>
        <v>56.099999999999994</v>
      </c>
      <c r="N61">
        <f>SUMIF($B61:$B416,$K61,E61:$E416)</f>
        <v>1</v>
      </c>
      <c r="O61">
        <f>SUMIF($B61:$B416,$K61,F61:$F416)</f>
        <v>3.7</v>
      </c>
      <c r="P61">
        <f>SUMIF($B61:$B416,$K61,G61:$G416)</f>
        <v>1</v>
      </c>
      <c r="Q61">
        <f>SUMIF($B61:$B416,$K61,H61:$H416)</f>
        <v>3.7</v>
      </c>
    </row>
    <row r="62" spans="1:17" x14ac:dyDescent="0.25">
      <c r="A62" s="1">
        <v>43998</v>
      </c>
      <c r="B62" t="s">
        <v>64</v>
      </c>
      <c r="C62">
        <v>14</v>
      </c>
      <c r="D62">
        <v>20.9</v>
      </c>
      <c r="E62">
        <v>0</v>
      </c>
      <c r="F62">
        <v>0</v>
      </c>
      <c r="G62">
        <v>0</v>
      </c>
      <c r="H62">
        <v>0</v>
      </c>
      <c r="K62" t="s">
        <v>64</v>
      </c>
      <c r="L62">
        <f>SUMIF($B62:$B417,$K62,C62:$C417)</f>
        <v>25</v>
      </c>
      <c r="M62">
        <f>SUMIF($B62:$B417,$K62,D62:$D417)</f>
        <v>37.299999999999997</v>
      </c>
      <c r="N62">
        <f>SUMIF($B62:$B417,$K62,E62:$E417)</f>
        <v>1</v>
      </c>
      <c r="O62">
        <f>SUMIF($B62:$B417,$K62,F62:$F417)</f>
        <v>1.5</v>
      </c>
      <c r="P62">
        <f>SUMIF($B62:$B417,$K62,G62:$G417)</f>
        <v>1</v>
      </c>
      <c r="Q62">
        <f>SUMIF($B62:$B417,$K62,H62:$H417)</f>
        <v>1.5</v>
      </c>
    </row>
    <row r="63" spans="1:17" x14ac:dyDescent="0.25">
      <c r="A63" s="1">
        <v>43998</v>
      </c>
      <c r="B63" t="s">
        <v>65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K63" t="s">
        <v>65</v>
      </c>
      <c r="L63">
        <f>SUMIF($B63:$B418,$K63,C63:$C418)</f>
        <v>4</v>
      </c>
      <c r="M63">
        <f>SUMIF($B63:$B418,$K63,D63:$D418)</f>
        <v>11.1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43998</v>
      </c>
      <c r="B64" t="s">
        <v>66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K64" t="s">
        <v>66</v>
      </c>
      <c r="L64">
        <f>SUMIF($B64:$B419,$K64,C64:$C419)</f>
        <v>1</v>
      </c>
      <c r="M64">
        <f>SUMIF($B64:$B419,$K64,D64:$D419)</f>
        <v>2.8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43998</v>
      </c>
      <c r="B65" t="s">
        <v>67</v>
      </c>
      <c r="C65">
        <v>6</v>
      </c>
      <c r="D65">
        <v>28.4</v>
      </c>
      <c r="E65">
        <v>0</v>
      </c>
      <c r="F65">
        <v>0</v>
      </c>
      <c r="G65">
        <v>0</v>
      </c>
      <c r="H65">
        <v>0</v>
      </c>
      <c r="K65" t="s">
        <v>67</v>
      </c>
      <c r="L65">
        <f>SUMIF($B65:$B420,$K65,C65:$C420)</f>
        <v>6</v>
      </c>
      <c r="M65">
        <f>SUMIF($B65:$B420,$K65,D65:$D420)</f>
        <v>28.4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43998</v>
      </c>
      <c r="B66" t="s">
        <v>68</v>
      </c>
      <c r="C66">
        <v>5</v>
      </c>
      <c r="D66">
        <v>19.899999999999999</v>
      </c>
      <c r="E66">
        <v>0</v>
      </c>
      <c r="F66">
        <v>0</v>
      </c>
      <c r="G66">
        <v>0</v>
      </c>
      <c r="H66">
        <v>0</v>
      </c>
      <c r="K66" t="s">
        <v>68</v>
      </c>
      <c r="L66">
        <f>SUMIF($B66:$B421,$K66,C66:$C421)</f>
        <v>5</v>
      </c>
      <c r="M66">
        <f>SUMIF($B66:$B421,$K66,D66:$D421)</f>
        <v>19.899999999999999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43998</v>
      </c>
      <c r="B67" t="s">
        <v>69</v>
      </c>
      <c r="C67">
        <v>2</v>
      </c>
      <c r="D67">
        <v>6.9</v>
      </c>
      <c r="E67">
        <v>0</v>
      </c>
      <c r="F67">
        <v>0</v>
      </c>
      <c r="G67">
        <v>0</v>
      </c>
      <c r="H67">
        <v>0</v>
      </c>
      <c r="K67" t="s">
        <v>69</v>
      </c>
      <c r="L67">
        <f>SUMIF($B67:$B422,$K67,C67:$C422)</f>
        <v>10</v>
      </c>
      <c r="M67">
        <f>SUMIF($B67:$B422,$K67,D67:$D422)</f>
        <v>34.5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43998</v>
      </c>
      <c r="B68" t="s">
        <v>70</v>
      </c>
      <c r="C68">
        <v>2</v>
      </c>
      <c r="D68">
        <v>7</v>
      </c>
      <c r="E68">
        <v>0</v>
      </c>
      <c r="F68">
        <v>0</v>
      </c>
      <c r="G68">
        <v>0</v>
      </c>
      <c r="H68">
        <v>0</v>
      </c>
      <c r="K68" t="s">
        <v>70</v>
      </c>
      <c r="L68">
        <f>SUMIF($B68:$B423,$K68,C68:$C423)</f>
        <v>2</v>
      </c>
      <c r="M68">
        <f>SUMIF($B68:$B423,$K68,D68:$D423)</f>
        <v>7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43998</v>
      </c>
      <c r="B69" t="s">
        <v>71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K69" t="s">
        <v>71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43998</v>
      </c>
      <c r="B70" t="s">
        <v>72</v>
      </c>
      <c r="C70">
        <v>1</v>
      </c>
      <c r="D70">
        <v>2.2999999999999998</v>
      </c>
      <c r="E70">
        <v>0</v>
      </c>
      <c r="F70">
        <v>0</v>
      </c>
      <c r="G70">
        <v>1</v>
      </c>
      <c r="H70">
        <v>2.2999999999999998</v>
      </c>
      <c r="K70" t="s">
        <v>72</v>
      </c>
      <c r="L70">
        <f>SUMIF($B70:$B425,$K70,C70:$C425)</f>
        <v>18</v>
      </c>
      <c r="M70">
        <f>SUMIF($B70:$B425,$K70,D70:$D425)</f>
        <v>41.699999999999996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4</v>
      </c>
      <c r="Q70">
        <f>SUMIF($B70:$B425,$K70,H70:$H425)</f>
        <v>9.3000000000000007</v>
      </c>
    </row>
    <row r="71" spans="1:17" x14ac:dyDescent="0.25">
      <c r="A71" s="1">
        <v>43998</v>
      </c>
      <c r="B71" t="s">
        <v>73</v>
      </c>
      <c r="C71">
        <v>1</v>
      </c>
      <c r="D71">
        <v>1.9</v>
      </c>
      <c r="E71">
        <v>0</v>
      </c>
      <c r="F71">
        <v>0</v>
      </c>
      <c r="G71">
        <v>0</v>
      </c>
      <c r="H71">
        <v>0</v>
      </c>
      <c r="K71" t="s">
        <v>73</v>
      </c>
      <c r="L71">
        <f>SUMIF($B71:$B426,$K71,C71:$C426)</f>
        <v>6</v>
      </c>
      <c r="M71">
        <f>SUMIF($B71:$B426,$K71,D71:$D426)</f>
        <v>11.6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43998</v>
      </c>
      <c r="B72" t="s">
        <v>74</v>
      </c>
      <c r="C72">
        <v>2</v>
      </c>
      <c r="D72">
        <v>4.5</v>
      </c>
      <c r="E72">
        <v>0</v>
      </c>
      <c r="F72">
        <v>0</v>
      </c>
      <c r="G72">
        <v>1</v>
      </c>
      <c r="H72">
        <v>2.2000000000000002</v>
      </c>
      <c r="K72" t="s">
        <v>74</v>
      </c>
      <c r="L72">
        <f>SUMIF($B72:$B427,$K72,C72:$C427)</f>
        <v>11</v>
      </c>
      <c r="M72">
        <f>SUMIF($B72:$B427,$K72,D72:$D427)</f>
        <v>24.7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2</v>
      </c>
      <c r="Q72">
        <f>SUMIF($B72:$B427,$K72,H72:$H427)</f>
        <v>4.4000000000000004</v>
      </c>
    </row>
    <row r="73" spans="1:17" x14ac:dyDescent="0.25">
      <c r="A73" s="1">
        <v>43998</v>
      </c>
      <c r="B73" t="s">
        <v>75</v>
      </c>
      <c r="C73">
        <v>2</v>
      </c>
      <c r="D73">
        <v>8.1999999999999993</v>
      </c>
      <c r="E73">
        <v>0</v>
      </c>
      <c r="F73">
        <v>0</v>
      </c>
      <c r="G73">
        <v>0</v>
      </c>
      <c r="H73">
        <v>0</v>
      </c>
      <c r="K73" t="s">
        <v>75</v>
      </c>
      <c r="L73">
        <f>SUMIF($B73:$B428,$K73,C73:$C428)</f>
        <v>4</v>
      </c>
      <c r="M73">
        <f>SUMIF($B73:$B428,$K73,D73:$D428)</f>
        <v>16.399999999999999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43998</v>
      </c>
      <c r="B74" t="s">
        <v>76</v>
      </c>
      <c r="C74">
        <v>9</v>
      </c>
      <c r="D74">
        <v>8.6999999999999993</v>
      </c>
      <c r="E74">
        <v>0</v>
      </c>
      <c r="F74">
        <v>0</v>
      </c>
      <c r="G74">
        <v>0</v>
      </c>
      <c r="H74">
        <v>0</v>
      </c>
      <c r="K74" t="s">
        <v>76</v>
      </c>
      <c r="L74">
        <f>SUMIF($B74:$B429,$K74,C74:$C429)</f>
        <v>10</v>
      </c>
      <c r="M74">
        <f>SUMIF($B74:$B429,$K74,D74:$D429)</f>
        <v>9.6999999999999993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43998</v>
      </c>
      <c r="B75" t="s">
        <v>77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K75" t="s">
        <v>77</v>
      </c>
      <c r="L75">
        <f>SUMIF($B75:$B430,$K75,C75:$C430)</f>
        <v>1</v>
      </c>
      <c r="M75">
        <f>SUMIF($B75:$B430,$K75,D75:$D430)</f>
        <v>4.0999999999999996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43998</v>
      </c>
      <c r="B76" t="s">
        <v>78</v>
      </c>
      <c r="C76">
        <v>2</v>
      </c>
      <c r="D76">
        <v>3.6</v>
      </c>
      <c r="E76">
        <v>0</v>
      </c>
      <c r="F76">
        <v>0</v>
      </c>
      <c r="G76">
        <v>0</v>
      </c>
      <c r="H76">
        <v>0</v>
      </c>
      <c r="K76" t="s">
        <v>78</v>
      </c>
      <c r="L76">
        <f>SUMIF($B76:$B431,$K76,C76:$C431)</f>
        <v>2</v>
      </c>
      <c r="M76">
        <f>SUMIF($B76:$B431,$K76,D76:$D431)</f>
        <v>3.6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43998</v>
      </c>
      <c r="B77" t="s">
        <v>79</v>
      </c>
      <c r="C77">
        <v>10</v>
      </c>
      <c r="D77">
        <v>30.8</v>
      </c>
      <c r="E77">
        <v>0</v>
      </c>
      <c r="F77">
        <v>0</v>
      </c>
      <c r="G77">
        <v>1</v>
      </c>
      <c r="H77">
        <v>3.1</v>
      </c>
      <c r="K77" t="s">
        <v>79</v>
      </c>
      <c r="L77">
        <f>SUMIF($B77:$B432,$K77,C77:$C432)</f>
        <v>25</v>
      </c>
      <c r="M77">
        <f>SUMIF($B77:$B432,$K77,D77:$D432)</f>
        <v>77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1</v>
      </c>
      <c r="Q77">
        <f>SUMIF($B77:$B432,$K77,H77:$H432)</f>
        <v>3.1</v>
      </c>
    </row>
    <row r="78" spans="1:17" x14ac:dyDescent="0.25">
      <c r="A78" s="1">
        <v>43998</v>
      </c>
      <c r="B78" t="s">
        <v>80</v>
      </c>
      <c r="C78">
        <v>31</v>
      </c>
      <c r="D78">
        <v>30.8</v>
      </c>
      <c r="E78">
        <v>1</v>
      </c>
      <c r="F78">
        <v>1</v>
      </c>
      <c r="G78">
        <v>1</v>
      </c>
      <c r="H78">
        <v>1</v>
      </c>
      <c r="K78" t="s">
        <v>80</v>
      </c>
      <c r="L78">
        <f>SUMIF($B78:$B433,$K78,C78:$C433)</f>
        <v>44</v>
      </c>
      <c r="M78">
        <f>SUMIF($B78:$B433,$K78,D78:$D433)</f>
        <v>43.7</v>
      </c>
      <c r="N78">
        <f>SUMIF($B78:$B433,$K78,E78:$E433)</f>
        <v>1</v>
      </c>
      <c r="O78">
        <f>SUMIF($B78:$B433,$K78,F78:$F433)</f>
        <v>1</v>
      </c>
      <c r="P78">
        <f>SUMIF($B78:$B433,$K78,G78:$G433)</f>
        <v>1</v>
      </c>
      <c r="Q78">
        <f>SUMIF($B78:$B433,$K78,H78:$H433)</f>
        <v>1</v>
      </c>
    </row>
    <row r="79" spans="1:17" x14ac:dyDescent="0.25">
      <c r="A79" s="1">
        <v>43998</v>
      </c>
      <c r="B79" t="s">
        <v>81</v>
      </c>
      <c r="C79">
        <v>3</v>
      </c>
      <c r="D79">
        <v>9.6999999999999993</v>
      </c>
      <c r="E79">
        <v>0</v>
      </c>
      <c r="F79">
        <v>0</v>
      </c>
      <c r="G79">
        <v>0</v>
      </c>
      <c r="H79">
        <v>0</v>
      </c>
      <c r="K79" t="s">
        <v>81</v>
      </c>
      <c r="L79">
        <f>SUMIF($B79:$B434,$K79,C79:$C434)</f>
        <v>6</v>
      </c>
      <c r="M79">
        <f>SUMIF($B79:$B434,$K79,D79:$D434)</f>
        <v>19.399999999999999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43998</v>
      </c>
      <c r="B80" t="s">
        <v>82</v>
      </c>
      <c r="C80">
        <v>2</v>
      </c>
      <c r="D80">
        <v>7.6</v>
      </c>
      <c r="E80">
        <v>0</v>
      </c>
      <c r="F80">
        <v>0</v>
      </c>
      <c r="G80">
        <v>0</v>
      </c>
      <c r="H80">
        <v>0</v>
      </c>
      <c r="K80" t="s">
        <v>82</v>
      </c>
      <c r="L80">
        <f>SUMIF($B80:$B435,$K80,C80:$C435)</f>
        <v>2</v>
      </c>
      <c r="M80">
        <f>SUMIF($B80:$B435,$K80,D80:$D435)</f>
        <v>7.6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43998</v>
      </c>
      <c r="B81" t="s">
        <v>83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K81" t="s">
        <v>83</v>
      </c>
      <c r="L81">
        <f>SUMIF($B81:$B436,$K81,C81:$C436)</f>
        <v>0</v>
      </c>
      <c r="M81">
        <f>SUMIF($B81:$B436,$K81,D81:$D436)</f>
        <v>0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43998</v>
      </c>
      <c r="B82" t="s">
        <v>84</v>
      </c>
      <c r="C82">
        <v>3</v>
      </c>
      <c r="D82">
        <v>5.2</v>
      </c>
      <c r="E82">
        <v>0</v>
      </c>
      <c r="F82">
        <v>0</v>
      </c>
      <c r="G82">
        <v>0</v>
      </c>
      <c r="H82">
        <v>0</v>
      </c>
      <c r="K82" t="s">
        <v>84</v>
      </c>
      <c r="L82">
        <f>SUMIF($B82:$B437,$K82,C82:$C437)</f>
        <v>7</v>
      </c>
      <c r="M82">
        <f>SUMIF($B82:$B437,$K82,D82:$D437)</f>
        <v>12.100000000000001</v>
      </c>
      <c r="N82">
        <f>SUMIF($B82:$B437,$K82,E82:$E437)</f>
        <v>0</v>
      </c>
      <c r="O82">
        <f>SUMIF($B82:$B437,$K82,F82:$F437)</f>
        <v>0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43998</v>
      </c>
      <c r="B83" t="s">
        <v>85</v>
      </c>
      <c r="C83">
        <v>2</v>
      </c>
      <c r="D83">
        <v>7.6</v>
      </c>
      <c r="E83">
        <v>0</v>
      </c>
      <c r="F83">
        <v>0</v>
      </c>
      <c r="G83">
        <v>0</v>
      </c>
      <c r="H83">
        <v>0</v>
      </c>
      <c r="K83" t="s">
        <v>85</v>
      </c>
      <c r="L83">
        <f>SUMIF($B83:$B438,$K83,C83:$C438)</f>
        <v>7</v>
      </c>
      <c r="M83">
        <f>SUMIF($B83:$B438,$K83,D83:$D438)</f>
        <v>26.700000000000003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43998</v>
      </c>
      <c r="B84" t="s">
        <v>86</v>
      </c>
      <c r="C84">
        <v>47</v>
      </c>
      <c r="D84">
        <v>39.4</v>
      </c>
      <c r="E84">
        <v>0</v>
      </c>
      <c r="F84">
        <v>0</v>
      </c>
      <c r="G84">
        <v>8</v>
      </c>
      <c r="H84">
        <v>6.7</v>
      </c>
      <c r="K84" t="s">
        <v>86</v>
      </c>
      <c r="L84">
        <f>SUMIF($B84:$B439,$K84,C84:$C439)</f>
        <v>133</v>
      </c>
      <c r="M84">
        <f>SUMIF($B84:$B439,$K84,D84:$D439)</f>
        <v>111.5</v>
      </c>
      <c r="N84">
        <f>SUMIF($B84:$B439,$K84,E84:$E439)</f>
        <v>1</v>
      </c>
      <c r="O84">
        <f>SUMIF($B84:$B439,$K84,F84:$F439)</f>
        <v>0.8</v>
      </c>
      <c r="P84">
        <f>SUMIF($B84:$B439,$K84,G84:$G439)</f>
        <v>27</v>
      </c>
      <c r="Q84">
        <f>SUMIF($B84:$B439,$K84,H84:$H439)</f>
        <v>22.6</v>
      </c>
    </row>
    <row r="85" spans="1:17" x14ac:dyDescent="0.25">
      <c r="A85" s="1">
        <v>43998</v>
      </c>
      <c r="B85" t="s">
        <v>87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K85" t="s">
        <v>87</v>
      </c>
      <c r="L85">
        <f>SUMIF($B85:$B440,$K85,C85:$C440)</f>
        <v>1</v>
      </c>
      <c r="M85">
        <f>SUMIF($B85:$B440,$K85,D85:$D440)</f>
        <v>5.0999999999999996</v>
      </c>
      <c r="N85">
        <f>SUMIF($B85:$B440,$K85,E85:$E440)</f>
        <v>1</v>
      </c>
      <c r="O85">
        <f>SUMIF($B85:$B440,$K85,F85:$F440)</f>
        <v>5.0999999999999996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43998</v>
      </c>
      <c r="B86" t="s">
        <v>88</v>
      </c>
      <c r="C86">
        <v>1</v>
      </c>
      <c r="D86">
        <v>3.7</v>
      </c>
      <c r="E86">
        <v>0</v>
      </c>
      <c r="F86">
        <v>0</v>
      </c>
      <c r="G86">
        <v>0</v>
      </c>
      <c r="H86">
        <v>0</v>
      </c>
      <c r="K86" t="s">
        <v>88</v>
      </c>
      <c r="L86">
        <f>SUMIF($B86:$B441,$K86,C86:$C441)</f>
        <v>2</v>
      </c>
      <c r="M86">
        <f>SUMIF($B86:$B441,$K86,D86:$D441)</f>
        <v>7.4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43998</v>
      </c>
      <c r="B87" t="s">
        <v>89</v>
      </c>
      <c r="C87">
        <v>2</v>
      </c>
      <c r="D87">
        <v>4.8</v>
      </c>
      <c r="E87">
        <v>0</v>
      </c>
      <c r="F87">
        <v>0</v>
      </c>
      <c r="G87">
        <v>1</v>
      </c>
      <c r="H87">
        <v>2.4</v>
      </c>
      <c r="K87" t="s">
        <v>89</v>
      </c>
      <c r="L87">
        <f>SUMIF($B87:$B442,$K87,C87:$C442)</f>
        <v>8</v>
      </c>
      <c r="M87">
        <f>SUMIF($B87:$B442,$K87,D87:$D442)</f>
        <v>19.2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1</v>
      </c>
      <c r="Q87">
        <f>SUMIF($B87:$B442,$K87,H87:$H442)</f>
        <v>2.4</v>
      </c>
    </row>
    <row r="88" spans="1:17" x14ac:dyDescent="0.25">
      <c r="A88" s="1">
        <v>43998</v>
      </c>
      <c r="B88" t="s">
        <v>90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K88" t="s">
        <v>90</v>
      </c>
      <c r="L88">
        <f>SUMIF($B88:$B443,$K88,C88:$C443)</f>
        <v>3</v>
      </c>
      <c r="M88">
        <f>SUMIF($B88:$B443,$K88,D88:$D443)</f>
        <v>15.9</v>
      </c>
      <c r="N88">
        <f>SUMIF($B88:$B443,$K88,E88:$E443)</f>
        <v>1</v>
      </c>
      <c r="O88">
        <f>SUMIF($B88:$B443,$K88,F88:$F443)</f>
        <v>5.3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43998</v>
      </c>
      <c r="B89" t="s">
        <v>91</v>
      </c>
      <c r="C89">
        <v>2</v>
      </c>
      <c r="D89">
        <v>8</v>
      </c>
      <c r="E89">
        <v>0</v>
      </c>
      <c r="F89">
        <v>0</v>
      </c>
      <c r="G89">
        <v>0</v>
      </c>
      <c r="H89">
        <v>0</v>
      </c>
      <c r="K89" t="s">
        <v>91</v>
      </c>
      <c r="L89">
        <f>SUMIF($B89:$B444,$K89,C89:$C444)</f>
        <v>5</v>
      </c>
      <c r="M89">
        <f>SUMIF($B89:$B444,$K89,D89:$D444)</f>
        <v>19.899999999999999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43998</v>
      </c>
      <c r="B90" t="s">
        <v>92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K90" t="s">
        <v>92</v>
      </c>
      <c r="L90">
        <f>SUMIF($B90:$B445,$K90,C90:$C445)</f>
        <v>4</v>
      </c>
      <c r="M90">
        <f>SUMIF($B90:$B445,$K90,D90:$D445)</f>
        <v>12.7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1</v>
      </c>
      <c r="Q90">
        <f>SUMIF($B90:$B445,$K90,H90:$H445)</f>
        <v>3.2</v>
      </c>
    </row>
    <row r="91" spans="1:17" x14ac:dyDescent="0.25">
      <c r="A91" s="1">
        <v>43998</v>
      </c>
      <c r="B91" t="s">
        <v>93</v>
      </c>
      <c r="C91">
        <v>3</v>
      </c>
      <c r="D91">
        <v>8.3000000000000007</v>
      </c>
      <c r="E91">
        <v>1</v>
      </c>
      <c r="F91">
        <v>2.8</v>
      </c>
      <c r="G91">
        <v>0</v>
      </c>
      <c r="H91">
        <v>0</v>
      </c>
      <c r="K91" t="s">
        <v>93</v>
      </c>
      <c r="L91">
        <f>SUMIF($B91:$B446,$K91,C91:$C446)</f>
        <v>25</v>
      </c>
      <c r="M91">
        <f>SUMIF($B91:$B446,$K91,D91:$D446)</f>
        <v>69.099999999999994</v>
      </c>
      <c r="N91">
        <f>SUMIF($B91:$B446,$K91,E91:$E446)</f>
        <v>1</v>
      </c>
      <c r="O91">
        <f>SUMIF($B91:$B446,$K91,F91:$F446)</f>
        <v>2.8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43998</v>
      </c>
      <c r="B92" t="s">
        <v>94</v>
      </c>
      <c r="C92">
        <v>3</v>
      </c>
      <c r="D92">
        <v>2.6</v>
      </c>
      <c r="E92">
        <v>0</v>
      </c>
      <c r="F92">
        <v>0</v>
      </c>
      <c r="G92">
        <v>0</v>
      </c>
      <c r="H92">
        <v>0</v>
      </c>
      <c r="K92" t="s">
        <v>94</v>
      </c>
      <c r="L92">
        <f>SUMIF($B92:$B447,$K92,C92:$C447)</f>
        <v>12</v>
      </c>
      <c r="M92">
        <f>SUMIF($B92:$B447,$K92,D92:$D447)</f>
        <v>10.3</v>
      </c>
      <c r="N92">
        <f>SUMIF($B92:$B447,$K92,E92:$E447)</f>
        <v>0</v>
      </c>
      <c r="O92">
        <f>SUMIF($B92:$B447,$K92,F92:$F447)</f>
        <v>0</v>
      </c>
      <c r="P92">
        <f>SUMIF($B92:$B447,$K92,G92:$G447)</f>
        <v>0</v>
      </c>
      <c r="Q92">
        <f>SUMIF($B92:$B447,$K92,H92:$H447)</f>
        <v>0</v>
      </c>
    </row>
    <row r="93" spans="1:17" x14ac:dyDescent="0.25">
      <c r="A93" s="1">
        <v>43998</v>
      </c>
      <c r="B93" t="s">
        <v>95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K93" t="s">
        <v>95</v>
      </c>
      <c r="L93">
        <f>SUMIF($B93:$B448,$K93,C93:$C448)</f>
        <v>0</v>
      </c>
      <c r="M93">
        <f>SUMIF($B93:$B448,$K93,D93:$D448)</f>
        <v>0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43998</v>
      </c>
      <c r="B94" t="s">
        <v>96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K94" t="s">
        <v>96</v>
      </c>
      <c r="L94">
        <f>SUMIF($B94:$B449,$K94,C94:$C449)</f>
        <v>4</v>
      </c>
      <c r="M94">
        <f>SUMIF($B94:$B449,$K94,D94:$D449)</f>
        <v>20.7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43998</v>
      </c>
      <c r="B95" t="s">
        <v>97</v>
      </c>
      <c r="C95">
        <v>4</v>
      </c>
      <c r="D95">
        <v>15.5</v>
      </c>
      <c r="E95">
        <v>0</v>
      </c>
      <c r="F95">
        <v>0</v>
      </c>
      <c r="G95">
        <v>0</v>
      </c>
      <c r="H95">
        <v>0</v>
      </c>
      <c r="K95" t="s">
        <v>97</v>
      </c>
      <c r="L95">
        <f>SUMIF($B95:$B450,$K95,C95:$C450)</f>
        <v>10</v>
      </c>
      <c r="M95">
        <f>SUMIF($B95:$B450,$K95,D95:$D450)</f>
        <v>38.799999999999997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43998</v>
      </c>
      <c r="B96" t="s">
        <v>98</v>
      </c>
      <c r="C96">
        <v>18</v>
      </c>
      <c r="D96">
        <v>7.7</v>
      </c>
      <c r="E96">
        <v>1</v>
      </c>
      <c r="F96">
        <v>0.4</v>
      </c>
      <c r="G96">
        <v>1</v>
      </c>
      <c r="H96">
        <v>0.4</v>
      </c>
      <c r="K96" t="s">
        <v>98</v>
      </c>
      <c r="L96">
        <f>SUMIF($B96:$B451,$K96,C96:$C451)</f>
        <v>41</v>
      </c>
      <c r="M96">
        <f>SUMIF($B96:$B451,$K96,D96:$D451)</f>
        <v>17.5</v>
      </c>
      <c r="N96">
        <f>SUMIF($B96:$B451,$K96,E96:$E451)</f>
        <v>3</v>
      </c>
      <c r="O96">
        <f>SUMIF($B96:$B451,$K96,F96:$F451)</f>
        <v>1.3</v>
      </c>
      <c r="P96">
        <f>SUMIF($B96:$B451,$K96,G96:$G451)</f>
        <v>3</v>
      </c>
      <c r="Q96">
        <f>SUMIF($B96:$B451,$K96,H96:$H451)</f>
        <v>1.3</v>
      </c>
    </row>
    <row r="97" spans="1:17" x14ac:dyDescent="0.25">
      <c r="A97" s="1">
        <v>43998</v>
      </c>
      <c r="B97" t="s">
        <v>99</v>
      </c>
      <c r="C97">
        <v>6</v>
      </c>
      <c r="D97">
        <v>25.9</v>
      </c>
      <c r="E97">
        <v>0</v>
      </c>
      <c r="F97">
        <v>0</v>
      </c>
      <c r="G97">
        <v>0</v>
      </c>
      <c r="H97">
        <v>0</v>
      </c>
      <c r="K97" t="s">
        <v>99</v>
      </c>
      <c r="L97">
        <f>SUMIF($B97:$B452,$K97,C97:$C452)</f>
        <v>22</v>
      </c>
      <c r="M97">
        <f>SUMIF($B97:$B452,$K97,D97:$D452)</f>
        <v>95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43998</v>
      </c>
      <c r="B98" t="s">
        <v>100</v>
      </c>
      <c r="C98">
        <v>1</v>
      </c>
      <c r="D98">
        <v>0.9</v>
      </c>
      <c r="E98">
        <v>0</v>
      </c>
      <c r="F98">
        <v>0</v>
      </c>
      <c r="G98">
        <v>0</v>
      </c>
      <c r="H98">
        <v>0</v>
      </c>
      <c r="K98" t="s">
        <v>100</v>
      </c>
      <c r="L98">
        <f>SUMIF($B98:$B453,$K98,C98:$C453)</f>
        <v>2</v>
      </c>
      <c r="M98">
        <f>SUMIF($B98:$B453,$K98,D98:$D453)</f>
        <v>1.8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43998</v>
      </c>
      <c r="B99" t="s">
        <v>101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K99" t="s">
        <v>101</v>
      </c>
      <c r="L99">
        <f>SUMIF($B99:$B454,$K99,C99:$C454)</f>
        <v>0</v>
      </c>
      <c r="M99">
        <f>SUMIF($B99:$B454,$K99,D99:$D454)</f>
        <v>0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43998</v>
      </c>
      <c r="B100" t="s">
        <v>102</v>
      </c>
      <c r="C100">
        <v>6</v>
      </c>
      <c r="D100">
        <v>3.8</v>
      </c>
      <c r="E100">
        <v>0</v>
      </c>
      <c r="F100">
        <v>0</v>
      </c>
      <c r="G100">
        <v>0</v>
      </c>
      <c r="H100">
        <v>0</v>
      </c>
      <c r="K100" t="s">
        <v>102</v>
      </c>
      <c r="L100">
        <f>SUMIF($B100:$B455,$K100,C100:$C455)</f>
        <v>19</v>
      </c>
      <c r="M100">
        <f>SUMIF($B100:$B455,$K100,D100:$D455)</f>
        <v>11.899999999999999</v>
      </c>
      <c r="N100">
        <f>SUMIF($B100:$B455,$K100,E100:$E455)</f>
        <v>0</v>
      </c>
      <c r="O100">
        <f>SUMIF($B100:$B455,$K100,F100:$F455)</f>
        <v>0</v>
      </c>
      <c r="P100">
        <f>SUMIF($B100:$B455,$K100,G100:$G455)</f>
        <v>2</v>
      </c>
      <c r="Q100">
        <f>SUMIF($B100:$B455,$K100,H100:$H455)</f>
        <v>1.3</v>
      </c>
    </row>
    <row r="101" spans="1:17" x14ac:dyDescent="0.25">
      <c r="A101" s="1">
        <v>43998</v>
      </c>
      <c r="B101" t="s">
        <v>103</v>
      </c>
      <c r="C101">
        <v>4</v>
      </c>
      <c r="D101">
        <v>12.1</v>
      </c>
      <c r="E101">
        <v>0</v>
      </c>
      <c r="F101">
        <v>0</v>
      </c>
      <c r="G101">
        <v>0</v>
      </c>
      <c r="H101">
        <v>0</v>
      </c>
      <c r="K101" t="s">
        <v>103</v>
      </c>
      <c r="L101">
        <f>SUMIF($B101:$B456,$K101,C101:$C456)</f>
        <v>5</v>
      </c>
      <c r="M101">
        <f>SUMIF($B101:$B456,$K101,D101:$D456)</f>
        <v>15.1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43998</v>
      </c>
      <c r="B102" t="s">
        <v>104</v>
      </c>
      <c r="C102">
        <v>13</v>
      </c>
      <c r="D102">
        <v>48.1</v>
      </c>
      <c r="E102">
        <v>1</v>
      </c>
      <c r="F102">
        <v>3.7</v>
      </c>
      <c r="G102">
        <v>0</v>
      </c>
      <c r="H102">
        <v>0</v>
      </c>
      <c r="K102" t="s">
        <v>104</v>
      </c>
      <c r="L102">
        <f>SUMIF($B102:$B457,$K102,C102:$C457)</f>
        <v>22</v>
      </c>
      <c r="M102">
        <f>SUMIF($B102:$B457,$K102,D102:$D457)</f>
        <v>81.400000000000006</v>
      </c>
      <c r="N102">
        <f>SUMIF($B102:$B457,$K102,E102:$E457)</f>
        <v>2</v>
      </c>
      <c r="O102">
        <f>SUMIF($B102:$B457,$K102,F102:$F457)</f>
        <v>7.4</v>
      </c>
      <c r="P102">
        <f>SUMIF($B102:$B457,$K102,G102:$G457)</f>
        <v>1</v>
      </c>
      <c r="Q102">
        <f>SUMIF($B102:$B457,$K102,H102:$H457)</f>
        <v>3.7</v>
      </c>
    </row>
    <row r="103" spans="1:17" x14ac:dyDescent="0.25">
      <c r="A103" s="1">
        <v>43998</v>
      </c>
      <c r="B103" t="s">
        <v>105</v>
      </c>
      <c r="C103">
        <v>12</v>
      </c>
      <c r="D103">
        <v>27.3</v>
      </c>
      <c r="E103">
        <v>0</v>
      </c>
      <c r="F103">
        <v>0</v>
      </c>
      <c r="G103">
        <v>0</v>
      </c>
      <c r="H103">
        <v>0</v>
      </c>
      <c r="K103" t="s">
        <v>105</v>
      </c>
      <c r="L103">
        <f>SUMIF($B103:$B458,$K103,C103:$C458)</f>
        <v>27</v>
      </c>
      <c r="M103">
        <f>SUMIF($B103:$B458,$K103,D103:$D458)</f>
        <v>61.5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43998</v>
      </c>
      <c r="B104" t="s">
        <v>106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K104" t="s">
        <v>106</v>
      </c>
      <c r="L104">
        <f>SUMIF($B104:$B459,$K104,C104:$C459)</f>
        <v>1</v>
      </c>
      <c r="M104">
        <f>SUMIF($B104:$B459,$K104,D104:$D459)</f>
        <v>4.5999999999999996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43998</v>
      </c>
      <c r="B105" t="s">
        <v>107</v>
      </c>
      <c r="C105">
        <v>2</v>
      </c>
      <c r="D105">
        <v>5</v>
      </c>
      <c r="E105">
        <v>0</v>
      </c>
      <c r="F105">
        <v>0</v>
      </c>
      <c r="G105">
        <v>0</v>
      </c>
      <c r="H105">
        <v>0</v>
      </c>
      <c r="K105" t="s">
        <v>107</v>
      </c>
      <c r="L105">
        <f>SUMIF($B105:$B460,$K105,C105:$C460)</f>
        <v>4</v>
      </c>
      <c r="M105">
        <f>SUMIF($B105:$B460,$K105,D105:$D460)</f>
        <v>10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43998</v>
      </c>
      <c r="B106" t="s">
        <v>108</v>
      </c>
      <c r="C106">
        <v>18</v>
      </c>
      <c r="D106">
        <v>58.6</v>
      </c>
      <c r="E106">
        <v>0</v>
      </c>
      <c r="F106">
        <v>0</v>
      </c>
      <c r="G106">
        <v>0</v>
      </c>
      <c r="H106">
        <v>0</v>
      </c>
      <c r="K106" t="s">
        <v>108</v>
      </c>
      <c r="L106">
        <f>SUMIF($B106:$B461,$K106,C106:$C461)</f>
        <v>27</v>
      </c>
      <c r="M106">
        <f>SUMIF($B106:$B461,$K106,D106:$D461)</f>
        <v>87.9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1</v>
      </c>
      <c r="Q106">
        <f>SUMIF($B106:$B461,$K106,H106:$H461)</f>
        <v>3.3</v>
      </c>
    </row>
    <row r="107" spans="1:17" x14ac:dyDescent="0.25">
      <c r="A107" s="1">
        <v>43998</v>
      </c>
      <c r="B107" t="s">
        <v>109</v>
      </c>
      <c r="C107">
        <v>3</v>
      </c>
      <c r="D107">
        <v>17.7</v>
      </c>
      <c r="E107">
        <v>0</v>
      </c>
      <c r="F107">
        <v>0</v>
      </c>
      <c r="G107">
        <v>0</v>
      </c>
      <c r="H107">
        <v>0</v>
      </c>
      <c r="K107" t="s">
        <v>109</v>
      </c>
      <c r="L107">
        <f>SUMIF($B107:$B462,$K107,C107:$C462)</f>
        <v>3</v>
      </c>
      <c r="M107">
        <f>SUMIF($B107:$B462,$K107,D107:$D462)</f>
        <v>17.7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43998</v>
      </c>
      <c r="B108" t="s">
        <v>110</v>
      </c>
      <c r="C108">
        <v>3</v>
      </c>
      <c r="D108">
        <v>11.4</v>
      </c>
      <c r="E108">
        <v>0</v>
      </c>
      <c r="F108">
        <v>0</v>
      </c>
      <c r="G108">
        <v>0</v>
      </c>
      <c r="H108">
        <v>0</v>
      </c>
      <c r="K108" t="s">
        <v>110</v>
      </c>
      <c r="L108">
        <f>SUMIF($B108:$B463,$K108,C108:$C463)</f>
        <v>5</v>
      </c>
      <c r="M108">
        <f>SUMIF($B108:$B463,$K108,D108:$D463)</f>
        <v>19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43998</v>
      </c>
      <c r="B109" t="s">
        <v>111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K109" t="s">
        <v>111</v>
      </c>
      <c r="L109">
        <f>SUMIF($B109:$B464,$K109,C109:$C464)</f>
        <v>4</v>
      </c>
      <c r="M109">
        <f>SUMIF($B109:$B464,$K109,D109:$D464)</f>
        <v>8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43998</v>
      </c>
      <c r="B110" t="s">
        <v>112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K110" t="s">
        <v>112</v>
      </c>
      <c r="L110">
        <f>SUMIF($B110:$B465,$K110,C110:$C465)</f>
        <v>2</v>
      </c>
      <c r="M110">
        <f>SUMIF($B110:$B465,$K110,D110:$D465)</f>
        <v>5.3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43998</v>
      </c>
      <c r="B111" t="s">
        <v>113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K111" t="s">
        <v>113</v>
      </c>
      <c r="L111">
        <f>SUMIF($B111:$B466,$K111,C111:$C466)</f>
        <v>4</v>
      </c>
      <c r="M111">
        <f>SUMIF($B111:$B466,$K111,D111:$D466)</f>
        <v>16.7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43998</v>
      </c>
      <c r="B112" t="s">
        <v>114</v>
      </c>
      <c r="C112">
        <v>4</v>
      </c>
      <c r="D112">
        <v>6.9</v>
      </c>
      <c r="E112">
        <v>0</v>
      </c>
      <c r="F112">
        <v>0</v>
      </c>
      <c r="G112">
        <v>0</v>
      </c>
      <c r="H112">
        <v>0</v>
      </c>
      <c r="K112" t="s">
        <v>114</v>
      </c>
      <c r="L112">
        <f>SUMIF($B112:$B467,$K112,C112:$C467)</f>
        <v>6</v>
      </c>
      <c r="M112">
        <f>SUMIF($B112:$B467,$K112,D112:$D467)</f>
        <v>10.3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43998</v>
      </c>
      <c r="B113" t="s">
        <v>115</v>
      </c>
      <c r="C113">
        <v>1</v>
      </c>
      <c r="D113">
        <v>2.7</v>
      </c>
      <c r="E113">
        <v>0</v>
      </c>
      <c r="F113">
        <v>0</v>
      </c>
      <c r="G113">
        <v>0</v>
      </c>
      <c r="H113">
        <v>0</v>
      </c>
      <c r="K113" t="s">
        <v>115</v>
      </c>
      <c r="L113">
        <f>SUMIF($B113:$B468,$K113,C113:$C468)</f>
        <v>4</v>
      </c>
      <c r="M113">
        <f>SUMIF($B113:$B468,$K113,D113:$D468)</f>
        <v>10.8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43998</v>
      </c>
      <c r="B114" t="s">
        <v>116</v>
      </c>
      <c r="C114">
        <v>9</v>
      </c>
      <c r="D114">
        <v>12.3</v>
      </c>
      <c r="E114">
        <v>0</v>
      </c>
      <c r="F114">
        <v>0</v>
      </c>
      <c r="G114">
        <v>0</v>
      </c>
      <c r="H114">
        <v>0</v>
      </c>
      <c r="K114" t="s">
        <v>116</v>
      </c>
      <c r="L114">
        <f>SUMIF($B114:$B469,$K114,C114:$C469)</f>
        <v>18</v>
      </c>
      <c r="M114">
        <f>SUMIF($B114:$B469,$K114,D114:$D469)</f>
        <v>24.6</v>
      </c>
      <c r="N114">
        <f>SUMIF($B114:$B469,$K114,E114:$E469)</f>
        <v>1</v>
      </c>
      <c r="O114">
        <f>SUMIF($B114:$B469,$K114,F114:$F469)</f>
        <v>1.4</v>
      </c>
      <c r="P114">
        <f>SUMIF($B114:$B469,$K114,G114:$G469)</f>
        <v>1</v>
      </c>
      <c r="Q114">
        <f>SUMIF($B114:$B469,$K114,H114:$H469)</f>
        <v>1.4</v>
      </c>
    </row>
    <row r="115" spans="1:17" x14ac:dyDescent="0.25">
      <c r="A115" s="1">
        <v>43998</v>
      </c>
      <c r="B115" t="s">
        <v>117</v>
      </c>
      <c r="C115">
        <v>1</v>
      </c>
      <c r="D115">
        <v>8</v>
      </c>
      <c r="E115">
        <v>0</v>
      </c>
      <c r="F115">
        <v>0</v>
      </c>
      <c r="G115">
        <v>0</v>
      </c>
      <c r="H115">
        <v>0</v>
      </c>
      <c r="K115" t="s">
        <v>117</v>
      </c>
      <c r="L115">
        <f>SUMIF($B115:$B470,$K115,C115:$C470)</f>
        <v>2</v>
      </c>
      <c r="M115">
        <f>SUMIF($B115:$B470,$K115,D115:$D470)</f>
        <v>16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43998</v>
      </c>
      <c r="B116" t="s">
        <v>118</v>
      </c>
      <c r="C116">
        <v>6</v>
      </c>
      <c r="D116">
        <v>2.6</v>
      </c>
      <c r="E116">
        <v>0</v>
      </c>
      <c r="F116">
        <v>0</v>
      </c>
      <c r="G116">
        <v>0</v>
      </c>
      <c r="H116">
        <v>0</v>
      </c>
      <c r="K116" t="s">
        <v>118</v>
      </c>
      <c r="L116">
        <f>SUMIF($B116:$B471,$K116,C116:$C471)</f>
        <v>7</v>
      </c>
      <c r="M116">
        <f>SUMIF($B116:$B471,$K116,D116:$D471)</f>
        <v>3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43998</v>
      </c>
      <c r="B117" t="s">
        <v>119</v>
      </c>
      <c r="C117">
        <v>1</v>
      </c>
      <c r="D117">
        <v>7.1</v>
      </c>
      <c r="E117">
        <v>0</v>
      </c>
      <c r="F117">
        <v>0</v>
      </c>
      <c r="G117">
        <v>0</v>
      </c>
      <c r="H117">
        <v>0</v>
      </c>
      <c r="K117" t="s">
        <v>119</v>
      </c>
      <c r="L117">
        <f>SUMIF($B117:$B472,$K117,C117:$C472)</f>
        <v>3</v>
      </c>
      <c r="M117">
        <f>SUMIF($B117:$B472,$K117,D117:$D472)</f>
        <v>21.2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43998</v>
      </c>
      <c r="B118" t="s">
        <v>120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K118" t="s">
        <v>120</v>
      </c>
      <c r="L118">
        <f>SUMIF($B118:$B473,$K118,C118:$C473)</f>
        <v>1</v>
      </c>
      <c r="M118">
        <f>SUMIF($B118:$B473,$K118,D118:$D473)</f>
        <v>4.0999999999999996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43998</v>
      </c>
      <c r="B119" t="s">
        <v>121</v>
      </c>
      <c r="C119">
        <v>2</v>
      </c>
      <c r="D119">
        <v>13.9</v>
      </c>
      <c r="E119">
        <v>0</v>
      </c>
      <c r="F119">
        <v>0</v>
      </c>
      <c r="G119">
        <v>0</v>
      </c>
      <c r="H119">
        <v>0</v>
      </c>
      <c r="K119" t="s">
        <v>121</v>
      </c>
      <c r="L119">
        <f>SUMIF($B119:$B474,$K119,C119:$C474)</f>
        <v>5</v>
      </c>
      <c r="M119">
        <f>SUMIF($B119:$B474,$K119,D119:$D474)</f>
        <v>34.799999999999997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1</v>
      </c>
      <c r="Q119">
        <f>SUMIF($B119:$B474,$K119,H119:$H474)</f>
        <v>7</v>
      </c>
    </row>
    <row r="120" spans="1:17" x14ac:dyDescent="0.25">
      <c r="A120" s="1">
        <v>43998</v>
      </c>
      <c r="B120" t="s">
        <v>122</v>
      </c>
      <c r="C120">
        <v>6</v>
      </c>
      <c r="D120">
        <v>3.7</v>
      </c>
      <c r="E120">
        <v>0</v>
      </c>
      <c r="F120">
        <v>0</v>
      </c>
      <c r="G120">
        <v>1</v>
      </c>
      <c r="H120">
        <v>0.6</v>
      </c>
      <c r="K120" t="s">
        <v>122</v>
      </c>
      <c r="L120">
        <f>SUMIF($B120:$B475,$K120,C120:$C475)</f>
        <v>12</v>
      </c>
      <c r="M120">
        <f>SUMIF($B120:$B475,$K120,D120:$D475)</f>
        <v>7.4</v>
      </c>
      <c r="N120">
        <f>SUMIF($B120:$B475,$K120,E120:$E475)</f>
        <v>0</v>
      </c>
      <c r="O120">
        <f>SUMIF($B120:$B475,$K120,F120:$F475)</f>
        <v>0</v>
      </c>
      <c r="P120">
        <f>SUMIF($B120:$B475,$K120,G120:$G475)</f>
        <v>6</v>
      </c>
      <c r="Q120">
        <f>SUMIF($B120:$B475,$K120,H120:$H475)</f>
        <v>3.7</v>
      </c>
    </row>
    <row r="121" spans="1:17" x14ac:dyDescent="0.25">
      <c r="A121" s="1">
        <v>43998</v>
      </c>
      <c r="B121" t="s">
        <v>123</v>
      </c>
      <c r="C121">
        <v>8</v>
      </c>
      <c r="D121">
        <v>5.0999999999999996</v>
      </c>
      <c r="E121">
        <v>0</v>
      </c>
      <c r="F121">
        <v>0</v>
      </c>
      <c r="G121">
        <v>0</v>
      </c>
      <c r="H121">
        <v>0</v>
      </c>
      <c r="K121" t="s">
        <v>123</v>
      </c>
      <c r="L121">
        <f>SUMIF($B121:$B476,$K121,C121:$C476)</f>
        <v>14</v>
      </c>
      <c r="M121">
        <f>SUMIF($B121:$B476,$K121,D121:$D476)</f>
        <v>8.8999999999999986</v>
      </c>
      <c r="N121">
        <f>SUMIF($B121:$B476,$K121,E121:$E476)</f>
        <v>0</v>
      </c>
      <c r="O121">
        <f>SUMIF($B121:$B476,$K121,F121:$F476)</f>
        <v>0</v>
      </c>
      <c r="P121">
        <f>SUMIF($B121:$B476,$K121,G121:$G476)</f>
        <v>0</v>
      </c>
      <c r="Q121">
        <f>SUMIF($B121:$B476,$K121,H121:$H476)</f>
        <v>0</v>
      </c>
    </row>
    <row r="122" spans="1:17" x14ac:dyDescent="0.25">
      <c r="A122" s="1">
        <v>43998</v>
      </c>
      <c r="B122" t="s">
        <v>124</v>
      </c>
      <c r="C122">
        <v>1</v>
      </c>
      <c r="D122">
        <v>3.3</v>
      </c>
      <c r="E122">
        <v>0</v>
      </c>
      <c r="F122">
        <v>0</v>
      </c>
      <c r="G122">
        <v>1</v>
      </c>
      <c r="H122">
        <v>3.3</v>
      </c>
      <c r="K122" t="s">
        <v>124</v>
      </c>
      <c r="L122">
        <f>SUMIF($B122:$B477,$K122,C122:$C477)</f>
        <v>3</v>
      </c>
      <c r="M122">
        <f>SUMIF($B122:$B477,$K122,D122:$D477)</f>
        <v>9.8999999999999986</v>
      </c>
      <c r="N122">
        <f>SUMIF($B122:$B477,$K122,E122:$E477)</f>
        <v>1</v>
      </c>
      <c r="O122">
        <f>SUMIF($B122:$B477,$K122,F122:$F477)</f>
        <v>3.3</v>
      </c>
      <c r="P122">
        <f>SUMIF($B122:$B477,$K122,G122:$G477)</f>
        <v>1</v>
      </c>
      <c r="Q122">
        <f>SUMIF($B122:$B477,$K122,H122:$H477)</f>
        <v>3.3</v>
      </c>
    </row>
    <row r="123" spans="1:17" x14ac:dyDescent="0.25">
      <c r="A123" s="1">
        <v>43998</v>
      </c>
      <c r="B123" t="s">
        <v>125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K123" t="s">
        <v>125</v>
      </c>
      <c r="L123">
        <f>SUMIF($B123:$B478,$K123,C123:$C478)</f>
        <v>0</v>
      </c>
      <c r="M123">
        <f>SUMIF($B123:$B478,$K123,D123:$D478)</f>
        <v>0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43998</v>
      </c>
      <c r="B124" t="s">
        <v>126</v>
      </c>
      <c r="C124">
        <v>8</v>
      </c>
      <c r="D124">
        <v>16.5</v>
      </c>
      <c r="E124">
        <v>0</v>
      </c>
      <c r="F124">
        <v>0</v>
      </c>
      <c r="G124">
        <v>2</v>
      </c>
      <c r="H124">
        <v>4.0999999999999996</v>
      </c>
      <c r="K124" t="s">
        <v>126</v>
      </c>
      <c r="L124">
        <f>SUMIF($B124:$B479,$K124,C124:$C479)</f>
        <v>28</v>
      </c>
      <c r="M124">
        <f>SUMIF($B124:$B479,$K124,D124:$D479)</f>
        <v>57.8</v>
      </c>
      <c r="N124">
        <f>SUMIF($B124:$B479,$K124,E124:$E479)</f>
        <v>2</v>
      </c>
      <c r="O124">
        <f>SUMIF($B124:$B479,$K124,F124:$F479)</f>
        <v>4.0999999999999996</v>
      </c>
      <c r="P124">
        <f>SUMIF($B124:$B479,$K124,G124:$G479)</f>
        <v>3</v>
      </c>
      <c r="Q124">
        <f>SUMIF($B124:$B479,$K124,H124:$H479)</f>
        <v>6.1999999999999993</v>
      </c>
    </row>
    <row r="125" spans="1:17" x14ac:dyDescent="0.25">
      <c r="A125" s="1">
        <v>43998</v>
      </c>
      <c r="B125" t="s">
        <v>127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K125" t="s">
        <v>127</v>
      </c>
      <c r="L125">
        <f>SUMIF($B125:$B480,$K125,C125:$C480)</f>
        <v>1</v>
      </c>
      <c r="M125">
        <f>SUMIF($B125:$B480,$K125,D125:$D480)</f>
        <v>5.5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43998</v>
      </c>
      <c r="B126" t="s">
        <v>128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K126" t="s">
        <v>128</v>
      </c>
      <c r="L126">
        <f>SUMIF($B126:$B481,$K126,C126:$C481)</f>
        <v>0</v>
      </c>
      <c r="M126">
        <f>SUMIF($B126:$B481,$K126,D126:$D481)</f>
        <v>0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43998</v>
      </c>
      <c r="B127" t="s">
        <v>129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K127" t="s">
        <v>129</v>
      </c>
      <c r="L127">
        <f>SUMIF($B127:$B482,$K127,C127:$C482)</f>
        <v>0</v>
      </c>
      <c r="M127">
        <f>SUMIF($B127:$B482,$K127,D127:$D482)</f>
        <v>0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43998</v>
      </c>
      <c r="B128" t="s">
        <v>130</v>
      </c>
      <c r="C128">
        <v>7</v>
      </c>
      <c r="D128">
        <v>17.899999999999999</v>
      </c>
      <c r="E128">
        <v>0</v>
      </c>
      <c r="F128">
        <v>0</v>
      </c>
      <c r="G128">
        <v>0</v>
      </c>
      <c r="H128">
        <v>0</v>
      </c>
      <c r="K128" t="s">
        <v>130</v>
      </c>
      <c r="L128">
        <f>SUMIF($B128:$B483,$K128,C128:$C483)</f>
        <v>9</v>
      </c>
      <c r="M128">
        <f>SUMIF($B128:$B483,$K128,D128:$D483)</f>
        <v>23</v>
      </c>
      <c r="N128">
        <f>SUMIF($B128:$B483,$K128,E128:$E483)</f>
        <v>0</v>
      </c>
      <c r="O128">
        <f>SUMIF($B128:$B483,$K128,F128:$F483)</f>
        <v>0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43998</v>
      </c>
      <c r="B129" t="s">
        <v>131</v>
      </c>
      <c r="C129">
        <v>3</v>
      </c>
      <c r="D129">
        <v>11</v>
      </c>
      <c r="E129">
        <v>0</v>
      </c>
      <c r="F129">
        <v>0</v>
      </c>
      <c r="G129">
        <v>0</v>
      </c>
      <c r="H129">
        <v>0</v>
      </c>
      <c r="K129" t="s">
        <v>131</v>
      </c>
      <c r="L129">
        <f>SUMIF($B129:$B484,$K129,C129:$C484)</f>
        <v>3</v>
      </c>
      <c r="M129">
        <f>SUMIF($B129:$B484,$K129,D129:$D484)</f>
        <v>11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43998</v>
      </c>
      <c r="B130" t="s">
        <v>132</v>
      </c>
      <c r="C130">
        <v>2</v>
      </c>
      <c r="D130">
        <v>10.8</v>
      </c>
      <c r="E130">
        <v>0</v>
      </c>
      <c r="F130">
        <v>0</v>
      </c>
      <c r="G130">
        <v>0</v>
      </c>
      <c r="H130">
        <v>0</v>
      </c>
      <c r="K130" t="s">
        <v>132</v>
      </c>
      <c r="L130">
        <f>SUMIF($B130:$B485,$K130,C130:$C485)</f>
        <v>2</v>
      </c>
      <c r="M130">
        <f>SUMIF($B130:$B485,$K130,D130:$D485)</f>
        <v>10.8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43998</v>
      </c>
      <c r="B131" t="s">
        <v>133</v>
      </c>
      <c r="C131">
        <v>2</v>
      </c>
      <c r="D131">
        <v>4</v>
      </c>
      <c r="E131">
        <v>0</v>
      </c>
      <c r="F131">
        <v>0</v>
      </c>
      <c r="G131">
        <v>0</v>
      </c>
      <c r="H131">
        <v>0</v>
      </c>
      <c r="K131" t="s">
        <v>133</v>
      </c>
      <c r="L131">
        <f>SUMIF($B131:$B486,$K131,C131:$C486)</f>
        <v>4</v>
      </c>
      <c r="M131">
        <f>SUMIF($B131:$B486,$K131,D131:$D486)</f>
        <v>8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1</v>
      </c>
      <c r="Q131">
        <f>SUMIF($B131:$B486,$K131,H131:$H486)</f>
        <v>2</v>
      </c>
    </row>
    <row r="132" spans="1:17" x14ac:dyDescent="0.25">
      <c r="A132" s="1">
        <v>43998</v>
      </c>
      <c r="B132" t="s">
        <v>134</v>
      </c>
      <c r="C132">
        <v>5</v>
      </c>
      <c r="D132">
        <v>8.6999999999999993</v>
      </c>
      <c r="E132">
        <v>0</v>
      </c>
      <c r="F132">
        <v>0</v>
      </c>
      <c r="G132">
        <v>0</v>
      </c>
      <c r="H132">
        <v>0</v>
      </c>
      <c r="K132" t="s">
        <v>134</v>
      </c>
      <c r="L132">
        <f>SUMIF($B132:$B487,$K132,C132:$C487)</f>
        <v>6</v>
      </c>
      <c r="M132">
        <f>SUMIF($B132:$B487,$K132,D132:$D487)</f>
        <v>10.399999999999999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1</v>
      </c>
      <c r="Q132">
        <f>SUMIF($B132:$B487,$K132,H132:$H487)</f>
        <v>1.7</v>
      </c>
    </row>
    <row r="133" spans="1:17" x14ac:dyDescent="0.25">
      <c r="A133" s="1">
        <v>43998</v>
      </c>
      <c r="B133" t="s">
        <v>135</v>
      </c>
      <c r="C133">
        <v>13</v>
      </c>
      <c r="D133">
        <v>14.9</v>
      </c>
      <c r="E133">
        <v>0</v>
      </c>
      <c r="F133">
        <v>0</v>
      </c>
      <c r="G133">
        <v>0</v>
      </c>
      <c r="H133">
        <v>0</v>
      </c>
      <c r="K133" t="s">
        <v>135</v>
      </c>
      <c r="L133">
        <f>SUMIF($B133:$B488,$K133,C133:$C488)</f>
        <v>25</v>
      </c>
      <c r="M133">
        <f>SUMIF($B133:$B488,$K133,D133:$D488)</f>
        <v>28.700000000000003</v>
      </c>
      <c r="N133">
        <f>SUMIF($B133:$B488,$K133,E133:$E488)</f>
        <v>1</v>
      </c>
      <c r="O133">
        <f>SUMIF($B133:$B488,$K133,F133:$F488)</f>
        <v>1.1000000000000001</v>
      </c>
      <c r="P133">
        <f>SUMIF($B133:$B488,$K133,G133:$G488)</f>
        <v>3</v>
      </c>
      <c r="Q133">
        <f>SUMIF($B133:$B488,$K133,H133:$H488)</f>
        <v>3.4</v>
      </c>
    </row>
    <row r="134" spans="1:17" x14ac:dyDescent="0.25">
      <c r="A134" s="1">
        <v>43998</v>
      </c>
      <c r="B134" t="s">
        <v>136</v>
      </c>
      <c r="C134">
        <v>7</v>
      </c>
      <c r="D134">
        <v>43.3</v>
      </c>
      <c r="E134">
        <v>0</v>
      </c>
      <c r="F134">
        <v>0</v>
      </c>
      <c r="G134">
        <v>0</v>
      </c>
      <c r="H134">
        <v>0</v>
      </c>
      <c r="K134" t="s">
        <v>136</v>
      </c>
      <c r="L134">
        <f>SUMIF($B134:$B489,$K134,C134:$C489)</f>
        <v>8</v>
      </c>
      <c r="M134">
        <f>SUMIF($B134:$B489,$K134,D134:$D489)</f>
        <v>49.5</v>
      </c>
      <c r="N134">
        <f>SUMIF($B134:$B489,$K134,E134:$E489)</f>
        <v>1</v>
      </c>
      <c r="O134">
        <f>SUMIF($B134:$B489,$K134,F134:$F489)</f>
        <v>6.2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43998</v>
      </c>
      <c r="B135" t="s">
        <v>137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K135" t="s">
        <v>137</v>
      </c>
      <c r="L135">
        <f>SUMIF($B135:$B490,$K135,C135:$C490)</f>
        <v>0</v>
      </c>
      <c r="M135">
        <f>SUMIF($B135:$B490,$K135,D135:$D490)</f>
        <v>0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43998</v>
      </c>
      <c r="B136" t="s">
        <v>138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K136" t="s">
        <v>138</v>
      </c>
      <c r="L136">
        <f>SUMIF($B136:$B491,$K136,C136:$C491)</f>
        <v>1</v>
      </c>
      <c r="M136">
        <f>SUMIF($B136:$B491,$K136,D136:$D491)</f>
        <v>2.8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43998</v>
      </c>
      <c r="B137" t="s">
        <v>139</v>
      </c>
      <c r="C137">
        <v>5</v>
      </c>
      <c r="D137">
        <v>12.5</v>
      </c>
      <c r="E137">
        <v>0</v>
      </c>
      <c r="F137">
        <v>0</v>
      </c>
      <c r="G137">
        <v>0</v>
      </c>
      <c r="H137">
        <v>0</v>
      </c>
      <c r="K137" t="s">
        <v>139</v>
      </c>
      <c r="L137">
        <f>SUMIF($B137:$B492,$K137,C137:$C492)</f>
        <v>7</v>
      </c>
      <c r="M137">
        <f>SUMIF($B137:$B492,$K137,D137:$D492)</f>
        <v>17.5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1</v>
      </c>
      <c r="Q137">
        <f>SUMIF($B137:$B492,$K137,H137:$H492)</f>
        <v>2.5</v>
      </c>
    </row>
    <row r="138" spans="1:17" x14ac:dyDescent="0.25">
      <c r="A138" s="1">
        <v>43998</v>
      </c>
      <c r="B138" t="s">
        <v>140</v>
      </c>
      <c r="C138">
        <v>37</v>
      </c>
      <c r="D138">
        <v>40</v>
      </c>
      <c r="E138">
        <v>0</v>
      </c>
      <c r="F138">
        <v>0</v>
      </c>
      <c r="G138">
        <v>1</v>
      </c>
      <c r="H138">
        <v>1.1000000000000001</v>
      </c>
      <c r="K138" t="s">
        <v>140</v>
      </c>
      <c r="L138">
        <f>SUMIF($B138:$B493,$K138,C138:$C493)</f>
        <v>64</v>
      </c>
      <c r="M138">
        <f>SUMIF($B138:$B493,$K138,D138:$D493)</f>
        <v>69.2</v>
      </c>
      <c r="N138">
        <f>SUMIF($B138:$B493,$K138,E138:$E493)</f>
        <v>1</v>
      </c>
      <c r="O138">
        <f>SUMIF($B138:$B493,$K138,F138:$F493)</f>
        <v>1.1000000000000001</v>
      </c>
      <c r="P138">
        <f>SUMIF($B138:$B493,$K138,G138:$G493)</f>
        <v>2</v>
      </c>
      <c r="Q138">
        <f>SUMIF($B138:$B493,$K138,H138:$H493)</f>
        <v>2.2000000000000002</v>
      </c>
    </row>
    <row r="139" spans="1:17" x14ac:dyDescent="0.25">
      <c r="A139" s="1">
        <v>43998</v>
      </c>
      <c r="B139" t="s">
        <v>141</v>
      </c>
      <c r="C139">
        <v>7</v>
      </c>
      <c r="D139">
        <v>22.4</v>
      </c>
      <c r="E139">
        <v>0</v>
      </c>
      <c r="F139">
        <v>0</v>
      </c>
      <c r="G139">
        <v>0</v>
      </c>
      <c r="H139">
        <v>0</v>
      </c>
      <c r="K139" t="s">
        <v>141</v>
      </c>
      <c r="L139">
        <f>SUMIF($B139:$B494,$K139,C139:$C494)</f>
        <v>20</v>
      </c>
      <c r="M139">
        <f>SUMIF($B139:$B494,$K139,D139:$D494)</f>
        <v>64.099999999999994</v>
      </c>
      <c r="N139">
        <f>SUMIF($B139:$B494,$K139,E139:$E494)</f>
        <v>2</v>
      </c>
      <c r="O139">
        <f>SUMIF($B139:$B494,$K139,F139:$F494)</f>
        <v>6.4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43998</v>
      </c>
      <c r="B140" t="s">
        <v>142</v>
      </c>
      <c r="C140">
        <v>4</v>
      </c>
      <c r="D140">
        <v>4.9000000000000004</v>
      </c>
      <c r="E140">
        <v>0</v>
      </c>
      <c r="F140">
        <v>0</v>
      </c>
      <c r="G140">
        <v>0</v>
      </c>
      <c r="H140">
        <v>0</v>
      </c>
      <c r="K140" t="s">
        <v>142</v>
      </c>
      <c r="L140">
        <f>SUMIF($B140:$B495,$K140,C140:$C495)</f>
        <v>6</v>
      </c>
      <c r="M140">
        <f>SUMIF($B140:$B495,$K140,D140:$D495)</f>
        <v>7.4</v>
      </c>
      <c r="N140">
        <f>SUMIF($B140:$B495,$K140,E140:$E495)</f>
        <v>0</v>
      </c>
      <c r="O140">
        <f>SUMIF($B140:$B495,$K140,F140:$F495)</f>
        <v>0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43998</v>
      </c>
      <c r="B141" t="s">
        <v>143</v>
      </c>
      <c r="C141">
        <v>2</v>
      </c>
      <c r="D141">
        <v>4.2</v>
      </c>
      <c r="E141">
        <v>0</v>
      </c>
      <c r="F141">
        <v>0</v>
      </c>
      <c r="G141">
        <v>0</v>
      </c>
      <c r="H141">
        <v>0</v>
      </c>
      <c r="K141" t="s">
        <v>143</v>
      </c>
      <c r="L141">
        <f>SUMIF($B141:$B496,$K141,C141:$C496)</f>
        <v>2</v>
      </c>
      <c r="M141">
        <f>SUMIF($B141:$B496,$K141,D141:$D496)</f>
        <v>4.2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43998</v>
      </c>
      <c r="B142" t="s">
        <v>144</v>
      </c>
      <c r="C142">
        <v>3</v>
      </c>
      <c r="D142">
        <v>18.2</v>
      </c>
      <c r="E142">
        <v>0</v>
      </c>
      <c r="F142">
        <v>0</v>
      </c>
      <c r="G142">
        <v>0</v>
      </c>
      <c r="H142">
        <v>0</v>
      </c>
      <c r="K142" t="s">
        <v>144</v>
      </c>
      <c r="L142">
        <f>SUMIF($B142:$B497,$K142,C142:$C497)</f>
        <v>3</v>
      </c>
      <c r="M142">
        <f>SUMIF($B142:$B497,$K142,D142:$D497)</f>
        <v>18.2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43998</v>
      </c>
      <c r="B143" t="s">
        <v>145</v>
      </c>
      <c r="C143">
        <v>6</v>
      </c>
      <c r="D143">
        <v>13.4</v>
      </c>
      <c r="E143">
        <v>0</v>
      </c>
      <c r="F143">
        <v>0</v>
      </c>
      <c r="G143">
        <v>0</v>
      </c>
      <c r="H143">
        <v>0</v>
      </c>
      <c r="K143" t="s">
        <v>145</v>
      </c>
      <c r="L143">
        <f>SUMIF($B143:$B498,$K143,C143:$C498)</f>
        <v>8</v>
      </c>
      <c r="M143">
        <f>SUMIF($B143:$B498,$K143,D143:$D498)</f>
        <v>17.899999999999999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43998</v>
      </c>
      <c r="B144" t="s">
        <v>146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K144" t="s">
        <v>146</v>
      </c>
      <c r="L144">
        <f>SUMIF($B144:$B499,$K144,C144:$C499)</f>
        <v>0</v>
      </c>
      <c r="M144">
        <f>SUMIF($B144:$B499,$K144,D144:$D499)</f>
        <v>0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43998</v>
      </c>
      <c r="B145" t="s">
        <v>147</v>
      </c>
      <c r="C145">
        <v>4</v>
      </c>
      <c r="D145">
        <v>25.8</v>
      </c>
      <c r="E145">
        <v>0</v>
      </c>
      <c r="F145">
        <v>0</v>
      </c>
      <c r="G145">
        <v>0</v>
      </c>
      <c r="H145">
        <v>0</v>
      </c>
      <c r="K145" t="s">
        <v>147</v>
      </c>
      <c r="L145">
        <f>SUMIF($B145:$B500,$K145,C145:$C500)</f>
        <v>6</v>
      </c>
      <c r="M145">
        <f>SUMIF($B145:$B500,$K145,D145:$D500)</f>
        <v>38.700000000000003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43998</v>
      </c>
      <c r="B146" t="s">
        <v>148</v>
      </c>
      <c r="C146">
        <v>1</v>
      </c>
      <c r="D146">
        <v>1.1000000000000001</v>
      </c>
      <c r="E146">
        <v>0</v>
      </c>
      <c r="F146">
        <v>0</v>
      </c>
      <c r="G146">
        <v>0</v>
      </c>
      <c r="H146">
        <v>0</v>
      </c>
      <c r="K146" t="s">
        <v>148</v>
      </c>
      <c r="L146">
        <f>SUMIF($B146:$B501,$K146,C146:$C501)</f>
        <v>6</v>
      </c>
      <c r="M146">
        <f>SUMIF($B146:$B501,$K146,D146:$D501)</f>
        <v>6.6</v>
      </c>
      <c r="N146">
        <f>SUMIF($B146:$B501,$K146,E146:$E501)</f>
        <v>2</v>
      </c>
      <c r="O146">
        <f>SUMIF($B146:$B501,$K146,F146:$F501)</f>
        <v>2.2000000000000002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43998</v>
      </c>
      <c r="B147" t="s">
        <v>149</v>
      </c>
      <c r="C147">
        <v>6</v>
      </c>
      <c r="D147">
        <v>6.9</v>
      </c>
      <c r="E147">
        <v>0</v>
      </c>
      <c r="F147">
        <v>0</v>
      </c>
      <c r="G147">
        <v>0</v>
      </c>
      <c r="H147">
        <v>0</v>
      </c>
      <c r="K147" t="s">
        <v>149</v>
      </c>
      <c r="L147">
        <f>SUMIF($B147:$B502,$K147,C147:$C502)</f>
        <v>22</v>
      </c>
      <c r="M147">
        <f>SUMIF($B147:$B502,$K147,D147:$D502)</f>
        <v>25.200000000000003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43998</v>
      </c>
      <c r="B148" t="s">
        <v>150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K148" t="s">
        <v>150</v>
      </c>
      <c r="L148">
        <f>SUMIF($B148:$B503,$K148,C148:$C503)</f>
        <v>1</v>
      </c>
      <c r="M148">
        <f>SUMIF($B148:$B503,$K148,D148:$D503)</f>
        <v>2.9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43998</v>
      </c>
      <c r="B149" t="s">
        <v>151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K149" t="s">
        <v>151</v>
      </c>
      <c r="L149">
        <f>SUMIF($B149:$B504,$K149,C149:$C504)</f>
        <v>0</v>
      </c>
      <c r="M149">
        <f>SUMIF($B149:$B504,$K149,D149:$D504)</f>
        <v>0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43998</v>
      </c>
      <c r="B150" t="s">
        <v>152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K150" t="s">
        <v>152</v>
      </c>
      <c r="L150">
        <f>SUMIF($B150:$B505,$K150,C150:$C505)</f>
        <v>3</v>
      </c>
      <c r="M150">
        <f>SUMIF($B150:$B505,$K150,D150:$D505)</f>
        <v>5.4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43998</v>
      </c>
      <c r="B151" t="s">
        <v>153</v>
      </c>
      <c r="C151">
        <v>7</v>
      </c>
      <c r="D151">
        <v>9.6</v>
      </c>
      <c r="E151">
        <v>1</v>
      </c>
      <c r="F151">
        <v>1.4</v>
      </c>
      <c r="G151">
        <v>0</v>
      </c>
      <c r="H151">
        <v>0</v>
      </c>
      <c r="K151" t="s">
        <v>153</v>
      </c>
      <c r="L151">
        <f>SUMIF($B151:$B506,$K151,C151:$C506)</f>
        <v>7</v>
      </c>
      <c r="M151">
        <f>SUMIF($B151:$B506,$K151,D151:$D506)</f>
        <v>9.6</v>
      </c>
      <c r="N151">
        <f>SUMIF($B151:$B506,$K151,E151:$E506)</f>
        <v>1</v>
      </c>
      <c r="O151">
        <f>SUMIF($B151:$B506,$K151,F151:$F506)</f>
        <v>1.4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43998</v>
      </c>
      <c r="B152" t="s">
        <v>154</v>
      </c>
      <c r="C152">
        <v>7</v>
      </c>
      <c r="D152">
        <v>16.5</v>
      </c>
      <c r="E152">
        <v>0</v>
      </c>
      <c r="F152">
        <v>0</v>
      </c>
      <c r="G152">
        <v>0</v>
      </c>
      <c r="H152">
        <v>0</v>
      </c>
      <c r="K152" t="s">
        <v>154</v>
      </c>
      <c r="L152">
        <f>SUMIF($B152:$B507,$K152,C152:$C507)</f>
        <v>7</v>
      </c>
      <c r="M152">
        <f>SUMIF($B152:$B507,$K152,D152:$D507)</f>
        <v>16.5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43998</v>
      </c>
      <c r="B153" t="s">
        <v>155</v>
      </c>
      <c r="C153">
        <v>3</v>
      </c>
      <c r="D153">
        <v>6</v>
      </c>
      <c r="E153">
        <v>0</v>
      </c>
      <c r="F153">
        <v>0</v>
      </c>
      <c r="G153">
        <v>0</v>
      </c>
      <c r="H153">
        <v>0</v>
      </c>
      <c r="K153" t="s">
        <v>155</v>
      </c>
      <c r="L153">
        <f>SUMIF($B153:$B508,$K153,C153:$C508)</f>
        <v>14</v>
      </c>
      <c r="M153">
        <f>SUMIF($B153:$B508,$K153,D153:$D508)</f>
        <v>27.9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1</v>
      </c>
      <c r="Q153">
        <f>SUMIF($B153:$B508,$K153,H153:$H508)</f>
        <v>2</v>
      </c>
    </row>
    <row r="154" spans="1:17" x14ac:dyDescent="0.25">
      <c r="A154" s="1">
        <v>43998</v>
      </c>
      <c r="B154" t="s">
        <v>156</v>
      </c>
      <c r="C154">
        <v>9</v>
      </c>
      <c r="D154">
        <v>21.8</v>
      </c>
      <c r="E154">
        <v>0</v>
      </c>
      <c r="F154">
        <v>0</v>
      </c>
      <c r="G154">
        <v>0</v>
      </c>
      <c r="H154">
        <v>0</v>
      </c>
      <c r="K154" t="s">
        <v>156</v>
      </c>
      <c r="L154">
        <f>SUMIF($B154:$B509,$K154,C154:$C509)</f>
        <v>12</v>
      </c>
      <c r="M154">
        <f>SUMIF($B154:$B509,$K154,D154:$D509)</f>
        <v>29.1</v>
      </c>
      <c r="N154">
        <f>SUMIF($B154:$B509,$K154,E154:$E509)</f>
        <v>1</v>
      </c>
      <c r="O154">
        <f>SUMIF($B154:$B509,$K154,F154:$F509)</f>
        <v>2.4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43998</v>
      </c>
      <c r="B155" t="s">
        <v>157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K155" t="s">
        <v>157</v>
      </c>
      <c r="L155">
        <f>SUMIF($B155:$B510,$K155,C155:$C510)</f>
        <v>2</v>
      </c>
      <c r="M155">
        <f>SUMIF($B155:$B510,$K155,D155:$D510)</f>
        <v>7.3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43998</v>
      </c>
      <c r="B156" t="s">
        <v>158</v>
      </c>
      <c r="C156">
        <v>4</v>
      </c>
      <c r="D156">
        <v>11.7</v>
      </c>
      <c r="E156">
        <v>1</v>
      </c>
      <c r="F156">
        <v>2.9</v>
      </c>
      <c r="G156">
        <v>0</v>
      </c>
      <c r="H156">
        <v>0</v>
      </c>
      <c r="K156" t="s">
        <v>158</v>
      </c>
      <c r="L156">
        <f>SUMIF($B156:$B511,$K156,C156:$C511)</f>
        <v>17</v>
      </c>
      <c r="M156">
        <f>SUMIF($B156:$B511,$K156,D156:$D511)</f>
        <v>49.8</v>
      </c>
      <c r="N156">
        <f>SUMIF($B156:$B511,$K156,E156:$E511)</f>
        <v>1</v>
      </c>
      <c r="O156">
        <f>SUMIF($B156:$B511,$K156,F156:$F511)</f>
        <v>2.9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43998</v>
      </c>
      <c r="B157" t="s">
        <v>159</v>
      </c>
      <c r="C157">
        <v>1</v>
      </c>
      <c r="D157">
        <v>3.7</v>
      </c>
      <c r="E157">
        <v>0</v>
      </c>
      <c r="F157">
        <v>0</v>
      </c>
      <c r="G157">
        <v>0</v>
      </c>
      <c r="H157">
        <v>0</v>
      </c>
      <c r="K157" t="s">
        <v>159</v>
      </c>
      <c r="L157">
        <f>SUMIF($B157:$B512,$K157,C157:$C512)</f>
        <v>2</v>
      </c>
      <c r="M157">
        <f>SUMIF($B157:$B512,$K157,D157:$D512)</f>
        <v>7.4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43998</v>
      </c>
      <c r="B158" t="s">
        <v>160</v>
      </c>
      <c r="C158">
        <v>3</v>
      </c>
      <c r="D158">
        <v>5.5</v>
      </c>
      <c r="E158">
        <v>0</v>
      </c>
      <c r="F158">
        <v>0</v>
      </c>
      <c r="G158">
        <v>0</v>
      </c>
      <c r="H158">
        <v>0</v>
      </c>
      <c r="K158" t="s">
        <v>160</v>
      </c>
      <c r="L158">
        <f>SUMIF($B158:$B513,$K158,C158:$C513)</f>
        <v>12</v>
      </c>
      <c r="M158">
        <f>SUMIF($B158:$B513,$K158,D158:$D513)</f>
        <v>22.1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43998</v>
      </c>
      <c r="B159" t="s">
        <v>161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K159" t="s">
        <v>161</v>
      </c>
      <c r="L159">
        <f>SUMIF($B159:$B514,$K159,C159:$C514)</f>
        <v>1</v>
      </c>
      <c r="M159">
        <f>SUMIF($B159:$B514,$K159,D159:$D514)</f>
        <v>7.9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43998</v>
      </c>
      <c r="B160" t="s">
        <v>162</v>
      </c>
      <c r="C160">
        <v>59</v>
      </c>
      <c r="D160">
        <v>89.7</v>
      </c>
      <c r="E160">
        <v>2</v>
      </c>
      <c r="F160">
        <v>3</v>
      </c>
      <c r="G160">
        <v>1</v>
      </c>
      <c r="H160">
        <v>1.5</v>
      </c>
      <c r="K160" t="s">
        <v>162</v>
      </c>
      <c r="L160">
        <f>SUMIF($B160:$B515,$K160,C160:$C515)</f>
        <v>73</v>
      </c>
      <c r="M160">
        <f>SUMIF($B160:$B515,$K160,D160:$D515)</f>
        <v>111</v>
      </c>
      <c r="N160">
        <f>SUMIF($B160:$B515,$K160,E160:$E515)</f>
        <v>2</v>
      </c>
      <c r="O160">
        <f>SUMIF($B160:$B515,$K160,F160:$F515)</f>
        <v>3</v>
      </c>
      <c r="P160">
        <f>SUMIF($B160:$B515,$K160,G160:$G515)</f>
        <v>2</v>
      </c>
      <c r="Q160">
        <f>SUMIF($B160:$B515,$K160,H160:$H515)</f>
        <v>3</v>
      </c>
    </row>
    <row r="161" spans="1:17" x14ac:dyDescent="0.25">
      <c r="A161" s="1">
        <v>43998</v>
      </c>
      <c r="B161" t="s">
        <v>163</v>
      </c>
      <c r="C161">
        <v>5</v>
      </c>
      <c r="D161">
        <v>10.9</v>
      </c>
      <c r="E161">
        <v>0</v>
      </c>
      <c r="F161">
        <v>0</v>
      </c>
      <c r="G161">
        <v>1</v>
      </c>
      <c r="H161">
        <v>2.2000000000000002</v>
      </c>
      <c r="K161" t="s">
        <v>163</v>
      </c>
      <c r="L161">
        <f>SUMIF($B161:$B516,$K161,C161:$C516)</f>
        <v>11</v>
      </c>
      <c r="M161">
        <f>SUMIF($B161:$B516,$K161,D161:$D516)</f>
        <v>24</v>
      </c>
      <c r="N161">
        <f>SUMIF($B161:$B516,$K161,E161:$E516)</f>
        <v>1</v>
      </c>
      <c r="O161">
        <f>SUMIF($B161:$B516,$K161,F161:$F516)</f>
        <v>2.2000000000000002</v>
      </c>
      <c r="P161">
        <f>SUMIF($B161:$B516,$K161,G161:$G516)</f>
        <v>2</v>
      </c>
      <c r="Q161">
        <f>SUMIF($B161:$B516,$K161,H161:$H516)</f>
        <v>4.4000000000000004</v>
      </c>
    </row>
    <row r="162" spans="1:17" x14ac:dyDescent="0.25">
      <c r="A162" s="1">
        <v>43998</v>
      </c>
      <c r="B162" t="s">
        <v>164</v>
      </c>
      <c r="C162">
        <v>1</v>
      </c>
      <c r="D162">
        <v>4.4000000000000004</v>
      </c>
      <c r="E162">
        <v>0</v>
      </c>
      <c r="F162">
        <v>0</v>
      </c>
      <c r="G162">
        <v>0</v>
      </c>
      <c r="H162">
        <v>0</v>
      </c>
      <c r="K162" t="s">
        <v>164</v>
      </c>
      <c r="L162">
        <f>SUMIF($B162:$B517,$K162,C162:$C517)</f>
        <v>2</v>
      </c>
      <c r="M162">
        <f>SUMIF($B162:$B517,$K162,D162:$D517)</f>
        <v>8.8000000000000007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43998</v>
      </c>
      <c r="B163" t="s">
        <v>165</v>
      </c>
      <c r="C163">
        <v>6</v>
      </c>
      <c r="D163">
        <v>20.3</v>
      </c>
      <c r="E163">
        <v>0</v>
      </c>
      <c r="F163">
        <v>0</v>
      </c>
      <c r="G163">
        <v>1</v>
      </c>
      <c r="H163">
        <v>3.4</v>
      </c>
      <c r="K163" t="s">
        <v>165</v>
      </c>
      <c r="L163">
        <f>SUMIF($B163:$B518,$K163,C163:$C518)</f>
        <v>8</v>
      </c>
      <c r="M163">
        <f>SUMIF($B163:$B518,$K163,D163:$D518)</f>
        <v>27.1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1</v>
      </c>
      <c r="Q163">
        <f>SUMIF($B163:$B518,$K163,H163:$H518)</f>
        <v>3.4</v>
      </c>
    </row>
    <row r="164" spans="1:17" x14ac:dyDescent="0.25">
      <c r="A164" s="1">
        <v>43998</v>
      </c>
      <c r="B164" t="s">
        <v>166</v>
      </c>
      <c r="C164">
        <v>5</v>
      </c>
      <c r="D164">
        <v>8.9</v>
      </c>
      <c r="E164">
        <v>0</v>
      </c>
      <c r="F164">
        <v>0</v>
      </c>
      <c r="G164">
        <v>3</v>
      </c>
      <c r="H164">
        <v>5.3</v>
      </c>
      <c r="K164" t="s">
        <v>166</v>
      </c>
      <c r="L164">
        <f>SUMIF($B164:$B519,$K164,C164:$C519)</f>
        <v>27</v>
      </c>
      <c r="M164">
        <f>SUMIF($B164:$B519,$K164,D164:$D519)</f>
        <v>48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7</v>
      </c>
      <c r="Q164">
        <f>SUMIF($B164:$B519,$K164,H164:$H519)</f>
        <v>12.399999999999999</v>
      </c>
    </row>
    <row r="165" spans="1:17" x14ac:dyDescent="0.25">
      <c r="A165" s="1">
        <v>43998</v>
      </c>
      <c r="B165" t="s">
        <v>167</v>
      </c>
      <c r="C165">
        <v>3</v>
      </c>
      <c r="D165">
        <v>13.3</v>
      </c>
      <c r="E165">
        <v>0</v>
      </c>
      <c r="F165">
        <v>0</v>
      </c>
      <c r="G165">
        <v>0</v>
      </c>
      <c r="H165">
        <v>0</v>
      </c>
      <c r="K165" t="s">
        <v>167</v>
      </c>
      <c r="L165">
        <f>SUMIF($B165:$B520,$K165,C165:$C520)</f>
        <v>7</v>
      </c>
      <c r="M165">
        <f>SUMIF($B165:$B520,$K165,D165:$D520)</f>
        <v>31.1</v>
      </c>
      <c r="N165">
        <f>SUMIF($B165:$B520,$K165,E165:$E520)</f>
        <v>1</v>
      </c>
      <c r="O165">
        <f>SUMIF($B165:$B520,$K165,F165:$F520)</f>
        <v>4.4000000000000004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43998</v>
      </c>
      <c r="B166" t="s">
        <v>168</v>
      </c>
      <c r="C166">
        <v>3</v>
      </c>
      <c r="D166">
        <v>19.100000000000001</v>
      </c>
      <c r="E166">
        <v>0</v>
      </c>
      <c r="F166">
        <v>0</v>
      </c>
      <c r="G166">
        <v>0</v>
      </c>
      <c r="H166">
        <v>0</v>
      </c>
      <c r="K166" t="s">
        <v>168</v>
      </c>
      <c r="L166">
        <f>SUMIF($B166:$B521,$K166,C166:$C521)</f>
        <v>8</v>
      </c>
      <c r="M166">
        <f>SUMIF($B166:$B521,$K166,D166:$D521)</f>
        <v>50.900000000000006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43998</v>
      </c>
      <c r="B167" t="s">
        <v>169</v>
      </c>
      <c r="C167">
        <v>1</v>
      </c>
      <c r="D167">
        <v>2.7</v>
      </c>
      <c r="E167">
        <v>0</v>
      </c>
      <c r="F167">
        <v>0</v>
      </c>
      <c r="G167">
        <v>0</v>
      </c>
      <c r="H167">
        <v>0</v>
      </c>
      <c r="K167" t="s">
        <v>169</v>
      </c>
      <c r="L167">
        <f>SUMIF($B167:$B522,$K167,C167:$C522)</f>
        <v>7</v>
      </c>
      <c r="M167">
        <f>SUMIF($B167:$B522,$K167,D167:$D522)</f>
        <v>18.7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43998</v>
      </c>
      <c r="B168" t="s">
        <v>170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K168" t="s">
        <v>170</v>
      </c>
      <c r="L168">
        <f>SUMIF($B168:$B523,$K168,C168:$C523)</f>
        <v>0</v>
      </c>
      <c r="M168">
        <f>SUMIF($B168:$B523,$K168,D168:$D523)</f>
        <v>0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43998</v>
      </c>
      <c r="B169" t="s">
        <v>171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K169" t="s">
        <v>171</v>
      </c>
      <c r="L169">
        <f>SUMIF($B169:$B524,$K169,C169:$C524)</f>
        <v>0</v>
      </c>
      <c r="M169">
        <f>SUMIF($B169:$B524,$K169,D169:$D524)</f>
        <v>0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1</v>
      </c>
      <c r="Q169">
        <f>SUMIF($B169:$B524,$K169,H169:$H524)</f>
        <v>3.6</v>
      </c>
    </row>
    <row r="170" spans="1:17" x14ac:dyDescent="0.25">
      <c r="A170" s="1">
        <v>43998</v>
      </c>
      <c r="B170" t="s">
        <v>172</v>
      </c>
      <c r="C170">
        <v>7</v>
      </c>
      <c r="D170">
        <v>11.2</v>
      </c>
      <c r="E170">
        <v>0</v>
      </c>
      <c r="F170">
        <v>0</v>
      </c>
      <c r="G170">
        <v>1</v>
      </c>
      <c r="H170">
        <v>1.6</v>
      </c>
      <c r="K170" t="s">
        <v>172</v>
      </c>
      <c r="L170">
        <f>SUMIF($B170:$B525,$K170,C170:$C525)</f>
        <v>12</v>
      </c>
      <c r="M170">
        <f>SUMIF($B170:$B525,$K170,D170:$D525)</f>
        <v>19.2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2</v>
      </c>
      <c r="Q170">
        <f>SUMIF($B170:$B525,$K170,H170:$H525)</f>
        <v>3.2</v>
      </c>
    </row>
    <row r="171" spans="1:17" x14ac:dyDescent="0.25">
      <c r="A171" s="1">
        <v>43998</v>
      </c>
      <c r="B171" t="s">
        <v>173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K171" t="s">
        <v>173</v>
      </c>
      <c r="L171">
        <f>SUMIF($B171:$B526,$K171,C171:$C526)</f>
        <v>1</v>
      </c>
      <c r="M171">
        <f>SUMIF($B171:$B526,$K171,D171:$D526)</f>
        <v>8.9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43998</v>
      </c>
      <c r="B172" t="s">
        <v>174</v>
      </c>
      <c r="C172">
        <v>7</v>
      </c>
      <c r="D172">
        <v>5.6</v>
      </c>
      <c r="E172">
        <v>0</v>
      </c>
      <c r="F172">
        <v>0</v>
      </c>
      <c r="G172">
        <v>0</v>
      </c>
      <c r="H172">
        <v>0</v>
      </c>
      <c r="K172" t="s">
        <v>174</v>
      </c>
      <c r="L172">
        <f>SUMIF($B172:$B527,$K172,C172:$C527)</f>
        <v>7</v>
      </c>
      <c r="M172">
        <f>SUMIF($B172:$B527,$K172,D172:$D527)</f>
        <v>5.6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43998</v>
      </c>
      <c r="B173" t="s">
        <v>175</v>
      </c>
      <c r="C173">
        <v>12</v>
      </c>
      <c r="D173">
        <v>9.6</v>
      </c>
      <c r="E173">
        <v>0</v>
      </c>
      <c r="F173">
        <v>0</v>
      </c>
      <c r="G173">
        <v>0</v>
      </c>
      <c r="H173">
        <v>0</v>
      </c>
      <c r="K173" t="s">
        <v>175</v>
      </c>
      <c r="L173">
        <f>SUMIF($B173:$B528,$K173,C173:$C528)</f>
        <v>17</v>
      </c>
      <c r="M173">
        <f>SUMIF($B173:$B528,$K173,D173:$D528)</f>
        <v>13.6</v>
      </c>
      <c r="N173">
        <f>SUMIF($B173:$B528,$K173,E173:$E528)</f>
        <v>0</v>
      </c>
      <c r="O173">
        <f>SUMIF($B173:$B528,$K173,F173:$F528)</f>
        <v>0</v>
      </c>
      <c r="P173">
        <f>SUMIF($B173:$B528,$K173,G173:$G528)</f>
        <v>0</v>
      </c>
      <c r="Q173">
        <f>SUMIF($B173:$B528,$K173,H173:$H528)</f>
        <v>0</v>
      </c>
    </row>
    <row r="174" spans="1:17" x14ac:dyDescent="0.25">
      <c r="A174" s="1">
        <v>43998</v>
      </c>
      <c r="B174" t="s">
        <v>176</v>
      </c>
      <c r="C174">
        <v>4</v>
      </c>
      <c r="D174">
        <v>14.8</v>
      </c>
      <c r="E174">
        <v>1</v>
      </c>
      <c r="F174">
        <v>3.7</v>
      </c>
      <c r="G174">
        <v>0</v>
      </c>
      <c r="H174">
        <v>0</v>
      </c>
      <c r="K174" t="s">
        <v>176</v>
      </c>
      <c r="L174">
        <f>SUMIF($B174:$B529,$K174,C174:$C529)</f>
        <v>4</v>
      </c>
      <c r="M174">
        <f>SUMIF($B174:$B529,$K174,D174:$D529)</f>
        <v>14.8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43998</v>
      </c>
      <c r="B175" t="s">
        <v>177</v>
      </c>
      <c r="C175">
        <v>14</v>
      </c>
      <c r="D175">
        <v>18.3</v>
      </c>
      <c r="E175">
        <v>0</v>
      </c>
      <c r="F175">
        <v>0</v>
      </c>
      <c r="G175">
        <v>0</v>
      </c>
      <c r="H175">
        <v>0</v>
      </c>
      <c r="K175" t="s">
        <v>177</v>
      </c>
      <c r="L175">
        <f>SUMIF($B175:$B530,$K175,C175:$C530)</f>
        <v>18</v>
      </c>
      <c r="M175">
        <f>SUMIF($B175:$B530,$K175,D175:$D530)</f>
        <v>23.5</v>
      </c>
      <c r="N175">
        <f>SUMIF($B175:$B530,$K175,E175:$E530)</f>
        <v>0</v>
      </c>
      <c r="O175">
        <f>SUMIF($B175:$B530,$K175,F175:$F530)</f>
        <v>0</v>
      </c>
      <c r="P175">
        <f>SUMIF($B175:$B530,$K175,G175:$G530)</f>
        <v>1</v>
      </c>
      <c r="Q175">
        <f>SUMIF($B175:$B530,$K175,H175:$H530)</f>
        <v>1.3</v>
      </c>
    </row>
    <row r="176" spans="1:17" x14ac:dyDescent="0.25">
      <c r="A176" s="1">
        <v>43998</v>
      </c>
      <c r="B176" t="s">
        <v>178</v>
      </c>
      <c r="C176">
        <v>14</v>
      </c>
      <c r="D176">
        <v>17.8</v>
      </c>
      <c r="E176">
        <v>0</v>
      </c>
      <c r="F176">
        <v>0</v>
      </c>
      <c r="G176">
        <v>0</v>
      </c>
      <c r="H176">
        <v>0</v>
      </c>
      <c r="K176" t="s">
        <v>178</v>
      </c>
      <c r="L176">
        <f>SUMIF($B176:$B531,$K176,C176:$C531)</f>
        <v>25</v>
      </c>
      <c r="M176">
        <f>SUMIF($B176:$B531,$K176,D176:$D531)</f>
        <v>31.8</v>
      </c>
      <c r="N176">
        <f>SUMIF($B176:$B531,$K176,E176:$E531)</f>
        <v>1</v>
      </c>
      <c r="O176">
        <f>SUMIF($B176:$B531,$K176,F176:$F531)</f>
        <v>1.3</v>
      </c>
      <c r="P176">
        <f>SUMIF($B176:$B531,$K176,G176:$G531)</f>
        <v>3</v>
      </c>
      <c r="Q176">
        <f>SUMIF($B176:$B531,$K176,H176:$H531)</f>
        <v>3.8</v>
      </c>
    </row>
    <row r="177" spans="1:17" x14ac:dyDescent="0.25">
      <c r="A177" s="1">
        <v>43998</v>
      </c>
      <c r="B177" t="s">
        <v>179</v>
      </c>
      <c r="C177">
        <v>1</v>
      </c>
      <c r="D177">
        <v>2.8</v>
      </c>
      <c r="E177">
        <v>0</v>
      </c>
      <c r="F177">
        <v>0</v>
      </c>
      <c r="G177">
        <v>0</v>
      </c>
      <c r="H177">
        <v>0</v>
      </c>
      <c r="K177" t="s">
        <v>179</v>
      </c>
      <c r="L177">
        <f>SUMIF($B177:$B532,$K177,C177:$C532)</f>
        <v>9</v>
      </c>
      <c r="M177">
        <f>SUMIF($B177:$B532,$K177,D177:$D532)</f>
        <v>25.1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43998</v>
      </c>
      <c r="B178" t="s">
        <v>180</v>
      </c>
      <c r="C178">
        <v>2</v>
      </c>
      <c r="D178">
        <v>6.6</v>
      </c>
      <c r="E178">
        <v>0</v>
      </c>
      <c r="F178">
        <v>0</v>
      </c>
      <c r="G178">
        <v>0</v>
      </c>
      <c r="H178">
        <v>0</v>
      </c>
      <c r="K178" t="s">
        <v>180</v>
      </c>
      <c r="L178">
        <f>SUMIF($B178:$B533,$K178,C178:$C533)</f>
        <v>5</v>
      </c>
      <c r="M178">
        <f>SUMIF($B178:$B533,$K178,D178:$D533)</f>
        <v>16.5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43998</v>
      </c>
      <c r="B179" t="s">
        <v>181</v>
      </c>
      <c r="C179">
        <v>7</v>
      </c>
      <c r="D179">
        <v>15</v>
      </c>
      <c r="E179">
        <v>0</v>
      </c>
      <c r="F179">
        <v>0</v>
      </c>
      <c r="G179">
        <v>0</v>
      </c>
      <c r="H179">
        <v>0</v>
      </c>
      <c r="K179" t="s">
        <v>181</v>
      </c>
      <c r="L179">
        <f>SUMIF($B179:$B534,$K179,C179:$C534)</f>
        <v>18</v>
      </c>
      <c r="M179">
        <f>SUMIF($B179:$B534,$K179,D179:$D534)</f>
        <v>38.6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43998</v>
      </c>
      <c r="B180" t="s">
        <v>182</v>
      </c>
      <c r="C180">
        <v>1</v>
      </c>
      <c r="D180">
        <v>4.4000000000000004</v>
      </c>
      <c r="E180">
        <v>0</v>
      </c>
      <c r="F180">
        <v>0</v>
      </c>
      <c r="G180">
        <v>0</v>
      </c>
      <c r="H180">
        <v>0</v>
      </c>
      <c r="K180" t="s">
        <v>182</v>
      </c>
      <c r="L180">
        <f>SUMIF($B180:$B535,$K180,C180:$C535)</f>
        <v>1</v>
      </c>
      <c r="M180">
        <f>SUMIF($B180:$B535,$K180,D180:$D535)</f>
        <v>4.4000000000000004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43998</v>
      </c>
      <c r="B181" t="s">
        <v>183</v>
      </c>
      <c r="C181">
        <v>0</v>
      </c>
      <c r="D181">
        <v>0</v>
      </c>
      <c r="E181">
        <v>0</v>
      </c>
      <c r="F181">
        <v>0</v>
      </c>
      <c r="G181">
        <v>1</v>
      </c>
      <c r="H181">
        <v>3</v>
      </c>
      <c r="K181" t="s">
        <v>183</v>
      </c>
      <c r="L181">
        <f>SUMIF($B181:$B536,$K181,C181:$C536)</f>
        <v>5</v>
      </c>
      <c r="M181">
        <f>SUMIF($B181:$B536,$K181,D181:$D536)</f>
        <v>14.8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1</v>
      </c>
      <c r="Q181">
        <f>SUMIF($B181:$B536,$K181,H181:$H536)</f>
        <v>3</v>
      </c>
    </row>
    <row r="182" spans="1:17" x14ac:dyDescent="0.25">
      <c r="A182" s="1">
        <v>43998</v>
      </c>
      <c r="B182" t="s">
        <v>184</v>
      </c>
      <c r="C182">
        <v>0</v>
      </c>
      <c r="D182">
        <v>0</v>
      </c>
      <c r="E182">
        <v>0</v>
      </c>
      <c r="F182">
        <v>0</v>
      </c>
      <c r="G182">
        <v>1</v>
      </c>
      <c r="H182">
        <v>4.3</v>
      </c>
      <c r="K182" t="s">
        <v>184</v>
      </c>
      <c r="L182">
        <f>SUMIF($B182:$B537,$K182,C182:$C537)</f>
        <v>3</v>
      </c>
      <c r="M182">
        <f>SUMIF($B182:$B537,$K182,D182:$D537)</f>
        <v>12.8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1</v>
      </c>
      <c r="Q182">
        <f>SUMIF($B182:$B537,$K182,H182:$H537)</f>
        <v>4.3</v>
      </c>
    </row>
    <row r="183" spans="1:17" x14ac:dyDescent="0.25">
      <c r="A183" s="1">
        <v>43998</v>
      </c>
      <c r="B183" t="s">
        <v>185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K183" t="s">
        <v>185</v>
      </c>
      <c r="L183">
        <f>SUMIF($B183:$B538,$K183,C183:$C538)</f>
        <v>1</v>
      </c>
      <c r="M183">
        <f>SUMIF($B183:$B538,$K183,D183:$D538)</f>
        <v>6.9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43998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K184" t="s">
        <v>186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43998</v>
      </c>
      <c r="B185" t="s">
        <v>187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K185" t="s">
        <v>187</v>
      </c>
      <c r="L185">
        <f>SUMIF($B185:$B540,$K185,C185:$C540)</f>
        <v>2</v>
      </c>
      <c r="M185">
        <f>SUMIF($B185:$B540,$K185,D185:$D540)</f>
        <v>8.8000000000000007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43998</v>
      </c>
      <c r="B186" t="s">
        <v>188</v>
      </c>
      <c r="C186">
        <v>3</v>
      </c>
      <c r="D186">
        <v>12</v>
      </c>
      <c r="E186">
        <v>0</v>
      </c>
      <c r="F186">
        <v>0</v>
      </c>
      <c r="G186">
        <v>0</v>
      </c>
      <c r="H186">
        <v>0</v>
      </c>
      <c r="K186" t="s">
        <v>188</v>
      </c>
      <c r="L186">
        <f>SUMIF($B186:$B541,$K186,C186:$C541)</f>
        <v>5</v>
      </c>
      <c r="M186">
        <f>SUMIF($B186:$B541,$K186,D186:$D541)</f>
        <v>20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43998</v>
      </c>
      <c r="B187" t="s">
        <v>189</v>
      </c>
      <c r="C187">
        <v>1</v>
      </c>
      <c r="D187">
        <v>4.2</v>
      </c>
      <c r="E187">
        <v>0</v>
      </c>
      <c r="F187">
        <v>0</v>
      </c>
      <c r="G187">
        <v>0</v>
      </c>
      <c r="H187">
        <v>0</v>
      </c>
      <c r="K187" t="s">
        <v>189</v>
      </c>
      <c r="L187">
        <f>SUMIF($B187:$B542,$K187,C187:$C542)</f>
        <v>3</v>
      </c>
      <c r="M187">
        <f>SUMIF($B187:$B542,$K187,D187:$D542)</f>
        <v>12.5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43998</v>
      </c>
      <c r="B188" t="s">
        <v>190</v>
      </c>
      <c r="C188">
        <v>1</v>
      </c>
      <c r="D188">
        <v>3</v>
      </c>
      <c r="E188">
        <v>0</v>
      </c>
      <c r="F188">
        <v>0</v>
      </c>
      <c r="G188">
        <v>0</v>
      </c>
      <c r="H188">
        <v>0</v>
      </c>
      <c r="K188" t="s">
        <v>190</v>
      </c>
      <c r="L188">
        <f>SUMIF($B188:$B543,$K188,C188:$C543)</f>
        <v>2</v>
      </c>
      <c r="M188">
        <f>SUMIF($B188:$B543,$K188,D188:$D543)</f>
        <v>6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43998</v>
      </c>
      <c r="B189" t="s">
        <v>191</v>
      </c>
      <c r="C189">
        <v>17</v>
      </c>
      <c r="D189">
        <v>14</v>
      </c>
      <c r="E189">
        <v>1</v>
      </c>
      <c r="F189">
        <v>0.8</v>
      </c>
      <c r="G189">
        <v>2</v>
      </c>
      <c r="H189">
        <v>1.6</v>
      </c>
      <c r="K189" t="s">
        <v>191</v>
      </c>
      <c r="L189">
        <f>SUMIF($B189:$B544,$K189,C189:$C544)</f>
        <v>72</v>
      </c>
      <c r="M189">
        <f>SUMIF($B189:$B544,$K189,D189:$D544)</f>
        <v>59.2</v>
      </c>
      <c r="N189">
        <f>SUMIF($B189:$B544,$K189,E189:$E544)</f>
        <v>3</v>
      </c>
      <c r="O189">
        <f>SUMIF($B189:$B544,$K189,F189:$F544)</f>
        <v>2.4000000000000004</v>
      </c>
      <c r="P189">
        <f>SUMIF($B189:$B544,$K189,G189:$G544)</f>
        <v>13</v>
      </c>
      <c r="Q189">
        <f>SUMIF($B189:$B544,$K189,H189:$H544)</f>
        <v>10.6</v>
      </c>
    </row>
    <row r="190" spans="1:17" x14ac:dyDescent="0.25">
      <c r="A190" s="1">
        <v>43998</v>
      </c>
      <c r="B190" t="s">
        <v>192</v>
      </c>
      <c r="C190">
        <v>2</v>
      </c>
      <c r="D190">
        <v>4.4000000000000004</v>
      </c>
      <c r="E190">
        <v>0</v>
      </c>
      <c r="F190">
        <v>0</v>
      </c>
      <c r="G190">
        <v>0</v>
      </c>
      <c r="H190">
        <v>0</v>
      </c>
      <c r="K190" t="s">
        <v>192</v>
      </c>
      <c r="L190">
        <f>SUMIF($B190:$B545,$K190,C190:$C545)</f>
        <v>3</v>
      </c>
      <c r="M190">
        <f>SUMIF($B190:$B545,$K190,D190:$D545)</f>
        <v>6.6000000000000005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43998</v>
      </c>
      <c r="B191" t="s">
        <v>193</v>
      </c>
      <c r="C191">
        <v>1</v>
      </c>
      <c r="D191">
        <v>5.3</v>
      </c>
      <c r="E191">
        <v>0</v>
      </c>
      <c r="F191">
        <v>0</v>
      </c>
      <c r="G191">
        <v>0</v>
      </c>
      <c r="H191">
        <v>0</v>
      </c>
      <c r="K191" t="s">
        <v>193</v>
      </c>
      <c r="L191">
        <f>SUMIF($B191:$B546,$K191,C191:$C546)</f>
        <v>9</v>
      </c>
      <c r="M191">
        <f>SUMIF($B191:$B546,$K191,D191:$D546)</f>
        <v>47.8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1</v>
      </c>
      <c r="Q191">
        <f>SUMIF($B191:$B546,$K191,H191:$H546)</f>
        <v>5.3</v>
      </c>
    </row>
    <row r="192" spans="1:17" x14ac:dyDescent="0.25">
      <c r="A192" s="1">
        <v>43998</v>
      </c>
      <c r="B192" t="s">
        <v>194</v>
      </c>
      <c r="C192">
        <v>6</v>
      </c>
      <c r="D192">
        <v>7.4</v>
      </c>
      <c r="E192">
        <v>0</v>
      </c>
      <c r="F192">
        <v>0</v>
      </c>
      <c r="G192">
        <v>0</v>
      </c>
      <c r="H192">
        <v>0</v>
      </c>
      <c r="K192" t="s">
        <v>194</v>
      </c>
      <c r="L192">
        <f>SUMIF($B192:$B547,$K192,C192:$C547)</f>
        <v>9</v>
      </c>
      <c r="M192">
        <f>SUMIF($B192:$B547,$K192,D192:$D547)</f>
        <v>11.100000000000001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1</v>
      </c>
      <c r="Q192">
        <f>SUMIF($B192:$B547,$K192,H192:$H547)</f>
        <v>1.2</v>
      </c>
    </row>
    <row r="193" spans="1:17" x14ac:dyDescent="0.25">
      <c r="A193" s="1">
        <v>43998</v>
      </c>
      <c r="B193" t="s">
        <v>195</v>
      </c>
      <c r="C193">
        <v>5</v>
      </c>
      <c r="D193">
        <v>14.7</v>
      </c>
      <c r="E193">
        <v>0</v>
      </c>
      <c r="F193">
        <v>0</v>
      </c>
      <c r="G193">
        <v>0</v>
      </c>
      <c r="H193">
        <v>0</v>
      </c>
      <c r="K193" t="s">
        <v>195</v>
      </c>
      <c r="L193">
        <f>SUMIF($B193:$B548,$K193,C193:$C548)</f>
        <v>11</v>
      </c>
      <c r="M193">
        <f>SUMIF($B193:$B548,$K193,D193:$D548)</f>
        <v>32.4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43998</v>
      </c>
      <c r="B194" t="s">
        <v>196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K194" t="s">
        <v>196</v>
      </c>
      <c r="L194">
        <f>SUMIF($B194:$B549,$K194,C194:$C549)</f>
        <v>0</v>
      </c>
      <c r="M194">
        <f>SUMIF($B194:$B549,$K194,D194:$D549)</f>
        <v>0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43998</v>
      </c>
      <c r="B195" t="s">
        <v>197</v>
      </c>
      <c r="C195">
        <v>3</v>
      </c>
      <c r="D195">
        <v>15.5</v>
      </c>
      <c r="E195">
        <v>0</v>
      </c>
      <c r="F195">
        <v>0</v>
      </c>
      <c r="G195">
        <v>0</v>
      </c>
      <c r="H195">
        <v>0</v>
      </c>
      <c r="K195" t="s">
        <v>197</v>
      </c>
      <c r="L195">
        <f>SUMIF($B195:$B550,$K195,C195:$C550)</f>
        <v>3</v>
      </c>
      <c r="M195">
        <f>SUMIF($B195:$B550,$K195,D195:$D550)</f>
        <v>15.5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43998</v>
      </c>
      <c r="B196" t="s">
        <v>198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K196" t="s">
        <v>198</v>
      </c>
      <c r="L196">
        <f>SUMIF($B196:$B551,$K196,C196:$C551)</f>
        <v>0</v>
      </c>
      <c r="M196">
        <f>SUMIF($B196:$B551,$K196,D196:$D551)</f>
        <v>0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43998</v>
      </c>
      <c r="B197" t="s">
        <v>199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K197" t="s">
        <v>199</v>
      </c>
      <c r="L197">
        <f>SUMIF($B197:$B552,$K197,C197:$C552)</f>
        <v>1</v>
      </c>
      <c r="M197">
        <f>SUMIF($B197:$B552,$K197,D197:$D552)</f>
        <v>1.6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43998</v>
      </c>
      <c r="B198" t="s">
        <v>200</v>
      </c>
      <c r="C198">
        <v>1</v>
      </c>
      <c r="D198">
        <v>9.1</v>
      </c>
      <c r="E198">
        <v>0</v>
      </c>
      <c r="F198">
        <v>0</v>
      </c>
      <c r="G198">
        <v>0</v>
      </c>
      <c r="H198">
        <v>0</v>
      </c>
      <c r="K198" t="s">
        <v>200</v>
      </c>
      <c r="L198">
        <f>SUMIF($B198:$B553,$K198,C198:$C553)</f>
        <v>3</v>
      </c>
      <c r="M198">
        <f>SUMIF($B198:$B553,$K198,D198:$D553)</f>
        <v>27.4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43998</v>
      </c>
      <c r="B199" t="s">
        <v>201</v>
      </c>
      <c r="C199">
        <v>3</v>
      </c>
      <c r="D199">
        <v>8.1</v>
      </c>
      <c r="E199">
        <v>0</v>
      </c>
      <c r="F199">
        <v>0</v>
      </c>
      <c r="G199">
        <v>0</v>
      </c>
      <c r="H199">
        <v>0</v>
      </c>
      <c r="K199" t="s">
        <v>201</v>
      </c>
      <c r="L199">
        <f>SUMIF($B199:$B554,$K199,C199:$C554)</f>
        <v>7</v>
      </c>
      <c r="M199">
        <f>SUMIF($B199:$B554,$K199,D199:$D554)</f>
        <v>18.899999999999999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43998</v>
      </c>
      <c r="B200" t="s">
        <v>202</v>
      </c>
      <c r="C200">
        <v>3</v>
      </c>
      <c r="D200">
        <v>6.8</v>
      </c>
      <c r="E200">
        <v>0</v>
      </c>
      <c r="F200">
        <v>0</v>
      </c>
      <c r="G200">
        <v>0</v>
      </c>
      <c r="H200">
        <v>0</v>
      </c>
      <c r="K200" t="s">
        <v>202</v>
      </c>
      <c r="L200">
        <f>SUMIF($B200:$B555,$K200,C200:$C555)</f>
        <v>12</v>
      </c>
      <c r="M200">
        <f>SUMIF($B200:$B555,$K200,D200:$D555)</f>
        <v>27.3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43998</v>
      </c>
      <c r="B201" t="s">
        <v>203</v>
      </c>
      <c r="C201">
        <v>13</v>
      </c>
      <c r="D201">
        <v>36.1</v>
      </c>
      <c r="E201">
        <v>1</v>
      </c>
      <c r="F201">
        <v>2.8</v>
      </c>
      <c r="G201">
        <v>0</v>
      </c>
      <c r="H201">
        <v>0</v>
      </c>
      <c r="K201" t="s">
        <v>203</v>
      </c>
      <c r="L201">
        <f>SUMIF($B201:$B556,$K201,C201:$C556)</f>
        <v>14</v>
      </c>
      <c r="M201">
        <f>SUMIF($B201:$B556,$K201,D201:$D556)</f>
        <v>38.9</v>
      </c>
      <c r="N201">
        <f>SUMIF($B201:$B556,$K201,E201:$E556)</f>
        <v>1</v>
      </c>
      <c r="O201">
        <f>SUMIF($B201:$B556,$K201,F201:$F556)</f>
        <v>2.8</v>
      </c>
      <c r="P201">
        <f>SUMIF($B201:$B556,$K201,G201:$G556)</f>
        <v>1</v>
      </c>
      <c r="Q201">
        <f>SUMIF($B201:$B556,$K201,H201:$H556)</f>
        <v>2.8</v>
      </c>
    </row>
    <row r="202" spans="1:17" x14ac:dyDescent="0.25">
      <c r="A202" s="1">
        <v>43998</v>
      </c>
      <c r="B202" t="s">
        <v>204</v>
      </c>
      <c r="C202">
        <v>3</v>
      </c>
      <c r="D202">
        <v>21.6</v>
      </c>
      <c r="E202">
        <v>0</v>
      </c>
      <c r="F202">
        <v>0</v>
      </c>
      <c r="G202">
        <v>0</v>
      </c>
      <c r="H202">
        <v>0</v>
      </c>
      <c r="K202" t="s">
        <v>204</v>
      </c>
      <c r="L202">
        <f>SUMIF($B202:$B557,$K202,C202:$C557)</f>
        <v>6</v>
      </c>
      <c r="M202">
        <f>SUMIF($B202:$B557,$K202,D202:$D557)</f>
        <v>43.2</v>
      </c>
      <c r="N202">
        <f>SUMIF($B202:$B557,$K202,E202:$E557)</f>
        <v>1</v>
      </c>
      <c r="O202">
        <f>SUMIF($B202:$B557,$K202,F202:$F557)</f>
        <v>7.2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43998</v>
      </c>
      <c r="B203" t="s">
        <v>205</v>
      </c>
      <c r="C203">
        <v>2</v>
      </c>
      <c r="D203">
        <v>25.5</v>
      </c>
      <c r="E203">
        <v>0</v>
      </c>
      <c r="F203">
        <v>0</v>
      </c>
      <c r="G203">
        <v>0</v>
      </c>
      <c r="H203">
        <v>0</v>
      </c>
      <c r="K203" t="s">
        <v>205</v>
      </c>
      <c r="L203">
        <f>SUMIF($B203:$B558,$K203,C203:$C558)</f>
        <v>4</v>
      </c>
      <c r="M203">
        <f>SUMIF($B203:$B558,$K203,D203:$D558)</f>
        <v>51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43998</v>
      </c>
      <c r="B204" t="s">
        <v>206</v>
      </c>
      <c r="C204">
        <v>8</v>
      </c>
      <c r="D204">
        <v>32.9</v>
      </c>
      <c r="E204">
        <v>1</v>
      </c>
      <c r="F204">
        <v>4.0999999999999996</v>
      </c>
      <c r="G204">
        <v>0</v>
      </c>
      <c r="H204">
        <v>0</v>
      </c>
      <c r="K204" t="s">
        <v>206</v>
      </c>
      <c r="L204">
        <f>SUMIF($B204:$B559,$K204,C204:$C559)</f>
        <v>17</v>
      </c>
      <c r="M204">
        <f>SUMIF($B204:$B559,$K204,D204:$D559)</f>
        <v>69.900000000000006</v>
      </c>
      <c r="N204">
        <f>SUMIF($B204:$B559,$K204,E204:$E559)</f>
        <v>2</v>
      </c>
      <c r="O204">
        <f>SUMIF($B204:$B559,$K204,F204:$F559)</f>
        <v>8.1999999999999993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43998</v>
      </c>
      <c r="B205" t="s">
        <v>207</v>
      </c>
      <c r="C205">
        <v>3</v>
      </c>
      <c r="D205">
        <v>17.600000000000001</v>
      </c>
      <c r="E205">
        <v>0</v>
      </c>
      <c r="F205">
        <v>0</v>
      </c>
      <c r="G205">
        <v>0</v>
      </c>
      <c r="H205">
        <v>0</v>
      </c>
      <c r="K205" t="s">
        <v>207</v>
      </c>
      <c r="L205">
        <f>SUMIF($B205:$B560,$K205,C205:$C560)</f>
        <v>3</v>
      </c>
      <c r="M205">
        <f>SUMIF($B205:$B560,$K205,D205:$D560)</f>
        <v>17.600000000000001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43998</v>
      </c>
      <c r="B206" t="s">
        <v>208</v>
      </c>
      <c r="C206">
        <v>6</v>
      </c>
      <c r="D206">
        <v>9.5</v>
      </c>
      <c r="E206">
        <v>1</v>
      </c>
      <c r="F206">
        <v>1.6</v>
      </c>
      <c r="G206">
        <v>0</v>
      </c>
      <c r="H206">
        <v>0</v>
      </c>
      <c r="K206" t="s">
        <v>208</v>
      </c>
      <c r="L206">
        <f>SUMIF($B206:$B561,$K206,C206:$C561)</f>
        <v>21</v>
      </c>
      <c r="M206">
        <f>SUMIF($B206:$B561,$K206,D206:$D561)</f>
        <v>33.1</v>
      </c>
      <c r="N206">
        <f>SUMIF($B206:$B561,$K206,E206:$E561)</f>
        <v>1</v>
      </c>
      <c r="O206">
        <f>SUMIF($B206:$B561,$K206,F206:$F561)</f>
        <v>1.6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43998</v>
      </c>
      <c r="B207" t="s">
        <v>209</v>
      </c>
      <c r="C207">
        <v>2</v>
      </c>
      <c r="D207">
        <v>6.9</v>
      </c>
      <c r="E207">
        <v>0</v>
      </c>
      <c r="F207">
        <v>0</v>
      </c>
      <c r="G207">
        <v>0</v>
      </c>
      <c r="H207">
        <v>0</v>
      </c>
      <c r="K207" t="s">
        <v>209</v>
      </c>
      <c r="L207">
        <f>SUMIF($B207:$B562,$K207,C207:$C562)</f>
        <v>3</v>
      </c>
      <c r="M207">
        <f>SUMIF($B207:$B562,$K207,D207:$D562)</f>
        <v>10.4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43998</v>
      </c>
      <c r="B208" t="s">
        <v>210</v>
      </c>
      <c r="C208">
        <v>3</v>
      </c>
      <c r="D208">
        <v>6.9</v>
      </c>
      <c r="E208">
        <v>0</v>
      </c>
      <c r="F208">
        <v>0</v>
      </c>
      <c r="G208">
        <v>0</v>
      </c>
      <c r="H208">
        <v>0</v>
      </c>
      <c r="K208" t="s">
        <v>210</v>
      </c>
      <c r="L208">
        <f>SUMIF($B208:$B563,$K208,C208:$C563)</f>
        <v>5</v>
      </c>
      <c r="M208">
        <f>SUMIF($B208:$B563,$K208,D208:$D563)</f>
        <v>11.5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43998</v>
      </c>
      <c r="B209" t="s">
        <v>211</v>
      </c>
      <c r="C209">
        <v>25</v>
      </c>
      <c r="D209">
        <v>14.1</v>
      </c>
      <c r="E209">
        <v>0</v>
      </c>
      <c r="F209">
        <v>0</v>
      </c>
      <c r="G209">
        <v>1</v>
      </c>
      <c r="H209">
        <v>0.6</v>
      </c>
      <c r="K209" t="s">
        <v>211</v>
      </c>
      <c r="L209">
        <f>SUMIF($B209:$B564,$K209,C209:$C564)</f>
        <v>58</v>
      </c>
      <c r="M209">
        <f>SUMIF($B209:$B564,$K209,D209:$D564)</f>
        <v>32.700000000000003</v>
      </c>
      <c r="N209">
        <f>SUMIF($B209:$B564,$K209,E209:$E564)</f>
        <v>2</v>
      </c>
      <c r="O209">
        <f>SUMIF($B209:$B564,$K209,F209:$F564)</f>
        <v>1.1000000000000001</v>
      </c>
      <c r="P209">
        <f>SUMIF($B209:$B564,$K209,G209:$G564)</f>
        <v>6</v>
      </c>
      <c r="Q209">
        <f>SUMIF($B209:$B564,$K209,H209:$H564)</f>
        <v>3.4</v>
      </c>
    </row>
    <row r="210" spans="1:17" x14ac:dyDescent="0.25">
      <c r="A210" s="1">
        <v>43998</v>
      </c>
      <c r="B210" t="s">
        <v>212</v>
      </c>
      <c r="C210">
        <v>6</v>
      </c>
      <c r="D210">
        <v>7</v>
      </c>
      <c r="E210">
        <v>1</v>
      </c>
      <c r="F210">
        <v>1.2</v>
      </c>
      <c r="G210">
        <v>0</v>
      </c>
      <c r="H210">
        <v>0</v>
      </c>
      <c r="K210" t="s">
        <v>212</v>
      </c>
      <c r="L210">
        <f>SUMIF($B210:$B565,$K210,C210:$C565)</f>
        <v>10</v>
      </c>
      <c r="M210">
        <f>SUMIF($B210:$B565,$K210,D210:$D565)</f>
        <v>11.7</v>
      </c>
      <c r="N210">
        <f>SUMIF($B210:$B565,$K210,E210:$E565)</f>
        <v>1</v>
      </c>
      <c r="O210">
        <f>SUMIF($B210:$B565,$K210,F210:$F565)</f>
        <v>1.2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43998</v>
      </c>
      <c r="B211" t="s">
        <v>361</v>
      </c>
      <c r="C211">
        <v>1</v>
      </c>
      <c r="D211">
        <v>2.2000000000000002</v>
      </c>
      <c r="E211">
        <v>0</v>
      </c>
      <c r="F211">
        <v>0</v>
      </c>
      <c r="G211">
        <v>0</v>
      </c>
      <c r="H211">
        <v>0</v>
      </c>
      <c r="K211" t="s">
        <v>361</v>
      </c>
      <c r="L211">
        <f>SUMIF($B211:$B566,$K211,C211:$C566)</f>
        <v>2</v>
      </c>
      <c r="M211">
        <f>SUMIF($B211:$B566,$K211,D211:$D566)</f>
        <v>4.4000000000000004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43998</v>
      </c>
      <c r="B212" t="s">
        <v>213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K212" t="s">
        <v>213</v>
      </c>
      <c r="L212">
        <f>SUMIF($B212:$B567,$K212,C212:$C567)</f>
        <v>1</v>
      </c>
      <c r="M212">
        <f>SUMIF($B212:$B567,$K212,D212:$D567)</f>
        <v>13.5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43998</v>
      </c>
      <c r="B213" t="s">
        <v>214</v>
      </c>
      <c r="C213">
        <v>3</v>
      </c>
      <c r="D213">
        <v>9.6</v>
      </c>
      <c r="E213">
        <v>0</v>
      </c>
      <c r="F213">
        <v>0</v>
      </c>
      <c r="G213">
        <v>0</v>
      </c>
      <c r="H213">
        <v>0</v>
      </c>
      <c r="K213" t="s">
        <v>214</v>
      </c>
      <c r="L213">
        <f>SUMIF($B213:$B568,$K213,C213:$C568)</f>
        <v>3</v>
      </c>
      <c r="M213">
        <f>SUMIF($B213:$B568,$K213,D213:$D568)</f>
        <v>9.6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43998</v>
      </c>
      <c r="B214" t="s">
        <v>215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K214" t="s">
        <v>215</v>
      </c>
      <c r="L214">
        <f>SUMIF($B214:$B569,$K214,C214:$C569)</f>
        <v>1</v>
      </c>
      <c r="M214">
        <f>SUMIF($B214:$B569,$K214,D214:$D569)</f>
        <v>2.1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43998</v>
      </c>
      <c r="B215" t="s">
        <v>216</v>
      </c>
      <c r="C215">
        <v>1</v>
      </c>
      <c r="D215">
        <v>2.2999999999999998</v>
      </c>
      <c r="E215">
        <v>0</v>
      </c>
      <c r="F215">
        <v>0</v>
      </c>
      <c r="G215">
        <v>0</v>
      </c>
      <c r="H215">
        <v>0</v>
      </c>
      <c r="K215" t="s">
        <v>216</v>
      </c>
      <c r="L215">
        <f>SUMIF($B215:$B570,$K215,C215:$C570)</f>
        <v>3</v>
      </c>
      <c r="M215">
        <f>SUMIF($B215:$B570,$K215,D215:$D570)</f>
        <v>6.8999999999999995</v>
      </c>
      <c r="N215">
        <f>SUMIF($B215:$B570,$K215,E215:$E570)</f>
        <v>0</v>
      </c>
      <c r="O215">
        <f>SUMIF($B215:$B570,$K215,F215:$F570)</f>
        <v>0</v>
      </c>
      <c r="P215">
        <f>SUMIF($B215:$B570,$K215,G215:$G570)</f>
        <v>1</v>
      </c>
      <c r="Q215">
        <f>SUMIF($B215:$B570,$K215,H215:$H570)</f>
        <v>2.2999999999999998</v>
      </c>
    </row>
    <row r="216" spans="1:17" x14ac:dyDescent="0.25">
      <c r="A216" s="1">
        <v>43998</v>
      </c>
      <c r="B216" t="s">
        <v>217</v>
      </c>
      <c r="C216">
        <v>1</v>
      </c>
      <c r="D216">
        <v>4.3</v>
      </c>
      <c r="E216">
        <v>0</v>
      </c>
      <c r="F216">
        <v>0</v>
      </c>
      <c r="G216">
        <v>0</v>
      </c>
      <c r="H216">
        <v>0</v>
      </c>
      <c r="K216" t="s">
        <v>217</v>
      </c>
      <c r="L216">
        <f>SUMIF($B216:$B571,$K216,C216:$C571)</f>
        <v>2</v>
      </c>
      <c r="M216">
        <f>SUMIF($B216:$B571,$K216,D216:$D571)</f>
        <v>8.6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43998</v>
      </c>
      <c r="B217" t="s">
        <v>218</v>
      </c>
      <c r="C217">
        <v>2</v>
      </c>
      <c r="D217">
        <v>7.2</v>
      </c>
      <c r="E217">
        <v>0</v>
      </c>
      <c r="F217">
        <v>0</v>
      </c>
      <c r="G217">
        <v>1</v>
      </c>
      <c r="H217">
        <v>3.6</v>
      </c>
      <c r="K217" t="s">
        <v>218</v>
      </c>
      <c r="L217">
        <f>SUMIF($B217:$B572,$K217,C217:$C572)</f>
        <v>10</v>
      </c>
      <c r="M217">
        <f>SUMIF($B217:$B572,$K217,D217:$D572)</f>
        <v>35.9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1</v>
      </c>
      <c r="Q217">
        <f>SUMIF($B217:$B572,$K217,H217:$H572)</f>
        <v>3.6</v>
      </c>
    </row>
    <row r="218" spans="1:17" x14ac:dyDescent="0.25">
      <c r="A218" s="1">
        <v>43998</v>
      </c>
      <c r="B218" t="s">
        <v>219</v>
      </c>
      <c r="C218">
        <v>1</v>
      </c>
      <c r="D218">
        <v>4</v>
      </c>
      <c r="E218">
        <v>0</v>
      </c>
      <c r="F218">
        <v>0</v>
      </c>
      <c r="G218">
        <v>0</v>
      </c>
      <c r="H218">
        <v>0</v>
      </c>
      <c r="K218" t="s">
        <v>219</v>
      </c>
      <c r="L218">
        <f>SUMIF($B218:$B573,$K218,C218:$C573)</f>
        <v>2</v>
      </c>
      <c r="M218">
        <f>SUMIF($B218:$B573,$K218,D218:$D573)</f>
        <v>8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43998</v>
      </c>
      <c r="B219" t="s">
        <v>220</v>
      </c>
      <c r="C219">
        <v>5</v>
      </c>
      <c r="D219">
        <v>26.7</v>
      </c>
      <c r="E219">
        <v>0</v>
      </c>
      <c r="F219">
        <v>0</v>
      </c>
      <c r="G219">
        <v>0</v>
      </c>
      <c r="H219">
        <v>0</v>
      </c>
      <c r="K219" t="s">
        <v>220</v>
      </c>
      <c r="L219">
        <f>SUMIF($B219:$B574,$K219,C219:$C574)</f>
        <v>8</v>
      </c>
      <c r="M219">
        <f>SUMIF($B219:$B574,$K219,D219:$D574)</f>
        <v>42.7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43998</v>
      </c>
      <c r="B220" t="s">
        <v>221</v>
      </c>
      <c r="C220">
        <v>1</v>
      </c>
      <c r="D220">
        <v>3.8</v>
      </c>
      <c r="E220">
        <v>0</v>
      </c>
      <c r="F220">
        <v>0</v>
      </c>
      <c r="G220">
        <v>0</v>
      </c>
      <c r="H220">
        <v>0</v>
      </c>
      <c r="K220" t="s">
        <v>221</v>
      </c>
      <c r="L220">
        <f>SUMIF($B220:$B575,$K220,C220:$C575)</f>
        <v>9</v>
      </c>
      <c r="M220">
        <f>SUMIF($B220:$B575,$K220,D220:$D575)</f>
        <v>34.299999999999997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43998</v>
      </c>
      <c r="B221" t="s">
        <v>222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K221" t="s">
        <v>222</v>
      </c>
      <c r="L221">
        <f>SUMIF($B221:$B576,$K221,C221:$C576)</f>
        <v>0</v>
      </c>
      <c r="M221">
        <f>SUMIF($B221:$B576,$K221,D221:$D576)</f>
        <v>0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43998</v>
      </c>
      <c r="B222" t="s">
        <v>223</v>
      </c>
      <c r="C222">
        <v>9</v>
      </c>
      <c r="D222">
        <v>38.1</v>
      </c>
      <c r="E222">
        <v>0</v>
      </c>
      <c r="F222">
        <v>0</v>
      </c>
      <c r="G222">
        <v>0</v>
      </c>
      <c r="H222">
        <v>0</v>
      </c>
      <c r="K222" t="s">
        <v>223</v>
      </c>
      <c r="L222">
        <f>SUMIF($B222:$B577,$K222,C222:$C577)</f>
        <v>15</v>
      </c>
      <c r="M222">
        <f>SUMIF($B222:$B577,$K222,D222:$D577)</f>
        <v>63.5</v>
      </c>
      <c r="N222">
        <f>SUMIF($B222:$B577,$K222,E222:$E577)</f>
        <v>1</v>
      </c>
      <c r="O222">
        <f>SUMIF($B222:$B577,$K222,F222:$F577)</f>
        <v>4.2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43998</v>
      </c>
      <c r="B223" t="s">
        <v>224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K223" t="s">
        <v>224</v>
      </c>
      <c r="L223">
        <f>SUMIF($B223:$B578,$K223,C223:$C578)</f>
        <v>0</v>
      </c>
      <c r="M223">
        <f>SUMIF($B223:$B578,$K223,D223:$D578)</f>
        <v>0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43998</v>
      </c>
      <c r="B224" t="s">
        <v>225</v>
      </c>
      <c r="C224">
        <v>1</v>
      </c>
      <c r="D224">
        <v>5.5</v>
      </c>
      <c r="E224">
        <v>0</v>
      </c>
      <c r="F224">
        <v>0</v>
      </c>
      <c r="G224">
        <v>0</v>
      </c>
      <c r="H224">
        <v>0</v>
      </c>
      <c r="K224" t="s">
        <v>225</v>
      </c>
      <c r="L224">
        <f>SUMIF($B224:$B579,$K224,C224:$C579)</f>
        <v>2</v>
      </c>
      <c r="M224">
        <f>SUMIF($B224:$B579,$K224,D224:$D579)</f>
        <v>11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43998</v>
      </c>
      <c r="B225" t="s">
        <v>226</v>
      </c>
      <c r="C225">
        <v>1</v>
      </c>
      <c r="D225">
        <v>5.6</v>
      </c>
      <c r="E225">
        <v>0</v>
      </c>
      <c r="F225">
        <v>0</v>
      </c>
      <c r="G225">
        <v>0</v>
      </c>
      <c r="H225">
        <v>0</v>
      </c>
      <c r="K225" t="s">
        <v>226</v>
      </c>
      <c r="L225">
        <f>SUMIF($B225:$B580,$K225,C225:$C580)</f>
        <v>3</v>
      </c>
      <c r="M225">
        <f>SUMIF($B225:$B580,$K225,D225:$D580)</f>
        <v>16.7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43998</v>
      </c>
      <c r="B226" t="s">
        <v>227</v>
      </c>
      <c r="C226">
        <v>3</v>
      </c>
      <c r="D226">
        <v>10.1</v>
      </c>
      <c r="E226">
        <v>0</v>
      </c>
      <c r="F226">
        <v>0</v>
      </c>
      <c r="G226">
        <v>0</v>
      </c>
      <c r="H226">
        <v>0</v>
      </c>
      <c r="K226" t="s">
        <v>227</v>
      </c>
      <c r="L226">
        <f>SUMIF($B226:$B581,$K226,C226:$C581)</f>
        <v>14</v>
      </c>
      <c r="M226">
        <f>SUMIF($B226:$B581,$K226,D226:$D581)</f>
        <v>47.2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43998</v>
      </c>
      <c r="B227" t="s">
        <v>228</v>
      </c>
      <c r="C227">
        <v>3</v>
      </c>
      <c r="D227">
        <v>5.4</v>
      </c>
      <c r="E227">
        <v>0</v>
      </c>
      <c r="F227">
        <v>0</v>
      </c>
      <c r="G227">
        <v>1</v>
      </c>
      <c r="H227">
        <v>1.8</v>
      </c>
      <c r="K227" t="s">
        <v>228</v>
      </c>
      <c r="L227">
        <f>SUMIF($B227:$B582,$K227,C227:$C582)</f>
        <v>9</v>
      </c>
      <c r="M227">
        <f>SUMIF($B227:$B582,$K227,D227:$D582)</f>
        <v>16.100000000000001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1</v>
      </c>
      <c r="Q227">
        <f>SUMIF($B227:$B582,$K227,H227:$H582)</f>
        <v>1.8</v>
      </c>
    </row>
    <row r="228" spans="1:17" x14ac:dyDescent="0.25">
      <c r="A228" s="1">
        <v>43998</v>
      </c>
      <c r="B228" t="s">
        <v>229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K228" t="s">
        <v>229</v>
      </c>
      <c r="L228">
        <f>SUMIF($B228:$B583,$K228,C228:$C583)</f>
        <v>0</v>
      </c>
      <c r="M228">
        <f>SUMIF($B228:$B583,$K228,D228:$D583)</f>
        <v>0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43998</v>
      </c>
      <c r="B229" t="s">
        <v>230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K229" t="s">
        <v>230</v>
      </c>
      <c r="L229">
        <f>SUMIF($B229:$B584,$K229,C229:$C584)</f>
        <v>0</v>
      </c>
      <c r="M229">
        <f>SUMIF($B229:$B584,$K229,D229:$D584)</f>
        <v>0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43998</v>
      </c>
      <c r="B230" t="s">
        <v>231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K230" t="s">
        <v>231</v>
      </c>
      <c r="L230">
        <f>SUMIF($B230:$B585,$K230,C230:$C585)</f>
        <v>0</v>
      </c>
      <c r="M230">
        <f>SUMIF($B230:$B585,$K230,D230:$D585)</f>
        <v>0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43998</v>
      </c>
      <c r="B231" t="s">
        <v>232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K231" t="s">
        <v>232</v>
      </c>
      <c r="L231">
        <f>SUMIF($B231:$B586,$K231,C231:$C586)</f>
        <v>0</v>
      </c>
      <c r="M231">
        <f>SUMIF($B231:$B586,$K231,D231:$D586)</f>
        <v>0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43998</v>
      </c>
      <c r="B232" t="s">
        <v>233</v>
      </c>
      <c r="C232">
        <v>13</v>
      </c>
      <c r="D232">
        <v>14.1</v>
      </c>
      <c r="E232">
        <v>0</v>
      </c>
      <c r="F232">
        <v>0</v>
      </c>
      <c r="G232">
        <v>0</v>
      </c>
      <c r="H232">
        <v>0</v>
      </c>
      <c r="K232" t="s">
        <v>233</v>
      </c>
      <c r="L232">
        <f>SUMIF($B232:$B587,$K232,C232:$C587)</f>
        <v>25</v>
      </c>
      <c r="M232">
        <f>SUMIF($B232:$B587,$K232,D232:$D587)</f>
        <v>27.2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0</v>
      </c>
      <c r="Q232">
        <f>SUMIF($B232:$B587,$K232,H232:$H587)</f>
        <v>0</v>
      </c>
    </row>
    <row r="233" spans="1:17" x14ac:dyDescent="0.25">
      <c r="A233" s="1">
        <v>43998</v>
      </c>
      <c r="B233" t="s">
        <v>234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K233" t="s">
        <v>234</v>
      </c>
      <c r="L233">
        <f>SUMIF($B233:$B588,$K233,C233:$C588)</f>
        <v>3</v>
      </c>
      <c r="M233">
        <f>SUMIF($B233:$B588,$K233,D233:$D588)</f>
        <v>7.6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43998</v>
      </c>
      <c r="B234" t="s">
        <v>235</v>
      </c>
      <c r="C234">
        <v>5</v>
      </c>
      <c r="D234">
        <v>35.6</v>
      </c>
      <c r="E234">
        <v>0</v>
      </c>
      <c r="F234">
        <v>0</v>
      </c>
      <c r="G234">
        <v>0</v>
      </c>
      <c r="H234">
        <v>0</v>
      </c>
      <c r="K234" t="s">
        <v>235</v>
      </c>
      <c r="L234">
        <f>SUMIF($B234:$B589,$K234,C234:$C589)</f>
        <v>5</v>
      </c>
      <c r="M234">
        <f>SUMIF($B234:$B589,$K234,D234:$D589)</f>
        <v>35.6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43998</v>
      </c>
      <c r="B235" t="s">
        <v>236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K235" t="s">
        <v>236</v>
      </c>
      <c r="L235">
        <f>SUMIF($B235:$B590,$K235,C235:$C590)</f>
        <v>3</v>
      </c>
      <c r="M235">
        <f>SUMIF($B235:$B590,$K235,D235:$D590)</f>
        <v>29.3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43998</v>
      </c>
      <c r="B236" t="s">
        <v>237</v>
      </c>
      <c r="C236">
        <v>5</v>
      </c>
      <c r="D236">
        <v>10.4</v>
      </c>
      <c r="E236">
        <v>0</v>
      </c>
      <c r="F236">
        <v>0</v>
      </c>
      <c r="G236">
        <v>0</v>
      </c>
      <c r="H236">
        <v>0</v>
      </c>
      <c r="K236" t="s">
        <v>237</v>
      </c>
      <c r="L236">
        <f>SUMIF($B236:$B591,$K236,C236:$C591)</f>
        <v>10</v>
      </c>
      <c r="M236">
        <f>SUMIF($B236:$B591,$K236,D236:$D591)</f>
        <v>20.8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43998</v>
      </c>
      <c r="B237" t="s">
        <v>238</v>
      </c>
      <c r="C237">
        <v>5</v>
      </c>
      <c r="D237">
        <v>15.6</v>
      </c>
      <c r="E237">
        <v>0</v>
      </c>
      <c r="F237">
        <v>0</v>
      </c>
      <c r="G237">
        <v>0</v>
      </c>
      <c r="H237">
        <v>0</v>
      </c>
      <c r="K237" t="s">
        <v>238</v>
      </c>
      <c r="L237">
        <f>SUMIF($B237:$B592,$K237,C237:$C592)</f>
        <v>9</v>
      </c>
      <c r="M237">
        <f>SUMIF($B237:$B592,$K237,D237:$D592)</f>
        <v>28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1</v>
      </c>
      <c r="Q237">
        <f>SUMIF($B237:$B592,$K237,H237:$H592)</f>
        <v>3.1</v>
      </c>
    </row>
    <row r="238" spans="1:17" x14ac:dyDescent="0.25">
      <c r="A238" s="1">
        <v>43998</v>
      </c>
      <c r="B238" t="s">
        <v>239</v>
      </c>
      <c r="C238">
        <v>4</v>
      </c>
      <c r="D238">
        <v>9.1999999999999993</v>
      </c>
      <c r="E238">
        <v>0</v>
      </c>
      <c r="F238">
        <v>0</v>
      </c>
      <c r="G238">
        <v>0</v>
      </c>
      <c r="H238">
        <v>0</v>
      </c>
      <c r="K238" t="s">
        <v>239</v>
      </c>
      <c r="L238">
        <f>SUMIF($B238:$B593,$K238,C238:$C593)</f>
        <v>11</v>
      </c>
      <c r="M238">
        <f>SUMIF($B238:$B593,$K238,D238:$D593)</f>
        <v>25.3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2</v>
      </c>
      <c r="Q238">
        <f>SUMIF($B238:$B593,$K238,H238:$H593)</f>
        <v>4.5999999999999996</v>
      </c>
    </row>
    <row r="239" spans="1:17" x14ac:dyDescent="0.25">
      <c r="A239" s="1">
        <v>43998</v>
      </c>
      <c r="B239" t="s">
        <v>240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K239" t="s">
        <v>240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43998</v>
      </c>
      <c r="B240" t="s">
        <v>241</v>
      </c>
      <c r="C240">
        <v>5</v>
      </c>
      <c r="D240">
        <v>9</v>
      </c>
      <c r="E240">
        <v>0</v>
      </c>
      <c r="F240">
        <v>0</v>
      </c>
      <c r="G240">
        <v>0</v>
      </c>
      <c r="H240">
        <v>0</v>
      </c>
      <c r="K240" t="s">
        <v>241</v>
      </c>
      <c r="L240">
        <f>SUMIF($B240:$B595,$K240,C240:$C595)</f>
        <v>7</v>
      </c>
      <c r="M240">
        <f>SUMIF($B240:$B595,$K240,D240:$D595)</f>
        <v>12.6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1</v>
      </c>
      <c r="Q240">
        <f>SUMIF($B240:$B595,$K240,H240:$H595)</f>
        <v>1.8</v>
      </c>
    </row>
    <row r="241" spans="1:17" x14ac:dyDescent="0.25">
      <c r="A241" s="1">
        <v>43998</v>
      </c>
      <c r="B241" t="s">
        <v>242</v>
      </c>
      <c r="C241">
        <v>10</v>
      </c>
      <c r="D241">
        <v>12.3</v>
      </c>
      <c r="E241">
        <v>1</v>
      </c>
      <c r="F241">
        <v>1.2</v>
      </c>
      <c r="G241">
        <v>1</v>
      </c>
      <c r="H241">
        <v>1.2</v>
      </c>
      <c r="K241" t="s">
        <v>242</v>
      </c>
      <c r="L241">
        <f>SUMIF($B241:$B596,$K241,C241:$C596)</f>
        <v>13</v>
      </c>
      <c r="M241">
        <f>SUMIF($B241:$B596,$K241,D241:$D596)</f>
        <v>16</v>
      </c>
      <c r="N241">
        <f>SUMIF($B241:$B596,$K241,E241:$E596)</f>
        <v>1</v>
      </c>
      <c r="O241">
        <f>SUMIF($B241:$B596,$K241,F241:$F596)</f>
        <v>1.2</v>
      </c>
      <c r="P241">
        <f>SUMIF($B241:$B596,$K241,G241:$G596)</f>
        <v>3</v>
      </c>
      <c r="Q241">
        <f>SUMIF($B241:$B596,$K241,H241:$H596)</f>
        <v>3.7</v>
      </c>
    </row>
    <row r="242" spans="1:17" x14ac:dyDescent="0.25">
      <c r="A242" s="1">
        <v>43998</v>
      </c>
      <c r="B242" t="s">
        <v>243</v>
      </c>
      <c r="C242">
        <v>5</v>
      </c>
      <c r="D242">
        <v>20.7</v>
      </c>
      <c r="E242">
        <v>0</v>
      </c>
      <c r="F242">
        <v>0</v>
      </c>
      <c r="G242">
        <v>0</v>
      </c>
      <c r="H242">
        <v>0</v>
      </c>
      <c r="K242" t="s">
        <v>243</v>
      </c>
      <c r="L242">
        <f>SUMIF($B242:$B597,$K242,C242:$C597)</f>
        <v>10</v>
      </c>
      <c r="M242">
        <f>SUMIF($B242:$B597,$K242,D242:$D597)</f>
        <v>41.4</v>
      </c>
      <c r="N242">
        <f>SUMIF($B242:$B597,$K242,E242:$E597)</f>
        <v>2</v>
      </c>
      <c r="O242">
        <f>SUMIF($B242:$B597,$K242,F242:$F597)</f>
        <v>8.3000000000000007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43998</v>
      </c>
      <c r="B243" t="s">
        <v>244</v>
      </c>
      <c r="C243">
        <v>1</v>
      </c>
      <c r="D243">
        <v>2.7</v>
      </c>
      <c r="E243">
        <v>0</v>
      </c>
      <c r="F243">
        <v>0</v>
      </c>
      <c r="G243">
        <v>0</v>
      </c>
      <c r="H243">
        <v>0</v>
      </c>
      <c r="K243" t="s">
        <v>244</v>
      </c>
      <c r="L243">
        <f>SUMIF($B243:$B598,$K243,C243:$C598)</f>
        <v>3</v>
      </c>
      <c r="M243">
        <f>SUMIF($B243:$B598,$K243,D243:$D598)</f>
        <v>8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43998</v>
      </c>
      <c r="B244" t="s">
        <v>245</v>
      </c>
      <c r="C244">
        <v>1</v>
      </c>
      <c r="D244">
        <v>4.4000000000000004</v>
      </c>
      <c r="E244">
        <v>0</v>
      </c>
      <c r="F244">
        <v>0</v>
      </c>
      <c r="G244">
        <v>0</v>
      </c>
      <c r="H244">
        <v>0</v>
      </c>
      <c r="K244" t="s">
        <v>245</v>
      </c>
      <c r="L244">
        <f>SUMIF($B244:$B599,$K244,C244:$C599)</f>
        <v>3</v>
      </c>
      <c r="M244">
        <f>SUMIF($B244:$B599,$K244,D244:$D599)</f>
        <v>13.200000000000001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43998</v>
      </c>
      <c r="B245" t="s">
        <v>246</v>
      </c>
      <c r="C245">
        <v>2</v>
      </c>
      <c r="D245">
        <v>6.4</v>
      </c>
      <c r="E245">
        <v>0</v>
      </c>
      <c r="F245">
        <v>0</v>
      </c>
      <c r="G245">
        <v>0</v>
      </c>
      <c r="H245">
        <v>0</v>
      </c>
      <c r="K245" t="s">
        <v>246</v>
      </c>
      <c r="L245">
        <f>SUMIF($B245:$B600,$K245,C245:$C600)</f>
        <v>11</v>
      </c>
      <c r="M245">
        <f>SUMIF($B245:$B600,$K245,D245:$D600)</f>
        <v>35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1</v>
      </c>
      <c r="Q245">
        <f>SUMIF($B245:$B600,$K245,H245:$H600)</f>
        <v>3.2</v>
      </c>
    </row>
    <row r="246" spans="1:17" x14ac:dyDescent="0.25">
      <c r="A246" s="1">
        <v>43998</v>
      </c>
      <c r="B246" t="s">
        <v>247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K246" t="s">
        <v>247</v>
      </c>
      <c r="L246">
        <f>SUMIF($B246:$B601,$K246,C246:$C601)</f>
        <v>0</v>
      </c>
      <c r="M246">
        <f>SUMIF($B246:$B601,$K246,D246:$D601)</f>
        <v>0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43998</v>
      </c>
      <c r="B247" t="s">
        <v>248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K247" t="s">
        <v>248</v>
      </c>
      <c r="L247">
        <f>SUMIF($B247:$B602,$K247,C247:$C602)</f>
        <v>0</v>
      </c>
      <c r="M247">
        <f>SUMIF($B247:$B602,$K247,D247:$D602)</f>
        <v>0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43998</v>
      </c>
      <c r="B248" t="s">
        <v>249</v>
      </c>
      <c r="C248">
        <v>5</v>
      </c>
      <c r="D248">
        <v>11.4</v>
      </c>
      <c r="E248">
        <v>0</v>
      </c>
      <c r="F248">
        <v>0</v>
      </c>
      <c r="G248">
        <v>0</v>
      </c>
      <c r="H248">
        <v>0</v>
      </c>
      <c r="K248" t="s">
        <v>249</v>
      </c>
      <c r="L248">
        <f>SUMIF($B248:$B603,$K248,C248:$C603)</f>
        <v>36</v>
      </c>
      <c r="M248">
        <f>SUMIF($B248:$B603,$K248,D248:$D603)</f>
        <v>82.2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43998</v>
      </c>
      <c r="B249" t="s">
        <v>250</v>
      </c>
      <c r="C249">
        <v>2</v>
      </c>
      <c r="D249">
        <v>9.9</v>
      </c>
      <c r="E249">
        <v>0</v>
      </c>
      <c r="F249">
        <v>0</v>
      </c>
      <c r="G249">
        <v>0</v>
      </c>
      <c r="H249">
        <v>0</v>
      </c>
      <c r="K249" t="s">
        <v>250</v>
      </c>
      <c r="L249">
        <f>SUMIF($B249:$B604,$K249,C249:$C604)</f>
        <v>9</v>
      </c>
      <c r="M249">
        <f>SUMIF($B249:$B604,$K249,D249:$D604)</f>
        <v>44.699999999999996</v>
      </c>
      <c r="N249">
        <f>SUMIF($B249:$B604,$K249,E249:$E604)</f>
        <v>1</v>
      </c>
      <c r="O249">
        <f>SUMIF($B249:$B604,$K249,F249:$F604)</f>
        <v>5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43998</v>
      </c>
      <c r="B250" t="s">
        <v>251</v>
      </c>
      <c r="C250">
        <v>18</v>
      </c>
      <c r="D250">
        <v>39</v>
      </c>
      <c r="E250">
        <v>0</v>
      </c>
      <c r="F250">
        <v>0</v>
      </c>
      <c r="G250">
        <v>0</v>
      </c>
      <c r="H250">
        <v>0</v>
      </c>
      <c r="K250" t="s">
        <v>251</v>
      </c>
      <c r="L250">
        <f>SUMIF($B250:$B605,$K250,C250:$C605)</f>
        <v>20</v>
      </c>
      <c r="M250">
        <f>SUMIF($B250:$B605,$K250,D250:$D605)</f>
        <v>43.3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1</v>
      </c>
      <c r="Q250">
        <f>SUMIF($B250:$B605,$K250,H250:$H605)</f>
        <v>2.2000000000000002</v>
      </c>
    </row>
    <row r="251" spans="1:17" x14ac:dyDescent="0.25">
      <c r="A251" s="1">
        <v>43998</v>
      </c>
      <c r="B251" t="s">
        <v>252</v>
      </c>
      <c r="C251">
        <v>6</v>
      </c>
      <c r="D251">
        <v>15.7</v>
      </c>
      <c r="E251">
        <v>0</v>
      </c>
      <c r="F251">
        <v>0</v>
      </c>
      <c r="G251">
        <v>0</v>
      </c>
      <c r="H251">
        <v>0</v>
      </c>
      <c r="K251" t="s">
        <v>252</v>
      </c>
      <c r="L251">
        <f>SUMIF($B251:$B606,$K251,C251:$C606)</f>
        <v>12</v>
      </c>
      <c r="M251">
        <f>SUMIF($B251:$B606,$K251,D251:$D606)</f>
        <v>31.4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1</v>
      </c>
      <c r="Q251">
        <f>SUMIF($B251:$B606,$K251,H251:$H606)</f>
        <v>2.6</v>
      </c>
    </row>
    <row r="252" spans="1:17" x14ac:dyDescent="0.25">
      <c r="A252" s="1">
        <v>43998</v>
      </c>
      <c r="B252" t="s">
        <v>253</v>
      </c>
      <c r="C252">
        <v>12</v>
      </c>
      <c r="D252">
        <v>22</v>
      </c>
      <c r="E252">
        <v>0</v>
      </c>
      <c r="F252">
        <v>0</v>
      </c>
      <c r="G252">
        <v>0</v>
      </c>
      <c r="H252">
        <v>0</v>
      </c>
      <c r="K252" t="s">
        <v>253</v>
      </c>
      <c r="L252">
        <f>SUMIF($B252:$B607,$K252,C252:$C607)</f>
        <v>22</v>
      </c>
      <c r="M252">
        <f>SUMIF($B252:$B607,$K252,D252:$D607)</f>
        <v>40.4</v>
      </c>
      <c r="N252">
        <f>SUMIF($B252:$B607,$K252,E252:$E607)</f>
        <v>3</v>
      </c>
      <c r="O252">
        <f>SUMIF($B252:$B607,$K252,F252:$F607)</f>
        <v>5.5</v>
      </c>
      <c r="P252">
        <f>SUMIF($B252:$B607,$K252,G252:$G607)</f>
        <v>0</v>
      </c>
      <c r="Q252">
        <f>SUMIF($B252:$B607,$K252,H252:$H607)</f>
        <v>0</v>
      </c>
    </row>
    <row r="253" spans="1:17" x14ac:dyDescent="0.25">
      <c r="A253" s="1">
        <v>43998</v>
      </c>
      <c r="B253" t="s">
        <v>254</v>
      </c>
      <c r="C253">
        <v>1</v>
      </c>
      <c r="D253">
        <v>4.9000000000000004</v>
      </c>
      <c r="E253">
        <v>0</v>
      </c>
      <c r="F253">
        <v>0</v>
      </c>
      <c r="G253">
        <v>1</v>
      </c>
      <c r="H253">
        <v>4.9000000000000004</v>
      </c>
      <c r="K253" t="s">
        <v>254</v>
      </c>
      <c r="L253">
        <f>SUMIF($B253:$B608,$K253,C253:$C608)</f>
        <v>2</v>
      </c>
      <c r="M253">
        <f>SUMIF($B253:$B608,$K253,D253:$D608)</f>
        <v>9.8000000000000007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1</v>
      </c>
      <c r="Q253">
        <f>SUMIF($B253:$B608,$K253,H253:$H608)</f>
        <v>4.9000000000000004</v>
      </c>
    </row>
    <row r="254" spans="1:17" x14ac:dyDescent="0.25">
      <c r="A254" s="1">
        <v>43998</v>
      </c>
      <c r="B254" t="s">
        <v>255</v>
      </c>
      <c r="C254">
        <v>4</v>
      </c>
      <c r="D254">
        <v>6.9</v>
      </c>
      <c r="E254">
        <v>0</v>
      </c>
      <c r="F254">
        <v>0</v>
      </c>
      <c r="G254">
        <v>0</v>
      </c>
      <c r="H254">
        <v>0</v>
      </c>
      <c r="K254" t="s">
        <v>255</v>
      </c>
      <c r="L254">
        <f>SUMIF($B254:$B609,$K254,C254:$C609)</f>
        <v>6</v>
      </c>
      <c r="M254">
        <f>SUMIF($B254:$B609,$K254,D254:$D609)</f>
        <v>10.3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1</v>
      </c>
      <c r="Q254">
        <f>SUMIF($B254:$B609,$K254,H254:$H609)</f>
        <v>1.7</v>
      </c>
    </row>
    <row r="255" spans="1:17" x14ac:dyDescent="0.25">
      <c r="A255" s="1">
        <v>43998</v>
      </c>
      <c r="B255" t="s">
        <v>256</v>
      </c>
      <c r="C255">
        <v>6</v>
      </c>
      <c r="D255">
        <v>7.8</v>
      </c>
      <c r="E255">
        <v>0</v>
      </c>
      <c r="F255">
        <v>0</v>
      </c>
      <c r="G255">
        <v>0</v>
      </c>
      <c r="H255">
        <v>0</v>
      </c>
      <c r="K255" t="s">
        <v>256</v>
      </c>
      <c r="L255">
        <f>SUMIF($B255:$B610,$K255,C255:$C610)</f>
        <v>13</v>
      </c>
      <c r="M255">
        <f>SUMIF($B255:$B610,$K255,D255:$D610)</f>
        <v>16.899999999999999</v>
      </c>
      <c r="N255">
        <f>SUMIF($B255:$B610,$K255,E255:$E610)</f>
        <v>0</v>
      </c>
      <c r="O255">
        <f>SUMIF($B255:$B610,$K255,F255:$F610)</f>
        <v>0</v>
      </c>
      <c r="P255">
        <f>SUMIF($B255:$B610,$K255,G255:$G610)</f>
        <v>1</v>
      </c>
      <c r="Q255">
        <f>SUMIF($B255:$B610,$K255,H255:$H610)</f>
        <v>1.3</v>
      </c>
    </row>
    <row r="256" spans="1:17" x14ac:dyDescent="0.25">
      <c r="A256" s="1">
        <v>43998</v>
      </c>
      <c r="B256" t="s">
        <v>257</v>
      </c>
      <c r="C256">
        <v>193</v>
      </c>
      <c r="D256">
        <v>29.6</v>
      </c>
      <c r="E256">
        <v>6</v>
      </c>
      <c r="F256">
        <v>0.9</v>
      </c>
      <c r="G256">
        <v>8</v>
      </c>
      <c r="H256">
        <v>1.2</v>
      </c>
      <c r="K256" t="s">
        <v>257</v>
      </c>
      <c r="L256">
        <f>SUMIF($B256:$B611,$K256,C256:$C611)</f>
        <v>313</v>
      </c>
      <c r="M256">
        <f>SUMIF($B256:$B611,$K256,D256:$D611)</f>
        <v>48</v>
      </c>
      <c r="N256">
        <f>SUMIF($B256:$B611,$K256,E256:$E611)</f>
        <v>14</v>
      </c>
      <c r="O256">
        <f>SUMIF($B256:$B611,$K256,F256:$F611)</f>
        <v>2.1</v>
      </c>
      <c r="P256">
        <f>SUMIF($B256:$B611,$K256,G256:$G611)</f>
        <v>18</v>
      </c>
      <c r="Q256">
        <f>SUMIF($B256:$B611,$K256,H256:$H611)</f>
        <v>2.7</v>
      </c>
    </row>
    <row r="257" spans="1:17" x14ac:dyDescent="0.25">
      <c r="A257" s="1">
        <v>43998</v>
      </c>
      <c r="B257" t="s">
        <v>258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K257" t="s">
        <v>258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43998</v>
      </c>
      <c r="B258" t="s">
        <v>259</v>
      </c>
      <c r="C258">
        <v>2</v>
      </c>
      <c r="D258">
        <v>8.6999999999999993</v>
      </c>
      <c r="E258">
        <v>1</v>
      </c>
      <c r="F258">
        <v>4.4000000000000004</v>
      </c>
      <c r="G258">
        <v>0</v>
      </c>
      <c r="H258">
        <v>0</v>
      </c>
      <c r="K258" t="s">
        <v>259</v>
      </c>
      <c r="L258">
        <f>SUMIF($B258:$B613,$K258,C258:$C613)</f>
        <v>2</v>
      </c>
      <c r="M258">
        <f>SUMIF($B258:$B613,$K258,D258:$D613)</f>
        <v>8.6999999999999993</v>
      </c>
      <c r="N258">
        <f>SUMIF($B258:$B613,$K258,E258:$E613)</f>
        <v>1</v>
      </c>
      <c r="O258">
        <f>SUMIF($B258:$B613,$K258,F258:$F613)</f>
        <v>4.4000000000000004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43998</v>
      </c>
      <c r="B259" t="s">
        <v>260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K259" t="s">
        <v>260</v>
      </c>
      <c r="L259">
        <f>SUMIF($B259:$B614,$K259,C259:$C614)</f>
        <v>1</v>
      </c>
      <c r="M259">
        <f>SUMIF($B259:$B614,$K259,D259:$D614)</f>
        <v>2.2000000000000002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43998</v>
      </c>
      <c r="B260" t="s">
        <v>261</v>
      </c>
      <c r="C260">
        <v>1</v>
      </c>
      <c r="D260">
        <v>10.1</v>
      </c>
      <c r="E260">
        <v>0</v>
      </c>
      <c r="F260">
        <v>0</v>
      </c>
      <c r="G260">
        <v>0</v>
      </c>
      <c r="H260">
        <v>0</v>
      </c>
      <c r="K260" t="s">
        <v>261</v>
      </c>
      <c r="L260">
        <f>SUMIF($B260:$B615,$K260,C260:$C615)</f>
        <v>5</v>
      </c>
      <c r="M260">
        <f>SUMIF($B260:$B615,$K260,D260:$D615)</f>
        <v>50.6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43998</v>
      </c>
      <c r="B261" t="s">
        <v>262</v>
      </c>
      <c r="C261">
        <v>9</v>
      </c>
      <c r="D261">
        <v>11.4</v>
      </c>
      <c r="E261">
        <v>0</v>
      </c>
      <c r="F261">
        <v>0</v>
      </c>
      <c r="G261">
        <v>0</v>
      </c>
      <c r="H261">
        <v>0</v>
      </c>
      <c r="K261" t="s">
        <v>262</v>
      </c>
      <c r="L261">
        <f>SUMIF($B261:$B616,$K261,C261:$C616)</f>
        <v>29</v>
      </c>
      <c r="M261">
        <f>SUMIF($B261:$B616,$K261,D261:$D616)</f>
        <v>36.799999999999997</v>
      </c>
      <c r="N261">
        <f>SUMIF($B261:$B616,$K261,E261:$E616)</f>
        <v>1</v>
      </c>
      <c r="O261">
        <f>SUMIF($B261:$B616,$K261,F261:$F616)</f>
        <v>1.3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43998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K262" t="s">
        <v>263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43998</v>
      </c>
      <c r="B263" t="s">
        <v>264</v>
      </c>
      <c r="C263">
        <v>11</v>
      </c>
      <c r="D263">
        <v>32.5</v>
      </c>
      <c r="E263">
        <v>0</v>
      </c>
      <c r="F263">
        <v>0</v>
      </c>
      <c r="G263">
        <v>1</v>
      </c>
      <c r="H263">
        <v>3</v>
      </c>
      <c r="K263" t="s">
        <v>264</v>
      </c>
      <c r="L263">
        <f>SUMIF($B263:$B618,$K263,C263:$C618)</f>
        <v>32</v>
      </c>
      <c r="M263">
        <f>SUMIF($B263:$B618,$K263,D263:$D618)</f>
        <v>94.6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4</v>
      </c>
      <c r="Q263">
        <f>SUMIF($B263:$B618,$K263,H263:$H618)</f>
        <v>11.9</v>
      </c>
    </row>
    <row r="264" spans="1:17" x14ac:dyDescent="0.25">
      <c r="A264" s="1">
        <v>43998</v>
      </c>
      <c r="B264" t="s">
        <v>265</v>
      </c>
      <c r="C264">
        <v>196</v>
      </c>
      <c r="D264">
        <v>35.9</v>
      </c>
      <c r="E264">
        <v>7</v>
      </c>
      <c r="F264">
        <v>1.3</v>
      </c>
      <c r="G264">
        <v>4</v>
      </c>
      <c r="H264">
        <v>0.7</v>
      </c>
      <c r="K264" t="s">
        <v>265</v>
      </c>
      <c r="L264">
        <f>SUMIF($B264:$B619,$K264,C264:$C619)</f>
        <v>361</v>
      </c>
      <c r="M264">
        <f>SUMIF($B264:$B619,$K264,D264:$D619)</f>
        <v>66.099999999999994</v>
      </c>
      <c r="N264">
        <f>SUMIF($B264:$B619,$K264,E264:$E619)</f>
        <v>27</v>
      </c>
      <c r="O264">
        <f>SUMIF($B264:$B619,$K264,F264:$F619)</f>
        <v>5</v>
      </c>
      <c r="P264">
        <f>SUMIF($B264:$B619,$K264,G264:$G619)</f>
        <v>20</v>
      </c>
      <c r="Q264">
        <f>SUMIF($B264:$B619,$K264,H264:$H619)</f>
        <v>3.5999999999999996</v>
      </c>
    </row>
    <row r="265" spans="1:17" x14ac:dyDescent="0.25">
      <c r="A265" s="1">
        <v>43998</v>
      </c>
      <c r="B265" t="s">
        <v>266</v>
      </c>
      <c r="C265">
        <v>27</v>
      </c>
      <c r="D265">
        <v>17.399999999999999</v>
      </c>
      <c r="E265">
        <v>0</v>
      </c>
      <c r="F265">
        <v>0</v>
      </c>
      <c r="G265">
        <v>0</v>
      </c>
      <c r="H265">
        <v>0</v>
      </c>
      <c r="K265" t="s">
        <v>266</v>
      </c>
      <c r="L265">
        <f>SUMIF($B265:$B620,$K265,C265:$C620)</f>
        <v>42</v>
      </c>
      <c r="M265">
        <f>SUMIF($B265:$B620,$K265,D265:$D620)</f>
        <v>27.099999999999998</v>
      </c>
      <c r="N265">
        <f>SUMIF($B265:$B620,$K265,E265:$E620)</f>
        <v>0</v>
      </c>
      <c r="O265">
        <f>SUMIF($B265:$B620,$K265,F265:$F620)</f>
        <v>0</v>
      </c>
      <c r="P265">
        <f>SUMIF($B265:$B620,$K265,G265:$G620)</f>
        <v>0</v>
      </c>
      <c r="Q265">
        <f>SUMIF($B265:$B620,$K265,H265:$H620)</f>
        <v>0</v>
      </c>
    </row>
    <row r="266" spans="1:17" x14ac:dyDescent="0.25">
      <c r="A266" s="1">
        <v>43998</v>
      </c>
      <c r="B266" t="s">
        <v>267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K266" t="s">
        <v>267</v>
      </c>
      <c r="L266">
        <f>SUMIF($B266:$B621,$K266,C266:$C621)</f>
        <v>2</v>
      </c>
      <c r="M266">
        <f>SUMIF($B266:$B621,$K266,D266:$D621)</f>
        <v>18.899999999999999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43998</v>
      </c>
      <c r="B267" t="s">
        <v>268</v>
      </c>
      <c r="C267">
        <v>4</v>
      </c>
      <c r="D267">
        <v>34.299999999999997</v>
      </c>
      <c r="E267">
        <v>0</v>
      </c>
      <c r="F267">
        <v>0</v>
      </c>
      <c r="G267">
        <v>0</v>
      </c>
      <c r="H267">
        <v>0</v>
      </c>
      <c r="K267" t="s">
        <v>268</v>
      </c>
      <c r="L267">
        <f>SUMIF($B267:$B622,$K267,C267:$C622)</f>
        <v>5</v>
      </c>
      <c r="M267">
        <f>SUMIF($B267:$B622,$K267,D267:$D622)</f>
        <v>42.9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43998</v>
      </c>
      <c r="B268" t="s">
        <v>269</v>
      </c>
      <c r="C268">
        <v>5</v>
      </c>
      <c r="D268">
        <v>17.100000000000001</v>
      </c>
      <c r="E268">
        <v>0</v>
      </c>
      <c r="F268">
        <v>0</v>
      </c>
      <c r="G268">
        <v>0</v>
      </c>
      <c r="H268">
        <v>0</v>
      </c>
      <c r="K268" t="s">
        <v>269</v>
      </c>
      <c r="L268">
        <f>SUMIF($B268:$B623,$K268,C268:$C623)</f>
        <v>9</v>
      </c>
      <c r="M268">
        <f>SUMIF($B268:$B623,$K268,D268:$D623)</f>
        <v>30.8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2</v>
      </c>
      <c r="Q268">
        <f>SUMIF($B268:$B623,$K268,H268:$H623)</f>
        <v>6.8</v>
      </c>
    </row>
    <row r="269" spans="1:17" x14ac:dyDescent="0.25">
      <c r="A269" s="1">
        <v>43998</v>
      </c>
      <c r="B269" t="s">
        <v>270</v>
      </c>
      <c r="C269">
        <v>8</v>
      </c>
      <c r="D269">
        <v>8.6999999999999993</v>
      </c>
      <c r="E269">
        <v>0</v>
      </c>
      <c r="F269">
        <v>0</v>
      </c>
      <c r="G269">
        <v>1</v>
      </c>
      <c r="H269">
        <v>1.1000000000000001</v>
      </c>
      <c r="K269" t="s">
        <v>270</v>
      </c>
      <c r="L269">
        <f>SUMIF($B269:$B624,$K269,C269:$C624)</f>
        <v>15</v>
      </c>
      <c r="M269">
        <f>SUMIF($B269:$B624,$K269,D269:$D624)</f>
        <v>16.299999999999997</v>
      </c>
      <c r="N269">
        <f>SUMIF($B269:$B624,$K269,E269:$E624)</f>
        <v>0</v>
      </c>
      <c r="O269">
        <f>SUMIF($B269:$B624,$K269,F269:$F624)</f>
        <v>0</v>
      </c>
      <c r="P269">
        <f>SUMIF($B269:$B624,$K269,G269:$G624)</f>
        <v>3</v>
      </c>
      <c r="Q269">
        <f>SUMIF($B269:$B624,$K269,H269:$H624)</f>
        <v>3.3000000000000003</v>
      </c>
    </row>
    <row r="270" spans="1:17" x14ac:dyDescent="0.25">
      <c r="A270" s="1">
        <v>43998</v>
      </c>
      <c r="B270" t="s">
        <v>271</v>
      </c>
      <c r="C270">
        <v>6</v>
      </c>
      <c r="D270">
        <v>23.8</v>
      </c>
      <c r="E270">
        <v>0</v>
      </c>
      <c r="F270">
        <v>0</v>
      </c>
      <c r="G270">
        <v>0</v>
      </c>
      <c r="H270">
        <v>0</v>
      </c>
      <c r="K270" t="s">
        <v>271</v>
      </c>
      <c r="L270">
        <f>SUMIF($B270:$B625,$K270,C270:$C625)</f>
        <v>10</v>
      </c>
      <c r="M270">
        <f>SUMIF($B270:$B625,$K270,D270:$D625)</f>
        <v>39.700000000000003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43998</v>
      </c>
      <c r="B271" t="s">
        <v>272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K271" t="s">
        <v>272</v>
      </c>
      <c r="L271">
        <f>SUMIF($B271:$B626,$K271,C271:$C626)</f>
        <v>0</v>
      </c>
      <c r="M271">
        <f>SUMIF($B271:$B626,$K271,D271:$D626)</f>
        <v>0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43998</v>
      </c>
      <c r="B272" t="s">
        <v>273</v>
      </c>
      <c r="C272">
        <v>1</v>
      </c>
      <c r="D272">
        <v>1.8</v>
      </c>
      <c r="E272">
        <v>0</v>
      </c>
      <c r="F272">
        <v>0</v>
      </c>
      <c r="G272">
        <v>0</v>
      </c>
      <c r="H272">
        <v>0</v>
      </c>
      <c r="K272" t="s">
        <v>273</v>
      </c>
      <c r="L272">
        <f>SUMIF($B272:$B627,$K272,C272:$C627)</f>
        <v>1</v>
      </c>
      <c r="M272">
        <f>SUMIF($B272:$B627,$K272,D272:$D627)</f>
        <v>1.8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43998</v>
      </c>
      <c r="B273" t="s">
        <v>274</v>
      </c>
      <c r="C273">
        <v>7</v>
      </c>
      <c r="D273">
        <v>15</v>
      </c>
      <c r="E273">
        <v>0</v>
      </c>
      <c r="F273">
        <v>0</v>
      </c>
      <c r="G273">
        <v>0</v>
      </c>
      <c r="H273">
        <v>0</v>
      </c>
      <c r="K273" t="s">
        <v>274</v>
      </c>
      <c r="L273">
        <f>SUMIF($B273:$B628,$K273,C273:$C628)</f>
        <v>11</v>
      </c>
      <c r="M273">
        <f>SUMIF($B273:$B628,$K273,D273:$D628)</f>
        <v>23.6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0</v>
      </c>
      <c r="Q273">
        <f>SUMIF($B273:$B628,$K273,H273:$H628)</f>
        <v>0</v>
      </c>
    </row>
    <row r="274" spans="1:17" x14ac:dyDescent="0.25">
      <c r="A274" s="1">
        <v>43998</v>
      </c>
      <c r="B274" t="s">
        <v>275</v>
      </c>
      <c r="C274">
        <v>6</v>
      </c>
      <c r="D274">
        <v>31</v>
      </c>
      <c r="E274">
        <v>0</v>
      </c>
      <c r="F274">
        <v>0</v>
      </c>
      <c r="G274">
        <v>0</v>
      </c>
      <c r="H274">
        <v>0</v>
      </c>
      <c r="K274" t="s">
        <v>275</v>
      </c>
      <c r="L274">
        <f>SUMIF($B274:$B629,$K274,C274:$C629)</f>
        <v>7</v>
      </c>
      <c r="M274">
        <f>SUMIF($B274:$B629,$K274,D274:$D629)</f>
        <v>36.200000000000003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43998</v>
      </c>
      <c r="B275" t="s">
        <v>276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K275" t="s">
        <v>276</v>
      </c>
      <c r="L275">
        <f>SUMIF($B275:$B630,$K275,C275:$C630)</f>
        <v>3</v>
      </c>
      <c r="M275">
        <f>SUMIF($B275:$B630,$K275,D275:$D630)</f>
        <v>17.3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43998</v>
      </c>
      <c r="B276" t="s">
        <v>277</v>
      </c>
      <c r="C276">
        <v>1</v>
      </c>
      <c r="D276">
        <v>3.2</v>
      </c>
      <c r="E276">
        <v>0</v>
      </c>
      <c r="F276">
        <v>0</v>
      </c>
      <c r="G276">
        <v>0</v>
      </c>
      <c r="H276">
        <v>0</v>
      </c>
      <c r="K276" t="s">
        <v>277</v>
      </c>
      <c r="L276">
        <f>SUMIF($B276:$B631,$K276,C276:$C631)</f>
        <v>2</v>
      </c>
      <c r="M276">
        <f>SUMIF($B276:$B631,$K276,D276:$D631)</f>
        <v>6.4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43998</v>
      </c>
      <c r="B277" t="s">
        <v>278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K277" t="s">
        <v>278</v>
      </c>
      <c r="L277">
        <f>SUMIF($B277:$B632,$K277,C277:$C632)</f>
        <v>0</v>
      </c>
      <c r="M277">
        <f>SUMIF($B277:$B632,$K277,D277:$D632)</f>
        <v>0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43998</v>
      </c>
      <c r="B278" t="s">
        <v>279</v>
      </c>
      <c r="C278">
        <v>1</v>
      </c>
      <c r="D278">
        <v>4.5999999999999996</v>
      </c>
      <c r="E278">
        <v>0</v>
      </c>
      <c r="F278">
        <v>0</v>
      </c>
      <c r="G278">
        <v>0</v>
      </c>
      <c r="H278">
        <v>0</v>
      </c>
      <c r="K278" t="s">
        <v>279</v>
      </c>
      <c r="L278">
        <f>SUMIF($B278:$B633,$K278,C278:$C633)</f>
        <v>1</v>
      </c>
      <c r="M278">
        <f>SUMIF($B278:$B633,$K278,D278:$D633)</f>
        <v>4.5999999999999996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43998</v>
      </c>
      <c r="B279" t="s">
        <v>280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K279" t="s">
        <v>280</v>
      </c>
      <c r="L279">
        <f>SUMIF($B279:$B634,$K279,C279:$C634)</f>
        <v>4</v>
      </c>
      <c r="M279">
        <f>SUMIF($B279:$B634,$K279,D279:$D634)</f>
        <v>16.399999999999999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43998</v>
      </c>
      <c r="B280" t="s">
        <v>281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K280" t="s">
        <v>281</v>
      </c>
      <c r="L280">
        <f>SUMIF($B280:$B635,$K280,C280:$C635)</f>
        <v>0</v>
      </c>
      <c r="M280">
        <f>SUMIF($B280:$B635,$K280,D280:$D635)</f>
        <v>0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43998</v>
      </c>
      <c r="B281" t="s">
        <v>282</v>
      </c>
      <c r="C281">
        <v>1</v>
      </c>
      <c r="D281">
        <v>4</v>
      </c>
      <c r="E281">
        <v>0</v>
      </c>
      <c r="F281">
        <v>0</v>
      </c>
      <c r="G281">
        <v>0</v>
      </c>
      <c r="H281">
        <v>0</v>
      </c>
      <c r="K281" t="s">
        <v>282</v>
      </c>
      <c r="L281">
        <f>SUMIF($B281:$B636,$K281,C281:$C636)</f>
        <v>2</v>
      </c>
      <c r="M281">
        <f>SUMIF($B281:$B636,$K281,D281:$D636)</f>
        <v>8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43998</v>
      </c>
      <c r="B282" t="s">
        <v>283</v>
      </c>
      <c r="C282">
        <v>2</v>
      </c>
      <c r="D282">
        <v>3.1</v>
      </c>
      <c r="E282">
        <v>0</v>
      </c>
      <c r="F282">
        <v>0</v>
      </c>
      <c r="G282">
        <v>0</v>
      </c>
      <c r="H282">
        <v>0</v>
      </c>
      <c r="K282" t="s">
        <v>283</v>
      </c>
      <c r="L282">
        <f>SUMIF($B282:$B637,$K282,C282:$C637)</f>
        <v>12</v>
      </c>
      <c r="M282">
        <f>SUMIF($B282:$B637,$K282,D282:$D637)</f>
        <v>18.5</v>
      </c>
      <c r="N282">
        <f>SUMIF($B282:$B637,$K282,E282:$E637)</f>
        <v>1</v>
      </c>
      <c r="O282">
        <f>SUMIF($B282:$B637,$K282,F282:$F637)</f>
        <v>1.5</v>
      </c>
      <c r="P282">
        <f>SUMIF($B282:$B637,$K282,G282:$G637)</f>
        <v>3</v>
      </c>
      <c r="Q282">
        <f>SUMIF($B282:$B637,$K282,H282:$H637)</f>
        <v>4.5999999999999996</v>
      </c>
    </row>
    <row r="283" spans="1:17" x14ac:dyDescent="0.25">
      <c r="A283" s="1">
        <v>43998</v>
      </c>
      <c r="B283" t="s">
        <v>362</v>
      </c>
      <c r="C283">
        <v>3</v>
      </c>
      <c r="D283">
        <v>3.3</v>
      </c>
      <c r="E283">
        <v>0</v>
      </c>
      <c r="F283">
        <v>0</v>
      </c>
      <c r="G283">
        <v>0</v>
      </c>
      <c r="H283">
        <v>0</v>
      </c>
      <c r="K283" t="s">
        <v>362</v>
      </c>
      <c r="L283">
        <f>SUMIF($B283:$B638,$K283,C283:$C638)</f>
        <v>5</v>
      </c>
      <c r="M283">
        <f>SUMIF($B283:$B638,$K283,D283:$D638)</f>
        <v>5.5</v>
      </c>
      <c r="N283">
        <f>SUMIF($B283:$B638,$K283,E283:$E638)</f>
        <v>1</v>
      </c>
      <c r="O283">
        <f>SUMIF($B283:$B638,$K283,F283:$F638)</f>
        <v>1.1000000000000001</v>
      </c>
      <c r="P283">
        <f>SUMIF($B283:$B638,$K283,G283:$G638)</f>
        <v>1</v>
      </c>
      <c r="Q283">
        <f>SUMIF($B283:$B638,$K283,H283:$H638)</f>
        <v>1.1000000000000001</v>
      </c>
    </row>
    <row r="284" spans="1:17" x14ac:dyDescent="0.25">
      <c r="A284" s="1">
        <v>43998</v>
      </c>
      <c r="B284" t="s">
        <v>284</v>
      </c>
      <c r="C284">
        <v>3</v>
      </c>
      <c r="D284">
        <v>5.5</v>
      </c>
      <c r="E284">
        <v>0</v>
      </c>
      <c r="F284">
        <v>0</v>
      </c>
      <c r="G284">
        <v>0</v>
      </c>
      <c r="H284">
        <v>0</v>
      </c>
      <c r="K284" t="s">
        <v>284</v>
      </c>
      <c r="L284">
        <f>SUMIF($B284:$B639,$K284,C284:$C639)</f>
        <v>10</v>
      </c>
      <c r="M284">
        <f>SUMIF($B284:$B639,$K284,D284:$D639)</f>
        <v>18.399999999999999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43998</v>
      </c>
      <c r="B285" t="s">
        <v>285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K285" t="s">
        <v>285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43998</v>
      </c>
      <c r="B286" t="s">
        <v>286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K286" t="s">
        <v>286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43998</v>
      </c>
      <c r="B287" t="s">
        <v>287</v>
      </c>
      <c r="C287">
        <v>7</v>
      </c>
      <c r="D287">
        <v>18.7</v>
      </c>
      <c r="E287">
        <v>0</v>
      </c>
      <c r="F287">
        <v>0</v>
      </c>
      <c r="G287">
        <v>0</v>
      </c>
      <c r="H287">
        <v>0</v>
      </c>
      <c r="K287" t="s">
        <v>287</v>
      </c>
      <c r="L287">
        <f>SUMIF($B287:$B642,$K287,C287:$C642)</f>
        <v>8</v>
      </c>
      <c r="M287">
        <f>SUMIF($B287:$B642,$K287,D287:$D642)</f>
        <v>21.4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43998</v>
      </c>
      <c r="B288" t="s">
        <v>288</v>
      </c>
      <c r="C288">
        <v>10</v>
      </c>
      <c r="D288">
        <v>38.799999999999997</v>
      </c>
      <c r="E288">
        <v>0</v>
      </c>
      <c r="F288">
        <v>0</v>
      </c>
      <c r="G288">
        <v>0</v>
      </c>
      <c r="H288">
        <v>0</v>
      </c>
      <c r="K288" t="s">
        <v>288</v>
      </c>
      <c r="L288">
        <f>SUMIF($B288:$B643,$K288,C288:$C643)</f>
        <v>25</v>
      </c>
      <c r="M288">
        <f>SUMIF($B288:$B643,$K288,D288:$D643)</f>
        <v>97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1</v>
      </c>
      <c r="Q288">
        <f>SUMIF($B288:$B643,$K288,H288:$H643)</f>
        <v>3.9</v>
      </c>
    </row>
    <row r="289" spans="1:17" x14ac:dyDescent="0.25">
      <c r="A289" s="1">
        <v>43998</v>
      </c>
      <c r="B289" t="s">
        <v>289</v>
      </c>
      <c r="C289">
        <v>21</v>
      </c>
      <c r="D289">
        <v>49.8</v>
      </c>
      <c r="E289">
        <v>0</v>
      </c>
      <c r="F289">
        <v>0</v>
      </c>
      <c r="G289">
        <v>0</v>
      </c>
      <c r="H289">
        <v>0</v>
      </c>
      <c r="K289" t="s">
        <v>289</v>
      </c>
      <c r="L289">
        <f>SUMIF($B289:$B644,$K289,C289:$C644)</f>
        <v>42</v>
      </c>
      <c r="M289">
        <f>SUMIF($B289:$B644,$K289,D289:$D644)</f>
        <v>99.6</v>
      </c>
      <c r="N289">
        <f>SUMIF($B289:$B644,$K289,E289:$E644)</f>
        <v>1</v>
      </c>
      <c r="O289">
        <f>SUMIF($B289:$B644,$K289,F289:$F644)</f>
        <v>2.4</v>
      </c>
      <c r="P289">
        <f>SUMIF($B289:$B644,$K289,G289:$G644)</f>
        <v>0</v>
      </c>
      <c r="Q289">
        <f>SUMIF($B289:$B644,$K289,H289:$H644)</f>
        <v>0</v>
      </c>
    </row>
    <row r="290" spans="1:17" x14ac:dyDescent="0.25">
      <c r="A290" s="1">
        <v>43998</v>
      </c>
      <c r="B290" t="s">
        <v>290</v>
      </c>
      <c r="C290">
        <v>36</v>
      </c>
      <c r="D290">
        <v>16.399999999999999</v>
      </c>
      <c r="E290">
        <v>0</v>
      </c>
      <c r="F290">
        <v>0</v>
      </c>
      <c r="G290">
        <v>1</v>
      </c>
      <c r="H290">
        <v>0.5</v>
      </c>
      <c r="K290" t="s">
        <v>290</v>
      </c>
      <c r="L290">
        <f>SUMIF($B290:$B645,$K290,C290:$C645)</f>
        <v>81</v>
      </c>
      <c r="M290">
        <f>SUMIF($B290:$B645,$K290,D290:$D645)</f>
        <v>36.9</v>
      </c>
      <c r="N290">
        <f>SUMIF($B290:$B645,$K290,E290:$E645)</f>
        <v>1</v>
      </c>
      <c r="O290">
        <f>SUMIF($B290:$B645,$K290,F290:$F645)</f>
        <v>0.5</v>
      </c>
      <c r="P290">
        <f>SUMIF($B290:$B645,$K290,G290:$G645)</f>
        <v>4</v>
      </c>
      <c r="Q290">
        <f>SUMIF($B290:$B645,$K290,H290:$H645)</f>
        <v>1.9</v>
      </c>
    </row>
    <row r="291" spans="1:17" x14ac:dyDescent="0.25">
      <c r="A291" s="1">
        <v>43998</v>
      </c>
      <c r="B291" t="s">
        <v>291</v>
      </c>
      <c r="C291">
        <v>2</v>
      </c>
      <c r="D291">
        <v>9.4</v>
      </c>
      <c r="E291">
        <v>0</v>
      </c>
      <c r="F291">
        <v>0</v>
      </c>
      <c r="G291">
        <v>0</v>
      </c>
      <c r="H291">
        <v>0</v>
      </c>
      <c r="K291" t="s">
        <v>291</v>
      </c>
      <c r="L291">
        <f>SUMIF($B291:$B646,$K291,C291:$C646)</f>
        <v>2</v>
      </c>
      <c r="M291">
        <f>SUMIF($B291:$B646,$K291,D291:$D646)</f>
        <v>9.4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43998</v>
      </c>
      <c r="B292" t="s">
        <v>292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K292" t="s">
        <v>292</v>
      </c>
      <c r="L292">
        <f>SUMIF($B292:$B647,$K292,C292:$C647)</f>
        <v>2</v>
      </c>
      <c r="M292">
        <f>SUMIF($B292:$B647,$K292,D292:$D647)</f>
        <v>5.9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43998</v>
      </c>
      <c r="B293" t="s">
        <v>293</v>
      </c>
      <c r="C293">
        <v>2</v>
      </c>
      <c r="D293">
        <v>5.9</v>
      </c>
      <c r="E293">
        <v>0</v>
      </c>
      <c r="F293">
        <v>0</v>
      </c>
      <c r="G293">
        <v>0</v>
      </c>
      <c r="H293">
        <v>0</v>
      </c>
      <c r="K293" t="s">
        <v>293</v>
      </c>
      <c r="L293">
        <f>SUMIF($B293:$B648,$K293,C293:$C648)</f>
        <v>2</v>
      </c>
      <c r="M293">
        <f>SUMIF($B293:$B648,$K293,D293:$D648)</f>
        <v>5.9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43998</v>
      </c>
      <c r="B294" t="s">
        <v>294</v>
      </c>
      <c r="C294">
        <v>1</v>
      </c>
      <c r="D294">
        <v>3.1</v>
      </c>
      <c r="E294">
        <v>0</v>
      </c>
      <c r="F294">
        <v>0</v>
      </c>
      <c r="G294">
        <v>0</v>
      </c>
      <c r="H294">
        <v>0</v>
      </c>
      <c r="K294" t="s">
        <v>294</v>
      </c>
      <c r="L294">
        <f>SUMIF($B294:$B649,$K294,C294:$C649)</f>
        <v>1</v>
      </c>
      <c r="M294">
        <f>SUMIF($B294:$B649,$K294,D294:$D649)</f>
        <v>3.1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43998</v>
      </c>
      <c r="B295" t="s">
        <v>295</v>
      </c>
      <c r="C295">
        <v>5</v>
      </c>
      <c r="D295">
        <v>11.9</v>
      </c>
      <c r="E295">
        <v>0</v>
      </c>
      <c r="F295">
        <v>0</v>
      </c>
      <c r="G295">
        <v>0</v>
      </c>
      <c r="H295">
        <v>0</v>
      </c>
      <c r="K295" t="s">
        <v>295</v>
      </c>
      <c r="L295">
        <f>SUMIF($B295:$B650,$K295,C295:$C650)</f>
        <v>5</v>
      </c>
      <c r="M295">
        <f>SUMIF($B295:$B650,$K295,D295:$D650)</f>
        <v>11.9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43998</v>
      </c>
      <c r="B296" t="s">
        <v>296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K296" t="s">
        <v>296</v>
      </c>
      <c r="L296">
        <f>SUMIF($B296:$B651,$K296,C296:$C651)</f>
        <v>1</v>
      </c>
      <c r="M296">
        <f>SUMIF($B296:$B651,$K296,D296:$D651)</f>
        <v>7.3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43998</v>
      </c>
      <c r="B297" t="s">
        <v>297</v>
      </c>
      <c r="C297">
        <v>7</v>
      </c>
      <c r="D297">
        <v>23.7</v>
      </c>
      <c r="E297">
        <v>0</v>
      </c>
      <c r="F297">
        <v>0</v>
      </c>
      <c r="G297">
        <v>0</v>
      </c>
      <c r="H297">
        <v>0</v>
      </c>
      <c r="K297" t="s">
        <v>297</v>
      </c>
      <c r="L297">
        <f>SUMIF($B297:$B652,$K297,C297:$C652)</f>
        <v>8</v>
      </c>
      <c r="M297">
        <f>SUMIF($B297:$B652,$K297,D297:$D652)</f>
        <v>27.099999999999998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43998</v>
      </c>
      <c r="B298" t="s">
        <v>298</v>
      </c>
      <c r="C298">
        <v>2</v>
      </c>
      <c r="D298">
        <v>9.5</v>
      </c>
      <c r="E298">
        <v>0</v>
      </c>
      <c r="F298">
        <v>0</v>
      </c>
      <c r="G298">
        <v>0</v>
      </c>
      <c r="H298">
        <v>0</v>
      </c>
      <c r="K298" t="s">
        <v>298</v>
      </c>
      <c r="L298">
        <f>SUMIF($B298:$B653,$K298,C298:$C653)</f>
        <v>6</v>
      </c>
      <c r="M298">
        <f>SUMIF($B298:$B653,$K298,D298:$D653)</f>
        <v>28.5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43998</v>
      </c>
      <c r="B299" t="s">
        <v>299</v>
      </c>
      <c r="C299">
        <v>119</v>
      </c>
      <c r="D299">
        <v>33.299999999999997</v>
      </c>
      <c r="E299">
        <v>5</v>
      </c>
      <c r="F299">
        <v>1.4</v>
      </c>
      <c r="G299">
        <v>6</v>
      </c>
      <c r="H299">
        <v>1.7</v>
      </c>
      <c r="K299" t="s">
        <v>299</v>
      </c>
      <c r="L299">
        <f>SUMIF($B299:$B654,$K299,C299:$C654)</f>
        <v>246</v>
      </c>
      <c r="M299">
        <f>SUMIF($B299:$B654,$K299,D299:$D654)</f>
        <v>68.8</v>
      </c>
      <c r="N299">
        <f>SUMIF($B299:$B654,$K299,E299:$E654)</f>
        <v>9</v>
      </c>
      <c r="O299">
        <f>SUMIF($B299:$B654,$K299,F299:$F654)</f>
        <v>2.5</v>
      </c>
      <c r="P299">
        <f>SUMIF($B299:$B654,$K299,G299:$G654)</f>
        <v>11</v>
      </c>
      <c r="Q299">
        <f>SUMIF($B299:$B654,$K299,H299:$H654)</f>
        <v>3.0999999999999996</v>
      </c>
    </row>
    <row r="300" spans="1:17" x14ac:dyDescent="0.25">
      <c r="A300" s="1">
        <v>43998</v>
      </c>
      <c r="B300" t="s">
        <v>300</v>
      </c>
      <c r="C300">
        <v>6</v>
      </c>
      <c r="D300">
        <v>12.1</v>
      </c>
      <c r="E300">
        <v>0</v>
      </c>
      <c r="F300">
        <v>0</v>
      </c>
      <c r="G300">
        <v>0</v>
      </c>
      <c r="H300">
        <v>0</v>
      </c>
      <c r="K300" t="s">
        <v>300</v>
      </c>
      <c r="L300">
        <f>SUMIF($B300:$B655,$K300,C300:$C655)</f>
        <v>14</v>
      </c>
      <c r="M300">
        <f>SUMIF($B300:$B655,$K300,D300:$D655)</f>
        <v>28.200000000000003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43998</v>
      </c>
      <c r="B301" t="s">
        <v>301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K301" t="s">
        <v>301</v>
      </c>
      <c r="L301">
        <f>SUMIF($B301:$B656,$K301,C301:$C656)</f>
        <v>0</v>
      </c>
      <c r="M301">
        <f>SUMIF($B301:$B656,$K301,D301:$D656)</f>
        <v>0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43998</v>
      </c>
      <c r="B302" t="s">
        <v>302</v>
      </c>
      <c r="C302">
        <v>1</v>
      </c>
      <c r="D302">
        <v>6.1</v>
      </c>
      <c r="E302">
        <v>0</v>
      </c>
      <c r="F302">
        <v>0</v>
      </c>
      <c r="G302">
        <v>0</v>
      </c>
      <c r="H302">
        <v>0</v>
      </c>
      <c r="K302" t="s">
        <v>302</v>
      </c>
      <c r="L302">
        <f>SUMIF($B302:$B657,$K302,C302:$C657)</f>
        <v>4</v>
      </c>
      <c r="M302">
        <f>SUMIF($B302:$B657,$K302,D302:$D657)</f>
        <v>24.4</v>
      </c>
      <c r="N302">
        <f>SUMIF($B302:$B657,$K302,E302:$E657)</f>
        <v>1</v>
      </c>
      <c r="O302">
        <f>SUMIF($B302:$B657,$K302,F302:$F657)</f>
        <v>6.1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43998</v>
      </c>
      <c r="B303" t="s">
        <v>303</v>
      </c>
      <c r="C303">
        <v>2</v>
      </c>
      <c r="D303">
        <v>6.4</v>
      </c>
      <c r="E303">
        <v>0</v>
      </c>
      <c r="F303">
        <v>0</v>
      </c>
      <c r="G303">
        <v>0</v>
      </c>
      <c r="H303">
        <v>0</v>
      </c>
      <c r="K303" t="s">
        <v>303</v>
      </c>
      <c r="L303">
        <f>SUMIF($B303:$B658,$K303,C303:$C658)</f>
        <v>3</v>
      </c>
      <c r="M303">
        <f>SUMIF($B303:$B658,$K303,D303:$D658)</f>
        <v>9.6000000000000014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43998</v>
      </c>
      <c r="B304" t="s">
        <v>304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K304" t="s">
        <v>304</v>
      </c>
      <c r="L304">
        <f>SUMIF($B304:$B659,$K304,C304:$C659)</f>
        <v>0</v>
      </c>
      <c r="M304">
        <f>SUMIF($B304:$B659,$K304,D304:$D659)</f>
        <v>0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43998</v>
      </c>
      <c r="B305" t="s">
        <v>305</v>
      </c>
      <c r="C305">
        <v>15</v>
      </c>
      <c r="D305">
        <v>22.6</v>
      </c>
      <c r="E305">
        <v>0</v>
      </c>
      <c r="F305">
        <v>0</v>
      </c>
      <c r="G305">
        <v>0</v>
      </c>
      <c r="H305">
        <v>0</v>
      </c>
      <c r="K305" t="s">
        <v>305</v>
      </c>
      <c r="L305">
        <f>SUMIF($B305:$B660,$K305,C305:$C660)</f>
        <v>30</v>
      </c>
      <c r="M305">
        <f>SUMIF($B305:$B660,$K305,D305:$D660)</f>
        <v>45.2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43998</v>
      </c>
      <c r="B306" t="s">
        <v>306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K306" t="s">
        <v>306</v>
      </c>
      <c r="L306">
        <f>SUMIF($B306:$B661,$K306,C306:$C661)</f>
        <v>1</v>
      </c>
      <c r="M306">
        <f>SUMIF($B306:$B661,$K306,D306:$D661)</f>
        <v>4.5999999999999996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43998</v>
      </c>
      <c r="B307" t="s">
        <v>307</v>
      </c>
      <c r="C307">
        <v>1</v>
      </c>
      <c r="D307">
        <v>2.2000000000000002</v>
      </c>
      <c r="E307">
        <v>0</v>
      </c>
      <c r="F307">
        <v>0</v>
      </c>
      <c r="G307">
        <v>0</v>
      </c>
      <c r="H307">
        <v>0</v>
      </c>
      <c r="K307" t="s">
        <v>307</v>
      </c>
      <c r="L307">
        <f>SUMIF($B307:$B662,$K307,C307:$C662)</f>
        <v>4</v>
      </c>
      <c r="M307">
        <f>SUMIF($B307:$B662,$K307,D307:$D662)</f>
        <v>8.8000000000000007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43998</v>
      </c>
      <c r="B308" t="s">
        <v>308</v>
      </c>
      <c r="C308">
        <v>6</v>
      </c>
      <c r="D308">
        <v>8.6999999999999993</v>
      </c>
      <c r="E308">
        <v>0</v>
      </c>
      <c r="F308">
        <v>0</v>
      </c>
      <c r="G308">
        <v>0</v>
      </c>
      <c r="H308">
        <v>0</v>
      </c>
      <c r="K308" t="s">
        <v>308</v>
      </c>
      <c r="L308">
        <f>SUMIF($B308:$B663,$K308,C308:$C663)</f>
        <v>24</v>
      </c>
      <c r="M308">
        <f>SUMIF($B308:$B663,$K308,D308:$D663)</f>
        <v>34.9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43998</v>
      </c>
      <c r="B309" t="s">
        <v>309</v>
      </c>
      <c r="C309">
        <v>6</v>
      </c>
      <c r="D309">
        <v>5.9</v>
      </c>
      <c r="E309">
        <v>0</v>
      </c>
      <c r="F309">
        <v>0</v>
      </c>
      <c r="G309">
        <v>0</v>
      </c>
      <c r="H309">
        <v>0</v>
      </c>
      <c r="K309" t="s">
        <v>309</v>
      </c>
      <c r="L309">
        <f>SUMIF($B309:$B664,$K309,C309:$C664)</f>
        <v>13</v>
      </c>
      <c r="M309">
        <f>SUMIF($B309:$B664,$K309,D309:$D664)</f>
        <v>12.8</v>
      </c>
      <c r="N309">
        <f>SUMIF($B309:$B664,$K309,E309:$E664)</f>
        <v>2</v>
      </c>
      <c r="O309">
        <f>SUMIF($B309:$B664,$K309,F309:$F664)</f>
        <v>2</v>
      </c>
      <c r="P309">
        <f>SUMIF($B309:$B664,$K309,G309:$G664)</f>
        <v>1</v>
      </c>
      <c r="Q309">
        <f>SUMIF($B309:$B664,$K309,H309:$H664)</f>
        <v>1</v>
      </c>
    </row>
    <row r="310" spans="1:17" x14ac:dyDescent="0.25">
      <c r="A310" s="1">
        <v>43998</v>
      </c>
      <c r="B310" t="s">
        <v>310</v>
      </c>
      <c r="C310">
        <v>17</v>
      </c>
      <c r="D310">
        <v>39</v>
      </c>
      <c r="E310">
        <v>0</v>
      </c>
      <c r="F310">
        <v>0</v>
      </c>
      <c r="G310">
        <v>0</v>
      </c>
      <c r="H310">
        <v>0</v>
      </c>
      <c r="K310" t="s">
        <v>310</v>
      </c>
      <c r="L310">
        <f>SUMIF($B310:$B665,$K310,C310:$C665)</f>
        <v>22</v>
      </c>
      <c r="M310">
        <f>SUMIF($B310:$B665,$K310,D310:$D665)</f>
        <v>50.5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43998</v>
      </c>
      <c r="B311" t="s">
        <v>311</v>
      </c>
      <c r="C311">
        <v>7</v>
      </c>
      <c r="D311">
        <v>12.3</v>
      </c>
      <c r="E311">
        <v>0</v>
      </c>
      <c r="F311">
        <v>0</v>
      </c>
      <c r="G311">
        <v>0</v>
      </c>
      <c r="H311">
        <v>0</v>
      </c>
      <c r="K311" t="s">
        <v>311</v>
      </c>
      <c r="L311">
        <f>SUMIF($B311:$B666,$K311,C311:$C666)</f>
        <v>26</v>
      </c>
      <c r="M311">
        <f>SUMIF($B311:$B666,$K311,D311:$D666)</f>
        <v>45.7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43998</v>
      </c>
      <c r="B312" t="s">
        <v>312</v>
      </c>
      <c r="C312">
        <v>10</v>
      </c>
      <c r="D312">
        <v>13.6</v>
      </c>
      <c r="E312">
        <v>0</v>
      </c>
      <c r="F312">
        <v>0</v>
      </c>
      <c r="G312">
        <v>0</v>
      </c>
      <c r="H312">
        <v>0</v>
      </c>
      <c r="K312" t="s">
        <v>312</v>
      </c>
      <c r="L312">
        <f>SUMIF($B312:$B667,$K312,C312:$C667)</f>
        <v>24</v>
      </c>
      <c r="M312">
        <f>SUMIF($B312:$B667,$K312,D312:$D667)</f>
        <v>32.700000000000003</v>
      </c>
      <c r="N312">
        <f>SUMIF($B312:$B667,$K312,E312:$E667)</f>
        <v>0</v>
      </c>
      <c r="O312">
        <f>SUMIF($B312:$B667,$K312,F312:$F667)</f>
        <v>0</v>
      </c>
      <c r="P312">
        <f>SUMIF($B312:$B667,$K312,G312:$G667)</f>
        <v>2</v>
      </c>
      <c r="Q312">
        <f>SUMIF($B312:$B667,$K312,H312:$H667)</f>
        <v>2.7</v>
      </c>
    </row>
    <row r="313" spans="1:17" x14ac:dyDescent="0.25">
      <c r="A313" s="1">
        <v>43998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43998</v>
      </c>
      <c r="B314" t="s">
        <v>314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K314" t="s">
        <v>314</v>
      </c>
      <c r="L314">
        <f>SUMIF($B314:$B669,$K314,C314:$C669)</f>
        <v>0</v>
      </c>
      <c r="M314">
        <f>SUMIF($B314:$B669,$K314,D314:$D669)</f>
        <v>0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43998</v>
      </c>
      <c r="B315" t="s">
        <v>315</v>
      </c>
      <c r="C315">
        <v>2</v>
      </c>
      <c r="D315">
        <v>16</v>
      </c>
      <c r="E315">
        <v>0</v>
      </c>
      <c r="F315">
        <v>0</v>
      </c>
      <c r="G315">
        <v>1</v>
      </c>
      <c r="H315">
        <v>8</v>
      </c>
      <c r="K315" t="s">
        <v>315</v>
      </c>
      <c r="L315">
        <f>SUMIF($B315:$B670,$K315,C315:$C670)</f>
        <v>2</v>
      </c>
      <c r="M315">
        <f>SUMIF($B315:$B670,$K315,D315:$D670)</f>
        <v>16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1</v>
      </c>
      <c r="Q315">
        <f>SUMIF($B315:$B670,$K315,H315:$H670)</f>
        <v>8</v>
      </c>
    </row>
    <row r="316" spans="1:17" x14ac:dyDescent="0.25">
      <c r="A316" s="1">
        <v>43998</v>
      </c>
      <c r="B316" t="s">
        <v>316</v>
      </c>
      <c r="C316">
        <v>4</v>
      </c>
      <c r="D316">
        <v>15.6</v>
      </c>
      <c r="E316">
        <v>0</v>
      </c>
      <c r="F316">
        <v>0</v>
      </c>
      <c r="G316">
        <v>1</v>
      </c>
      <c r="H316">
        <v>3.9</v>
      </c>
      <c r="K316" t="s">
        <v>316</v>
      </c>
      <c r="L316">
        <f>SUMIF($B316:$B671,$K316,C316:$C671)</f>
        <v>5</v>
      </c>
      <c r="M316">
        <f>SUMIF($B316:$B671,$K316,D316:$D671)</f>
        <v>19.5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1</v>
      </c>
      <c r="Q316">
        <f>SUMIF($B316:$B671,$K316,H316:$H671)</f>
        <v>3.9</v>
      </c>
    </row>
    <row r="317" spans="1:17" x14ac:dyDescent="0.25">
      <c r="A317" s="1">
        <v>43998</v>
      </c>
      <c r="B317" t="s">
        <v>317</v>
      </c>
      <c r="C317">
        <v>7</v>
      </c>
      <c r="D317">
        <v>28.5</v>
      </c>
      <c r="E317">
        <v>0</v>
      </c>
      <c r="F317">
        <v>0</v>
      </c>
      <c r="G317">
        <v>0</v>
      </c>
      <c r="H317">
        <v>0</v>
      </c>
      <c r="K317" t="s">
        <v>317</v>
      </c>
      <c r="L317">
        <f>SUMIF($B317:$B672,$K317,C317:$C672)</f>
        <v>11</v>
      </c>
      <c r="M317">
        <f>SUMIF($B317:$B672,$K317,D317:$D672)</f>
        <v>44.8</v>
      </c>
      <c r="N317">
        <f>SUMIF($B317:$B672,$K317,E317:$E672)</f>
        <v>1</v>
      </c>
      <c r="O317">
        <f>SUMIF($B317:$B672,$K317,F317:$F672)</f>
        <v>4.0999999999999996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43998</v>
      </c>
      <c r="B318" t="s">
        <v>318</v>
      </c>
      <c r="C318">
        <v>4</v>
      </c>
      <c r="D318">
        <v>15.1</v>
      </c>
      <c r="E318">
        <v>0</v>
      </c>
      <c r="F318">
        <v>0</v>
      </c>
      <c r="G318">
        <v>0</v>
      </c>
      <c r="H318">
        <v>0</v>
      </c>
      <c r="K318" t="s">
        <v>318</v>
      </c>
      <c r="L318">
        <f>SUMIF($B318:$B673,$K318,C318:$C673)</f>
        <v>5</v>
      </c>
      <c r="M318">
        <f>SUMIF($B318:$B673,$K318,D318:$D673)</f>
        <v>18.899999999999999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43998</v>
      </c>
      <c r="B319" t="s">
        <v>319</v>
      </c>
      <c r="C319">
        <v>2</v>
      </c>
      <c r="D319">
        <v>4.3</v>
      </c>
      <c r="E319">
        <v>0</v>
      </c>
      <c r="F319">
        <v>0</v>
      </c>
      <c r="G319">
        <v>0</v>
      </c>
      <c r="H319">
        <v>0</v>
      </c>
      <c r="K319" t="s">
        <v>319</v>
      </c>
      <c r="L319">
        <f>SUMIF($B319:$B674,$K319,C319:$C674)</f>
        <v>3</v>
      </c>
      <c r="M319">
        <f>SUMIF($B319:$B674,$K319,D319:$D674)</f>
        <v>6.5</v>
      </c>
      <c r="N319">
        <f>SUMIF($B319:$B674,$K319,E319:$E674)</f>
        <v>1</v>
      </c>
      <c r="O319">
        <f>SUMIF($B319:$B674,$K319,F319:$F674)</f>
        <v>2.2000000000000002</v>
      </c>
      <c r="P319">
        <f>SUMIF($B319:$B674,$K319,G319:$G674)</f>
        <v>1</v>
      </c>
      <c r="Q319">
        <f>SUMIF($B319:$B674,$K319,H319:$H674)</f>
        <v>2.2000000000000002</v>
      </c>
    </row>
    <row r="320" spans="1:17" x14ac:dyDescent="0.25">
      <c r="A320" s="1">
        <v>43998</v>
      </c>
      <c r="B320" t="s">
        <v>320</v>
      </c>
      <c r="C320">
        <v>1</v>
      </c>
      <c r="D320">
        <v>5.7</v>
      </c>
      <c r="E320">
        <v>0</v>
      </c>
      <c r="F320">
        <v>0</v>
      </c>
      <c r="G320">
        <v>0</v>
      </c>
      <c r="H320">
        <v>0</v>
      </c>
      <c r="K320" t="s">
        <v>320</v>
      </c>
      <c r="L320">
        <f>SUMIF($B320:$B675,$K320,C320:$C675)</f>
        <v>1</v>
      </c>
      <c r="M320">
        <f>SUMIF($B320:$B675,$K320,D320:$D675)</f>
        <v>5.7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43998</v>
      </c>
      <c r="B321" t="s">
        <v>321</v>
      </c>
      <c r="C321">
        <v>25</v>
      </c>
      <c r="D321">
        <v>51.4</v>
      </c>
      <c r="E321">
        <v>2</v>
      </c>
      <c r="F321">
        <v>4.0999999999999996</v>
      </c>
      <c r="G321">
        <v>2</v>
      </c>
      <c r="H321">
        <v>4.0999999999999996</v>
      </c>
      <c r="K321" t="s">
        <v>321</v>
      </c>
      <c r="L321">
        <f>SUMIF($B321:$B676,$K321,C321:$C676)</f>
        <v>37</v>
      </c>
      <c r="M321">
        <f>SUMIF($B321:$B676,$K321,D321:$D676)</f>
        <v>76.099999999999994</v>
      </c>
      <c r="N321">
        <f>SUMIF($B321:$B676,$K321,E321:$E676)</f>
        <v>2</v>
      </c>
      <c r="O321">
        <f>SUMIF($B321:$B676,$K321,F321:$F676)</f>
        <v>4.0999999999999996</v>
      </c>
      <c r="P321">
        <f>SUMIF($B321:$B676,$K321,G321:$G676)</f>
        <v>3</v>
      </c>
      <c r="Q321">
        <f>SUMIF($B321:$B676,$K321,H321:$H676)</f>
        <v>6.1999999999999993</v>
      </c>
    </row>
    <row r="322" spans="1:17" x14ac:dyDescent="0.25">
      <c r="A322" s="1">
        <v>43998</v>
      </c>
      <c r="B322" t="s">
        <v>322</v>
      </c>
      <c r="C322">
        <v>3</v>
      </c>
      <c r="D322">
        <v>10.199999999999999</v>
      </c>
      <c r="E322">
        <v>0</v>
      </c>
      <c r="F322">
        <v>0</v>
      </c>
      <c r="G322">
        <v>0</v>
      </c>
      <c r="H322">
        <v>0</v>
      </c>
      <c r="K322" t="s">
        <v>322</v>
      </c>
      <c r="L322">
        <f>SUMIF($B322:$B677,$K322,C322:$C677)</f>
        <v>10</v>
      </c>
      <c r="M322">
        <f>SUMIF($B322:$B677,$K322,D322:$D677)</f>
        <v>34.099999999999994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43998</v>
      </c>
      <c r="B323" t="s">
        <v>323</v>
      </c>
      <c r="C323">
        <v>1</v>
      </c>
      <c r="D323">
        <v>2.5</v>
      </c>
      <c r="E323">
        <v>0</v>
      </c>
      <c r="F323">
        <v>0</v>
      </c>
      <c r="G323">
        <v>0</v>
      </c>
      <c r="H323">
        <v>0</v>
      </c>
      <c r="K323" t="s">
        <v>323</v>
      </c>
      <c r="L323">
        <f>SUMIF($B323:$B678,$K323,C323:$C678)</f>
        <v>4</v>
      </c>
      <c r="M323">
        <f>SUMIF($B323:$B678,$K323,D323:$D678)</f>
        <v>10.1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43998</v>
      </c>
      <c r="B324" t="s">
        <v>324</v>
      </c>
      <c r="C324">
        <v>2</v>
      </c>
      <c r="D324">
        <v>7.6</v>
      </c>
      <c r="E324">
        <v>0</v>
      </c>
      <c r="F324">
        <v>0</v>
      </c>
      <c r="G324">
        <v>0</v>
      </c>
      <c r="H324">
        <v>0</v>
      </c>
      <c r="K324" t="s">
        <v>324</v>
      </c>
      <c r="L324">
        <f>SUMIF($B324:$B679,$K324,C324:$C679)</f>
        <v>5</v>
      </c>
      <c r="M324">
        <f>SUMIF($B324:$B679,$K324,D324:$D679)</f>
        <v>19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43998</v>
      </c>
      <c r="B325" t="s">
        <v>325</v>
      </c>
      <c r="C325">
        <v>2</v>
      </c>
      <c r="D325">
        <v>11.5</v>
      </c>
      <c r="E325">
        <v>0</v>
      </c>
      <c r="F325">
        <v>0</v>
      </c>
      <c r="G325">
        <v>0</v>
      </c>
      <c r="H325">
        <v>0</v>
      </c>
      <c r="K325" t="s">
        <v>325</v>
      </c>
      <c r="L325">
        <f>SUMIF($B325:$B680,$K325,C325:$C680)</f>
        <v>2</v>
      </c>
      <c r="M325">
        <f>SUMIF($B325:$B680,$K325,D325:$D680)</f>
        <v>11.5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43998</v>
      </c>
      <c r="B326" t="s">
        <v>326</v>
      </c>
      <c r="C326">
        <v>7</v>
      </c>
      <c r="D326">
        <v>14</v>
      </c>
      <c r="E326">
        <v>0</v>
      </c>
      <c r="F326">
        <v>0</v>
      </c>
      <c r="G326">
        <v>0</v>
      </c>
      <c r="H326">
        <v>0</v>
      </c>
      <c r="K326" t="s">
        <v>326</v>
      </c>
      <c r="L326">
        <f>SUMIF($B326:$B681,$K326,C326:$C681)</f>
        <v>11</v>
      </c>
      <c r="M326">
        <f>SUMIF($B326:$B681,$K326,D326:$D681)</f>
        <v>22</v>
      </c>
      <c r="N326">
        <f>SUMIF($B326:$B681,$K326,E326:$E681)</f>
        <v>1</v>
      </c>
      <c r="O326">
        <f>SUMIF($B326:$B681,$K326,F326:$F681)</f>
        <v>2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43998</v>
      </c>
      <c r="B327" t="s">
        <v>327</v>
      </c>
      <c r="C327">
        <v>3</v>
      </c>
      <c r="D327">
        <v>15.2</v>
      </c>
      <c r="E327">
        <v>0</v>
      </c>
      <c r="F327">
        <v>0</v>
      </c>
      <c r="G327">
        <v>0</v>
      </c>
      <c r="H327">
        <v>0</v>
      </c>
      <c r="K327" t="s">
        <v>327</v>
      </c>
      <c r="L327">
        <f>SUMIF($B327:$B682,$K327,C327:$C682)</f>
        <v>6</v>
      </c>
      <c r="M327">
        <f>SUMIF($B327:$B682,$K327,D327:$D682)</f>
        <v>30.4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">
        <v>43998</v>
      </c>
      <c r="B328" t="s">
        <v>328</v>
      </c>
      <c r="C328">
        <v>20</v>
      </c>
      <c r="D328">
        <v>39.1</v>
      </c>
      <c r="E328">
        <v>1</v>
      </c>
      <c r="F328">
        <v>2</v>
      </c>
      <c r="G328">
        <v>0</v>
      </c>
      <c r="H328">
        <v>0</v>
      </c>
      <c r="K328" t="s">
        <v>328</v>
      </c>
      <c r="L328">
        <f>SUMIF($B328:$B683,$K328,C328:$C683)</f>
        <v>35</v>
      </c>
      <c r="M328">
        <f>SUMIF($B328:$B683,$K328,D328:$D683)</f>
        <v>68.400000000000006</v>
      </c>
      <c r="N328">
        <f>SUMIF($B328:$B683,$K328,E328:$E683)</f>
        <v>1</v>
      </c>
      <c r="O328">
        <f>SUMIF($B328:$B683,$K328,F328:$F683)</f>
        <v>2</v>
      </c>
      <c r="P328">
        <f>SUMIF($B328:$B683,$K328,G328:$G683)</f>
        <v>1</v>
      </c>
      <c r="Q328">
        <f>SUMIF($B328:$B683,$K328,H328:$H683)</f>
        <v>2</v>
      </c>
    </row>
    <row r="329" spans="1:17" x14ac:dyDescent="0.25">
      <c r="A329" s="1">
        <v>43998</v>
      </c>
      <c r="B329" t="s">
        <v>329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K329" t="s">
        <v>329</v>
      </c>
      <c r="L329">
        <f>SUMIF($B329:$B684,$K329,C329:$C684)</f>
        <v>3</v>
      </c>
      <c r="M329">
        <f>SUMIF($B329:$B684,$K329,D329:$D684)</f>
        <v>15.5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43998</v>
      </c>
      <c r="B330" t="s">
        <v>330</v>
      </c>
      <c r="C330">
        <v>1</v>
      </c>
      <c r="D330">
        <v>1.6</v>
      </c>
      <c r="E330">
        <v>0</v>
      </c>
      <c r="F330">
        <v>0</v>
      </c>
      <c r="G330">
        <v>0</v>
      </c>
      <c r="H330">
        <v>0</v>
      </c>
      <c r="K330" t="s">
        <v>330</v>
      </c>
      <c r="L330">
        <f>SUMIF($B330:$B685,$K330,C330:$C685)</f>
        <v>1</v>
      </c>
      <c r="M330">
        <f>SUMIF($B330:$B685,$K330,D330:$D685)</f>
        <v>1.6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43998</v>
      </c>
      <c r="B331" t="s">
        <v>331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K331" t="s">
        <v>331</v>
      </c>
      <c r="L331">
        <f>SUMIF($B331:$B686,$K331,C331:$C686)</f>
        <v>0</v>
      </c>
      <c r="M331">
        <f>SUMIF($B331:$B686,$K331,D331:$D686)</f>
        <v>0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43998</v>
      </c>
      <c r="B332" t="s">
        <v>332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K332" t="s">
        <v>332</v>
      </c>
      <c r="L332">
        <f>SUMIF($B332:$B687,$K332,C332:$C687)</f>
        <v>2</v>
      </c>
      <c r="M332">
        <f>SUMIF($B332:$B687,$K332,D332:$D687)</f>
        <v>13.4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43998</v>
      </c>
      <c r="B333" t="s">
        <v>333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K333" t="s">
        <v>333</v>
      </c>
      <c r="L333">
        <f>SUMIF($B333:$B688,$K333,C333:$C688)</f>
        <v>0</v>
      </c>
      <c r="M333">
        <f>SUMIF($B333:$B688,$K333,D333:$D688)</f>
        <v>0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43998</v>
      </c>
      <c r="B334" t="s">
        <v>334</v>
      </c>
      <c r="C334">
        <v>14</v>
      </c>
      <c r="D334">
        <v>12.7</v>
      </c>
      <c r="E334">
        <v>0</v>
      </c>
      <c r="F334">
        <v>0</v>
      </c>
      <c r="G334">
        <v>0</v>
      </c>
      <c r="H334">
        <v>0</v>
      </c>
      <c r="K334" t="s">
        <v>334</v>
      </c>
      <c r="L334">
        <f>SUMIF($B334:$B689,$K334,C334:$C689)</f>
        <v>24</v>
      </c>
      <c r="M334">
        <f>SUMIF($B334:$B689,$K334,D334:$D689)</f>
        <v>21.799999999999997</v>
      </c>
      <c r="N334">
        <f>SUMIF($B334:$B689,$K334,E334:$E689)</f>
        <v>0</v>
      </c>
      <c r="O334">
        <f>SUMIF($B334:$B689,$K334,F334:$F689)</f>
        <v>0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43998</v>
      </c>
      <c r="B335" t="s">
        <v>335</v>
      </c>
      <c r="C335">
        <v>1</v>
      </c>
      <c r="D335">
        <v>3.9</v>
      </c>
      <c r="E335">
        <v>0</v>
      </c>
      <c r="F335">
        <v>0</v>
      </c>
      <c r="G335">
        <v>0</v>
      </c>
      <c r="H335">
        <v>0</v>
      </c>
      <c r="K335" t="s">
        <v>335</v>
      </c>
      <c r="L335">
        <f>SUMIF($B335:$B690,$K335,C335:$C690)</f>
        <v>1</v>
      </c>
      <c r="M335">
        <f>SUMIF($B335:$B690,$K335,D335:$D690)</f>
        <v>3.9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43998</v>
      </c>
      <c r="B336" t="s">
        <v>336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K336" t="s">
        <v>336</v>
      </c>
      <c r="L336">
        <f>SUMIF($B336:$B691,$K336,C336:$C691)</f>
        <v>0</v>
      </c>
      <c r="M336">
        <f>SUMIF($B336:$B691,$K336,D336:$D691)</f>
        <v>0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43998</v>
      </c>
      <c r="B337" t="s">
        <v>337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K337" t="s">
        <v>337</v>
      </c>
      <c r="L337">
        <f>SUMIF($B337:$B692,$K337,C337:$C692)</f>
        <v>0</v>
      </c>
      <c r="M337">
        <f>SUMIF($B337:$B692,$K337,D337:$D692)</f>
        <v>0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43998</v>
      </c>
      <c r="B338" t="s">
        <v>338</v>
      </c>
      <c r="C338">
        <v>2</v>
      </c>
      <c r="D338">
        <v>4.9000000000000004</v>
      </c>
      <c r="E338">
        <v>0</v>
      </c>
      <c r="F338">
        <v>0</v>
      </c>
      <c r="G338">
        <v>0</v>
      </c>
      <c r="H338">
        <v>0</v>
      </c>
      <c r="K338" t="s">
        <v>338</v>
      </c>
      <c r="L338">
        <f>SUMIF($B338:$B693,$K338,C338:$C693)</f>
        <v>4</v>
      </c>
      <c r="M338">
        <f>SUMIF($B338:$B693,$K338,D338:$D693)</f>
        <v>9.8000000000000007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1</v>
      </c>
      <c r="Q338">
        <f>SUMIF($B338:$B693,$K338,H338:$H693)</f>
        <v>2.4</v>
      </c>
    </row>
    <row r="339" spans="1:17" x14ac:dyDescent="0.25">
      <c r="A339" s="1">
        <v>43998</v>
      </c>
      <c r="B339" t="s">
        <v>339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K339" t="s">
        <v>339</v>
      </c>
      <c r="L339">
        <f>SUMIF($B339:$B694,$K339,C339:$C694)</f>
        <v>2</v>
      </c>
      <c r="M339">
        <f>SUMIF($B339:$B694,$K339,D339:$D694)</f>
        <v>8.1999999999999993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43998</v>
      </c>
      <c r="B340" t="s">
        <v>340</v>
      </c>
      <c r="C340">
        <v>4</v>
      </c>
      <c r="D340">
        <v>16.7</v>
      </c>
      <c r="E340">
        <v>1</v>
      </c>
      <c r="F340">
        <v>4.2</v>
      </c>
      <c r="G340">
        <v>0</v>
      </c>
      <c r="H340">
        <v>0</v>
      </c>
      <c r="K340" t="s">
        <v>340</v>
      </c>
      <c r="L340">
        <f>SUMIF($B340:$B695,$K340,C340:$C695)</f>
        <v>7</v>
      </c>
      <c r="M340">
        <f>SUMIF($B340:$B695,$K340,D340:$D695)</f>
        <v>29.2</v>
      </c>
      <c r="N340">
        <f>SUMIF($B340:$B695,$K340,E340:$E695)</f>
        <v>1</v>
      </c>
      <c r="O340">
        <f>SUMIF($B340:$B695,$K340,F340:$F695)</f>
        <v>4.2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43998</v>
      </c>
      <c r="B341" t="s">
        <v>341</v>
      </c>
      <c r="C341">
        <v>3</v>
      </c>
      <c r="D341">
        <v>10.4</v>
      </c>
      <c r="E341">
        <v>0</v>
      </c>
      <c r="F341">
        <v>0</v>
      </c>
      <c r="G341">
        <v>0</v>
      </c>
      <c r="H341">
        <v>0</v>
      </c>
      <c r="K341" t="s">
        <v>341</v>
      </c>
      <c r="L341">
        <f>SUMIF($B341:$B696,$K341,C341:$C696)</f>
        <v>5</v>
      </c>
      <c r="M341">
        <f>SUMIF($B341:$B696,$K341,D341:$D696)</f>
        <v>17.3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43998</v>
      </c>
      <c r="B342" t="s">
        <v>342</v>
      </c>
      <c r="C342">
        <v>3</v>
      </c>
      <c r="D342">
        <v>13.7</v>
      </c>
      <c r="E342">
        <v>0</v>
      </c>
      <c r="F342">
        <v>0</v>
      </c>
      <c r="G342">
        <v>0</v>
      </c>
      <c r="H342">
        <v>0</v>
      </c>
      <c r="K342" t="s">
        <v>342</v>
      </c>
      <c r="L342">
        <f>SUMIF($B342:$B697,$K342,C342:$C697)</f>
        <v>3</v>
      </c>
      <c r="M342">
        <f>SUMIF($B342:$B697,$K342,D342:$D697)</f>
        <v>13.7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43998</v>
      </c>
      <c r="B343" t="s">
        <v>343</v>
      </c>
      <c r="C343">
        <v>6</v>
      </c>
      <c r="D343">
        <v>11.5</v>
      </c>
      <c r="E343">
        <v>0</v>
      </c>
      <c r="F343">
        <v>0</v>
      </c>
      <c r="G343">
        <v>0</v>
      </c>
      <c r="H343">
        <v>0</v>
      </c>
      <c r="K343" t="s">
        <v>343</v>
      </c>
      <c r="L343">
        <f>SUMIF($B343:$B698,$K343,C343:$C698)</f>
        <v>10</v>
      </c>
      <c r="M343">
        <f>SUMIF($B343:$B698,$K343,D343:$D698)</f>
        <v>19.100000000000001</v>
      </c>
      <c r="N343">
        <f>SUMIF($B343:$B698,$K343,E343:$E698)</f>
        <v>0</v>
      </c>
      <c r="O343">
        <f>SUMIF($B343:$B698,$K343,F343:$F698)</f>
        <v>0</v>
      </c>
      <c r="P343">
        <f>SUMIF($B343:$B698,$K343,G343:$G698)</f>
        <v>1</v>
      </c>
      <c r="Q343">
        <f>SUMIF($B343:$B698,$K343,H343:$H698)</f>
        <v>1.9</v>
      </c>
    </row>
    <row r="344" spans="1:17" x14ac:dyDescent="0.25">
      <c r="A344" s="1">
        <v>43998</v>
      </c>
      <c r="B344" t="s">
        <v>344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K344" t="s">
        <v>344</v>
      </c>
      <c r="L344">
        <f>SUMIF($B344:$B699,$K344,C344:$C699)</f>
        <v>3</v>
      </c>
      <c r="M344">
        <f>SUMIF($B344:$B699,$K344,D344:$D699)</f>
        <v>18.399999999999999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43998</v>
      </c>
      <c r="B345" t="s">
        <v>345</v>
      </c>
      <c r="C345">
        <v>1</v>
      </c>
      <c r="D345">
        <v>7.5</v>
      </c>
      <c r="E345">
        <v>0</v>
      </c>
      <c r="F345">
        <v>0</v>
      </c>
      <c r="G345">
        <v>0</v>
      </c>
      <c r="H345">
        <v>0</v>
      </c>
      <c r="K345" t="s">
        <v>345</v>
      </c>
      <c r="L345">
        <f>SUMIF($B345:$B700,$K345,C345:$C700)</f>
        <v>1</v>
      </c>
      <c r="M345">
        <f>SUMIF($B345:$B700,$K345,D345:$D700)</f>
        <v>7.5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43998</v>
      </c>
      <c r="B346" t="s">
        <v>346</v>
      </c>
      <c r="C346">
        <v>21</v>
      </c>
      <c r="D346">
        <v>13.4</v>
      </c>
      <c r="E346">
        <v>0</v>
      </c>
      <c r="F346">
        <v>0</v>
      </c>
      <c r="G346">
        <v>0</v>
      </c>
      <c r="H346">
        <v>0</v>
      </c>
      <c r="K346" t="s">
        <v>346</v>
      </c>
      <c r="L346">
        <f>SUMIF($B346:$B701,$K346,C346:$C701)</f>
        <v>59</v>
      </c>
      <c r="M346">
        <f>SUMIF($B346:$B701,$K346,D346:$D701)</f>
        <v>37.6</v>
      </c>
      <c r="N346">
        <f>SUMIF($B346:$B701,$K346,E346:$E701)</f>
        <v>4</v>
      </c>
      <c r="O346">
        <f>SUMIF($B346:$B701,$K346,F346:$F701)</f>
        <v>2.6</v>
      </c>
      <c r="P346">
        <f>SUMIF($B346:$B701,$K346,G346:$G701)</f>
        <v>1</v>
      </c>
      <c r="Q346">
        <f>SUMIF($B346:$B701,$K346,H346:$H701)</f>
        <v>0.6</v>
      </c>
    </row>
    <row r="347" spans="1:17" x14ac:dyDescent="0.25">
      <c r="A347" s="1">
        <v>43998</v>
      </c>
      <c r="B347" t="s">
        <v>347</v>
      </c>
      <c r="C347">
        <v>2</v>
      </c>
      <c r="D347">
        <v>6.9</v>
      </c>
      <c r="E347">
        <v>0</v>
      </c>
      <c r="F347">
        <v>0</v>
      </c>
      <c r="G347">
        <v>0</v>
      </c>
      <c r="H347">
        <v>0</v>
      </c>
      <c r="K347" t="s">
        <v>347</v>
      </c>
      <c r="L347">
        <f>SUMIF($B347:$B702,$K347,C347:$C702)</f>
        <v>5</v>
      </c>
      <c r="M347">
        <f>SUMIF($B347:$B702,$K347,D347:$D702)</f>
        <v>17.3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43998</v>
      </c>
      <c r="B348" t="s">
        <v>348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K348" t="s">
        <v>348</v>
      </c>
      <c r="L348">
        <f>SUMIF($B348:$B703,$K348,C348:$C703)</f>
        <v>0</v>
      </c>
      <c r="M348">
        <f>SUMIF($B348:$B703,$K348,D348:$D703)</f>
        <v>0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43998</v>
      </c>
      <c r="B349" t="s">
        <v>349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K349" t="s">
        <v>349</v>
      </c>
      <c r="L349">
        <f>SUMIF($B349:$B704,$K349,C349:$C704)</f>
        <v>5</v>
      </c>
      <c r="M349">
        <f>SUMIF($B349:$B704,$K349,D349:$D704)</f>
        <v>22.1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43998</v>
      </c>
      <c r="B350" t="s">
        <v>350</v>
      </c>
      <c r="C350">
        <v>26</v>
      </c>
      <c r="D350">
        <v>40.1</v>
      </c>
      <c r="E350">
        <v>0</v>
      </c>
      <c r="F350">
        <v>0</v>
      </c>
      <c r="G350">
        <v>0</v>
      </c>
      <c r="H350">
        <v>0</v>
      </c>
      <c r="K350" t="s">
        <v>350</v>
      </c>
      <c r="L350">
        <f>SUMIF($B350:$B705,$K350,C350:$C705)</f>
        <v>42</v>
      </c>
      <c r="M350">
        <f>SUMIF($B350:$B705,$K350,D350:$D705)</f>
        <v>64.8</v>
      </c>
      <c r="N350">
        <f>SUMIF($B350:$B705,$K350,E350:$E705)</f>
        <v>1</v>
      </c>
      <c r="O350">
        <f>SUMIF($B350:$B705,$K350,F350:$F705)</f>
        <v>1.5</v>
      </c>
      <c r="P350">
        <f>SUMIF($B350:$B705,$K350,G350:$G705)</f>
        <v>3</v>
      </c>
      <c r="Q350">
        <f>SUMIF($B350:$B705,$K350,H350:$H705)</f>
        <v>4.5999999999999996</v>
      </c>
    </row>
    <row r="351" spans="1:17" x14ac:dyDescent="0.25">
      <c r="A351" s="1">
        <v>43998</v>
      </c>
      <c r="B351" t="s">
        <v>351</v>
      </c>
      <c r="C351">
        <v>7</v>
      </c>
      <c r="D351">
        <v>16</v>
      </c>
      <c r="E351">
        <v>1</v>
      </c>
      <c r="F351">
        <v>2.2999999999999998</v>
      </c>
      <c r="G351">
        <v>0</v>
      </c>
      <c r="H351">
        <v>0</v>
      </c>
      <c r="K351" t="s">
        <v>351</v>
      </c>
      <c r="L351">
        <f>SUMIF($B351:$B706,$K351,C351:$C706)</f>
        <v>13</v>
      </c>
      <c r="M351">
        <f>SUMIF($B351:$B706,$K351,D351:$D706)</f>
        <v>29.7</v>
      </c>
      <c r="N351">
        <f>SUMIF($B351:$B706,$K351,E351:$E706)</f>
        <v>1</v>
      </c>
      <c r="O351">
        <f>SUMIF($B351:$B706,$K351,F351:$F706)</f>
        <v>2.2999999999999998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43998</v>
      </c>
      <c r="B352" t="s">
        <v>352</v>
      </c>
      <c r="C352">
        <v>30</v>
      </c>
      <c r="D352">
        <v>23.9</v>
      </c>
      <c r="E352">
        <v>0</v>
      </c>
      <c r="F352">
        <v>0</v>
      </c>
      <c r="G352">
        <v>1</v>
      </c>
      <c r="H352">
        <v>0.8</v>
      </c>
      <c r="K352" t="s">
        <v>352</v>
      </c>
      <c r="L352">
        <f>SUMIF($B352:$B707,$K352,C352:$C707)</f>
        <v>35</v>
      </c>
      <c r="M352">
        <f>SUMIF($B352:$B707,$K352,D352:$D707)</f>
        <v>27.9</v>
      </c>
      <c r="N352">
        <f>SUMIF($B352:$B707,$K352,E352:$E707)</f>
        <v>1</v>
      </c>
      <c r="O352">
        <f>SUMIF($B352:$B707,$K352,F352:$F707)</f>
        <v>0.8</v>
      </c>
      <c r="P352">
        <f>SUMIF($B352:$B707,$K352,G352:$G707)</f>
        <v>1</v>
      </c>
      <c r="Q352">
        <f>SUMIF($B352:$B707,$K352,H352:$H707)</f>
        <v>0.8</v>
      </c>
    </row>
    <row r="353" spans="1:17" x14ac:dyDescent="0.25">
      <c r="A353" s="1">
        <v>43998</v>
      </c>
      <c r="B353" t="s">
        <v>353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K353" t="s">
        <v>353</v>
      </c>
      <c r="L353">
        <f>SUMIF($B353:$B708,$K353,C353:$C708)</f>
        <v>2</v>
      </c>
      <c r="M353">
        <f>SUMIF($B353:$B708,$K353,D353:$D708)</f>
        <v>23.2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43998</v>
      </c>
      <c r="B354" t="s">
        <v>354</v>
      </c>
      <c r="C354">
        <v>18</v>
      </c>
      <c r="D354">
        <v>41</v>
      </c>
      <c r="E354">
        <v>0</v>
      </c>
      <c r="F354">
        <v>0</v>
      </c>
      <c r="G354">
        <v>0</v>
      </c>
      <c r="H354">
        <v>0</v>
      </c>
      <c r="K354" t="s">
        <v>354</v>
      </c>
      <c r="L354">
        <f>SUMIF($B354:$B709,$K354,C354:$C709)</f>
        <v>21</v>
      </c>
      <c r="M354">
        <f>SUMIF($B354:$B709,$K354,D354:$D709)</f>
        <v>47.8</v>
      </c>
      <c r="N354">
        <f>SUMIF($B354:$B709,$K354,E354:$E709)</f>
        <v>1</v>
      </c>
      <c r="O354">
        <f>SUMIF($B354:$B709,$K354,F354:$F709)</f>
        <v>2.2999999999999998</v>
      </c>
      <c r="P354">
        <f>SUMIF($B354:$B709,$K354,G354:$G709)</f>
        <v>1</v>
      </c>
      <c r="Q354">
        <f>SUMIF($B354:$B709,$K354,H354:$H709)</f>
        <v>2.2999999999999998</v>
      </c>
    </row>
    <row r="355" spans="1:17" x14ac:dyDescent="0.25">
      <c r="A355" s="1">
        <v>43998</v>
      </c>
      <c r="B355" t="s">
        <v>355</v>
      </c>
      <c r="C355">
        <v>15</v>
      </c>
      <c r="D355">
        <v>68.7</v>
      </c>
      <c r="E355">
        <v>1</v>
      </c>
      <c r="F355">
        <v>4.5999999999999996</v>
      </c>
      <c r="G355">
        <v>0</v>
      </c>
      <c r="H355">
        <v>0</v>
      </c>
      <c r="K355" t="s">
        <v>355</v>
      </c>
      <c r="L355">
        <f>SUMIF($B355:$B710,$K355,C355:$C710)</f>
        <v>27</v>
      </c>
      <c r="M355">
        <f>SUMIF($B355:$B710,$K355,D355:$D710)</f>
        <v>123.7</v>
      </c>
      <c r="N355">
        <f>SUMIF($B355:$B710,$K355,E355:$E710)</f>
        <v>2</v>
      </c>
      <c r="O355">
        <f>SUMIF($B355:$B710,$K355,F355:$F710)</f>
        <v>9.1999999999999993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43998</v>
      </c>
      <c r="B356" t="s">
        <v>356</v>
      </c>
      <c r="C356">
        <v>4</v>
      </c>
      <c r="D356">
        <v>8.3000000000000007</v>
      </c>
      <c r="E356">
        <v>0</v>
      </c>
      <c r="F356">
        <v>0</v>
      </c>
      <c r="G356">
        <v>0</v>
      </c>
      <c r="H356">
        <v>0</v>
      </c>
      <c r="K356" t="s">
        <v>356</v>
      </c>
      <c r="L356">
        <f>SUMIF($B356:$B711,$K356,C356:$C711)</f>
        <v>11</v>
      </c>
      <c r="M356">
        <f>SUMIF($B356:$B711,$K356,D356:$D711)</f>
        <v>22.9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43998</v>
      </c>
      <c r="B357" t="s">
        <v>357</v>
      </c>
      <c r="C357">
        <v>2</v>
      </c>
      <c r="D357">
        <v>8.8000000000000007</v>
      </c>
      <c r="E357">
        <v>0</v>
      </c>
      <c r="F357">
        <v>0</v>
      </c>
      <c r="G357">
        <v>0</v>
      </c>
      <c r="H357">
        <v>0</v>
      </c>
      <c r="K357" t="s">
        <v>357</v>
      </c>
      <c r="L357">
        <f>SUMIF($B357:$B712,$K357,C357:$C712)</f>
        <v>7</v>
      </c>
      <c r="M357">
        <f>SUMIF($B357:$B712,$K357,D357:$D712)</f>
        <v>30.8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1</v>
      </c>
      <c r="Q357">
        <f>SUMIF($B357:$B712,$K357,H357:$H712)</f>
        <v>4.4000000000000004</v>
      </c>
    </row>
    <row r="358" spans="1:17" x14ac:dyDescent="0.25">
      <c r="A358" s="1">
        <v>43998</v>
      </c>
      <c r="B358" t="s">
        <v>358</v>
      </c>
      <c r="C358">
        <v>8</v>
      </c>
      <c r="D358">
        <v>17.899999999999999</v>
      </c>
      <c r="E358">
        <v>0</v>
      </c>
      <c r="F358">
        <v>0</v>
      </c>
      <c r="G358">
        <v>0</v>
      </c>
      <c r="H358">
        <v>0</v>
      </c>
      <c r="K358" t="s">
        <v>358</v>
      </c>
      <c r="L358">
        <f>SUMIF($B358:$B713,$K358,C358:$C713)</f>
        <v>13</v>
      </c>
      <c r="M358">
        <f>SUMIF($B358:$B713,$K358,D358:$D713)</f>
        <v>29.099999999999998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1</v>
      </c>
      <c r="Q358">
        <f>SUMIF($B358:$B713,$K358,H358:$H713)</f>
        <v>2.2000000000000002</v>
      </c>
    </row>
    <row r="359" spans="1:17" x14ac:dyDescent="0.25">
      <c r="A359" s="1">
        <v>43998</v>
      </c>
      <c r="B359" t="s">
        <v>359</v>
      </c>
      <c r="C359">
        <v>7</v>
      </c>
      <c r="D359">
        <v>5.4</v>
      </c>
      <c r="E359">
        <v>0</v>
      </c>
      <c r="F359">
        <v>0</v>
      </c>
      <c r="G359">
        <v>0</v>
      </c>
      <c r="H359">
        <v>0</v>
      </c>
      <c r="K359" t="s">
        <v>359</v>
      </c>
      <c r="L359">
        <f>SUMIF($B359:$B714,$K359,C359:$C714)</f>
        <v>10</v>
      </c>
      <c r="M359">
        <f>SUMIF($B359:$B714,$K359,D359:$D714)</f>
        <v>7.7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>
        <v>43984</v>
      </c>
      <c r="B360" t="s">
        <v>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17" x14ac:dyDescent="0.25">
      <c r="A361" s="1">
        <v>43984</v>
      </c>
      <c r="B361" t="s">
        <v>8</v>
      </c>
      <c r="C361">
        <v>1</v>
      </c>
      <c r="D361">
        <v>3.1</v>
      </c>
      <c r="E361">
        <v>0</v>
      </c>
      <c r="F361">
        <v>0</v>
      </c>
      <c r="G361">
        <v>1</v>
      </c>
      <c r="H361">
        <v>3.1</v>
      </c>
    </row>
    <row r="362" spans="1:17" x14ac:dyDescent="0.25">
      <c r="A362" s="1">
        <v>43984</v>
      </c>
      <c r="B362" t="s">
        <v>9</v>
      </c>
      <c r="C362">
        <v>3</v>
      </c>
      <c r="D362">
        <v>11.1</v>
      </c>
      <c r="E362">
        <v>0</v>
      </c>
      <c r="F362">
        <v>0</v>
      </c>
      <c r="G362">
        <v>0</v>
      </c>
      <c r="H362">
        <v>0</v>
      </c>
    </row>
    <row r="363" spans="1:17" x14ac:dyDescent="0.25">
      <c r="A363" s="1">
        <v>43984</v>
      </c>
      <c r="B363" t="s">
        <v>10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1">
        <v>43984</v>
      </c>
      <c r="B364" t="s">
        <v>11</v>
      </c>
      <c r="C364">
        <v>1</v>
      </c>
      <c r="D364">
        <v>5</v>
      </c>
      <c r="E364">
        <v>0</v>
      </c>
      <c r="F364">
        <v>0</v>
      </c>
      <c r="G364">
        <v>1</v>
      </c>
      <c r="H364">
        <v>5</v>
      </c>
    </row>
    <row r="365" spans="1:17" x14ac:dyDescent="0.25">
      <c r="A365" s="1">
        <v>43984</v>
      </c>
      <c r="B365" t="s">
        <v>12</v>
      </c>
      <c r="C365">
        <v>4</v>
      </c>
      <c r="D365">
        <v>15.6</v>
      </c>
      <c r="E365">
        <v>0</v>
      </c>
      <c r="F365">
        <v>0</v>
      </c>
      <c r="G365">
        <v>0</v>
      </c>
      <c r="H365">
        <v>0</v>
      </c>
    </row>
    <row r="366" spans="1:17" x14ac:dyDescent="0.25">
      <c r="A366" s="1">
        <v>43984</v>
      </c>
      <c r="B366" t="s">
        <v>13</v>
      </c>
      <c r="C366">
        <v>2</v>
      </c>
      <c r="D366">
        <v>1.8</v>
      </c>
      <c r="E366">
        <v>0</v>
      </c>
      <c r="F366">
        <v>0</v>
      </c>
      <c r="G366">
        <v>1</v>
      </c>
      <c r="H366">
        <v>0.9</v>
      </c>
    </row>
    <row r="367" spans="1:17" x14ac:dyDescent="0.25">
      <c r="A367" s="1">
        <v>43984</v>
      </c>
      <c r="B367" t="s">
        <v>14</v>
      </c>
      <c r="C367">
        <v>2</v>
      </c>
      <c r="D367">
        <v>2.7</v>
      </c>
      <c r="E367">
        <v>0</v>
      </c>
      <c r="F367">
        <v>0</v>
      </c>
      <c r="G367">
        <v>0</v>
      </c>
      <c r="H367">
        <v>0</v>
      </c>
    </row>
    <row r="368" spans="1:17" x14ac:dyDescent="0.25">
      <c r="A368" s="1">
        <v>43984</v>
      </c>
      <c r="B368" t="s">
        <v>15</v>
      </c>
      <c r="C368">
        <v>17</v>
      </c>
      <c r="D368">
        <v>8</v>
      </c>
      <c r="E368">
        <v>1</v>
      </c>
      <c r="F368">
        <v>0.5</v>
      </c>
      <c r="G368">
        <v>3</v>
      </c>
      <c r="H368">
        <v>1.4</v>
      </c>
    </row>
    <row r="369" spans="1:8" x14ac:dyDescent="0.25">
      <c r="A369" s="1">
        <v>43984</v>
      </c>
      <c r="B369" t="s">
        <v>16</v>
      </c>
      <c r="C369">
        <v>4</v>
      </c>
      <c r="D369">
        <v>3.6</v>
      </c>
      <c r="E369">
        <v>1</v>
      </c>
      <c r="F369">
        <v>0.9</v>
      </c>
      <c r="G369">
        <v>0</v>
      </c>
      <c r="H369">
        <v>0</v>
      </c>
    </row>
    <row r="370" spans="1:8" x14ac:dyDescent="0.25">
      <c r="A370" s="1">
        <v>43984</v>
      </c>
      <c r="B370" t="s">
        <v>17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1">
        <v>43984</v>
      </c>
      <c r="B371" t="s">
        <v>18</v>
      </c>
      <c r="C371">
        <v>5</v>
      </c>
      <c r="D371">
        <v>8.9</v>
      </c>
      <c r="E371">
        <v>1</v>
      </c>
      <c r="F371">
        <v>1.8</v>
      </c>
      <c r="G371">
        <v>0</v>
      </c>
      <c r="H371">
        <v>0</v>
      </c>
    </row>
    <row r="372" spans="1:8" x14ac:dyDescent="0.25">
      <c r="A372" s="1">
        <v>43984</v>
      </c>
      <c r="B372" t="s">
        <v>19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1">
        <v>43984</v>
      </c>
      <c r="B373" t="s">
        <v>20</v>
      </c>
      <c r="C373">
        <v>7</v>
      </c>
      <c r="D373">
        <v>4.5</v>
      </c>
      <c r="E373">
        <v>0</v>
      </c>
      <c r="F373">
        <v>0</v>
      </c>
      <c r="G373">
        <v>0</v>
      </c>
      <c r="H373">
        <v>0</v>
      </c>
    </row>
    <row r="374" spans="1:8" x14ac:dyDescent="0.25">
      <c r="A374" s="1">
        <v>43984</v>
      </c>
      <c r="B374" t="s">
        <v>21</v>
      </c>
      <c r="C374">
        <v>4</v>
      </c>
      <c r="D374">
        <v>4.4000000000000004</v>
      </c>
      <c r="E374">
        <v>1</v>
      </c>
      <c r="F374">
        <v>1.1000000000000001</v>
      </c>
      <c r="G374">
        <v>0</v>
      </c>
      <c r="H374">
        <v>0</v>
      </c>
    </row>
    <row r="375" spans="1:8" x14ac:dyDescent="0.25">
      <c r="A375" s="1">
        <v>43984</v>
      </c>
      <c r="B375" t="s">
        <v>22</v>
      </c>
      <c r="C375">
        <v>94</v>
      </c>
      <c r="D375">
        <v>10.8</v>
      </c>
      <c r="E375">
        <v>6</v>
      </c>
      <c r="F375">
        <v>0.7</v>
      </c>
      <c r="G375">
        <v>19</v>
      </c>
      <c r="H375">
        <v>2.2000000000000002</v>
      </c>
    </row>
    <row r="376" spans="1:8" x14ac:dyDescent="0.25">
      <c r="A376" s="1">
        <v>43984</v>
      </c>
      <c r="B376" t="s">
        <v>23</v>
      </c>
      <c r="C376">
        <v>26</v>
      </c>
      <c r="D376">
        <v>15.9</v>
      </c>
      <c r="E376">
        <v>1</v>
      </c>
      <c r="F376">
        <v>0.6</v>
      </c>
      <c r="G376">
        <v>0</v>
      </c>
      <c r="H376">
        <v>0</v>
      </c>
    </row>
    <row r="377" spans="1:8" x14ac:dyDescent="0.25">
      <c r="A377" s="1">
        <v>43984</v>
      </c>
      <c r="B377" t="s">
        <v>24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1">
        <v>43984</v>
      </c>
      <c r="B378" t="s">
        <v>25</v>
      </c>
      <c r="C378">
        <v>60</v>
      </c>
      <c r="D378">
        <v>37.200000000000003</v>
      </c>
      <c r="E378">
        <v>1</v>
      </c>
      <c r="F378">
        <v>0.6</v>
      </c>
      <c r="G378">
        <v>2</v>
      </c>
      <c r="H378">
        <v>1.2</v>
      </c>
    </row>
    <row r="379" spans="1:8" x14ac:dyDescent="0.25">
      <c r="A379" s="1">
        <v>43984</v>
      </c>
      <c r="B379" t="s">
        <v>26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1">
        <v>43984</v>
      </c>
      <c r="B380" t="s">
        <v>27</v>
      </c>
      <c r="C380">
        <v>1</v>
      </c>
      <c r="D380">
        <v>6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1">
        <v>43984</v>
      </c>
      <c r="B381" t="s">
        <v>28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1">
        <v>43984</v>
      </c>
      <c r="B382" t="s">
        <v>29</v>
      </c>
      <c r="C382">
        <v>2</v>
      </c>
      <c r="D382">
        <v>8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1">
        <v>43984</v>
      </c>
      <c r="B383" t="s">
        <v>30</v>
      </c>
      <c r="C383">
        <v>6</v>
      </c>
      <c r="D383">
        <v>12.3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 s="1">
        <v>43984</v>
      </c>
      <c r="B384" t="s">
        <v>31</v>
      </c>
      <c r="C384">
        <v>5</v>
      </c>
      <c r="D384">
        <v>8.5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 s="1">
        <v>43984</v>
      </c>
      <c r="B385" t="s">
        <v>32</v>
      </c>
      <c r="C385">
        <v>1</v>
      </c>
      <c r="D385">
        <v>6.3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1">
        <v>43984</v>
      </c>
      <c r="B386" t="s">
        <v>33</v>
      </c>
      <c r="C386">
        <v>8</v>
      </c>
      <c r="D386">
        <v>22.3</v>
      </c>
      <c r="E386">
        <v>2</v>
      </c>
      <c r="F386">
        <v>5.6</v>
      </c>
      <c r="G386">
        <v>0</v>
      </c>
      <c r="H386">
        <v>0</v>
      </c>
    </row>
    <row r="387" spans="1:8" x14ac:dyDescent="0.25">
      <c r="A387" s="1">
        <v>43984</v>
      </c>
      <c r="B387" t="s">
        <v>34</v>
      </c>
      <c r="C387">
        <v>4</v>
      </c>
      <c r="D387">
        <v>39.9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1">
        <v>43984</v>
      </c>
      <c r="B388" t="s">
        <v>35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1">
        <v>43984</v>
      </c>
      <c r="B389" t="s">
        <v>36</v>
      </c>
      <c r="C389">
        <v>11</v>
      </c>
      <c r="D389">
        <v>31.4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 s="1">
        <v>43984</v>
      </c>
      <c r="B390" t="s">
        <v>37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1">
        <v>43984</v>
      </c>
      <c r="B391" t="s">
        <v>38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s="1">
        <v>43984</v>
      </c>
      <c r="B392" t="s">
        <v>39</v>
      </c>
      <c r="C392">
        <v>12</v>
      </c>
      <c r="D392">
        <v>40.200000000000003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1">
        <v>43984</v>
      </c>
      <c r="B393" t="s">
        <v>40</v>
      </c>
      <c r="C393">
        <v>22</v>
      </c>
      <c r="D393">
        <v>32.6</v>
      </c>
      <c r="E393">
        <v>0</v>
      </c>
      <c r="F393">
        <v>0</v>
      </c>
      <c r="G393">
        <v>2</v>
      </c>
      <c r="H393">
        <v>3</v>
      </c>
    </row>
    <row r="394" spans="1:8" x14ac:dyDescent="0.25">
      <c r="A394" s="1">
        <v>43984</v>
      </c>
      <c r="B394" t="s">
        <v>41</v>
      </c>
      <c r="C394">
        <v>15</v>
      </c>
      <c r="D394">
        <v>34.299999999999997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s="1">
        <v>43984</v>
      </c>
      <c r="B395" t="s">
        <v>42</v>
      </c>
      <c r="C395">
        <v>8</v>
      </c>
      <c r="D395">
        <v>25.6</v>
      </c>
      <c r="E395">
        <v>0</v>
      </c>
      <c r="F395">
        <v>0</v>
      </c>
      <c r="G395">
        <v>1</v>
      </c>
      <c r="H395">
        <v>3.2</v>
      </c>
    </row>
    <row r="396" spans="1:8" x14ac:dyDescent="0.25">
      <c r="A396" s="1">
        <v>43984</v>
      </c>
      <c r="B396" t="s">
        <v>43</v>
      </c>
      <c r="C396">
        <v>4</v>
      </c>
      <c r="D396">
        <v>13.3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1">
        <v>43984</v>
      </c>
      <c r="B397" t="s">
        <v>44</v>
      </c>
      <c r="C397">
        <v>4</v>
      </c>
      <c r="D397">
        <v>15.4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1">
        <v>43984</v>
      </c>
      <c r="B398" t="s">
        <v>45</v>
      </c>
      <c r="C398">
        <v>3</v>
      </c>
      <c r="D398">
        <v>7.2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 s="1">
        <v>43984</v>
      </c>
      <c r="B399" t="s">
        <v>46</v>
      </c>
      <c r="C399">
        <v>3</v>
      </c>
      <c r="D399">
        <v>14.7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1">
        <v>43984</v>
      </c>
      <c r="B400" t="s">
        <v>47</v>
      </c>
      <c r="C400">
        <v>2</v>
      </c>
      <c r="D400">
        <v>17.3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1">
        <v>43984</v>
      </c>
      <c r="B401" t="s">
        <v>48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s="1">
        <v>43984</v>
      </c>
      <c r="B402" t="s">
        <v>49</v>
      </c>
      <c r="C402">
        <v>2</v>
      </c>
      <c r="D402">
        <v>5.7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1">
        <v>43984</v>
      </c>
      <c r="B403" t="s">
        <v>50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1">
        <v>43984</v>
      </c>
      <c r="B404" t="s">
        <v>51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1">
        <v>43984</v>
      </c>
      <c r="B405" t="s">
        <v>52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1">
        <v>43984</v>
      </c>
      <c r="B406" t="s">
        <v>53</v>
      </c>
      <c r="C406">
        <v>1</v>
      </c>
      <c r="D406">
        <v>4.4000000000000004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1">
        <v>43984</v>
      </c>
      <c r="B407" t="s">
        <v>54</v>
      </c>
      <c r="C407">
        <v>5</v>
      </c>
      <c r="D407">
        <v>17</v>
      </c>
      <c r="E407">
        <v>0</v>
      </c>
      <c r="F407">
        <v>0</v>
      </c>
      <c r="G407">
        <v>0</v>
      </c>
      <c r="H407">
        <v>0</v>
      </c>
    </row>
    <row r="408" spans="1:8" x14ac:dyDescent="0.25">
      <c r="A408" s="1">
        <v>43984</v>
      </c>
      <c r="B408" t="s">
        <v>55</v>
      </c>
      <c r="C408">
        <v>18</v>
      </c>
      <c r="D408">
        <v>58.4</v>
      </c>
      <c r="E408">
        <v>0</v>
      </c>
      <c r="F408">
        <v>0</v>
      </c>
      <c r="G408">
        <v>6</v>
      </c>
      <c r="H408">
        <v>19.5</v>
      </c>
    </row>
    <row r="409" spans="1:8" x14ac:dyDescent="0.25">
      <c r="A409" s="1">
        <v>43984</v>
      </c>
      <c r="B409" t="s">
        <v>56</v>
      </c>
      <c r="C409">
        <v>8</v>
      </c>
      <c r="D409">
        <v>4.3</v>
      </c>
      <c r="E409">
        <v>1</v>
      </c>
      <c r="F409">
        <v>0.5</v>
      </c>
      <c r="G409">
        <v>1</v>
      </c>
      <c r="H409">
        <v>0.5</v>
      </c>
    </row>
    <row r="410" spans="1:8" x14ac:dyDescent="0.25">
      <c r="A410" s="1">
        <v>43984</v>
      </c>
      <c r="B410" t="s">
        <v>57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1">
        <v>43984</v>
      </c>
      <c r="B411" t="s">
        <v>58</v>
      </c>
      <c r="C411">
        <v>2</v>
      </c>
      <c r="D411">
        <v>5.5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s="1">
        <v>43984</v>
      </c>
      <c r="B412" t="s">
        <v>59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1">
        <v>43984</v>
      </c>
      <c r="B413" t="s">
        <v>60</v>
      </c>
      <c r="C413">
        <v>7</v>
      </c>
      <c r="D413">
        <v>25.2</v>
      </c>
      <c r="E413">
        <v>2</v>
      </c>
      <c r="F413">
        <v>7.2</v>
      </c>
      <c r="G413">
        <v>3</v>
      </c>
      <c r="H413">
        <v>10.8</v>
      </c>
    </row>
    <row r="414" spans="1:8" x14ac:dyDescent="0.25">
      <c r="A414" s="1">
        <v>43984</v>
      </c>
      <c r="B414" t="s">
        <v>61</v>
      </c>
      <c r="C414">
        <v>2</v>
      </c>
      <c r="D414">
        <v>13.2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s="1">
        <v>43984</v>
      </c>
      <c r="B415" t="s">
        <v>62</v>
      </c>
      <c r="C415">
        <v>2</v>
      </c>
      <c r="D415">
        <v>9.1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s="1">
        <v>43984</v>
      </c>
      <c r="B416" t="s">
        <v>63</v>
      </c>
      <c r="C416">
        <v>8</v>
      </c>
      <c r="D416">
        <v>29.9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s="1">
        <v>43984</v>
      </c>
      <c r="B417" t="s">
        <v>64</v>
      </c>
      <c r="C417">
        <v>11</v>
      </c>
      <c r="D417">
        <v>16.399999999999999</v>
      </c>
      <c r="E417">
        <v>1</v>
      </c>
      <c r="F417">
        <v>1.5</v>
      </c>
      <c r="G417">
        <v>1</v>
      </c>
      <c r="H417">
        <v>1.5</v>
      </c>
    </row>
    <row r="418" spans="1:8" x14ac:dyDescent="0.25">
      <c r="A418" s="1">
        <v>43984</v>
      </c>
      <c r="B418" t="s">
        <v>65</v>
      </c>
      <c r="C418">
        <v>4</v>
      </c>
      <c r="D418">
        <v>11.1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s="1">
        <v>43984</v>
      </c>
      <c r="B419" t="s">
        <v>66</v>
      </c>
      <c r="C419">
        <v>1</v>
      </c>
      <c r="D419">
        <v>2.8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s="1">
        <v>43984</v>
      </c>
      <c r="B420" t="s">
        <v>67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1">
        <v>43984</v>
      </c>
      <c r="B421" t="s">
        <v>68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1">
        <v>43984</v>
      </c>
      <c r="B422" t="s">
        <v>69</v>
      </c>
      <c r="C422">
        <v>8</v>
      </c>
      <c r="D422">
        <v>27.6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1">
        <v>43984</v>
      </c>
      <c r="B423" t="s">
        <v>70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s="1">
        <v>43984</v>
      </c>
      <c r="B424" t="s">
        <v>71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1">
        <v>43984</v>
      </c>
      <c r="B425" t="s">
        <v>72</v>
      </c>
      <c r="C425">
        <v>17</v>
      </c>
      <c r="D425">
        <v>39.4</v>
      </c>
      <c r="E425">
        <v>1</v>
      </c>
      <c r="F425">
        <v>2.2999999999999998</v>
      </c>
      <c r="G425">
        <v>3</v>
      </c>
      <c r="H425">
        <v>7</v>
      </c>
    </row>
    <row r="426" spans="1:8" x14ac:dyDescent="0.25">
      <c r="A426" s="1">
        <v>43984</v>
      </c>
      <c r="B426" t="s">
        <v>73</v>
      </c>
      <c r="C426">
        <v>5</v>
      </c>
      <c r="D426">
        <v>9.6999999999999993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s="1">
        <v>43984</v>
      </c>
      <c r="B427" t="s">
        <v>74</v>
      </c>
      <c r="C427">
        <v>9</v>
      </c>
      <c r="D427">
        <v>20.2</v>
      </c>
      <c r="E427">
        <v>0</v>
      </c>
      <c r="F427">
        <v>0</v>
      </c>
      <c r="G427">
        <v>1</v>
      </c>
      <c r="H427">
        <v>2.2000000000000002</v>
      </c>
    </row>
    <row r="428" spans="1:8" x14ac:dyDescent="0.25">
      <c r="A428" s="1">
        <v>43984</v>
      </c>
      <c r="B428" t="s">
        <v>75</v>
      </c>
      <c r="C428">
        <v>2</v>
      </c>
      <c r="D428">
        <v>8.1999999999999993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1">
        <v>43984</v>
      </c>
      <c r="B429" t="s">
        <v>76</v>
      </c>
      <c r="C429">
        <v>1</v>
      </c>
      <c r="D429">
        <v>1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 s="1">
        <v>43984</v>
      </c>
      <c r="B430" t="s">
        <v>77</v>
      </c>
      <c r="C430">
        <v>1</v>
      </c>
      <c r="D430">
        <v>4.0999999999999996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1">
        <v>43984</v>
      </c>
      <c r="B431" t="s">
        <v>78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s="1">
        <v>43984</v>
      </c>
      <c r="B432" t="s">
        <v>79</v>
      </c>
      <c r="C432">
        <v>15</v>
      </c>
      <c r="D432">
        <v>46.2</v>
      </c>
      <c r="E432">
        <v>0</v>
      </c>
      <c r="F432">
        <v>0</v>
      </c>
      <c r="G432">
        <v>0</v>
      </c>
      <c r="H432">
        <v>0</v>
      </c>
    </row>
    <row r="433" spans="1:8" x14ac:dyDescent="0.25">
      <c r="A433" s="1">
        <v>43984</v>
      </c>
      <c r="B433" t="s">
        <v>80</v>
      </c>
      <c r="C433">
        <v>13</v>
      </c>
      <c r="D433">
        <v>12.9</v>
      </c>
      <c r="E433">
        <v>0</v>
      </c>
      <c r="F433">
        <v>0</v>
      </c>
      <c r="G433">
        <v>0</v>
      </c>
      <c r="H433">
        <v>0</v>
      </c>
    </row>
    <row r="434" spans="1:8" x14ac:dyDescent="0.25">
      <c r="A434" s="1">
        <v>43984</v>
      </c>
      <c r="B434" t="s">
        <v>81</v>
      </c>
      <c r="C434">
        <v>3</v>
      </c>
      <c r="D434">
        <v>9.6999999999999993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s="1">
        <v>43984</v>
      </c>
      <c r="B435" t="s">
        <v>82</v>
      </c>
      <c r="C435">
        <v>0</v>
      </c>
      <c r="D435">
        <v>0</v>
      </c>
      <c r="E435">
        <v>1</v>
      </c>
      <c r="F435">
        <v>3.8</v>
      </c>
      <c r="G435">
        <v>0</v>
      </c>
      <c r="H435">
        <v>0</v>
      </c>
    </row>
    <row r="436" spans="1:8" x14ac:dyDescent="0.25">
      <c r="A436" s="1">
        <v>43984</v>
      </c>
      <c r="B436" t="s">
        <v>83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1">
        <v>43984</v>
      </c>
      <c r="B437" t="s">
        <v>84</v>
      </c>
      <c r="C437">
        <v>4</v>
      </c>
      <c r="D437">
        <v>6.9</v>
      </c>
      <c r="E437">
        <v>0</v>
      </c>
      <c r="F437">
        <v>0</v>
      </c>
      <c r="G437">
        <v>0</v>
      </c>
      <c r="H437">
        <v>0</v>
      </c>
    </row>
    <row r="438" spans="1:8" x14ac:dyDescent="0.25">
      <c r="A438" s="1">
        <v>43984</v>
      </c>
      <c r="B438" t="s">
        <v>85</v>
      </c>
      <c r="C438">
        <v>5</v>
      </c>
      <c r="D438">
        <v>19.100000000000001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1">
        <v>43984</v>
      </c>
      <c r="B439" t="s">
        <v>86</v>
      </c>
      <c r="C439">
        <v>86</v>
      </c>
      <c r="D439">
        <v>72.099999999999994</v>
      </c>
      <c r="E439">
        <v>1</v>
      </c>
      <c r="F439">
        <v>0.8</v>
      </c>
      <c r="G439">
        <v>19</v>
      </c>
      <c r="H439">
        <v>15.9</v>
      </c>
    </row>
    <row r="440" spans="1:8" x14ac:dyDescent="0.25">
      <c r="A440" s="1">
        <v>43984</v>
      </c>
      <c r="B440" t="s">
        <v>87</v>
      </c>
      <c r="C440">
        <v>1</v>
      </c>
      <c r="D440">
        <v>5.0999999999999996</v>
      </c>
      <c r="E440">
        <v>1</v>
      </c>
      <c r="F440">
        <v>5.0999999999999996</v>
      </c>
      <c r="G440">
        <v>0</v>
      </c>
      <c r="H440">
        <v>0</v>
      </c>
    </row>
    <row r="441" spans="1:8" x14ac:dyDescent="0.25">
      <c r="A441" s="1">
        <v>43984</v>
      </c>
      <c r="B441" t="s">
        <v>88</v>
      </c>
      <c r="C441">
        <v>1</v>
      </c>
      <c r="D441">
        <v>3.7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 s="1">
        <v>43984</v>
      </c>
      <c r="B442" t="s">
        <v>89</v>
      </c>
      <c r="C442">
        <v>6</v>
      </c>
      <c r="D442">
        <v>14.4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 s="1">
        <v>43984</v>
      </c>
      <c r="B443" t="s">
        <v>90</v>
      </c>
      <c r="C443">
        <v>3</v>
      </c>
      <c r="D443">
        <v>15.9</v>
      </c>
      <c r="E443">
        <v>1</v>
      </c>
      <c r="F443">
        <v>5.3</v>
      </c>
      <c r="G443">
        <v>0</v>
      </c>
      <c r="H443">
        <v>0</v>
      </c>
    </row>
    <row r="444" spans="1:8" x14ac:dyDescent="0.25">
      <c r="A444" s="1">
        <v>43984</v>
      </c>
      <c r="B444" t="s">
        <v>91</v>
      </c>
      <c r="C444">
        <v>3</v>
      </c>
      <c r="D444">
        <v>11.9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s="1">
        <v>43984</v>
      </c>
      <c r="B445" t="s">
        <v>92</v>
      </c>
      <c r="C445">
        <v>4</v>
      </c>
      <c r="D445">
        <v>12.7</v>
      </c>
      <c r="E445">
        <v>0</v>
      </c>
      <c r="F445">
        <v>0</v>
      </c>
      <c r="G445">
        <v>1</v>
      </c>
      <c r="H445">
        <v>3.2</v>
      </c>
    </row>
    <row r="446" spans="1:8" x14ac:dyDescent="0.25">
      <c r="A446" s="1">
        <v>43984</v>
      </c>
      <c r="B446" t="s">
        <v>93</v>
      </c>
      <c r="C446">
        <v>22</v>
      </c>
      <c r="D446">
        <v>60.8</v>
      </c>
      <c r="E446">
        <v>0</v>
      </c>
      <c r="F446">
        <v>0</v>
      </c>
      <c r="G446">
        <v>0</v>
      </c>
      <c r="H446">
        <v>0</v>
      </c>
    </row>
    <row r="447" spans="1:8" x14ac:dyDescent="0.25">
      <c r="A447" s="1">
        <v>43984</v>
      </c>
      <c r="B447" t="s">
        <v>94</v>
      </c>
      <c r="C447">
        <v>9</v>
      </c>
      <c r="D447">
        <v>7.7</v>
      </c>
      <c r="E447">
        <v>0</v>
      </c>
      <c r="F447">
        <v>0</v>
      </c>
      <c r="G447">
        <v>0</v>
      </c>
      <c r="H447">
        <v>0</v>
      </c>
    </row>
    <row r="448" spans="1:8" x14ac:dyDescent="0.25">
      <c r="A448" s="1">
        <v>43984</v>
      </c>
      <c r="B448" t="s">
        <v>95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1">
        <v>43984</v>
      </c>
      <c r="B449" t="s">
        <v>96</v>
      </c>
      <c r="C449">
        <v>4</v>
      </c>
      <c r="D449">
        <v>20.7</v>
      </c>
      <c r="E449">
        <v>0</v>
      </c>
      <c r="F449">
        <v>0</v>
      </c>
      <c r="G449">
        <v>0</v>
      </c>
      <c r="H449">
        <v>0</v>
      </c>
    </row>
    <row r="450" spans="1:8" x14ac:dyDescent="0.25">
      <c r="A450" s="1">
        <v>43984</v>
      </c>
      <c r="B450" t="s">
        <v>97</v>
      </c>
      <c r="C450">
        <v>6</v>
      </c>
      <c r="D450">
        <v>23.3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 s="1">
        <v>43984</v>
      </c>
      <c r="B451" t="s">
        <v>98</v>
      </c>
      <c r="C451">
        <v>23</v>
      </c>
      <c r="D451">
        <v>9.8000000000000007</v>
      </c>
      <c r="E451">
        <v>2</v>
      </c>
      <c r="F451">
        <v>0.9</v>
      </c>
      <c r="G451">
        <v>2</v>
      </c>
      <c r="H451">
        <v>0.9</v>
      </c>
    </row>
    <row r="452" spans="1:8" x14ac:dyDescent="0.25">
      <c r="A452" s="1">
        <v>43984</v>
      </c>
      <c r="B452" t="s">
        <v>99</v>
      </c>
      <c r="C452">
        <v>16</v>
      </c>
      <c r="D452">
        <v>69.099999999999994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1">
        <v>43984</v>
      </c>
      <c r="B453" t="s">
        <v>100</v>
      </c>
      <c r="C453">
        <v>1</v>
      </c>
      <c r="D453">
        <v>0.9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 s="1">
        <v>43984</v>
      </c>
      <c r="B454" t="s">
        <v>101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1">
        <v>43984</v>
      </c>
      <c r="B455" t="s">
        <v>102</v>
      </c>
      <c r="C455">
        <v>13</v>
      </c>
      <c r="D455">
        <v>8.1</v>
      </c>
      <c r="E455">
        <v>0</v>
      </c>
      <c r="F455">
        <v>0</v>
      </c>
      <c r="G455">
        <v>2</v>
      </c>
      <c r="H455">
        <v>1.3</v>
      </c>
    </row>
    <row r="456" spans="1:8" x14ac:dyDescent="0.25">
      <c r="A456" s="1">
        <v>43984</v>
      </c>
      <c r="B456" t="s">
        <v>103</v>
      </c>
      <c r="C456">
        <v>1</v>
      </c>
      <c r="D456">
        <v>3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s="1">
        <v>43984</v>
      </c>
      <c r="B457" t="s">
        <v>104</v>
      </c>
      <c r="C457">
        <v>9</v>
      </c>
      <c r="D457">
        <v>33.299999999999997</v>
      </c>
      <c r="E457">
        <v>1</v>
      </c>
      <c r="F457">
        <v>3.7</v>
      </c>
      <c r="G457">
        <v>1</v>
      </c>
      <c r="H457">
        <v>3.7</v>
      </c>
    </row>
    <row r="458" spans="1:8" x14ac:dyDescent="0.25">
      <c r="A458" s="1">
        <v>43984</v>
      </c>
      <c r="B458" t="s">
        <v>105</v>
      </c>
      <c r="C458">
        <v>15</v>
      </c>
      <c r="D458">
        <v>34.200000000000003</v>
      </c>
      <c r="E458">
        <v>0</v>
      </c>
      <c r="F458">
        <v>0</v>
      </c>
      <c r="G458">
        <v>0</v>
      </c>
      <c r="H458">
        <v>0</v>
      </c>
    </row>
    <row r="459" spans="1:8" x14ac:dyDescent="0.25">
      <c r="A459" s="1">
        <v>43984</v>
      </c>
      <c r="B459" t="s">
        <v>106</v>
      </c>
      <c r="C459">
        <v>1</v>
      </c>
      <c r="D459">
        <v>4.5999999999999996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 s="1">
        <v>43984</v>
      </c>
      <c r="B460" t="s">
        <v>107</v>
      </c>
      <c r="C460">
        <v>2</v>
      </c>
      <c r="D460">
        <v>5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1">
        <v>43984</v>
      </c>
      <c r="B461" t="s">
        <v>108</v>
      </c>
      <c r="C461">
        <v>9</v>
      </c>
      <c r="D461">
        <v>29.3</v>
      </c>
      <c r="E461">
        <v>0</v>
      </c>
      <c r="F461">
        <v>0</v>
      </c>
      <c r="G461">
        <v>1</v>
      </c>
      <c r="H461">
        <v>3.3</v>
      </c>
    </row>
    <row r="462" spans="1:8" x14ac:dyDescent="0.25">
      <c r="A462" s="1">
        <v>43984</v>
      </c>
      <c r="B462" t="s">
        <v>109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1">
        <v>43984</v>
      </c>
      <c r="B463" t="s">
        <v>110</v>
      </c>
      <c r="C463">
        <v>2</v>
      </c>
      <c r="D463">
        <v>7.6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1">
        <v>43984</v>
      </c>
      <c r="B464" t="s">
        <v>111</v>
      </c>
      <c r="C464">
        <v>4</v>
      </c>
      <c r="D464">
        <v>8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s="1">
        <v>43984</v>
      </c>
      <c r="B465" t="s">
        <v>112</v>
      </c>
      <c r="C465">
        <v>2</v>
      </c>
      <c r="D465">
        <v>5.3</v>
      </c>
      <c r="E465">
        <v>0</v>
      </c>
      <c r="F465">
        <v>0</v>
      </c>
      <c r="G465">
        <v>0</v>
      </c>
      <c r="H465">
        <v>0</v>
      </c>
    </row>
    <row r="466" spans="1:8" x14ac:dyDescent="0.25">
      <c r="A466" s="1">
        <v>43984</v>
      </c>
      <c r="B466" t="s">
        <v>113</v>
      </c>
      <c r="C466">
        <v>4</v>
      </c>
      <c r="D466">
        <v>16.7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 s="1">
        <v>43984</v>
      </c>
      <c r="B467" t="s">
        <v>114</v>
      </c>
      <c r="C467">
        <v>2</v>
      </c>
      <c r="D467">
        <v>3.4</v>
      </c>
      <c r="E467">
        <v>0</v>
      </c>
      <c r="F467">
        <v>0</v>
      </c>
      <c r="G467">
        <v>0</v>
      </c>
      <c r="H467">
        <v>0</v>
      </c>
    </row>
    <row r="468" spans="1:8" x14ac:dyDescent="0.25">
      <c r="A468" s="1">
        <v>43984</v>
      </c>
      <c r="B468" t="s">
        <v>115</v>
      </c>
      <c r="C468">
        <v>3</v>
      </c>
      <c r="D468">
        <v>8.1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1">
        <v>43984</v>
      </c>
      <c r="B469" t="s">
        <v>116</v>
      </c>
      <c r="C469">
        <v>9</v>
      </c>
      <c r="D469">
        <v>12.3</v>
      </c>
      <c r="E469">
        <v>1</v>
      </c>
      <c r="F469">
        <v>1.4</v>
      </c>
      <c r="G469">
        <v>1</v>
      </c>
      <c r="H469">
        <v>1.4</v>
      </c>
    </row>
    <row r="470" spans="1:8" x14ac:dyDescent="0.25">
      <c r="A470" s="1">
        <v>43984</v>
      </c>
      <c r="B470" t="s">
        <v>117</v>
      </c>
      <c r="C470">
        <v>1</v>
      </c>
      <c r="D470">
        <v>8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1">
        <v>43984</v>
      </c>
      <c r="B471" t="s">
        <v>118</v>
      </c>
      <c r="C471">
        <v>1</v>
      </c>
      <c r="D471">
        <v>0.4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 s="1">
        <v>43984</v>
      </c>
      <c r="B472" t="s">
        <v>119</v>
      </c>
      <c r="C472">
        <v>2</v>
      </c>
      <c r="D472">
        <v>14.1</v>
      </c>
      <c r="E472">
        <v>0</v>
      </c>
      <c r="F472">
        <v>0</v>
      </c>
      <c r="G472">
        <v>0</v>
      </c>
      <c r="H472">
        <v>0</v>
      </c>
    </row>
    <row r="473" spans="1:8" x14ac:dyDescent="0.25">
      <c r="A473" s="1">
        <v>43984</v>
      </c>
      <c r="B473" t="s">
        <v>120</v>
      </c>
      <c r="C473">
        <v>1</v>
      </c>
      <c r="D473">
        <v>4.0999999999999996</v>
      </c>
      <c r="E473">
        <v>0</v>
      </c>
      <c r="F473">
        <v>0</v>
      </c>
      <c r="G473">
        <v>0</v>
      </c>
      <c r="H473">
        <v>0</v>
      </c>
    </row>
    <row r="474" spans="1:8" x14ac:dyDescent="0.25">
      <c r="A474" s="1">
        <v>43984</v>
      </c>
      <c r="B474" t="s">
        <v>121</v>
      </c>
      <c r="C474">
        <v>3</v>
      </c>
      <c r="D474">
        <v>20.9</v>
      </c>
      <c r="E474">
        <v>0</v>
      </c>
      <c r="F474">
        <v>0</v>
      </c>
      <c r="G474">
        <v>1</v>
      </c>
      <c r="H474">
        <v>7</v>
      </c>
    </row>
    <row r="475" spans="1:8" x14ac:dyDescent="0.25">
      <c r="A475" s="1">
        <v>43984</v>
      </c>
      <c r="B475" t="s">
        <v>122</v>
      </c>
      <c r="C475">
        <v>6</v>
      </c>
      <c r="D475">
        <v>3.7</v>
      </c>
      <c r="E475">
        <v>0</v>
      </c>
      <c r="F475">
        <v>0</v>
      </c>
      <c r="G475">
        <v>5</v>
      </c>
      <c r="H475">
        <v>3.1</v>
      </c>
    </row>
    <row r="476" spans="1:8" x14ac:dyDescent="0.25">
      <c r="A476" s="1">
        <v>43984</v>
      </c>
      <c r="B476" t="s">
        <v>123</v>
      </c>
      <c r="C476">
        <v>6</v>
      </c>
      <c r="D476">
        <v>3.8</v>
      </c>
      <c r="E476">
        <v>0</v>
      </c>
      <c r="F476">
        <v>0</v>
      </c>
      <c r="G476">
        <v>0</v>
      </c>
      <c r="H476">
        <v>0</v>
      </c>
    </row>
    <row r="477" spans="1:8" x14ac:dyDescent="0.25">
      <c r="A477" s="1">
        <v>43984</v>
      </c>
      <c r="B477" t="s">
        <v>124</v>
      </c>
      <c r="C477">
        <v>2</v>
      </c>
      <c r="D477">
        <v>6.6</v>
      </c>
      <c r="E477">
        <v>1</v>
      </c>
      <c r="F477">
        <v>3.3</v>
      </c>
      <c r="G477">
        <v>0</v>
      </c>
      <c r="H477">
        <v>0</v>
      </c>
    </row>
    <row r="478" spans="1:8" x14ac:dyDescent="0.25">
      <c r="A478" s="1">
        <v>43984</v>
      </c>
      <c r="B478" t="s">
        <v>125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1">
        <v>43984</v>
      </c>
      <c r="B479" t="s">
        <v>126</v>
      </c>
      <c r="C479">
        <v>20</v>
      </c>
      <c r="D479">
        <v>41.3</v>
      </c>
      <c r="E479">
        <v>2</v>
      </c>
      <c r="F479">
        <v>4.0999999999999996</v>
      </c>
      <c r="G479">
        <v>1</v>
      </c>
      <c r="H479">
        <v>2.1</v>
      </c>
    </row>
    <row r="480" spans="1:8" x14ac:dyDescent="0.25">
      <c r="A480" s="1">
        <v>43984</v>
      </c>
      <c r="B480" t="s">
        <v>127</v>
      </c>
      <c r="C480">
        <v>1</v>
      </c>
      <c r="D480">
        <v>5.5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1">
        <v>43984</v>
      </c>
      <c r="B481" t="s">
        <v>128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1">
        <v>43984</v>
      </c>
      <c r="B482" t="s">
        <v>129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1">
        <v>43984</v>
      </c>
      <c r="B483" t="s">
        <v>130</v>
      </c>
      <c r="C483">
        <v>2</v>
      </c>
      <c r="D483">
        <v>5.0999999999999996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 s="1">
        <v>43984</v>
      </c>
      <c r="B484" t="s">
        <v>131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1">
        <v>43984</v>
      </c>
      <c r="B485" t="s">
        <v>132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1">
        <v>43984</v>
      </c>
      <c r="B486" t="s">
        <v>133</v>
      </c>
      <c r="C486">
        <v>2</v>
      </c>
      <c r="D486">
        <v>4</v>
      </c>
      <c r="E486">
        <v>0</v>
      </c>
      <c r="F486">
        <v>0</v>
      </c>
      <c r="G486">
        <v>1</v>
      </c>
      <c r="H486">
        <v>2</v>
      </c>
    </row>
    <row r="487" spans="1:8" x14ac:dyDescent="0.25">
      <c r="A487" s="1">
        <v>43984</v>
      </c>
      <c r="B487" t="s">
        <v>134</v>
      </c>
      <c r="C487">
        <v>1</v>
      </c>
      <c r="D487">
        <v>1.7</v>
      </c>
      <c r="E487">
        <v>0</v>
      </c>
      <c r="F487">
        <v>0</v>
      </c>
      <c r="G487">
        <v>1</v>
      </c>
      <c r="H487">
        <v>1.7</v>
      </c>
    </row>
    <row r="488" spans="1:8" x14ac:dyDescent="0.25">
      <c r="A488" s="1">
        <v>43984</v>
      </c>
      <c r="B488" t="s">
        <v>135</v>
      </c>
      <c r="C488">
        <v>12</v>
      </c>
      <c r="D488">
        <v>13.8</v>
      </c>
      <c r="E488">
        <v>1</v>
      </c>
      <c r="F488">
        <v>1.1000000000000001</v>
      </c>
      <c r="G488">
        <v>3</v>
      </c>
      <c r="H488">
        <v>3.4</v>
      </c>
    </row>
    <row r="489" spans="1:8" x14ac:dyDescent="0.25">
      <c r="A489" s="1">
        <v>43984</v>
      </c>
      <c r="B489" t="s">
        <v>136</v>
      </c>
      <c r="C489">
        <v>1</v>
      </c>
      <c r="D489">
        <v>6.2</v>
      </c>
      <c r="E489">
        <v>1</v>
      </c>
      <c r="F489">
        <v>6.2</v>
      </c>
      <c r="G489">
        <v>0</v>
      </c>
      <c r="H489">
        <v>0</v>
      </c>
    </row>
    <row r="490" spans="1:8" x14ac:dyDescent="0.25">
      <c r="A490" s="1">
        <v>43984</v>
      </c>
      <c r="B490" t="s">
        <v>137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1">
        <v>43984</v>
      </c>
      <c r="B491" t="s">
        <v>138</v>
      </c>
      <c r="C491">
        <v>1</v>
      </c>
      <c r="D491">
        <v>2.8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 s="1">
        <v>43984</v>
      </c>
      <c r="B492" t="s">
        <v>139</v>
      </c>
      <c r="C492">
        <v>2</v>
      </c>
      <c r="D492">
        <v>5</v>
      </c>
      <c r="E492">
        <v>0</v>
      </c>
      <c r="F492">
        <v>0</v>
      </c>
      <c r="G492">
        <v>1</v>
      </c>
      <c r="H492">
        <v>2.5</v>
      </c>
    </row>
    <row r="493" spans="1:8" x14ac:dyDescent="0.25">
      <c r="A493" s="1">
        <v>43984</v>
      </c>
      <c r="B493" t="s">
        <v>140</v>
      </c>
      <c r="C493">
        <v>27</v>
      </c>
      <c r="D493">
        <v>29.2</v>
      </c>
      <c r="E493">
        <v>1</v>
      </c>
      <c r="F493">
        <v>1.1000000000000001</v>
      </c>
      <c r="G493">
        <v>1</v>
      </c>
      <c r="H493">
        <v>1.1000000000000001</v>
      </c>
    </row>
    <row r="494" spans="1:8" x14ac:dyDescent="0.25">
      <c r="A494" s="1">
        <v>43984</v>
      </c>
      <c r="B494" t="s">
        <v>141</v>
      </c>
      <c r="C494">
        <v>13</v>
      </c>
      <c r="D494">
        <v>41.7</v>
      </c>
      <c r="E494">
        <v>2</v>
      </c>
      <c r="F494">
        <v>6.4</v>
      </c>
      <c r="G494">
        <v>0</v>
      </c>
      <c r="H494">
        <v>0</v>
      </c>
    </row>
    <row r="495" spans="1:8" x14ac:dyDescent="0.25">
      <c r="A495" s="1">
        <v>43984</v>
      </c>
      <c r="B495" t="s">
        <v>142</v>
      </c>
      <c r="C495">
        <v>2</v>
      </c>
      <c r="D495">
        <v>2.5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 s="1">
        <v>43984</v>
      </c>
      <c r="B496" t="s">
        <v>143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s="1">
        <v>43984</v>
      </c>
      <c r="B497" t="s">
        <v>144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1">
        <v>43984</v>
      </c>
      <c r="B498" t="s">
        <v>145</v>
      </c>
      <c r="C498">
        <v>2</v>
      </c>
      <c r="D498">
        <v>4.5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 s="1">
        <v>43984</v>
      </c>
      <c r="B499" t="s">
        <v>146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1">
        <v>43984</v>
      </c>
      <c r="B500" t="s">
        <v>147</v>
      </c>
      <c r="C500">
        <v>2</v>
      </c>
      <c r="D500">
        <v>12.9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 s="1">
        <v>43984</v>
      </c>
      <c r="B501" t="s">
        <v>148</v>
      </c>
      <c r="C501">
        <v>5</v>
      </c>
      <c r="D501">
        <v>5.5</v>
      </c>
      <c r="E501">
        <v>2</v>
      </c>
      <c r="F501">
        <v>2.2000000000000002</v>
      </c>
      <c r="G501">
        <v>0</v>
      </c>
      <c r="H501">
        <v>0</v>
      </c>
    </row>
    <row r="502" spans="1:8" x14ac:dyDescent="0.25">
      <c r="A502" s="1">
        <v>43984</v>
      </c>
      <c r="B502" t="s">
        <v>149</v>
      </c>
      <c r="C502">
        <v>16</v>
      </c>
      <c r="D502">
        <v>18.3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s="1">
        <v>43984</v>
      </c>
      <c r="B503" t="s">
        <v>150</v>
      </c>
      <c r="C503">
        <v>1</v>
      </c>
      <c r="D503">
        <v>2.9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 s="1">
        <v>43984</v>
      </c>
      <c r="B504" t="s">
        <v>151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1">
        <v>43984</v>
      </c>
      <c r="B505" t="s">
        <v>152</v>
      </c>
      <c r="C505">
        <v>3</v>
      </c>
      <c r="D505">
        <v>5.4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 s="1">
        <v>43984</v>
      </c>
      <c r="B506" t="s">
        <v>153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 x14ac:dyDescent="0.25">
      <c r="A507" s="1">
        <v>43984</v>
      </c>
      <c r="B507" t="s">
        <v>154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 x14ac:dyDescent="0.25">
      <c r="A508" s="1">
        <v>43984</v>
      </c>
      <c r="B508" t="s">
        <v>155</v>
      </c>
      <c r="C508">
        <v>11</v>
      </c>
      <c r="D508">
        <v>21.9</v>
      </c>
      <c r="E508">
        <v>0</v>
      </c>
      <c r="F508">
        <v>0</v>
      </c>
      <c r="G508">
        <v>1</v>
      </c>
      <c r="H508">
        <v>2</v>
      </c>
    </row>
    <row r="509" spans="1:8" x14ac:dyDescent="0.25">
      <c r="A509" s="1">
        <v>43984</v>
      </c>
      <c r="B509" t="s">
        <v>156</v>
      </c>
      <c r="C509">
        <v>3</v>
      </c>
      <c r="D509">
        <v>7.3</v>
      </c>
      <c r="E509">
        <v>1</v>
      </c>
      <c r="F509">
        <v>2.4</v>
      </c>
      <c r="G509">
        <v>0</v>
      </c>
      <c r="H509">
        <v>0</v>
      </c>
    </row>
    <row r="510" spans="1:8" x14ac:dyDescent="0.25">
      <c r="A510" s="1">
        <v>43984</v>
      </c>
      <c r="B510" t="s">
        <v>157</v>
      </c>
      <c r="C510">
        <v>2</v>
      </c>
      <c r="D510">
        <v>7.3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s="1">
        <v>43984</v>
      </c>
      <c r="B511" t="s">
        <v>158</v>
      </c>
      <c r="C511">
        <v>13</v>
      </c>
      <c r="D511">
        <v>38.1</v>
      </c>
      <c r="E511">
        <v>0</v>
      </c>
      <c r="F511">
        <v>0</v>
      </c>
      <c r="G511">
        <v>0</v>
      </c>
      <c r="H511">
        <v>0</v>
      </c>
    </row>
    <row r="512" spans="1:8" x14ac:dyDescent="0.25">
      <c r="A512" s="1">
        <v>43984</v>
      </c>
      <c r="B512" t="s">
        <v>159</v>
      </c>
      <c r="C512">
        <v>1</v>
      </c>
      <c r="D512">
        <v>3.7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1">
        <v>43984</v>
      </c>
      <c r="B513" t="s">
        <v>160</v>
      </c>
      <c r="C513">
        <v>9</v>
      </c>
      <c r="D513">
        <v>16.600000000000001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 s="1">
        <v>43984</v>
      </c>
      <c r="B514" t="s">
        <v>161</v>
      </c>
      <c r="C514">
        <v>1</v>
      </c>
      <c r="D514">
        <v>7.9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1">
        <v>43984</v>
      </c>
      <c r="B515" t="s">
        <v>162</v>
      </c>
      <c r="C515">
        <v>14</v>
      </c>
      <c r="D515">
        <v>21.3</v>
      </c>
      <c r="E515">
        <v>0</v>
      </c>
      <c r="F515">
        <v>0</v>
      </c>
      <c r="G515">
        <v>1</v>
      </c>
      <c r="H515">
        <v>1.5</v>
      </c>
    </row>
    <row r="516" spans="1:8" x14ac:dyDescent="0.25">
      <c r="A516" s="1">
        <v>43984</v>
      </c>
      <c r="B516" t="s">
        <v>163</v>
      </c>
      <c r="C516">
        <v>6</v>
      </c>
      <c r="D516">
        <v>13.1</v>
      </c>
      <c r="E516">
        <v>1</v>
      </c>
      <c r="F516">
        <v>2.2000000000000002</v>
      </c>
      <c r="G516">
        <v>1</v>
      </c>
      <c r="H516">
        <v>2.2000000000000002</v>
      </c>
    </row>
    <row r="517" spans="1:8" x14ac:dyDescent="0.25">
      <c r="A517" s="1">
        <v>43984</v>
      </c>
      <c r="B517" t="s">
        <v>164</v>
      </c>
      <c r="C517">
        <v>1</v>
      </c>
      <c r="D517">
        <v>4.4000000000000004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1">
        <v>43984</v>
      </c>
      <c r="B518" t="s">
        <v>165</v>
      </c>
      <c r="C518">
        <v>2</v>
      </c>
      <c r="D518">
        <v>6.8</v>
      </c>
      <c r="E518">
        <v>0</v>
      </c>
      <c r="F518">
        <v>0</v>
      </c>
      <c r="G518">
        <v>0</v>
      </c>
      <c r="H518">
        <v>0</v>
      </c>
    </row>
    <row r="519" spans="1:8" x14ac:dyDescent="0.25">
      <c r="A519" s="1">
        <v>43984</v>
      </c>
      <c r="B519" t="s">
        <v>166</v>
      </c>
      <c r="C519">
        <v>22</v>
      </c>
      <c r="D519">
        <v>39.1</v>
      </c>
      <c r="E519">
        <v>0</v>
      </c>
      <c r="F519">
        <v>0</v>
      </c>
      <c r="G519">
        <v>4</v>
      </c>
      <c r="H519">
        <v>7.1</v>
      </c>
    </row>
    <row r="520" spans="1:8" x14ac:dyDescent="0.25">
      <c r="A520" s="1">
        <v>43984</v>
      </c>
      <c r="B520" t="s">
        <v>167</v>
      </c>
      <c r="C520">
        <v>4</v>
      </c>
      <c r="D520">
        <v>17.8</v>
      </c>
      <c r="E520">
        <v>1</v>
      </c>
      <c r="F520">
        <v>4.4000000000000004</v>
      </c>
      <c r="G520">
        <v>0</v>
      </c>
      <c r="H520">
        <v>0</v>
      </c>
    </row>
    <row r="521" spans="1:8" x14ac:dyDescent="0.25">
      <c r="A521" s="1">
        <v>43984</v>
      </c>
      <c r="B521" t="s">
        <v>168</v>
      </c>
      <c r="C521">
        <v>5</v>
      </c>
      <c r="D521">
        <v>31.8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1">
        <v>43984</v>
      </c>
      <c r="B522" t="s">
        <v>169</v>
      </c>
      <c r="C522">
        <v>6</v>
      </c>
      <c r="D522">
        <v>16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1">
        <v>43984</v>
      </c>
      <c r="B523" t="s">
        <v>170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1">
        <v>43984</v>
      </c>
      <c r="B524" t="s">
        <v>171</v>
      </c>
      <c r="C524">
        <v>0</v>
      </c>
      <c r="D524">
        <v>0</v>
      </c>
      <c r="E524">
        <v>0</v>
      </c>
      <c r="F524">
        <v>0</v>
      </c>
      <c r="G524">
        <v>1</v>
      </c>
      <c r="H524">
        <v>3.6</v>
      </c>
    </row>
    <row r="525" spans="1:8" x14ac:dyDescent="0.25">
      <c r="A525" s="1">
        <v>43984</v>
      </c>
      <c r="B525" t="s">
        <v>172</v>
      </c>
      <c r="C525">
        <v>5</v>
      </c>
      <c r="D525">
        <v>8</v>
      </c>
      <c r="E525">
        <v>0</v>
      </c>
      <c r="F525">
        <v>0</v>
      </c>
      <c r="G525">
        <v>1</v>
      </c>
      <c r="H525">
        <v>1.6</v>
      </c>
    </row>
    <row r="526" spans="1:8" x14ac:dyDescent="0.25">
      <c r="A526" s="1">
        <v>43984</v>
      </c>
      <c r="B526" t="s">
        <v>173</v>
      </c>
      <c r="C526">
        <v>1</v>
      </c>
      <c r="D526">
        <v>8.9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s="1">
        <v>43984</v>
      </c>
      <c r="B527" t="s">
        <v>174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 s="1">
        <v>43984</v>
      </c>
      <c r="B528" t="s">
        <v>175</v>
      </c>
      <c r="C528">
        <v>5</v>
      </c>
      <c r="D528">
        <v>4</v>
      </c>
      <c r="E528">
        <v>0</v>
      </c>
      <c r="F528">
        <v>0</v>
      </c>
      <c r="G528">
        <v>0</v>
      </c>
      <c r="H528">
        <v>0</v>
      </c>
    </row>
    <row r="529" spans="1:8" x14ac:dyDescent="0.25">
      <c r="A529" s="1">
        <v>43984</v>
      </c>
      <c r="B529" t="s">
        <v>176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 x14ac:dyDescent="0.25">
      <c r="A530" s="1">
        <v>43984</v>
      </c>
      <c r="B530" t="s">
        <v>177</v>
      </c>
      <c r="C530">
        <v>4</v>
      </c>
      <c r="D530">
        <v>5.2</v>
      </c>
      <c r="E530">
        <v>0</v>
      </c>
      <c r="F530">
        <v>0</v>
      </c>
      <c r="G530">
        <v>1</v>
      </c>
      <c r="H530">
        <v>1.3</v>
      </c>
    </row>
    <row r="531" spans="1:8" x14ac:dyDescent="0.25">
      <c r="A531" s="1">
        <v>43984</v>
      </c>
      <c r="B531" t="s">
        <v>178</v>
      </c>
      <c r="C531">
        <v>11</v>
      </c>
      <c r="D531">
        <v>14</v>
      </c>
      <c r="E531">
        <v>1</v>
      </c>
      <c r="F531">
        <v>1.3</v>
      </c>
      <c r="G531">
        <v>3</v>
      </c>
      <c r="H531">
        <v>3.8</v>
      </c>
    </row>
    <row r="532" spans="1:8" x14ac:dyDescent="0.25">
      <c r="A532" s="1">
        <v>43984</v>
      </c>
      <c r="B532" t="s">
        <v>179</v>
      </c>
      <c r="C532">
        <v>8</v>
      </c>
      <c r="D532">
        <v>22.3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s="1">
        <v>43984</v>
      </c>
      <c r="B533" t="s">
        <v>180</v>
      </c>
      <c r="C533">
        <v>3</v>
      </c>
      <c r="D533">
        <v>9.9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1">
        <v>43984</v>
      </c>
      <c r="B534" t="s">
        <v>181</v>
      </c>
      <c r="C534">
        <v>11</v>
      </c>
      <c r="D534">
        <v>23.6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 s="1">
        <v>43984</v>
      </c>
      <c r="B535" t="s">
        <v>182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 s="1">
        <v>43984</v>
      </c>
      <c r="B536" t="s">
        <v>183</v>
      </c>
      <c r="C536">
        <v>5</v>
      </c>
      <c r="D536">
        <v>14.8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s="1">
        <v>43984</v>
      </c>
      <c r="B537" t="s">
        <v>184</v>
      </c>
      <c r="C537">
        <v>3</v>
      </c>
      <c r="D537">
        <v>12.8</v>
      </c>
      <c r="E537">
        <v>0</v>
      </c>
      <c r="F537">
        <v>0</v>
      </c>
      <c r="G537">
        <v>0</v>
      </c>
      <c r="H537">
        <v>0</v>
      </c>
    </row>
    <row r="538" spans="1:8" x14ac:dyDescent="0.25">
      <c r="A538" s="1">
        <v>43984</v>
      </c>
      <c r="B538" t="s">
        <v>185</v>
      </c>
      <c r="C538">
        <v>1</v>
      </c>
      <c r="D538">
        <v>6.9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s="1">
        <v>43984</v>
      </c>
      <c r="B539" t="s">
        <v>186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1">
        <v>43984</v>
      </c>
      <c r="B540" t="s">
        <v>187</v>
      </c>
      <c r="C540">
        <v>2</v>
      </c>
      <c r="D540">
        <v>8.8000000000000007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1">
        <v>43984</v>
      </c>
      <c r="B541" t="s">
        <v>188</v>
      </c>
      <c r="C541">
        <v>2</v>
      </c>
      <c r="D541">
        <v>8</v>
      </c>
      <c r="E541">
        <v>0</v>
      </c>
      <c r="F541">
        <v>0</v>
      </c>
      <c r="G541">
        <v>0</v>
      </c>
      <c r="H541">
        <v>0</v>
      </c>
    </row>
    <row r="542" spans="1:8" x14ac:dyDescent="0.25">
      <c r="A542" s="1">
        <v>43984</v>
      </c>
      <c r="B542" t="s">
        <v>189</v>
      </c>
      <c r="C542">
        <v>2</v>
      </c>
      <c r="D542">
        <v>8.3000000000000007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s="1">
        <v>43984</v>
      </c>
      <c r="B543" t="s">
        <v>190</v>
      </c>
      <c r="C543">
        <v>1</v>
      </c>
      <c r="D543">
        <v>3</v>
      </c>
      <c r="E543">
        <v>0</v>
      </c>
      <c r="F543">
        <v>0</v>
      </c>
      <c r="G543">
        <v>0</v>
      </c>
      <c r="H543">
        <v>0</v>
      </c>
    </row>
    <row r="544" spans="1:8" x14ac:dyDescent="0.25">
      <c r="A544" s="1">
        <v>43984</v>
      </c>
      <c r="B544" t="s">
        <v>191</v>
      </c>
      <c r="C544">
        <v>55</v>
      </c>
      <c r="D544">
        <v>45.2</v>
      </c>
      <c r="E544">
        <v>2</v>
      </c>
      <c r="F544">
        <v>1.6</v>
      </c>
      <c r="G544">
        <v>11</v>
      </c>
      <c r="H544">
        <v>9</v>
      </c>
    </row>
    <row r="545" spans="1:8" x14ac:dyDescent="0.25">
      <c r="A545" s="1">
        <v>43984</v>
      </c>
      <c r="B545" t="s">
        <v>192</v>
      </c>
      <c r="C545">
        <v>1</v>
      </c>
      <c r="D545">
        <v>2.2000000000000002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1">
        <v>43984</v>
      </c>
      <c r="B546" t="s">
        <v>193</v>
      </c>
      <c r="C546">
        <v>8</v>
      </c>
      <c r="D546">
        <v>42.5</v>
      </c>
      <c r="E546">
        <v>0</v>
      </c>
      <c r="F546">
        <v>0</v>
      </c>
      <c r="G546">
        <v>1</v>
      </c>
      <c r="H546">
        <v>5.3</v>
      </c>
    </row>
    <row r="547" spans="1:8" x14ac:dyDescent="0.25">
      <c r="A547" s="1">
        <v>43984</v>
      </c>
      <c r="B547" t="s">
        <v>194</v>
      </c>
      <c r="C547">
        <v>3</v>
      </c>
      <c r="D547">
        <v>3.7</v>
      </c>
      <c r="E547">
        <v>0</v>
      </c>
      <c r="F547">
        <v>0</v>
      </c>
      <c r="G547">
        <v>1</v>
      </c>
      <c r="H547">
        <v>1.2</v>
      </c>
    </row>
    <row r="548" spans="1:8" x14ac:dyDescent="0.25">
      <c r="A548" s="1">
        <v>43984</v>
      </c>
      <c r="B548" t="s">
        <v>195</v>
      </c>
      <c r="C548">
        <v>6</v>
      </c>
      <c r="D548">
        <v>17.7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1">
        <v>43984</v>
      </c>
      <c r="B549" t="s">
        <v>196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1">
        <v>43984</v>
      </c>
      <c r="B550" t="s">
        <v>197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1">
        <v>43984</v>
      </c>
      <c r="B551" t="s">
        <v>198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1">
        <v>43984</v>
      </c>
      <c r="B552" t="s">
        <v>199</v>
      </c>
      <c r="C552">
        <v>1</v>
      </c>
      <c r="D552">
        <v>1.6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1">
        <v>43984</v>
      </c>
      <c r="B553" t="s">
        <v>200</v>
      </c>
      <c r="C553">
        <v>2</v>
      </c>
      <c r="D553">
        <v>18.3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1">
        <v>43984</v>
      </c>
      <c r="B554" t="s">
        <v>201</v>
      </c>
      <c r="C554">
        <v>4</v>
      </c>
      <c r="D554">
        <v>10.8</v>
      </c>
      <c r="E554">
        <v>0</v>
      </c>
      <c r="F554">
        <v>0</v>
      </c>
      <c r="G554">
        <v>0</v>
      </c>
      <c r="H554">
        <v>0</v>
      </c>
    </row>
    <row r="555" spans="1:8" x14ac:dyDescent="0.25">
      <c r="A555" s="1">
        <v>43984</v>
      </c>
      <c r="B555" t="s">
        <v>202</v>
      </c>
      <c r="C555">
        <v>9</v>
      </c>
      <c r="D555">
        <v>20.5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1">
        <v>43984</v>
      </c>
      <c r="B556" t="s">
        <v>203</v>
      </c>
      <c r="C556">
        <v>1</v>
      </c>
      <c r="D556">
        <v>2.8</v>
      </c>
      <c r="E556">
        <v>0</v>
      </c>
      <c r="F556">
        <v>0</v>
      </c>
      <c r="G556">
        <v>1</v>
      </c>
      <c r="H556">
        <v>2.8</v>
      </c>
    </row>
    <row r="557" spans="1:8" x14ac:dyDescent="0.25">
      <c r="A557" s="1">
        <v>43984</v>
      </c>
      <c r="B557" t="s">
        <v>204</v>
      </c>
      <c r="C557">
        <v>3</v>
      </c>
      <c r="D557">
        <v>21.6</v>
      </c>
      <c r="E557">
        <v>1</v>
      </c>
      <c r="F557">
        <v>7.2</v>
      </c>
      <c r="G557">
        <v>0</v>
      </c>
      <c r="H557">
        <v>0</v>
      </c>
    </row>
    <row r="558" spans="1:8" x14ac:dyDescent="0.25">
      <c r="A558" s="1">
        <v>43984</v>
      </c>
      <c r="B558" t="s">
        <v>205</v>
      </c>
      <c r="C558">
        <v>2</v>
      </c>
      <c r="D558">
        <v>25.5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1">
        <v>43984</v>
      </c>
      <c r="B559" t="s">
        <v>206</v>
      </c>
      <c r="C559">
        <v>9</v>
      </c>
      <c r="D559">
        <v>37</v>
      </c>
      <c r="E559">
        <v>1</v>
      </c>
      <c r="F559">
        <v>4.0999999999999996</v>
      </c>
      <c r="G559">
        <v>0</v>
      </c>
      <c r="H559">
        <v>0</v>
      </c>
    </row>
    <row r="560" spans="1:8" x14ac:dyDescent="0.25">
      <c r="A560" s="1">
        <v>43984</v>
      </c>
      <c r="B560" t="s">
        <v>207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1">
        <v>43984</v>
      </c>
      <c r="B561" t="s">
        <v>208</v>
      </c>
      <c r="C561">
        <v>15</v>
      </c>
      <c r="D561">
        <v>23.6</v>
      </c>
      <c r="E561">
        <v>0</v>
      </c>
      <c r="F561">
        <v>0</v>
      </c>
      <c r="G561">
        <v>0</v>
      </c>
      <c r="H561">
        <v>0</v>
      </c>
    </row>
    <row r="562" spans="1:8" x14ac:dyDescent="0.25">
      <c r="A562" s="1">
        <v>43984</v>
      </c>
      <c r="B562" t="s">
        <v>209</v>
      </c>
      <c r="C562">
        <v>1</v>
      </c>
      <c r="D562">
        <v>3.5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s="1">
        <v>43984</v>
      </c>
      <c r="B563" t="s">
        <v>210</v>
      </c>
      <c r="C563">
        <v>2</v>
      </c>
      <c r="D563">
        <v>4.5999999999999996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 s="1">
        <v>43984</v>
      </c>
      <c r="B564" t="s">
        <v>211</v>
      </c>
      <c r="C564">
        <v>33</v>
      </c>
      <c r="D564">
        <v>18.600000000000001</v>
      </c>
      <c r="E564">
        <v>2</v>
      </c>
      <c r="F564">
        <v>1.1000000000000001</v>
      </c>
      <c r="G564">
        <v>5</v>
      </c>
      <c r="H564">
        <v>2.8</v>
      </c>
    </row>
    <row r="565" spans="1:8" x14ac:dyDescent="0.25">
      <c r="A565" s="1">
        <v>43984</v>
      </c>
      <c r="B565" t="s">
        <v>212</v>
      </c>
      <c r="C565">
        <v>4</v>
      </c>
      <c r="D565">
        <v>4.7</v>
      </c>
      <c r="E565">
        <v>0</v>
      </c>
      <c r="F565">
        <v>0</v>
      </c>
      <c r="G565">
        <v>0</v>
      </c>
      <c r="H565">
        <v>0</v>
      </c>
    </row>
    <row r="566" spans="1:8" x14ac:dyDescent="0.25">
      <c r="A566" s="1">
        <v>43984</v>
      </c>
      <c r="B566" t="s">
        <v>361</v>
      </c>
      <c r="C566">
        <v>1</v>
      </c>
      <c r="D566">
        <v>2.2000000000000002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1">
        <v>43984</v>
      </c>
      <c r="B567" t="s">
        <v>213</v>
      </c>
      <c r="C567">
        <v>1</v>
      </c>
      <c r="D567">
        <v>13.5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1">
        <v>43984</v>
      </c>
      <c r="B568" t="s">
        <v>214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s="1">
        <v>43984</v>
      </c>
      <c r="B569" t="s">
        <v>215</v>
      </c>
      <c r="C569">
        <v>1</v>
      </c>
      <c r="D569">
        <v>2.1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s="1">
        <v>43984</v>
      </c>
      <c r="B570" t="s">
        <v>216</v>
      </c>
      <c r="C570">
        <v>2</v>
      </c>
      <c r="D570">
        <v>4.5999999999999996</v>
      </c>
      <c r="E570">
        <v>0</v>
      </c>
      <c r="F570">
        <v>0</v>
      </c>
      <c r="G570">
        <v>1</v>
      </c>
      <c r="H570">
        <v>2.2999999999999998</v>
      </c>
    </row>
    <row r="571" spans="1:8" x14ac:dyDescent="0.25">
      <c r="A571" s="1">
        <v>43984</v>
      </c>
      <c r="B571" t="s">
        <v>217</v>
      </c>
      <c r="C571">
        <v>1</v>
      </c>
      <c r="D571">
        <v>4.3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1">
        <v>43984</v>
      </c>
      <c r="B572" t="s">
        <v>218</v>
      </c>
      <c r="C572">
        <v>8</v>
      </c>
      <c r="D572">
        <v>28.7</v>
      </c>
      <c r="E572">
        <v>0</v>
      </c>
      <c r="F572">
        <v>0</v>
      </c>
      <c r="G572">
        <v>0</v>
      </c>
      <c r="H572">
        <v>0</v>
      </c>
    </row>
    <row r="573" spans="1:8" x14ac:dyDescent="0.25">
      <c r="A573" s="1">
        <v>43984</v>
      </c>
      <c r="B573" t="s">
        <v>219</v>
      </c>
      <c r="C573">
        <v>1</v>
      </c>
      <c r="D573">
        <v>4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s="1">
        <v>43984</v>
      </c>
      <c r="B574" t="s">
        <v>220</v>
      </c>
      <c r="C574">
        <v>3</v>
      </c>
      <c r="D574">
        <v>16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1">
        <v>43984</v>
      </c>
      <c r="B575" t="s">
        <v>221</v>
      </c>
      <c r="C575">
        <v>8</v>
      </c>
      <c r="D575">
        <v>30.5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s="1">
        <v>43984</v>
      </c>
      <c r="B576" t="s">
        <v>222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1">
        <v>43984</v>
      </c>
      <c r="B577" t="s">
        <v>223</v>
      </c>
      <c r="C577">
        <v>6</v>
      </c>
      <c r="D577">
        <v>25.4</v>
      </c>
      <c r="E577">
        <v>1</v>
      </c>
      <c r="F577">
        <v>4.2</v>
      </c>
      <c r="G577">
        <v>0</v>
      </c>
      <c r="H577">
        <v>0</v>
      </c>
    </row>
    <row r="578" spans="1:8" x14ac:dyDescent="0.25">
      <c r="A578" s="1">
        <v>43984</v>
      </c>
      <c r="B578" t="s">
        <v>224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1">
        <v>43984</v>
      </c>
      <c r="B579" t="s">
        <v>225</v>
      </c>
      <c r="C579">
        <v>1</v>
      </c>
      <c r="D579">
        <v>5.5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1">
        <v>43984</v>
      </c>
      <c r="B580" t="s">
        <v>226</v>
      </c>
      <c r="C580">
        <v>2</v>
      </c>
      <c r="D580">
        <v>11.1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1">
        <v>43984</v>
      </c>
      <c r="B581" t="s">
        <v>227</v>
      </c>
      <c r="C581">
        <v>11</v>
      </c>
      <c r="D581">
        <v>37.1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 s="1">
        <v>43984</v>
      </c>
      <c r="B582" t="s">
        <v>228</v>
      </c>
      <c r="C582">
        <v>6</v>
      </c>
      <c r="D582">
        <v>10.7</v>
      </c>
      <c r="E582">
        <v>0</v>
      </c>
      <c r="F582">
        <v>0</v>
      </c>
      <c r="G582">
        <v>0</v>
      </c>
      <c r="H582">
        <v>0</v>
      </c>
    </row>
    <row r="583" spans="1:8" x14ac:dyDescent="0.25">
      <c r="A583" s="1">
        <v>43984</v>
      </c>
      <c r="B583" t="s">
        <v>229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1">
        <v>43984</v>
      </c>
      <c r="B584" t="s">
        <v>230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1">
        <v>43984</v>
      </c>
      <c r="B585" t="s">
        <v>231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1">
        <v>43984</v>
      </c>
      <c r="B586" t="s">
        <v>232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1">
        <v>43984</v>
      </c>
      <c r="B587" t="s">
        <v>233</v>
      </c>
      <c r="C587">
        <v>12</v>
      </c>
      <c r="D587">
        <v>13.1</v>
      </c>
      <c r="E587">
        <v>0</v>
      </c>
      <c r="F587">
        <v>0</v>
      </c>
      <c r="G587">
        <v>0</v>
      </c>
      <c r="H587">
        <v>0</v>
      </c>
    </row>
    <row r="588" spans="1:8" x14ac:dyDescent="0.25">
      <c r="A588" s="1">
        <v>43984</v>
      </c>
      <c r="B588" t="s">
        <v>234</v>
      </c>
      <c r="C588">
        <v>3</v>
      </c>
      <c r="D588">
        <v>7.6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 s="1">
        <v>43984</v>
      </c>
      <c r="B589" t="s">
        <v>235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1">
        <v>43984</v>
      </c>
      <c r="B590" t="s">
        <v>236</v>
      </c>
      <c r="C590">
        <v>3</v>
      </c>
      <c r="D590">
        <v>29.3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s="1">
        <v>43984</v>
      </c>
      <c r="B591" t="s">
        <v>237</v>
      </c>
      <c r="C591">
        <v>5</v>
      </c>
      <c r="D591">
        <v>10.4</v>
      </c>
      <c r="E591">
        <v>0</v>
      </c>
      <c r="F591">
        <v>0</v>
      </c>
      <c r="G591">
        <v>0</v>
      </c>
      <c r="H591">
        <v>0</v>
      </c>
    </row>
    <row r="592" spans="1:8" x14ac:dyDescent="0.25">
      <c r="A592" s="1">
        <v>43984</v>
      </c>
      <c r="B592" t="s">
        <v>238</v>
      </c>
      <c r="C592">
        <v>4</v>
      </c>
      <c r="D592">
        <v>12.4</v>
      </c>
      <c r="E592">
        <v>0</v>
      </c>
      <c r="F592">
        <v>0</v>
      </c>
      <c r="G592">
        <v>1</v>
      </c>
      <c r="H592">
        <v>3.1</v>
      </c>
    </row>
    <row r="593" spans="1:8" x14ac:dyDescent="0.25">
      <c r="A593" s="1">
        <v>43984</v>
      </c>
      <c r="B593" t="s">
        <v>239</v>
      </c>
      <c r="C593">
        <v>7</v>
      </c>
      <c r="D593">
        <v>16.100000000000001</v>
      </c>
      <c r="E593">
        <v>0</v>
      </c>
      <c r="F593">
        <v>0</v>
      </c>
      <c r="G593">
        <v>2</v>
      </c>
      <c r="H593">
        <v>4.5999999999999996</v>
      </c>
    </row>
    <row r="594" spans="1:8" x14ac:dyDescent="0.25">
      <c r="A594" s="1">
        <v>43984</v>
      </c>
      <c r="B594" t="s">
        <v>240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s="1">
        <v>43984</v>
      </c>
      <c r="B595" t="s">
        <v>241</v>
      </c>
      <c r="C595">
        <v>2</v>
      </c>
      <c r="D595">
        <v>3.6</v>
      </c>
      <c r="E595">
        <v>0</v>
      </c>
      <c r="F595">
        <v>0</v>
      </c>
      <c r="G595">
        <v>1</v>
      </c>
      <c r="H595">
        <v>1.8</v>
      </c>
    </row>
    <row r="596" spans="1:8" x14ac:dyDescent="0.25">
      <c r="A596" s="1">
        <v>43984</v>
      </c>
      <c r="B596" t="s">
        <v>242</v>
      </c>
      <c r="C596">
        <v>3</v>
      </c>
      <c r="D596">
        <v>3.7</v>
      </c>
      <c r="E596">
        <v>0</v>
      </c>
      <c r="F596">
        <v>0</v>
      </c>
      <c r="G596">
        <v>2</v>
      </c>
      <c r="H596">
        <v>2.5</v>
      </c>
    </row>
    <row r="597" spans="1:8" x14ac:dyDescent="0.25">
      <c r="A597" s="1">
        <v>43984</v>
      </c>
      <c r="B597" t="s">
        <v>243</v>
      </c>
      <c r="C597">
        <v>5</v>
      </c>
      <c r="D597">
        <v>20.7</v>
      </c>
      <c r="E597">
        <v>2</v>
      </c>
      <c r="F597">
        <v>8.3000000000000007</v>
      </c>
      <c r="G597">
        <v>0</v>
      </c>
      <c r="H597">
        <v>0</v>
      </c>
    </row>
    <row r="598" spans="1:8" x14ac:dyDescent="0.25">
      <c r="A598" s="1">
        <v>43984</v>
      </c>
      <c r="B598" t="s">
        <v>244</v>
      </c>
      <c r="C598">
        <v>2</v>
      </c>
      <c r="D598">
        <v>5.3</v>
      </c>
      <c r="E598">
        <v>0</v>
      </c>
      <c r="F598">
        <v>0</v>
      </c>
      <c r="G598">
        <v>0</v>
      </c>
      <c r="H598">
        <v>0</v>
      </c>
    </row>
    <row r="599" spans="1:8" x14ac:dyDescent="0.25">
      <c r="A599" s="1">
        <v>43984</v>
      </c>
      <c r="B599" t="s">
        <v>245</v>
      </c>
      <c r="C599">
        <v>2</v>
      </c>
      <c r="D599">
        <v>8.8000000000000007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1">
        <v>43984</v>
      </c>
      <c r="B600" t="s">
        <v>246</v>
      </c>
      <c r="C600">
        <v>9</v>
      </c>
      <c r="D600">
        <v>28.6</v>
      </c>
      <c r="E600">
        <v>0</v>
      </c>
      <c r="F600">
        <v>0</v>
      </c>
      <c r="G600">
        <v>1</v>
      </c>
      <c r="H600">
        <v>3.2</v>
      </c>
    </row>
    <row r="601" spans="1:8" x14ac:dyDescent="0.25">
      <c r="A601" s="1">
        <v>43984</v>
      </c>
      <c r="B601" t="s">
        <v>247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1">
        <v>43984</v>
      </c>
      <c r="B602" t="s">
        <v>248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 s="1">
        <v>43984</v>
      </c>
      <c r="B603" t="s">
        <v>249</v>
      </c>
      <c r="C603">
        <v>31</v>
      </c>
      <c r="D603">
        <v>70.8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s="1">
        <v>43984</v>
      </c>
      <c r="B604" t="s">
        <v>250</v>
      </c>
      <c r="C604">
        <v>7</v>
      </c>
      <c r="D604">
        <v>34.799999999999997</v>
      </c>
      <c r="E604">
        <v>1</v>
      </c>
      <c r="F604">
        <v>5</v>
      </c>
      <c r="G604">
        <v>0</v>
      </c>
      <c r="H604">
        <v>0</v>
      </c>
    </row>
    <row r="605" spans="1:8" x14ac:dyDescent="0.25">
      <c r="A605" s="1">
        <v>43984</v>
      </c>
      <c r="B605" t="s">
        <v>251</v>
      </c>
      <c r="C605">
        <v>2</v>
      </c>
      <c r="D605">
        <v>4.3</v>
      </c>
      <c r="E605">
        <v>0</v>
      </c>
      <c r="F605">
        <v>0</v>
      </c>
      <c r="G605">
        <v>1</v>
      </c>
      <c r="H605">
        <v>2.2000000000000002</v>
      </c>
    </row>
    <row r="606" spans="1:8" x14ac:dyDescent="0.25">
      <c r="A606" s="1">
        <v>43984</v>
      </c>
      <c r="B606" t="s">
        <v>252</v>
      </c>
      <c r="C606">
        <v>6</v>
      </c>
      <c r="D606">
        <v>15.7</v>
      </c>
      <c r="E606">
        <v>0</v>
      </c>
      <c r="F606">
        <v>0</v>
      </c>
      <c r="G606">
        <v>1</v>
      </c>
      <c r="H606">
        <v>2.6</v>
      </c>
    </row>
    <row r="607" spans="1:8" x14ac:dyDescent="0.25">
      <c r="A607" s="1">
        <v>43984</v>
      </c>
      <c r="B607" t="s">
        <v>253</v>
      </c>
      <c r="C607">
        <v>10</v>
      </c>
      <c r="D607">
        <v>18.399999999999999</v>
      </c>
      <c r="E607">
        <v>3</v>
      </c>
      <c r="F607">
        <v>5.5</v>
      </c>
      <c r="G607">
        <v>0</v>
      </c>
      <c r="H607">
        <v>0</v>
      </c>
    </row>
    <row r="608" spans="1:8" x14ac:dyDescent="0.25">
      <c r="A608" s="1">
        <v>43984</v>
      </c>
      <c r="B608" t="s">
        <v>254</v>
      </c>
      <c r="C608">
        <v>1</v>
      </c>
      <c r="D608">
        <v>4.9000000000000004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s="1">
        <v>43984</v>
      </c>
      <c r="B609" t="s">
        <v>255</v>
      </c>
      <c r="C609">
        <v>2</v>
      </c>
      <c r="D609">
        <v>3.4</v>
      </c>
      <c r="E609">
        <v>0</v>
      </c>
      <c r="F609">
        <v>0</v>
      </c>
      <c r="G609">
        <v>1</v>
      </c>
      <c r="H609">
        <v>1.7</v>
      </c>
    </row>
    <row r="610" spans="1:8" x14ac:dyDescent="0.25">
      <c r="A610" s="1">
        <v>43984</v>
      </c>
      <c r="B610" t="s">
        <v>256</v>
      </c>
      <c r="C610">
        <v>7</v>
      </c>
      <c r="D610">
        <v>9.1</v>
      </c>
      <c r="E610">
        <v>0</v>
      </c>
      <c r="F610">
        <v>0</v>
      </c>
      <c r="G610">
        <v>1</v>
      </c>
      <c r="H610">
        <v>1.3</v>
      </c>
    </row>
    <row r="611" spans="1:8" x14ac:dyDescent="0.25">
      <c r="A611" s="1">
        <v>43984</v>
      </c>
      <c r="B611" t="s">
        <v>257</v>
      </c>
      <c r="C611">
        <v>120</v>
      </c>
      <c r="D611">
        <v>18.399999999999999</v>
      </c>
      <c r="E611">
        <v>8</v>
      </c>
      <c r="F611">
        <v>1.2</v>
      </c>
      <c r="G611">
        <v>10</v>
      </c>
      <c r="H611">
        <v>1.5</v>
      </c>
    </row>
    <row r="612" spans="1:8" x14ac:dyDescent="0.25">
      <c r="A612" s="1">
        <v>43984</v>
      </c>
      <c r="B612" t="s">
        <v>258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1">
        <v>43984</v>
      </c>
      <c r="B613" t="s">
        <v>259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 x14ac:dyDescent="0.25">
      <c r="A614" s="1">
        <v>43984</v>
      </c>
      <c r="B614" t="s">
        <v>260</v>
      </c>
      <c r="C614">
        <v>1</v>
      </c>
      <c r="D614">
        <v>2.2000000000000002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 s="1">
        <v>43984</v>
      </c>
      <c r="B615" t="s">
        <v>261</v>
      </c>
      <c r="C615">
        <v>4</v>
      </c>
      <c r="D615">
        <v>40.5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1">
        <v>43984</v>
      </c>
      <c r="B616" t="s">
        <v>262</v>
      </c>
      <c r="C616">
        <v>20</v>
      </c>
      <c r="D616">
        <v>25.4</v>
      </c>
      <c r="E616">
        <v>1</v>
      </c>
      <c r="F616">
        <v>1.3</v>
      </c>
      <c r="G616">
        <v>0</v>
      </c>
      <c r="H616">
        <v>0</v>
      </c>
    </row>
    <row r="617" spans="1:8" x14ac:dyDescent="0.25">
      <c r="A617" s="1">
        <v>43984</v>
      </c>
      <c r="B617" t="s">
        <v>263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1">
        <v>43984</v>
      </c>
      <c r="B618" t="s">
        <v>264</v>
      </c>
      <c r="C618">
        <v>21</v>
      </c>
      <c r="D618">
        <v>62.1</v>
      </c>
      <c r="E618">
        <v>0</v>
      </c>
      <c r="F618">
        <v>0</v>
      </c>
      <c r="G618">
        <v>3</v>
      </c>
      <c r="H618">
        <v>8.9</v>
      </c>
    </row>
    <row r="619" spans="1:8" x14ac:dyDescent="0.25">
      <c r="A619" s="1">
        <v>43984</v>
      </c>
      <c r="B619" t="s">
        <v>265</v>
      </c>
      <c r="C619">
        <v>165</v>
      </c>
      <c r="D619">
        <v>30.2</v>
      </c>
      <c r="E619">
        <v>20</v>
      </c>
      <c r="F619">
        <v>3.7</v>
      </c>
      <c r="G619">
        <v>16</v>
      </c>
      <c r="H619">
        <v>2.9</v>
      </c>
    </row>
    <row r="620" spans="1:8" x14ac:dyDescent="0.25">
      <c r="A620" s="1">
        <v>43984</v>
      </c>
      <c r="B620" t="s">
        <v>266</v>
      </c>
      <c r="C620">
        <v>15</v>
      </c>
      <c r="D620">
        <v>9.6999999999999993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 s="1">
        <v>43984</v>
      </c>
      <c r="B621" t="s">
        <v>267</v>
      </c>
      <c r="C621">
        <v>2</v>
      </c>
      <c r="D621">
        <v>18.899999999999999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1">
        <v>43984</v>
      </c>
      <c r="B622" t="s">
        <v>268</v>
      </c>
      <c r="C622">
        <v>1</v>
      </c>
      <c r="D622">
        <v>8.6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s="1">
        <v>43984</v>
      </c>
      <c r="B623" t="s">
        <v>269</v>
      </c>
      <c r="C623">
        <v>4</v>
      </c>
      <c r="D623">
        <v>13.7</v>
      </c>
      <c r="E623">
        <v>0</v>
      </c>
      <c r="F623">
        <v>0</v>
      </c>
      <c r="G623">
        <v>2</v>
      </c>
      <c r="H623">
        <v>6.8</v>
      </c>
    </row>
    <row r="624" spans="1:8" x14ac:dyDescent="0.25">
      <c r="A624" s="1">
        <v>43984</v>
      </c>
      <c r="B624" t="s">
        <v>270</v>
      </c>
      <c r="C624">
        <v>7</v>
      </c>
      <c r="D624">
        <v>7.6</v>
      </c>
      <c r="E624">
        <v>0</v>
      </c>
      <c r="F624">
        <v>0</v>
      </c>
      <c r="G624">
        <v>2</v>
      </c>
      <c r="H624">
        <v>2.2000000000000002</v>
      </c>
    </row>
    <row r="625" spans="1:8" x14ac:dyDescent="0.25">
      <c r="A625" s="1">
        <v>43984</v>
      </c>
      <c r="B625" t="s">
        <v>271</v>
      </c>
      <c r="C625">
        <v>4</v>
      </c>
      <c r="D625">
        <v>15.9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s="1">
        <v>43984</v>
      </c>
      <c r="B626" t="s">
        <v>272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1">
        <v>43984</v>
      </c>
      <c r="B627" t="s">
        <v>273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 s="1">
        <v>43984</v>
      </c>
      <c r="B628" t="s">
        <v>274</v>
      </c>
      <c r="C628">
        <v>4</v>
      </c>
      <c r="D628">
        <v>8.6</v>
      </c>
      <c r="E628">
        <v>0</v>
      </c>
      <c r="F628">
        <v>0</v>
      </c>
      <c r="G628">
        <v>0</v>
      </c>
      <c r="H628">
        <v>0</v>
      </c>
    </row>
    <row r="629" spans="1:8" x14ac:dyDescent="0.25">
      <c r="A629" s="1">
        <v>43984</v>
      </c>
      <c r="B629" t="s">
        <v>275</v>
      </c>
      <c r="C629">
        <v>1</v>
      </c>
      <c r="D629">
        <v>5.2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1">
        <v>43984</v>
      </c>
      <c r="B630" t="s">
        <v>276</v>
      </c>
      <c r="C630">
        <v>3</v>
      </c>
      <c r="D630">
        <v>17.3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1">
        <v>43984</v>
      </c>
      <c r="B631" t="s">
        <v>277</v>
      </c>
      <c r="C631">
        <v>1</v>
      </c>
      <c r="D631">
        <v>3.2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1">
        <v>43984</v>
      </c>
      <c r="B632" t="s">
        <v>278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1">
        <v>43984</v>
      </c>
      <c r="B633" t="s">
        <v>279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1">
        <v>43984</v>
      </c>
      <c r="B634" t="s">
        <v>280</v>
      </c>
      <c r="C634">
        <v>4</v>
      </c>
      <c r="D634">
        <v>16.399999999999999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s="1">
        <v>43984</v>
      </c>
      <c r="B635" t="s">
        <v>281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1">
        <v>43984</v>
      </c>
      <c r="B636" t="s">
        <v>282</v>
      </c>
      <c r="C636">
        <v>1</v>
      </c>
      <c r="D636">
        <v>4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s="1">
        <v>43984</v>
      </c>
      <c r="B637" t="s">
        <v>283</v>
      </c>
      <c r="C637">
        <v>10</v>
      </c>
      <c r="D637">
        <v>15.4</v>
      </c>
      <c r="E637">
        <v>1</v>
      </c>
      <c r="F637">
        <v>1.5</v>
      </c>
      <c r="G637">
        <v>3</v>
      </c>
      <c r="H637">
        <v>4.5999999999999996</v>
      </c>
    </row>
    <row r="638" spans="1:8" x14ac:dyDescent="0.25">
      <c r="A638" s="1">
        <v>43984</v>
      </c>
      <c r="B638" t="s">
        <v>362</v>
      </c>
      <c r="C638">
        <v>2</v>
      </c>
      <c r="D638">
        <v>2.2000000000000002</v>
      </c>
      <c r="E638">
        <v>1</v>
      </c>
      <c r="F638">
        <v>1.1000000000000001</v>
      </c>
      <c r="G638">
        <v>1</v>
      </c>
      <c r="H638">
        <v>1.1000000000000001</v>
      </c>
    </row>
    <row r="639" spans="1:8" x14ac:dyDescent="0.25">
      <c r="A639" s="1">
        <v>43984</v>
      </c>
      <c r="B639" t="s">
        <v>284</v>
      </c>
      <c r="C639">
        <v>7</v>
      </c>
      <c r="D639">
        <v>12.9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s="1">
        <v>43984</v>
      </c>
      <c r="B640" t="s">
        <v>285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1">
        <v>43984</v>
      </c>
      <c r="B641" t="s">
        <v>286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1">
        <v>43984</v>
      </c>
      <c r="B642" t="s">
        <v>287</v>
      </c>
      <c r="C642">
        <v>1</v>
      </c>
      <c r="D642">
        <v>2.7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 s="1">
        <v>43984</v>
      </c>
      <c r="B643" t="s">
        <v>288</v>
      </c>
      <c r="C643">
        <v>15</v>
      </c>
      <c r="D643">
        <v>58.2</v>
      </c>
      <c r="E643">
        <v>0</v>
      </c>
      <c r="F643">
        <v>0</v>
      </c>
      <c r="G643">
        <v>1</v>
      </c>
      <c r="H643">
        <v>3.9</v>
      </c>
    </row>
    <row r="644" spans="1:8" x14ac:dyDescent="0.25">
      <c r="A644" s="1">
        <v>43984</v>
      </c>
      <c r="B644" t="s">
        <v>289</v>
      </c>
      <c r="C644">
        <v>21</v>
      </c>
      <c r="D644">
        <v>49.8</v>
      </c>
      <c r="E644">
        <v>1</v>
      </c>
      <c r="F644">
        <v>2.4</v>
      </c>
      <c r="G644">
        <v>0</v>
      </c>
      <c r="H644">
        <v>0</v>
      </c>
    </row>
    <row r="645" spans="1:8" x14ac:dyDescent="0.25">
      <c r="A645" s="1">
        <v>43984</v>
      </c>
      <c r="B645" t="s">
        <v>290</v>
      </c>
      <c r="C645">
        <v>45</v>
      </c>
      <c r="D645">
        <v>20.5</v>
      </c>
      <c r="E645">
        <v>1</v>
      </c>
      <c r="F645">
        <v>0.5</v>
      </c>
      <c r="G645">
        <v>3</v>
      </c>
      <c r="H645">
        <v>1.4</v>
      </c>
    </row>
    <row r="646" spans="1:8" x14ac:dyDescent="0.25">
      <c r="A646" s="1">
        <v>43984</v>
      </c>
      <c r="B646" t="s">
        <v>291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s="1">
        <v>43984</v>
      </c>
      <c r="B647" t="s">
        <v>292</v>
      </c>
      <c r="C647">
        <v>2</v>
      </c>
      <c r="D647">
        <v>5.9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1">
        <v>43984</v>
      </c>
      <c r="B648" t="s">
        <v>293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s="1">
        <v>43984</v>
      </c>
      <c r="B649" t="s">
        <v>294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1">
        <v>43984</v>
      </c>
      <c r="B650" t="s">
        <v>295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s="1">
        <v>43984</v>
      </c>
      <c r="B651" t="s">
        <v>296</v>
      </c>
      <c r="C651">
        <v>1</v>
      </c>
      <c r="D651">
        <v>7.3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1">
        <v>43984</v>
      </c>
      <c r="B652" t="s">
        <v>297</v>
      </c>
      <c r="C652">
        <v>1</v>
      </c>
      <c r="D652">
        <v>3.4</v>
      </c>
      <c r="E652">
        <v>0</v>
      </c>
      <c r="F652">
        <v>0</v>
      </c>
      <c r="G652">
        <v>0</v>
      </c>
      <c r="H652">
        <v>0</v>
      </c>
    </row>
    <row r="653" spans="1:8" x14ac:dyDescent="0.25">
      <c r="A653" s="1">
        <v>43984</v>
      </c>
      <c r="B653" t="s">
        <v>298</v>
      </c>
      <c r="C653">
        <v>4</v>
      </c>
      <c r="D653">
        <v>19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s="1">
        <v>43984</v>
      </c>
      <c r="B654" t="s">
        <v>299</v>
      </c>
      <c r="C654">
        <v>127</v>
      </c>
      <c r="D654">
        <v>35.5</v>
      </c>
      <c r="E654">
        <v>4</v>
      </c>
      <c r="F654">
        <v>1.1000000000000001</v>
      </c>
      <c r="G654">
        <v>5</v>
      </c>
      <c r="H654">
        <v>1.4</v>
      </c>
    </row>
    <row r="655" spans="1:8" x14ac:dyDescent="0.25">
      <c r="A655" s="1">
        <v>43984</v>
      </c>
      <c r="B655" t="s">
        <v>300</v>
      </c>
      <c r="C655">
        <v>8</v>
      </c>
      <c r="D655">
        <v>16.100000000000001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 s="1">
        <v>43984</v>
      </c>
      <c r="B656" t="s">
        <v>301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1">
        <v>43984</v>
      </c>
      <c r="B657" t="s">
        <v>302</v>
      </c>
      <c r="C657">
        <v>3</v>
      </c>
      <c r="D657">
        <v>18.3</v>
      </c>
      <c r="E657">
        <v>1</v>
      </c>
      <c r="F657">
        <v>6.1</v>
      </c>
      <c r="G657">
        <v>0</v>
      </c>
      <c r="H657">
        <v>0</v>
      </c>
    </row>
    <row r="658" spans="1:8" x14ac:dyDescent="0.25">
      <c r="A658" s="1">
        <v>43984</v>
      </c>
      <c r="B658" t="s">
        <v>303</v>
      </c>
      <c r="C658">
        <v>1</v>
      </c>
      <c r="D658">
        <v>3.2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s="1">
        <v>43984</v>
      </c>
      <c r="B659" t="s">
        <v>304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1">
        <v>43984</v>
      </c>
      <c r="B660" t="s">
        <v>305</v>
      </c>
      <c r="C660">
        <v>15</v>
      </c>
      <c r="D660">
        <v>22.6</v>
      </c>
      <c r="E660">
        <v>0</v>
      </c>
      <c r="F660">
        <v>0</v>
      </c>
      <c r="G660">
        <v>0</v>
      </c>
      <c r="H660">
        <v>0</v>
      </c>
    </row>
    <row r="661" spans="1:8" x14ac:dyDescent="0.25">
      <c r="A661" s="1">
        <v>43984</v>
      </c>
      <c r="B661" t="s">
        <v>306</v>
      </c>
      <c r="C661">
        <v>1</v>
      </c>
      <c r="D661">
        <v>4.5999999999999996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1">
        <v>43984</v>
      </c>
      <c r="B662" t="s">
        <v>307</v>
      </c>
      <c r="C662">
        <v>3</v>
      </c>
      <c r="D662">
        <v>6.6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 s="1">
        <v>43984</v>
      </c>
      <c r="B663" t="s">
        <v>308</v>
      </c>
      <c r="C663">
        <v>18</v>
      </c>
      <c r="D663">
        <v>26.2</v>
      </c>
      <c r="E663">
        <v>0</v>
      </c>
      <c r="F663">
        <v>0</v>
      </c>
      <c r="G663">
        <v>0</v>
      </c>
      <c r="H663">
        <v>0</v>
      </c>
    </row>
    <row r="664" spans="1:8" x14ac:dyDescent="0.25">
      <c r="A664" s="1">
        <v>43984</v>
      </c>
      <c r="B664" t="s">
        <v>309</v>
      </c>
      <c r="C664">
        <v>7</v>
      </c>
      <c r="D664">
        <v>6.9</v>
      </c>
      <c r="E664">
        <v>2</v>
      </c>
      <c r="F664">
        <v>2</v>
      </c>
      <c r="G664">
        <v>1</v>
      </c>
      <c r="H664">
        <v>1</v>
      </c>
    </row>
    <row r="665" spans="1:8" x14ac:dyDescent="0.25">
      <c r="A665" s="1">
        <v>43984</v>
      </c>
      <c r="B665" t="s">
        <v>310</v>
      </c>
      <c r="C665">
        <v>5</v>
      </c>
      <c r="D665">
        <v>11.5</v>
      </c>
      <c r="E665">
        <v>0</v>
      </c>
      <c r="F665">
        <v>0</v>
      </c>
      <c r="G665">
        <v>0</v>
      </c>
      <c r="H665">
        <v>0</v>
      </c>
    </row>
    <row r="666" spans="1:8" x14ac:dyDescent="0.25">
      <c r="A666" s="1">
        <v>43984</v>
      </c>
      <c r="B666" t="s">
        <v>311</v>
      </c>
      <c r="C666">
        <v>19</v>
      </c>
      <c r="D666">
        <v>33.4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s="1">
        <v>43984</v>
      </c>
      <c r="B667" t="s">
        <v>312</v>
      </c>
      <c r="C667">
        <v>14</v>
      </c>
      <c r="D667">
        <v>19.100000000000001</v>
      </c>
      <c r="E667">
        <v>0</v>
      </c>
      <c r="F667">
        <v>0</v>
      </c>
      <c r="G667">
        <v>2</v>
      </c>
      <c r="H667">
        <v>2.7</v>
      </c>
    </row>
    <row r="668" spans="1:8" x14ac:dyDescent="0.25">
      <c r="A668" s="1">
        <v>43984</v>
      </c>
      <c r="B668" t="s">
        <v>313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1">
        <v>43984</v>
      </c>
      <c r="B669" t="s">
        <v>314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1">
        <v>43984</v>
      </c>
      <c r="B670" t="s">
        <v>315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s="1">
        <v>43984</v>
      </c>
      <c r="B671" t="s">
        <v>316</v>
      </c>
      <c r="C671">
        <v>1</v>
      </c>
      <c r="D671">
        <v>3.9</v>
      </c>
      <c r="E671">
        <v>0</v>
      </c>
      <c r="F671">
        <v>0</v>
      </c>
      <c r="G671">
        <v>0</v>
      </c>
      <c r="H671">
        <v>0</v>
      </c>
    </row>
    <row r="672" spans="1:8" x14ac:dyDescent="0.25">
      <c r="A672" s="1">
        <v>43984</v>
      </c>
      <c r="B672" t="s">
        <v>317</v>
      </c>
      <c r="C672">
        <v>4</v>
      </c>
      <c r="D672">
        <v>16.3</v>
      </c>
      <c r="E672">
        <v>1</v>
      </c>
      <c r="F672">
        <v>4.0999999999999996</v>
      </c>
      <c r="G672">
        <v>0</v>
      </c>
      <c r="H672">
        <v>0</v>
      </c>
    </row>
    <row r="673" spans="1:8" x14ac:dyDescent="0.25">
      <c r="A673" s="1">
        <v>43984</v>
      </c>
      <c r="B673" t="s">
        <v>318</v>
      </c>
      <c r="C673">
        <v>1</v>
      </c>
      <c r="D673">
        <v>3.8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 s="1">
        <v>43984</v>
      </c>
      <c r="B674" t="s">
        <v>319</v>
      </c>
      <c r="C674">
        <v>1</v>
      </c>
      <c r="D674">
        <v>2.2000000000000002</v>
      </c>
      <c r="E674">
        <v>1</v>
      </c>
      <c r="F674">
        <v>2.2000000000000002</v>
      </c>
      <c r="G674">
        <v>1</v>
      </c>
      <c r="H674">
        <v>2.2000000000000002</v>
      </c>
    </row>
    <row r="675" spans="1:8" x14ac:dyDescent="0.25">
      <c r="A675" s="1">
        <v>43984</v>
      </c>
      <c r="B675" t="s">
        <v>320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1">
        <v>43984</v>
      </c>
      <c r="B676" t="s">
        <v>321</v>
      </c>
      <c r="C676">
        <v>12</v>
      </c>
      <c r="D676">
        <v>24.7</v>
      </c>
      <c r="E676">
        <v>0</v>
      </c>
      <c r="F676">
        <v>0</v>
      </c>
      <c r="G676">
        <v>1</v>
      </c>
      <c r="H676">
        <v>2.1</v>
      </c>
    </row>
    <row r="677" spans="1:8" x14ac:dyDescent="0.25">
      <c r="A677" s="1">
        <v>43984</v>
      </c>
      <c r="B677" t="s">
        <v>322</v>
      </c>
      <c r="C677">
        <v>7</v>
      </c>
      <c r="D677">
        <v>23.9</v>
      </c>
      <c r="E677">
        <v>0</v>
      </c>
      <c r="F677">
        <v>0</v>
      </c>
      <c r="G677">
        <v>0</v>
      </c>
      <c r="H677">
        <v>0</v>
      </c>
    </row>
    <row r="678" spans="1:8" x14ac:dyDescent="0.25">
      <c r="A678" s="1">
        <v>43984</v>
      </c>
      <c r="B678" t="s">
        <v>323</v>
      </c>
      <c r="C678">
        <v>3</v>
      </c>
      <c r="D678">
        <v>7.6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s="1">
        <v>43984</v>
      </c>
      <c r="B679" t="s">
        <v>324</v>
      </c>
      <c r="C679">
        <v>3</v>
      </c>
      <c r="D679">
        <v>11.4</v>
      </c>
      <c r="E679">
        <v>0</v>
      </c>
      <c r="F679">
        <v>0</v>
      </c>
      <c r="G679">
        <v>0</v>
      </c>
      <c r="H679">
        <v>0</v>
      </c>
    </row>
    <row r="680" spans="1:8" x14ac:dyDescent="0.25">
      <c r="A680" s="1">
        <v>43984</v>
      </c>
      <c r="B680" t="s">
        <v>325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 s="1">
        <v>43984</v>
      </c>
      <c r="B681" t="s">
        <v>326</v>
      </c>
      <c r="C681">
        <v>4</v>
      </c>
      <c r="D681">
        <v>8</v>
      </c>
      <c r="E681">
        <v>1</v>
      </c>
      <c r="F681">
        <v>2</v>
      </c>
      <c r="G681">
        <v>0</v>
      </c>
      <c r="H681">
        <v>0</v>
      </c>
    </row>
    <row r="682" spans="1:8" x14ac:dyDescent="0.25">
      <c r="A682" s="1">
        <v>43984</v>
      </c>
      <c r="B682" t="s">
        <v>327</v>
      </c>
      <c r="C682">
        <v>3</v>
      </c>
      <c r="D682">
        <v>15.2</v>
      </c>
      <c r="E682">
        <v>0</v>
      </c>
      <c r="F682">
        <v>0</v>
      </c>
      <c r="G682">
        <v>0</v>
      </c>
      <c r="H682">
        <v>0</v>
      </c>
    </row>
    <row r="683" spans="1:8" x14ac:dyDescent="0.25">
      <c r="A683" s="1">
        <v>43984</v>
      </c>
      <c r="B683" t="s">
        <v>328</v>
      </c>
      <c r="C683">
        <v>15</v>
      </c>
      <c r="D683">
        <v>29.3</v>
      </c>
      <c r="E683">
        <v>0</v>
      </c>
      <c r="F683">
        <v>0</v>
      </c>
      <c r="G683">
        <v>1</v>
      </c>
      <c r="H683">
        <v>2</v>
      </c>
    </row>
    <row r="684" spans="1:8" x14ac:dyDescent="0.25">
      <c r="A684" s="1">
        <v>43984</v>
      </c>
      <c r="B684" t="s">
        <v>329</v>
      </c>
      <c r="C684">
        <v>3</v>
      </c>
      <c r="D684">
        <v>15.5</v>
      </c>
      <c r="E684">
        <v>1</v>
      </c>
      <c r="F684">
        <v>5.2</v>
      </c>
      <c r="G684">
        <v>0</v>
      </c>
      <c r="H684">
        <v>0</v>
      </c>
    </row>
    <row r="685" spans="1:8" x14ac:dyDescent="0.25">
      <c r="A685" s="1">
        <v>43984</v>
      </c>
      <c r="B685" t="s">
        <v>330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1">
        <v>43984</v>
      </c>
      <c r="B686" t="s">
        <v>331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1">
        <v>43984</v>
      </c>
      <c r="B687" t="s">
        <v>332</v>
      </c>
      <c r="C687">
        <v>2</v>
      </c>
      <c r="D687">
        <v>13.4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s="1">
        <v>43984</v>
      </c>
      <c r="B688" t="s">
        <v>333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1">
        <v>43984</v>
      </c>
      <c r="B689" t="s">
        <v>334</v>
      </c>
      <c r="C689">
        <v>10</v>
      </c>
      <c r="D689">
        <v>9.1</v>
      </c>
      <c r="E689">
        <v>0</v>
      </c>
      <c r="F689">
        <v>0</v>
      </c>
      <c r="G689">
        <v>0</v>
      </c>
      <c r="H689">
        <v>0</v>
      </c>
    </row>
    <row r="690" spans="1:8" x14ac:dyDescent="0.25">
      <c r="A690" s="1">
        <v>43984</v>
      </c>
      <c r="B690" t="s">
        <v>335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1">
        <v>43984</v>
      </c>
      <c r="B691" t="s">
        <v>336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1">
        <v>43984</v>
      </c>
      <c r="B692" t="s">
        <v>337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1">
        <v>43984</v>
      </c>
      <c r="B693" t="s">
        <v>338</v>
      </c>
      <c r="C693">
        <v>2</v>
      </c>
      <c r="D693">
        <v>4.9000000000000004</v>
      </c>
      <c r="E693">
        <v>0</v>
      </c>
      <c r="F693">
        <v>0</v>
      </c>
      <c r="G693">
        <v>1</v>
      </c>
      <c r="H693">
        <v>2.4</v>
      </c>
    </row>
    <row r="694" spans="1:8" x14ac:dyDescent="0.25">
      <c r="A694" s="1">
        <v>43984</v>
      </c>
      <c r="B694" t="s">
        <v>339</v>
      </c>
      <c r="C694">
        <v>2</v>
      </c>
      <c r="D694">
        <v>8.1999999999999993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s="1">
        <v>43984</v>
      </c>
      <c r="B695" t="s">
        <v>340</v>
      </c>
      <c r="C695">
        <v>3</v>
      </c>
      <c r="D695">
        <v>12.5</v>
      </c>
      <c r="E695">
        <v>0</v>
      </c>
      <c r="F695">
        <v>0</v>
      </c>
      <c r="G695">
        <v>0</v>
      </c>
      <c r="H695">
        <v>0</v>
      </c>
    </row>
    <row r="696" spans="1:8" x14ac:dyDescent="0.25">
      <c r="A696" s="1">
        <v>43984</v>
      </c>
      <c r="B696" t="s">
        <v>341</v>
      </c>
      <c r="C696">
        <v>2</v>
      </c>
      <c r="D696">
        <v>6.9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1">
        <v>43984</v>
      </c>
      <c r="B697" t="s">
        <v>342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s="1">
        <v>43984</v>
      </c>
      <c r="B698" t="s">
        <v>343</v>
      </c>
      <c r="C698">
        <v>4</v>
      </c>
      <c r="D698">
        <v>7.6</v>
      </c>
      <c r="E698">
        <v>0</v>
      </c>
      <c r="F698">
        <v>0</v>
      </c>
      <c r="G698">
        <v>1</v>
      </c>
      <c r="H698">
        <v>1.9</v>
      </c>
    </row>
    <row r="699" spans="1:8" x14ac:dyDescent="0.25">
      <c r="A699" s="1">
        <v>43984</v>
      </c>
      <c r="B699" t="s">
        <v>344</v>
      </c>
      <c r="C699">
        <v>3</v>
      </c>
      <c r="D699">
        <v>18.399999999999999</v>
      </c>
      <c r="E699">
        <v>0</v>
      </c>
      <c r="F699">
        <v>0</v>
      </c>
      <c r="G699">
        <v>0</v>
      </c>
      <c r="H699">
        <v>0</v>
      </c>
    </row>
    <row r="700" spans="1:8" x14ac:dyDescent="0.25">
      <c r="A700" s="1">
        <v>43984</v>
      </c>
      <c r="B700" t="s">
        <v>345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1">
        <v>43984</v>
      </c>
      <c r="B701" t="s">
        <v>346</v>
      </c>
      <c r="C701">
        <v>38</v>
      </c>
      <c r="D701">
        <v>24.2</v>
      </c>
      <c r="E701">
        <v>4</v>
      </c>
      <c r="F701">
        <v>2.6</v>
      </c>
      <c r="G701">
        <v>1</v>
      </c>
      <c r="H701">
        <v>0.6</v>
      </c>
    </row>
    <row r="702" spans="1:8" x14ac:dyDescent="0.25">
      <c r="A702" s="1">
        <v>43984</v>
      </c>
      <c r="B702" t="s">
        <v>347</v>
      </c>
      <c r="C702">
        <v>3</v>
      </c>
      <c r="D702">
        <v>10.4</v>
      </c>
      <c r="E702">
        <v>0</v>
      </c>
      <c r="F702">
        <v>0</v>
      </c>
      <c r="G702">
        <v>0</v>
      </c>
      <c r="H702">
        <v>0</v>
      </c>
    </row>
    <row r="703" spans="1:8" x14ac:dyDescent="0.25">
      <c r="A703" s="1">
        <v>43984</v>
      </c>
      <c r="B703" t="s">
        <v>348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s="1">
        <v>43984</v>
      </c>
      <c r="B704" t="s">
        <v>349</v>
      </c>
      <c r="C704">
        <v>5</v>
      </c>
      <c r="D704">
        <v>22.1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1">
        <v>43984</v>
      </c>
      <c r="B705" t="s">
        <v>350</v>
      </c>
      <c r="C705">
        <v>16</v>
      </c>
      <c r="D705">
        <v>24.7</v>
      </c>
      <c r="E705">
        <v>1</v>
      </c>
      <c r="F705">
        <v>1.5</v>
      </c>
      <c r="G705">
        <v>3</v>
      </c>
      <c r="H705">
        <v>4.5999999999999996</v>
      </c>
    </row>
    <row r="706" spans="1:8" x14ac:dyDescent="0.25">
      <c r="A706" s="1">
        <v>43984</v>
      </c>
      <c r="B706" t="s">
        <v>351</v>
      </c>
      <c r="C706">
        <v>6</v>
      </c>
      <c r="D706">
        <v>13.7</v>
      </c>
      <c r="E706">
        <v>0</v>
      </c>
      <c r="F706">
        <v>0</v>
      </c>
      <c r="G706">
        <v>0</v>
      </c>
      <c r="H706">
        <v>0</v>
      </c>
    </row>
    <row r="707" spans="1:8" x14ac:dyDescent="0.25">
      <c r="A707" s="1">
        <v>43984</v>
      </c>
      <c r="B707" t="s">
        <v>352</v>
      </c>
      <c r="C707">
        <v>5</v>
      </c>
      <c r="D707">
        <v>4</v>
      </c>
      <c r="E707">
        <v>1</v>
      </c>
      <c r="F707">
        <v>0.8</v>
      </c>
      <c r="G707">
        <v>0</v>
      </c>
      <c r="H707">
        <v>0</v>
      </c>
    </row>
    <row r="708" spans="1:8" x14ac:dyDescent="0.25">
      <c r="A708" s="1">
        <v>43984</v>
      </c>
      <c r="B708" t="s">
        <v>353</v>
      </c>
      <c r="C708">
        <v>2</v>
      </c>
      <c r="D708">
        <v>23.2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1">
        <v>43984</v>
      </c>
      <c r="B709" t="s">
        <v>354</v>
      </c>
      <c r="C709">
        <v>3</v>
      </c>
      <c r="D709">
        <v>6.8</v>
      </c>
      <c r="E709">
        <v>1</v>
      </c>
      <c r="F709">
        <v>2.2999999999999998</v>
      </c>
      <c r="G709">
        <v>1</v>
      </c>
      <c r="H709">
        <v>2.2999999999999998</v>
      </c>
    </row>
    <row r="710" spans="1:8" x14ac:dyDescent="0.25">
      <c r="A710" s="1">
        <v>43984</v>
      </c>
      <c r="B710" t="s">
        <v>355</v>
      </c>
      <c r="C710">
        <v>12</v>
      </c>
      <c r="D710">
        <v>55</v>
      </c>
      <c r="E710">
        <v>1</v>
      </c>
      <c r="F710">
        <v>4.5999999999999996</v>
      </c>
      <c r="G710">
        <v>0</v>
      </c>
      <c r="H710">
        <v>0</v>
      </c>
    </row>
    <row r="711" spans="1:8" x14ac:dyDescent="0.25">
      <c r="A711" s="1">
        <v>43984</v>
      </c>
      <c r="B711" t="s">
        <v>356</v>
      </c>
      <c r="C711">
        <v>7</v>
      </c>
      <c r="D711">
        <v>14.6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 s="1">
        <v>43984</v>
      </c>
      <c r="B712" t="s">
        <v>357</v>
      </c>
      <c r="C712">
        <v>5</v>
      </c>
      <c r="D712">
        <v>22</v>
      </c>
      <c r="E712">
        <v>0</v>
      </c>
      <c r="F712">
        <v>0</v>
      </c>
      <c r="G712">
        <v>1</v>
      </c>
      <c r="H712">
        <v>4.4000000000000004</v>
      </c>
    </row>
    <row r="713" spans="1:8" x14ac:dyDescent="0.25">
      <c r="A713" s="1">
        <v>43984</v>
      </c>
      <c r="B713" t="s">
        <v>358</v>
      </c>
      <c r="C713">
        <v>5</v>
      </c>
      <c r="D713">
        <v>11.2</v>
      </c>
      <c r="E713">
        <v>0</v>
      </c>
      <c r="F713">
        <v>0</v>
      </c>
      <c r="G713">
        <v>1</v>
      </c>
      <c r="H713">
        <v>2.2000000000000002</v>
      </c>
    </row>
    <row r="714" spans="1:8" x14ac:dyDescent="0.25">
      <c r="A714" s="1">
        <v>43984</v>
      </c>
      <c r="B714" t="s">
        <v>359</v>
      </c>
      <c r="C714">
        <v>3</v>
      </c>
      <c r="D714">
        <v>2.2999999999999998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 s="1"/>
    </row>
    <row r="716" spans="1:8" x14ac:dyDescent="0.25">
      <c r="A716" s="1"/>
    </row>
    <row r="717" spans="1:8" x14ac:dyDescent="0.25">
      <c r="A717" s="1"/>
    </row>
    <row r="718" spans="1:8" x14ac:dyDescent="0.25">
      <c r="A718" s="1"/>
    </row>
    <row r="719" spans="1:8" x14ac:dyDescent="0.25">
      <c r="A719" s="1"/>
    </row>
    <row r="720" spans="1:8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C8E96-F9D2-4B54-943B-6DAB5D2590EF}">
  <dimension ref="A1:Q2844"/>
  <sheetViews>
    <sheetView workbookViewId="0">
      <selection activeCell="C2" sqref="C2:H2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370</v>
      </c>
      <c r="C2">
        <f>C3+C4</f>
        <v>49830</v>
      </c>
      <c r="D2">
        <f t="shared" ref="D2:H2" si="0">D3+D4</f>
        <v>102853.5</v>
      </c>
      <c r="E2">
        <f t="shared" si="0"/>
        <v>12222</v>
      </c>
      <c r="F2">
        <f t="shared" si="0"/>
        <v>26358.499999999993</v>
      </c>
      <c r="G2">
        <f t="shared" si="0"/>
        <v>6120</v>
      </c>
      <c r="H2">
        <f t="shared" si="0"/>
        <v>12529.4</v>
      </c>
    </row>
    <row r="3" spans="1:17" x14ac:dyDescent="0.25">
      <c r="A3" t="s">
        <v>371</v>
      </c>
      <c r="C3">
        <v>47515</v>
      </c>
      <c r="D3">
        <v>99009.5</v>
      </c>
      <c r="E3">
        <v>12143</v>
      </c>
      <c r="F3">
        <v>26244.599999999991</v>
      </c>
      <c r="G3">
        <v>6001</v>
      </c>
      <c r="H3">
        <v>12367.9</v>
      </c>
    </row>
    <row r="4" spans="1:17" x14ac:dyDescent="0.25">
      <c r="A4">
        <f>1*355+4</f>
        <v>359</v>
      </c>
      <c r="B4" t="s">
        <v>363</v>
      </c>
      <c r="C4">
        <f>SUM(C5:C359)</f>
        <v>2315</v>
      </c>
      <c r="D4">
        <f t="shared" ref="D4:H4" si="1">SUM(D5:D359)</f>
        <v>3843.9999999999977</v>
      </c>
      <c r="E4">
        <f t="shared" si="1"/>
        <v>79</v>
      </c>
      <c r="F4">
        <f t="shared" si="1"/>
        <v>113.9</v>
      </c>
      <c r="G4">
        <f t="shared" si="1"/>
        <v>119</v>
      </c>
      <c r="H4">
        <f t="shared" si="1"/>
        <v>161.49999999999997</v>
      </c>
      <c r="L4">
        <f>SUM(L$5:L359)</f>
        <v>2315</v>
      </c>
      <c r="M4">
        <f>SUM(M$5:M359)</f>
        <v>3843.9999999999977</v>
      </c>
      <c r="N4">
        <f>SUM(N$5:N359)</f>
        <v>79</v>
      </c>
      <c r="O4">
        <f>SUM(O$5:O359)</f>
        <v>113.9</v>
      </c>
      <c r="P4">
        <f>SUM(P$5:P359)</f>
        <v>119</v>
      </c>
      <c r="Q4">
        <f>SUM(Q$5:Q359)</f>
        <v>161.49999999999997</v>
      </c>
    </row>
    <row r="5" spans="1:17" x14ac:dyDescent="0.25">
      <c r="A5" s="1">
        <v>43991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43991</v>
      </c>
      <c r="B6" t="s">
        <v>8</v>
      </c>
      <c r="C6">
        <v>0</v>
      </c>
      <c r="D6">
        <v>0</v>
      </c>
      <c r="E6">
        <v>0</v>
      </c>
      <c r="F6">
        <v>0</v>
      </c>
      <c r="G6">
        <v>1</v>
      </c>
      <c r="H6">
        <v>3.1</v>
      </c>
      <c r="K6" t="s">
        <v>8</v>
      </c>
      <c r="L6">
        <f>SUMIF($B6:$B361,$K6,C6:$C361)</f>
        <v>0</v>
      </c>
      <c r="M6">
        <f>SUMIF($B6:$B361,$K6,D6:$D361)</f>
        <v>0</v>
      </c>
      <c r="N6">
        <f>SUMIF($B6:$B361,$K6,E6:$E361)</f>
        <v>0</v>
      </c>
      <c r="O6">
        <f>SUMIF($B6:$B361,$K6,F6:$F361)</f>
        <v>0</v>
      </c>
      <c r="P6">
        <f>SUMIF($B6:$B361,$K6,G6:$G361)</f>
        <v>1</v>
      </c>
      <c r="Q6">
        <f>SUMIF($B6:$B361,$K6,H6:$H361)</f>
        <v>3.1</v>
      </c>
    </row>
    <row r="7" spans="1:17" x14ac:dyDescent="0.25">
      <c r="A7" s="1">
        <v>43991</v>
      </c>
      <c r="B7" t="s">
        <v>9</v>
      </c>
      <c r="C7">
        <v>1</v>
      </c>
      <c r="D7">
        <v>3.7</v>
      </c>
      <c r="E7">
        <v>0</v>
      </c>
      <c r="F7">
        <v>0</v>
      </c>
      <c r="G7">
        <v>0</v>
      </c>
      <c r="H7">
        <v>0</v>
      </c>
      <c r="K7" t="s">
        <v>9</v>
      </c>
      <c r="L7">
        <f>SUMIF($B7:$B362,$K7,C7:$C362)</f>
        <v>1</v>
      </c>
      <c r="M7">
        <f>SUMIF($B7:$B362,$K7,D7:$D362)</f>
        <v>3.7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43991</v>
      </c>
      <c r="B8" t="s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K8" t="s">
        <v>10</v>
      </c>
      <c r="L8">
        <f>SUMIF($B8:$B363,$K8,C8:$C363)</f>
        <v>0</v>
      </c>
      <c r="M8">
        <f>SUMIF($B8:$B363,$K8,D8:$D363)</f>
        <v>0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43991</v>
      </c>
      <c r="B9" t="s">
        <v>11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K9" t="s">
        <v>11</v>
      </c>
      <c r="L9">
        <f>SUMIF($B9:$B364,$K9,C9:$C364)</f>
        <v>0</v>
      </c>
      <c r="M9">
        <f>SUMIF($B9:$B364,$K9,D9:$D364)</f>
        <v>0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">
        <v>43991</v>
      </c>
      <c r="B10" t="s">
        <v>12</v>
      </c>
      <c r="C10">
        <v>6</v>
      </c>
      <c r="D10">
        <v>23.4</v>
      </c>
      <c r="E10">
        <v>0</v>
      </c>
      <c r="F10">
        <v>0</v>
      </c>
      <c r="G10">
        <v>0</v>
      </c>
      <c r="H10">
        <v>0</v>
      </c>
      <c r="K10" t="s">
        <v>12</v>
      </c>
      <c r="L10">
        <f>SUMIF($B10:$B365,$K10,C10:$C365)</f>
        <v>6</v>
      </c>
      <c r="M10">
        <f>SUMIF($B10:$B365,$K10,D10:$D365)</f>
        <v>23.4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43991</v>
      </c>
      <c r="B11" t="s">
        <v>13</v>
      </c>
      <c r="C11">
        <v>0</v>
      </c>
      <c r="D11">
        <v>0</v>
      </c>
      <c r="E11">
        <v>0</v>
      </c>
      <c r="F11">
        <v>0</v>
      </c>
      <c r="G11">
        <v>1</v>
      </c>
      <c r="H11">
        <v>0.9</v>
      </c>
      <c r="K11" t="s">
        <v>13</v>
      </c>
      <c r="L11">
        <f>SUMIF($B11:$B366,$K11,C11:$C366)</f>
        <v>0</v>
      </c>
      <c r="M11">
        <f>SUMIF($B11:$B366,$K11,D11:$D366)</f>
        <v>0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1</v>
      </c>
      <c r="Q11">
        <f>SUMIF($B11:$B366,$K11,H11:$H366)</f>
        <v>0.9</v>
      </c>
    </row>
    <row r="12" spans="1:17" x14ac:dyDescent="0.25">
      <c r="A12" s="1">
        <v>43991</v>
      </c>
      <c r="B12" t="s">
        <v>14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K12" t="s">
        <v>14</v>
      </c>
      <c r="L12">
        <f>SUMIF($B12:$B367,$K12,C12:$C367)</f>
        <v>0</v>
      </c>
      <c r="M12">
        <f>SUMIF($B12:$B367,$K12,D12:$D367)</f>
        <v>0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43991</v>
      </c>
      <c r="B13" t="s">
        <v>15</v>
      </c>
      <c r="C13">
        <v>21</v>
      </c>
      <c r="D13">
        <v>9.9</v>
      </c>
      <c r="E13">
        <v>1</v>
      </c>
      <c r="F13">
        <v>0.5</v>
      </c>
      <c r="G13">
        <v>0</v>
      </c>
      <c r="H13">
        <v>0</v>
      </c>
      <c r="K13" t="s">
        <v>15</v>
      </c>
      <c r="L13">
        <f>SUMIF($B13:$B368,$K13,C13:$C368)</f>
        <v>21</v>
      </c>
      <c r="M13">
        <f>SUMIF($B13:$B368,$K13,D13:$D368)</f>
        <v>9.9</v>
      </c>
      <c r="N13">
        <f>SUMIF($B13:$B368,$K13,E13:$E368)</f>
        <v>1</v>
      </c>
      <c r="O13">
        <f>SUMIF($B13:$B368,$K13,F13:$F368)</f>
        <v>0.5</v>
      </c>
      <c r="P13">
        <f>SUMIF($B13:$B368,$K13,G13:$G368)</f>
        <v>0</v>
      </c>
      <c r="Q13">
        <f>SUMIF($B13:$B368,$K13,H13:$H368)</f>
        <v>0</v>
      </c>
    </row>
    <row r="14" spans="1:17" x14ac:dyDescent="0.25">
      <c r="A14" s="1">
        <v>43991</v>
      </c>
      <c r="B14" t="s">
        <v>16</v>
      </c>
      <c r="C14">
        <v>13</v>
      </c>
      <c r="D14">
        <v>11.6</v>
      </c>
      <c r="E14">
        <v>1</v>
      </c>
      <c r="F14">
        <v>0.9</v>
      </c>
      <c r="G14">
        <v>0</v>
      </c>
      <c r="H14">
        <v>0</v>
      </c>
      <c r="K14" t="s">
        <v>16</v>
      </c>
      <c r="L14">
        <f>SUMIF($B14:$B369,$K14,C14:$C369)</f>
        <v>13</v>
      </c>
      <c r="M14">
        <f>SUMIF($B14:$B369,$K14,D14:$D369)</f>
        <v>11.6</v>
      </c>
      <c r="N14">
        <f>SUMIF($B14:$B369,$K14,E14:$E369)</f>
        <v>1</v>
      </c>
      <c r="O14">
        <f>SUMIF($B14:$B369,$K14,F14:$F369)</f>
        <v>0.9</v>
      </c>
      <c r="P14">
        <f>SUMIF($B14:$B369,$K14,G14:$G369)</f>
        <v>0</v>
      </c>
      <c r="Q14">
        <f>SUMIF($B14:$B369,$K14,H14:$H369)</f>
        <v>0</v>
      </c>
    </row>
    <row r="15" spans="1:17" x14ac:dyDescent="0.25">
      <c r="A15" s="1">
        <v>43991</v>
      </c>
      <c r="B15" t="s">
        <v>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K15" t="s">
        <v>17</v>
      </c>
      <c r="L15">
        <f>SUMIF($B15:$B370,$K15,C15:$C370)</f>
        <v>0</v>
      </c>
      <c r="M15">
        <f>SUMIF($B15:$B370,$K15,D15:$D370)</f>
        <v>0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43991</v>
      </c>
      <c r="B16" t="s">
        <v>18</v>
      </c>
      <c r="C16">
        <v>6</v>
      </c>
      <c r="D16">
        <v>10.7</v>
      </c>
      <c r="E16">
        <v>0</v>
      </c>
      <c r="F16">
        <v>0</v>
      </c>
      <c r="G16">
        <v>0</v>
      </c>
      <c r="H16">
        <v>0</v>
      </c>
      <c r="K16" t="s">
        <v>18</v>
      </c>
      <c r="L16">
        <f>SUMIF($B16:$B371,$K16,C16:$C371)</f>
        <v>6</v>
      </c>
      <c r="M16">
        <f>SUMIF($B16:$B371,$K16,D16:$D371)</f>
        <v>10.7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43991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43991</v>
      </c>
      <c r="B18" t="s">
        <v>20</v>
      </c>
      <c r="C18">
        <v>9</v>
      </c>
      <c r="D18">
        <v>5.7</v>
      </c>
      <c r="E18">
        <v>0</v>
      </c>
      <c r="F18">
        <v>0</v>
      </c>
      <c r="G18">
        <v>0</v>
      </c>
      <c r="H18">
        <v>0</v>
      </c>
      <c r="K18" t="s">
        <v>20</v>
      </c>
      <c r="L18">
        <f>SUMIF($B18:$B373,$K18,C18:$C373)</f>
        <v>9</v>
      </c>
      <c r="M18">
        <f>SUMIF($B18:$B373,$K18,D18:$D373)</f>
        <v>5.7</v>
      </c>
      <c r="N18">
        <f>SUMIF($B18:$B373,$K18,E18:$E373)</f>
        <v>0</v>
      </c>
      <c r="O18">
        <f>SUMIF($B18:$B373,$K18,F18:$F373)</f>
        <v>0</v>
      </c>
      <c r="P18">
        <f>SUMIF($B18:$B373,$K18,G18:$G373)</f>
        <v>0</v>
      </c>
      <c r="Q18">
        <f>SUMIF($B18:$B373,$K18,H18:$H373)</f>
        <v>0</v>
      </c>
    </row>
    <row r="19" spans="1:17" x14ac:dyDescent="0.25">
      <c r="A19" s="1">
        <v>43991</v>
      </c>
      <c r="B19" t="s">
        <v>21</v>
      </c>
      <c r="C19">
        <v>8</v>
      </c>
      <c r="D19">
        <v>8.6999999999999993</v>
      </c>
      <c r="E19">
        <v>1</v>
      </c>
      <c r="F19">
        <v>1.1000000000000001</v>
      </c>
      <c r="G19">
        <v>0</v>
      </c>
      <c r="H19">
        <v>0</v>
      </c>
      <c r="K19" t="s">
        <v>21</v>
      </c>
      <c r="L19">
        <f>SUMIF($B19:$B374,$K19,C19:$C374)</f>
        <v>8</v>
      </c>
      <c r="M19">
        <f>SUMIF($B19:$B374,$K19,D19:$D374)</f>
        <v>8.6999999999999993</v>
      </c>
      <c r="N19">
        <f>SUMIF($B19:$B374,$K19,E19:$E374)</f>
        <v>1</v>
      </c>
      <c r="O19">
        <f>SUMIF($B19:$B374,$K19,F19:$F374)</f>
        <v>1.1000000000000001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43991</v>
      </c>
      <c r="B20" t="s">
        <v>22</v>
      </c>
      <c r="C20">
        <v>158</v>
      </c>
      <c r="D20">
        <v>18.100000000000001</v>
      </c>
      <c r="E20">
        <v>5</v>
      </c>
      <c r="F20">
        <v>0.6</v>
      </c>
      <c r="G20">
        <v>7</v>
      </c>
      <c r="H20">
        <v>0.8</v>
      </c>
      <c r="K20" t="s">
        <v>22</v>
      </c>
      <c r="L20">
        <f>SUMIF($B20:$B375,$K20,C20:$C375)</f>
        <v>158</v>
      </c>
      <c r="M20">
        <f>SUMIF($B20:$B375,$K20,D20:$D375)</f>
        <v>18.100000000000001</v>
      </c>
      <c r="N20">
        <f>SUMIF($B20:$B375,$K20,E20:$E375)</f>
        <v>5</v>
      </c>
      <c r="O20">
        <f>SUMIF($B20:$B375,$K20,F20:$F375)</f>
        <v>0.6</v>
      </c>
      <c r="P20">
        <f>SUMIF($B20:$B375,$K20,G20:$G375)</f>
        <v>7</v>
      </c>
      <c r="Q20">
        <f>SUMIF($B20:$B375,$K20,H20:$H375)</f>
        <v>0.8</v>
      </c>
    </row>
    <row r="21" spans="1:17" x14ac:dyDescent="0.25">
      <c r="A21" s="1">
        <v>43991</v>
      </c>
      <c r="B21" t="s">
        <v>23</v>
      </c>
      <c r="C21">
        <v>37</v>
      </c>
      <c r="D21">
        <v>22.6</v>
      </c>
      <c r="E21">
        <v>2</v>
      </c>
      <c r="F21">
        <v>1.2</v>
      </c>
      <c r="G21">
        <v>0</v>
      </c>
      <c r="H21">
        <v>0</v>
      </c>
      <c r="K21" t="s">
        <v>23</v>
      </c>
      <c r="L21">
        <f>SUMIF($B21:$B376,$K21,C21:$C376)</f>
        <v>37</v>
      </c>
      <c r="M21">
        <f>SUMIF($B21:$B376,$K21,D21:$D376)</f>
        <v>22.6</v>
      </c>
      <c r="N21">
        <f>SUMIF($B21:$B376,$K21,E21:$E376)</f>
        <v>2</v>
      </c>
      <c r="O21">
        <f>SUMIF($B21:$B376,$K21,F21:$F376)</f>
        <v>1.2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43991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43991</v>
      </c>
      <c r="B23" t="s">
        <v>25</v>
      </c>
      <c r="C23">
        <v>59</v>
      </c>
      <c r="D23">
        <v>36.6</v>
      </c>
      <c r="E23">
        <v>1</v>
      </c>
      <c r="F23">
        <v>0.6</v>
      </c>
      <c r="G23">
        <v>1</v>
      </c>
      <c r="H23">
        <v>0.6</v>
      </c>
      <c r="K23" t="s">
        <v>25</v>
      </c>
      <c r="L23">
        <f>SUMIF($B23:$B378,$K23,C23:$C378)</f>
        <v>59</v>
      </c>
      <c r="M23">
        <f>SUMIF($B23:$B378,$K23,D23:$D378)</f>
        <v>36.6</v>
      </c>
      <c r="N23">
        <f>SUMIF($B23:$B378,$K23,E23:$E378)</f>
        <v>1</v>
      </c>
      <c r="O23">
        <f>SUMIF($B23:$B378,$K23,F23:$F378)</f>
        <v>0.6</v>
      </c>
      <c r="P23">
        <f>SUMIF($B23:$B378,$K23,G23:$G378)</f>
        <v>1</v>
      </c>
      <c r="Q23">
        <f>SUMIF($B23:$B378,$K23,H23:$H378)</f>
        <v>0.6</v>
      </c>
    </row>
    <row r="24" spans="1:17" x14ac:dyDescent="0.25">
      <c r="A24" s="1">
        <v>43991</v>
      </c>
      <c r="B24" t="s">
        <v>26</v>
      </c>
      <c r="C24">
        <v>1</v>
      </c>
      <c r="D24">
        <v>1.5</v>
      </c>
      <c r="E24">
        <v>0</v>
      </c>
      <c r="F24">
        <v>0</v>
      </c>
      <c r="G24">
        <v>0</v>
      </c>
      <c r="H24">
        <v>0</v>
      </c>
      <c r="K24" t="s">
        <v>26</v>
      </c>
      <c r="L24">
        <f>SUMIF($B24:$B379,$K24,C24:$C379)</f>
        <v>1</v>
      </c>
      <c r="M24">
        <f>SUMIF($B24:$B379,$K24,D24:$D379)</f>
        <v>1.5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43991</v>
      </c>
      <c r="B25" t="s">
        <v>27</v>
      </c>
      <c r="C25">
        <v>2</v>
      </c>
      <c r="D25">
        <v>12</v>
      </c>
      <c r="E25">
        <v>0</v>
      </c>
      <c r="F25">
        <v>0</v>
      </c>
      <c r="G25">
        <v>0</v>
      </c>
      <c r="H25">
        <v>0</v>
      </c>
      <c r="K25" t="s">
        <v>27</v>
      </c>
      <c r="L25">
        <f>SUMIF($B25:$B380,$K25,C25:$C380)</f>
        <v>2</v>
      </c>
      <c r="M25">
        <f>SUMIF($B25:$B380,$K25,D25:$D380)</f>
        <v>12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43991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K26" t="s">
        <v>28</v>
      </c>
      <c r="L26">
        <f>SUMIF($B26:$B381,$K26,C26:$C381)</f>
        <v>0</v>
      </c>
      <c r="M26">
        <f>SUMIF($B26:$B381,$K26,D26:$D381)</f>
        <v>0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43991</v>
      </c>
      <c r="B27" t="s">
        <v>29</v>
      </c>
      <c r="C27">
        <v>3</v>
      </c>
      <c r="D27">
        <v>12.1</v>
      </c>
      <c r="E27">
        <v>0</v>
      </c>
      <c r="F27">
        <v>0</v>
      </c>
      <c r="G27">
        <v>0</v>
      </c>
      <c r="H27">
        <v>0</v>
      </c>
      <c r="K27" t="s">
        <v>29</v>
      </c>
      <c r="L27">
        <f>SUMIF($B27:$B382,$K27,C27:$C382)</f>
        <v>3</v>
      </c>
      <c r="M27">
        <f>SUMIF($B27:$B382,$K27,D27:$D382)</f>
        <v>12.1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43991</v>
      </c>
      <c r="B28" t="s">
        <v>30</v>
      </c>
      <c r="C28">
        <v>3</v>
      </c>
      <c r="D28">
        <v>6.2</v>
      </c>
      <c r="E28">
        <v>0</v>
      </c>
      <c r="F28">
        <v>0</v>
      </c>
      <c r="G28">
        <v>0</v>
      </c>
      <c r="H28">
        <v>0</v>
      </c>
      <c r="K28" t="s">
        <v>30</v>
      </c>
      <c r="L28">
        <f>SUMIF($B28:$B383,$K28,C28:$C383)</f>
        <v>3</v>
      </c>
      <c r="M28">
        <f>SUMIF($B28:$B383,$K28,D28:$D383)</f>
        <v>6.2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43991</v>
      </c>
      <c r="B29" t="s">
        <v>31</v>
      </c>
      <c r="C29">
        <v>4</v>
      </c>
      <c r="D29">
        <v>6.8</v>
      </c>
      <c r="E29">
        <v>0</v>
      </c>
      <c r="F29">
        <v>0</v>
      </c>
      <c r="G29">
        <v>0</v>
      </c>
      <c r="H29">
        <v>0</v>
      </c>
      <c r="K29" t="s">
        <v>31</v>
      </c>
      <c r="L29">
        <f>SUMIF($B29:$B384,$K29,C29:$C384)</f>
        <v>4</v>
      </c>
      <c r="M29">
        <f>SUMIF($B29:$B384,$K29,D29:$D384)</f>
        <v>6.8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43991</v>
      </c>
      <c r="B30" t="s">
        <v>32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K30" t="s">
        <v>32</v>
      </c>
      <c r="L30">
        <f>SUMIF($B30:$B385,$K30,C30:$C385)</f>
        <v>0</v>
      </c>
      <c r="M30">
        <f>SUMIF($B30:$B385,$K30,D30:$D385)</f>
        <v>0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43991</v>
      </c>
      <c r="B31" t="s">
        <v>33</v>
      </c>
      <c r="C31">
        <v>5</v>
      </c>
      <c r="D31">
        <v>13.9</v>
      </c>
      <c r="E31">
        <v>1</v>
      </c>
      <c r="F31">
        <v>2.8</v>
      </c>
      <c r="G31">
        <v>1</v>
      </c>
      <c r="H31">
        <v>2.8</v>
      </c>
      <c r="K31" t="s">
        <v>33</v>
      </c>
      <c r="L31">
        <f>SUMIF($B31:$B386,$K31,C31:$C386)</f>
        <v>5</v>
      </c>
      <c r="M31">
        <f>SUMIF($B31:$B386,$K31,D31:$D386)</f>
        <v>13.9</v>
      </c>
      <c r="N31">
        <f>SUMIF($B31:$B386,$K31,E31:$E386)</f>
        <v>1</v>
      </c>
      <c r="O31">
        <f>SUMIF($B31:$B386,$K31,F31:$F386)</f>
        <v>2.8</v>
      </c>
      <c r="P31">
        <f>SUMIF($B31:$B386,$K31,G31:$G386)</f>
        <v>1</v>
      </c>
      <c r="Q31">
        <f>SUMIF($B31:$B386,$K31,H31:$H386)</f>
        <v>2.8</v>
      </c>
    </row>
    <row r="32" spans="1:17" x14ac:dyDescent="0.25">
      <c r="A32" s="1">
        <v>43991</v>
      </c>
      <c r="B32" t="s">
        <v>34</v>
      </c>
      <c r="C32">
        <v>2</v>
      </c>
      <c r="D32">
        <v>20</v>
      </c>
      <c r="E32">
        <v>0</v>
      </c>
      <c r="F32">
        <v>0</v>
      </c>
      <c r="G32">
        <v>0</v>
      </c>
      <c r="H32">
        <v>0</v>
      </c>
      <c r="K32" t="s">
        <v>34</v>
      </c>
      <c r="L32">
        <f>SUMIF($B32:$B387,$K32,C32:$C387)</f>
        <v>2</v>
      </c>
      <c r="M32">
        <f>SUMIF($B32:$B387,$K32,D32:$D387)</f>
        <v>20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43991</v>
      </c>
      <c r="B33" t="s">
        <v>35</v>
      </c>
      <c r="C33">
        <v>3</v>
      </c>
      <c r="D33">
        <v>22.3</v>
      </c>
      <c r="E33">
        <v>0</v>
      </c>
      <c r="F33">
        <v>0</v>
      </c>
      <c r="G33">
        <v>0</v>
      </c>
      <c r="H33">
        <v>0</v>
      </c>
      <c r="K33" t="s">
        <v>35</v>
      </c>
      <c r="L33">
        <f>SUMIF($B33:$B388,$K33,C33:$C388)</f>
        <v>3</v>
      </c>
      <c r="M33">
        <f>SUMIF($B33:$B388,$K33,D33:$D388)</f>
        <v>22.3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43991</v>
      </c>
      <c r="B34" t="s">
        <v>36</v>
      </c>
      <c r="C34">
        <v>8</v>
      </c>
      <c r="D34">
        <v>22.9</v>
      </c>
      <c r="E34">
        <v>0</v>
      </c>
      <c r="F34">
        <v>0</v>
      </c>
      <c r="G34">
        <v>0</v>
      </c>
      <c r="H34">
        <v>0</v>
      </c>
      <c r="K34" t="s">
        <v>36</v>
      </c>
      <c r="L34">
        <f>SUMIF($B34:$B389,$K34,C34:$C389)</f>
        <v>8</v>
      </c>
      <c r="M34">
        <f>SUMIF($B34:$B389,$K34,D34:$D389)</f>
        <v>22.9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43991</v>
      </c>
      <c r="B35" t="s">
        <v>37</v>
      </c>
      <c r="C35">
        <v>3</v>
      </c>
      <c r="D35">
        <v>16.100000000000001</v>
      </c>
      <c r="E35">
        <v>0</v>
      </c>
      <c r="F35">
        <v>0</v>
      </c>
      <c r="G35">
        <v>0</v>
      </c>
      <c r="H35">
        <v>0</v>
      </c>
      <c r="K35" t="s">
        <v>37</v>
      </c>
      <c r="L35">
        <f>SUMIF($B35:$B390,$K35,C35:$C390)</f>
        <v>3</v>
      </c>
      <c r="M35">
        <f>SUMIF($B35:$B390,$K35,D35:$D390)</f>
        <v>16.100000000000001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43991</v>
      </c>
      <c r="B36" t="s">
        <v>38</v>
      </c>
      <c r="C36">
        <v>1</v>
      </c>
      <c r="D36">
        <v>7.6</v>
      </c>
      <c r="E36">
        <v>0</v>
      </c>
      <c r="F36">
        <v>0</v>
      </c>
      <c r="G36">
        <v>0</v>
      </c>
      <c r="H36">
        <v>0</v>
      </c>
      <c r="K36" t="s">
        <v>38</v>
      </c>
      <c r="L36">
        <f>SUMIF($B36:$B391,$K36,C36:$C391)</f>
        <v>1</v>
      </c>
      <c r="M36">
        <f>SUMIF($B36:$B391,$K36,D36:$D391)</f>
        <v>7.6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43991</v>
      </c>
      <c r="B37" t="s">
        <v>39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K37" t="s">
        <v>39</v>
      </c>
      <c r="L37">
        <f>SUMIF($B37:$B392,$K37,C37:$C392)</f>
        <v>0</v>
      </c>
      <c r="M37">
        <f>SUMIF($B37:$B392,$K37,D37:$D392)</f>
        <v>0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43991</v>
      </c>
      <c r="B38" t="s">
        <v>40</v>
      </c>
      <c r="C38">
        <v>12</v>
      </c>
      <c r="D38">
        <v>17.8</v>
      </c>
      <c r="E38">
        <v>0</v>
      </c>
      <c r="F38">
        <v>0</v>
      </c>
      <c r="G38">
        <v>1</v>
      </c>
      <c r="H38">
        <v>1.5</v>
      </c>
      <c r="K38" t="s">
        <v>40</v>
      </c>
      <c r="L38">
        <f>SUMIF($B38:$B393,$K38,C38:$C393)</f>
        <v>12</v>
      </c>
      <c r="M38">
        <f>SUMIF($B38:$B393,$K38,D38:$D393)</f>
        <v>17.8</v>
      </c>
      <c r="N38">
        <f>SUMIF($B38:$B393,$K38,E38:$E393)</f>
        <v>0</v>
      </c>
      <c r="O38">
        <f>SUMIF($B38:$B393,$K38,F38:$F393)</f>
        <v>0</v>
      </c>
      <c r="P38">
        <f>SUMIF($B38:$B393,$K38,G38:$G393)</f>
        <v>1</v>
      </c>
      <c r="Q38">
        <f>SUMIF($B38:$B393,$K38,H38:$H393)</f>
        <v>1.5</v>
      </c>
    </row>
    <row r="39" spans="1:17" x14ac:dyDescent="0.25">
      <c r="A39" s="1">
        <v>43991</v>
      </c>
      <c r="B39" t="s">
        <v>41</v>
      </c>
      <c r="C39">
        <v>4</v>
      </c>
      <c r="D39">
        <v>9.1</v>
      </c>
      <c r="E39">
        <v>0</v>
      </c>
      <c r="F39">
        <v>0</v>
      </c>
      <c r="G39">
        <v>0</v>
      </c>
      <c r="H39">
        <v>0</v>
      </c>
      <c r="K39" t="s">
        <v>41</v>
      </c>
      <c r="L39">
        <f>SUMIF($B39:$B394,$K39,C39:$C394)</f>
        <v>4</v>
      </c>
      <c r="M39">
        <f>SUMIF($B39:$B394,$K39,D39:$D394)</f>
        <v>9.1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43991</v>
      </c>
      <c r="B40" t="s">
        <v>42</v>
      </c>
      <c r="C40">
        <v>5</v>
      </c>
      <c r="D40">
        <v>16</v>
      </c>
      <c r="E40">
        <v>0</v>
      </c>
      <c r="F40">
        <v>0</v>
      </c>
      <c r="G40">
        <v>0</v>
      </c>
      <c r="H40">
        <v>0</v>
      </c>
      <c r="K40" t="s">
        <v>42</v>
      </c>
      <c r="L40">
        <f>SUMIF($B40:$B395,$K40,C40:$C395)</f>
        <v>5</v>
      </c>
      <c r="M40">
        <f>SUMIF($B40:$B395,$K40,D40:$D395)</f>
        <v>16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43991</v>
      </c>
      <c r="B41" t="s">
        <v>43</v>
      </c>
      <c r="C41">
        <v>4</v>
      </c>
      <c r="D41">
        <v>13.3</v>
      </c>
      <c r="E41">
        <v>0</v>
      </c>
      <c r="F41">
        <v>0</v>
      </c>
      <c r="G41">
        <v>0</v>
      </c>
      <c r="H41">
        <v>0</v>
      </c>
      <c r="K41" t="s">
        <v>43</v>
      </c>
      <c r="L41">
        <f>SUMIF($B41:$B396,$K41,C41:$C396)</f>
        <v>4</v>
      </c>
      <c r="M41">
        <f>SUMIF($B41:$B396,$K41,D41:$D396)</f>
        <v>13.3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43991</v>
      </c>
      <c r="B42" t="s">
        <v>44</v>
      </c>
      <c r="C42">
        <v>1</v>
      </c>
      <c r="D42">
        <v>3.9</v>
      </c>
      <c r="E42">
        <v>0</v>
      </c>
      <c r="F42">
        <v>0</v>
      </c>
      <c r="G42">
        <v>0</v>
      </c>
      <c r="H42">
        <v>0</v>
      </c>
      <c r="K42" t="s">
        <v>44</v>
      </c>
      <c r="L42">
        <f>SUMIF($B42:$B397,$K42,C42:$C397)</f>
        <v>1</v>
      </c>
      <c r="M42">
        <f>SUMIF($B42:$B397,$K42,D42:$D397)</f>
        <v>3.9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43991</v>
      </c>
      <c r="B43" t="s">
        <v>45</v>
      </c>
      <c r="C43">
        <v>3</v>
      </c>
      <c r="D43">
        <v>7.2</v>
      </c>
      <c r="E43">
        <v>0</v>
      </c>
      <c r="F43">
        <v>0</v>
      </c>
      <c r="G43">
        <v>0</v>
      </c>
      <c r="H43">
        <v>0</v>
      </c>
      <c r="K43" t="s">
        <v>45</v>
      </c>
      <c r="L43">
        <f>SUMIF($B43:$B398,$K43,C43:$C398)</f>
        <v>3</v>
      </c>
      <c r="M43">
        <f>SUMIF($B43:$B398,$K43,D43:$D398)</f>
        <v>7.2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43991</v>
      </c>
      <c r="B44" t="s">
        <v>46</v>
      </c>
      <c r="C44">
        <v>3</v>
      </c>
      <c r="D44">
        <v>14.7</v>
      </c>
      <c r="E44">
        <v>0</v>
      </c>
      <c r="F44">
        <v>0</v>
      </c>
      <c r="G44">
        <v>0</v>
      </c>
      <c r="H44">
        <v>0</v>
      </c>
      <c r="K44" t="s">
        <v>46</v>
      </c>
      <c r="L44">
        <f>SUMIF($B44:$B399,$K44,C44:$C399)</f>
        <v>3</v>
      </c>
      <c r="M44">
        <f>SUMIF($B44:$B399,$K44,D44:$D399)</f>
        <v>14.7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43991</v>
      </c>
      <c r="B45" t="s">
        <v>47</v>
      </c>
      <c r="C45">
        <v>1</v>
      </c>
      <c r="D45">
        <v>8.6999999999999993</v>
      </c>
      <c r="E45">
        <v>0</v>
      </c>
      <c r="F45">
        <v>0</v>
      </c>
      <c r="G45">
        <v>0</v>
      </c>
      <c r="H45">
        <v>0</v>
      </c>
      <c r="K45" t="s">
        <v>47</v>
      </c>
      <c r="L45">
        <f>SUMIF($B45:$B400,$K45,C45:$C400)</f>
        <v>1</v>
      </c>
      <c r="M45">
        <f>SUMIF($B45:$B400,$K45,D45:$D400)</f>
        <v>8.6999999999999993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43991</v>
      </c>
      <c r="B46" t="s">
        <v>48</v>
      </c>
      <c r="C46">
        <v>4</v>
      </c>
      <c r="D46">
        <v>17</v>
      </c>
      <c r="E46">
        <v>0</v>
      </c>
      <c r="F46">
        <v>0</v>
      </c>
      <c r="G46">
        <v>0</v>
      </c>
      <c r="H46">
        <v>0</v>
      </c>
      <c r="K46" t="s">
        <v>48</v>
      </c>
      <c r="L46">
        <f>SUMIF($B46:$B401,$K46,C46:$C401)</f>
        <v>4</v>
      </c>
      <c r="M46">
        <f>SUMIF($B46:$B401,$K46,D46:$D401)</f>
        <v>17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43991</v>
      </c>
      <c r="B47" t="s">
        <v>49</v>
      </c>
      <c r="C47">
        <v>1</v>
      </c>
      <c r="D47">
        <v>2.9</v>
      </c>
      <c r="E47">
        <v>0</v>
      </c>
      <c r="F47">
        <v>0</v>
      </c>
      <c r="G47">
        <v>0</v>
      </c>
      <c r="H47">
        <v>0</v>
      </c>
      <c r="K47" t="s">
        <v>49</v>
      </c>
      <c r="L47">
        <f>SUMIF($B47:$B402,$K47,C47:$C402)</f>
        <v>1</v>
      </c>
      <c r="M47">
        <f>SUMIF($B47:$B402,$K47,D47:$D402)</f>
        <v>2.9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43991</v>
      </c>
      <c r="B48" t="s">
        <v>50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K48" t="s">
        <v>50</v>
      </c>
      <c r="L48">
        <f>SUMIF($B48:$B403,$K48,C48:$C403)</f>
        <v>0</v>
      </c>
      <c r="M48">
        <f>SUMIF($B48:$B403,$K48,D48:$D403)</f>
        <v>0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43991</v>
      </c>
      <c r="B49" t="s">
        <v>51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K49" t="s">
        <v>51</v>
      </c>
      <c r="L49">
        <f>SUMIF($B49:$B404,$K49,C49:$C404)</f>
        <v>0</v>
      </c>
      <c r="M49">
        <f>SUMIF($B49:$B404,$K49,D49:$D404)</f>
        <v>0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43991</v>
      </c>
      <c r="B50" t="s">
        <v>52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K50" t="s">
        <v>52</v>
      </c>
      <c r="L50">
        <f>SUMIF($B50:$B405,$K50,C50:$C405)</f>
        <v>0</v>
      </c>
      <c r="M50">
        <f>SUMIF($B50:$B405,$K50,D50:$D405)</f>
        <v>0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43991</v>
      </c>
      <c r="B51" t="s">
        <v>53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K51" t="s">
        <v>53</v>
      </c>
      <c r="L51">
        <f>SUMIF($B51:$B406,$K51,C51:$C406)</f>
        <v>0</v>
      </c>
      <c r="M51">
        <f>SUMIF($B51:$B406,$K51,D51:$D406)</f>
        <v>0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43991</v>
      </c>
      <c r="B52" t="s">
        <v>54</v>
      </c>
      <c r="C52">
        <v>3</v>
      </c>
      <c r="D52">
        <v>10.199999999999999</v>
      </c>
      <c r="E52">
        <v>0</v>
      </c>
      <c r="F52">
        <v>0</v>
      </c>
      <c r="G52">
        <v>0</v>
      </c>
      <c r="H52">
        <v>0</v>
      </c>
      <c r="K52" t="s">
        <v>54</v>
      </c>
      <c r="L52">
        <f>SUMIF($B52:$B407,$K52,C52:$C407)</f>
        <v>3</v>
      </c>
      <c r="M52">
        <f>SUMIF($B52:$B407,$K52,D52:$D407)</f>
        <v>10.199999999999999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43991</v>
      </c>
      <c r="B53" t="s">
        <v>55</v>
      </c>
      <c r="C53">
        <v>23</v>
      </c>
      <c r="D53">
        <v>74.7</v>
      </c>
      <c r="E53">
        <v>0</v>
      </c>
      <c r="F53">
        <v>0</v>
      </c>
      <c r="G53">
        <v>3</v>
      </c>
      <c r="H53">
        <v>9.6999999999999993</v>
      </c>
      <c r="K53" t="s">
        <v>55</v>
      </c>
      <c r="L53">
        <f>SUMIF($B53:$B408,$K53,C53:$C408)</f>
        <v>23</v>
      </c>
      <c r="M53">
        <f>SUMIF($B53:$B408,$K53,D53:$D408)</f>
        <v>74.7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3</v>
      </c>
      <c r="Q53">
        <f>SUMIF($B53:$B408,$K53,H53:$H408)</f>
        <v>9.6999999999999993</v>
      </c>
    </row>
    <row r="54" spans="1:17" x14ac:dyDescent="0.25">
      <c r="A54" s="1">
        <v>43991</v>
      </c>
      <c r="B54" t="s">
        <v>56</v>
      </c>
      <c r="C54">
        <v>10</v>
      </c>
      <c r="D54">
        <v>5.4</v>
      </c>
      <c r="E54">
        <v>0</v>
      </c>
      <c r="F54">
        <v>0</v>
      </c>
      <c r="G54">
        <v>1</v>
      </c>
      <c r="H54">
        <v>0.5</v>
      </c>
      <c r="K54" t="s">
        <v>56</v>
      </c>
      <c r="L54">
        <f>SUMIF($B54:$B409,$K54,C54:$C409)</f>
        <v>10</v>
      </c>
      <c r="M54">
        <f>SUMIF($B54:$B409,$K54,D54:$D409)</f>
        <v>5.4</v>
      </c>
      <c r="N54">
        <f>SUMIF($B54:$B409,$K54,E54:$E409)</f>
        <v>0</v>
      </c>
      <c r="O54">
        <f>SUMIF($B54:$B409,$K54,F54:$F409)</f>
        <v>0</v>
      </c>
      <c r="P54">
        <f>SUMIF($B54:$B409,$K54,G54:$G409)</f>
        <v>1</v>
      </c>
      <c r="Q54">
        <f>SUMIF($B54:$B409,$K54,H54:$H409)</f>
        <v>0.5</v>
      </c>
    </row>
    <row r="55" spans="1:17" x14ac:dyDescent="0.25">
      <c r="A55" s="1">
        <v>43991</v>
      </c>
      <c r="B55" t="s">
        <v>57</v>
      </c>
      <c r="C55">
        <v>1</v>
      </c>
      <c r="D55">
        <v>5.8</v>
      </c>
      <c r="E55">
        <v>0</v>
      </c>
      <c r="F55">
        <v>0</v>
      </c>
      <c r="G55">
        <v>0</v>
      </c>
      <c r="H55">
        <v>0</v>
      </c>
      <c r="K55" t="s">
        <v>57</v>
      </c>
      <c r="L55">
        <f>SUMIF($B55:$B410,$K55,C55:$C410)</f>
        <v>1</v>
      </c>
      <c r="M55">
        <f>SUMIF($B55:$B410,$K55,D55:$D410)</f>
        <v>5.8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43991</v>
      </c>
      <c r="B56" t="s">
        <v>58</v>
      </c>
      <c r="C56">
        <v>1</v>
      </c>
      <c r="D56">
        <v>2.8</v>
      </c>
      <c r="E56">
        <v>0</v>
      </c>
      <c r="F56">
        <v>0</v>
      </c>
      <c r="G56">
        <v>0</v>
      </c>
      <c r="H56">
        <v>0</v>
      </c>
      <c r="K56" t="s">
        <v>58</v>
      </c>
      <c r="L56">
        <f>SUMIF($B56:$B411,$K56,C56:$C411)</f>
        <v>1</v>
      </c>
      <c r="M56">
        <f>SUMIF($B56:$B411,$K56,D56:$D411)</f>
        <v>2.8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43991</v>
      </c>
      <c r="B57" t="s">
        <v>59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K57" t="s">
        <v>59</v>
      </c>
      <c r="L57">
        <f>SUMIF($B57:$B412,$K57,C57:$C412)</f>
        <v>0</v>
      </c>
      <c r="M57">
        <f>SUMIF($B57:$B412,$K57,D57:$D412)</f>
        <v>0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43991</v>
      </c>
      <c r="B58" t="s">
        <v>60</v>
      </c>
      <c r="C58">
        <v>5</v>
      </c>
      <c r="D58">
        <v>18</v>
      </c>
      <c r="E58">
        <v>0</v>
      </c>
      <c r="F58">
        <v>0</v>
      </c>
      <c r="G58">
        <v>2</v>
      </c>
      <c r="H58">
        <v>7.2</v>
      </c>
      <c r="K58" t="s">
        <v>60</v>
      </c>
      <c r="L58">
        <f>SUMIF($B58:$B413,$K58,C58:$C413)</f>
        <v>5</v>
      </c>
      <c r="M58">
        <f>SUMIF($B58:$B413,$K58,D58:$D413)</f>
        <v>18</v>
      </c>
      <c r="N58">
        <f>SUMIF($B58:$B413,$K58,E58:$E413)</f>
        <v>0</v>
      </c>
      <c r="O58">
        <f>SUMIF($B58:$B413,$K58,F58:$F413)</f>
        <v>0</v>
      </c>
      <c r="P58">
        <f>SUMIF($B58:$B413,$K58,G58:$G413)</f>
        <v>2</v>
      </c>
      <c r="Q58">
        <f>SUMIF($B58:$B413,$K58,H58:$H413)</f>
        <v>7.2</v>
      </c>
    </row>
    <row r="59" spans="1:17" x14ac:dyDescent="0.25">
      <c r="A59" s="1">
        <v>43991</v>
      </c>
      <c r="B59" t="s">
        <v>61</v>
      </c>
      <c r="C59">
        <v>2</v>
      </c>
      <c r="D59">
        <v>13.2</v>
      </c>
      <c r="E59">
        <v>0</v>
      </c>
      <c r="F59">
        <v>0</v>
      </c>
      <c r="G59">
        <v>0</v>
      </c>
      <c r="H59">
        <v>0</v>
      </c>
      <c r="K59" t="s">
        <v>61</v>
      </c>
      <c r="L59">
        <f>SUMIF($B59:$B414,$K59,C59:$C414)</f>
        <v>2</v>
      </c>
      <c r="M59">
        <f>SUMIF($B59:$B414,$K59,D59:$D414)</f>
        <v>13.2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43991</v>
      </c>
      <c r="B60" t="s">
        <v>62</v>
      </c>
      <c r="C60">
        <v>2</v>
      </c>
      <c r="D60">
        <v>9.1</v>
      </c>
      <c r="E60">
        <v>0</v>
      </c>
      <c r="F60">
        <v>0</v>
      </c>
      <c r="G60">
        <v>0</v>
      </c>
      <c r="H60">
        <v>0</v>
      </c>
      <c r="K60" t="s">
        <v>62</v>
      </c>
      <c r="L60">
        <f>SUMIF($B60:$B415,$K60,C60:$C415)</f>
        <v>2</v>
      </c>
      <c r="M60">
        <f>SUMIF($B60:$B415,$K60,D60:$D415)</f>
        <v>9.1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43991</v>
      </c>
      <c r="B61" t="s">
        <v>63</v>
      </c>
      <c r="C61">
        <v>12</v>
      </c>
      <c r="D61">
        <v>44.9</v>
      </c>
      <c r="E61">
        <v>0</v>
      </c>
      <c r="F61">
        <v>0</v>
      </c>
      <c r="G61">
        <v>0</v>
      </c>
      <c r="H61">
        <v>0</v>
      </c>
      <c r="K61" t="s">
        <v>63</v>
      </c>
      <c r="L61">
        <f>SUMIF($B61:$B416,$K61,C61:$C416)</f>
        <v>12</v>
      </c>
      <c r="M61">
        <f>SUMIF($B61:$B416,$K61,D61:$D416)</f>
        <v>44.9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43991</v>
      </c>
      <c r="B62" t="s">
        <v>64</v>
      </c>
      <c r="C62">
        <v>9</v>
      </c>
      <c r="D62">
        <v>13.4</v>
      </c>
      <c r="E62">
        <v>0</v>
      </c>
      <c r="F62">
        <v>0</v>
      </c>
      <c r="G62">
        <v>1</v>
      </c>
      <c r="H62">
        <v>1.5</v>
      </c>
      <c r="K62" t="s">
        <v>64</v>
      </c>
      <c r="L62">
        <f>SUMIF($B62:$B417,$K62,C62:$C417)</f>
        <v>9</v>
      </c>
      <c r="M62">
        <f>SUMIF($B62:$B417,$K62,D62:$D417)</f>
        <v>13.4</v>
      </c>
      <c r="N62">
        <f>SUMIF($B62:$B417,$K62,E62:$E417)</f>
        <v>0</v>
      </c>
      <c r="O62">
        <f>SUMIF($B62:$B417,$K62,F62:$F417)</f>
        <v>0</v>
      </c>
      <c r="P62">
        <f>SUMIF($B62:$B417,$K62,G62:$G417)</f>
        <v>1</v>
      </c>
      <c r="Q62">
        <f>SUMIF($B62:$B417,$K62,H62:$H417)</f>
        <v>1.5</v>
      </c>
    </row>
    <row r="63" spans="1:17" x14ac:dyDescent="0.25">
      <c r="A63" s="1">
        <v>43991</v>
      </c>
      <c r="B63" t="s">
        <v>65</v>
      </c>
      <c r="C63">
        <v>1</v>
      </c>
      <c r="D63">
        <v>2.8</v>
      </c>
      <c r="E63">
        <v>0</v>
      </c>
      <c r="F63">
        <v>0</v>
      </c>
      <c r="G63">
        <v>0</v>
      </c>
      <c r="H63">
        <v>0</v>
      </c>
      <c r="K63" t="s">
        <v>65</v>
      </c>
      <c r="L63">
        <f>SUMIF($B63:$B418,$K63,C63:$C418)</f>
        <v>1</v>
      </c>
      <c r="M63">
        <f>SUMIF($B63:$B418,$K63,D63:$D418)</f>
        <v>2.8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43991</v>
      </c>
      <c r="B64" t="s">
        <v>66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K64" t="s">
        <v>66</v>
      </c>
      <c r="L64">
        <f>SUMIF($B64:$B419,$K64,C64:$C419)</f>
        <v>0</v>
      </c>
      <c r="M64">
        <f>SUMIF($B64:$B419,$K64,D64:$D419)</f>
        <v>0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43991</v>
      </c>
      <c r="B65" t="s">
        <v>67</v>
      </c>
      <c r="C65">
        <v>2</v>
      </c>
      <c r="D65">
        <v>9.5</v>
      </c>
      <c r="E65">
        <v>0</v>
      </c>
      <c r="F65">
        <v>0</v>
      </c>
      <c r="G65">
        <v>0</v>
      </c>
      <c r="H65">
        <v>0</v>
      </c>
      <c r="K65" t="s">
        <v>67</v>
      </c>
      <c r="L65">
        <f>SUMIF($B65:$B420,$K65,C65:$C420)</f>
        <v>2</v>
      </c>
      <c r="M65">
        <f>SUMIF($B65:$B420,$K65,D65:$D420)</f>
        <v>9.5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43991</v>
      </c>
      <c r="B66" t="s">
        <v>68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K66" t="s">
        <v>68</v>
      </c>
      <c r="L66">
        <f>SUMIF($B66:$B421,$K66,C66:$C421)</f>
        <v>0</v>
      </c>
      <c r="M66">
        <f>SUMIF($B66:$B421,$K66,D66:$D421)</f>
        <v>0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43991</v>
      </c>
      <c r="B67" t="s">
        <v>69</v>
      </c>
      <c r="C67">
        <v>8</v>
      </c>
      <c r="D67">
        <v>27.6</v>
      </c>
      <c r="E67">
        <v>0</v>
      </c>
      <c r="F67">
        <v>0</v>
      </c>
      <c r="G67">
        <v>0</v>
      </c>
      <c r="H67">
        <v>0</v>
      </c>
      <c r="K67" t="s">
        <v>69</v>
      </c>
      <c r="L67">
        <f>SUMIF($B67:$B422,$K67,C67:$C422)</f>
        <v>8</v>
      </c>
      <c r="M67">
        <f>SUMIF($B67:$B422,$K67,D67:$D422)</f>
        <v>27.6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43991</v>
      </c>
      <c r="B68" t="s">
        <v>70</v>
      </c>
      <c r="C68">
        <v>1</v>
      </c>
      <c r="D68">
        <v>3.5</v>
      </c>
      <c r="E68">
        <v>0</v>
      </c>
      <c r="F68">
        <v>0</v>
      </c>
      <c r="G68">
        <v>0</v>
      </c>
      <c r="H68">
        <v>0</v>
      </c>
      <c r="K68" t="s">
        <v>70</v>
      </c>
      <c r="L68">
        <f>SUMIF($B68:$B423,$K68,C68:$C423)</f>
        <v>1</v>
      </c>
      <c r="M68">
        <f>SUMIF($B68:$B423,$K68,D68:$D423)</f>
        <v>3.5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43991</v>
      </c>
      <c r="B69" t="s">
        <v>71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K69" t="s">
        <v>71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43991</v>
      </c>
      <c r="B70" t="s">
        <v>72</v>
      </c>
      <c r="C70">
        <v>5</v>
      </c>
      <c r="D70">
        <v>11.6</v>
      </c>
      <c r="E70">
        <v>1</v>
      </c>
      <c r="F70">
        <v>2.2999999999999998</v>
      </c>
      <c r="G70">
        <v>2</v>
      </c>
      <c r="H70">
        <v>4.5999999999999996</v>
      </c>
      <c r="K70" t="s">
        <v>72</v>
      </c>
      <c r="L70">
        <f>SUMIF($B70:$B425,$K70,C70:$C425)</f>
        <v>5</v>
      </c>
      <c r="M70">
        <f>SUMIF($B70:$B425,$K70,D70:$D425)</f>
        <v>11.6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2</v>
      </c>
      <c r="Q70">
        <f>SUMIF($B70:$B425,$K70,H70:$H425)</f>
        <v>4.5999999999999996</v>
      </c>
    </row>
    <row r="71" spans="1:17" x14ac:dyDescent="0.25">
      <c r="A71" s="1">
        <v>43991</v>
      </c>
      <c r="B71" t="s">
        <v>73</v>
      </c>
      <c r="C71">
        <v>4</v>
      </c>
      <c r="D71">
        <v>7.8</v>
      </c>
      <c r="E71">
        <v>0</v>
      </c>
      <c r="F71">
        <v>0</v>
      </c>
      <c r="G71">
        <v>0</v>
      </c>
      <c r="H71">
        <v>0</v>
      </c>
      <c r="K71" t="s">
        <v>73</v>
      </c>
      <c r="L71">
        <f>SUMIF($B71:$B426,$K71,C71:$C426)</f>
        <v>4</v>
      </c>
      <c r="M71">
        <f>SUMIF($B71:$B426,$K71,D71:$D426)</f>
        <v>7.8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43991</v>
      </c>
      <c r="B72" t="s">
        <v>74</v>
      </c>
      <c r="C72">
        <v>5</v>
      </c>
      <c r="D72">
        <v>11.2</v>
      </c>
      <c r="E72">
        <v>0</v>
      </c>
      <c r="F72">
        <v>0</v>
      </c>
      <c r="G72">
        <v>2</v>
      </c>
      <c r="H72">
        <v>4.5</v>
      </c>
      <c r="K72" t="s">
        <v>74</v>
      </c>
      <c r="L72">
        <f>SUMIF($B72:$B427,$K72,C72:$C427)</f>
        <v>5</v>
      </c>
      <c r="M72">
        <f>SUMIF($B72:$B427,$K72,D72:$D427)</f>
        <v>11.2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2</v>
      </c>
      <c r="Q72">
        <f>SUMIF($B72:$B427,$K72,H72:$H427)</f>
        <v>4.5</v>
      </c>
    </row>
    <row r="73" spans="1:17" x14ac:dyDescent="0.25">
      <c r="A73" s="1">
        <v>43991</v>
      </c>
      <c r="B73" t="s">
        <v>75</v>
      </c>
      <c r="C73">
        <v>3</v>
      </c>
      <c r="D73">
        <v>12.3</v>
      </c>
      <c r="E73">
        <v>0</v>
      </c>
      <c r="F73">
        <v>0</v>
      </c>
      <c r="G73">
        <v>0</v>
      </c>
      <c r="H73">
        <v>0</v>
      </c>
      <c r="K73" t="s">
        <v>75</v>
      </c>
      <c r="L73">
        <f>SUMIF($B73:$B428,$K73,C73:$C428)</f>
        <v>3</v>
      </c>
      <c r="M73">
        <f>SUMIF($B73:$B428,$K73,D73:$D428)</f>
        <v>12.3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43991</v>
      </c>
      <c r="B74" t="s">
        <v>76</v>
      </c>
      <c r="C74">
        <v>8</v>
      </c>
      <c r="D74">
        <v>7.7</v>
      </c>
      <c r="E74">
        <v>0</v>
      </c>
      <c r="F74">
        <v>0</v>
      </c>
      <c r="G74">
        <v>0</v>
      </c>
      <c r="H74">
        <v>0</v>
      </c>
      <c r="K74" t="s">
        <v>76</v>
      </c>
      <c r="L74">
        <f>SUMIF($B74:$B429,$K74,C74:$C429)</f>
        <v>8</v>
      </c>
      <c r="M74">
        <f>SUMIF($B74:$B429,$K74,D74:$D429)</f>
        <v>7.7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43991</v>
      </c>
      <c r="B75" t="s">
        <v>77</v>
      </c>
      <c r="C75">
        <v>1</v>
      </c>
      <c r="D75">
        <v>4.0999999999999996</v>
      </c>
      <c r="E75">
        <v>0</v>
      </c>
      <c r="F75">
        <v>0</v>
      </c>
      <c r="G75">
        <v>0</v>
      </c>
      <c r="H75">
        <v>0</v>
      </c>
      <c r="K75" t="s">
        <v>77</v>
      </c>
      <c r="L75">
        <f>SUMIF($B75:$B430,$K75,C75:$C430)</f>
        <v>1</v>
      </c>
      <c r="M75">
        <f>SUMIF($B75:$B430,$K75,D75:$D430)</f>
        <v>4.0999999999999996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43991</v>
      </c>
      <c r="B76" t="s">
        <v>78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K76" t="s">
        <v>78</v>
      </c>
      <c r="L76">
        <f>SUMIF($B76:$B431,$K76,C76:$C431)</f>
        <v>0</v>
      </c>
      <c r="M76">
        <f>SUMIF($B76:$B431,$K76,D76:$D431)</f>
        <v>0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43991</v>
      </c>
      <c r="B77" t="s">
        <v>79</v>
      </c>
      <c r="C77">
        <v>13</v>
      </c>
      <c r="D77">
        <v>40</v>
      </c>
      <c r="E77">
        <v>0</v>
      </c>
      <c r="F77">
        <v>0</v>
      </c>
      <c r="G77">
        <v>1</v>
      </c>
      <c r="H77">
        <v>3.1</v>
      </c>
      <c r="K77" t="s">
        <v>79</v>
      </c>
      <c r="L77">
        <f>SUMIF($B77:$B432,$K77,C77:$C432)</f>
        <v>13</v>
      </c>
      <c r="M77">
        <f>SUMIF($B77:$B432,$K77,D77:$D432)</f>
        <v>40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1</v>
      </c>
      <c r="Q77">
        <f>SUMIF($B77:$B432,$K77,H77:$H432)</f>
        <v>3.1</v>
      </c>
    </row>
    <row r="78" spans="1:17" x14ac:dyDescent="0.25">
      <c r="A78" s="1">
        <v>43991</v>
      </c>
      <c r="B78" t="s">
        <v>80</v>
      </c>
      <c r="C78">
        <v>13</v>
      </c>
      <c r="D78">
        <v>12.9</v>
      </c>
      <c r="E78">
        <v>1</v>
      </c>
      <c r="F78">
        <v>1</v>
      </c>
      <c r="G78">
        <v>1</v>
      </c>
      <c r="H78">
        <v>1</v>
      </c>
      <c r="K78" t="s">
        <v>80</v>
      </c>
      <c r="L78">
        <f>SUMIF($B78:$B433,$K78,C78:$C433)</f>
        <v>13</v>
      </c>
      <c r="M78">
        <f>SUMIF($B78:$B433,$K78,D78:$D433)</f>
        <v>12.9</v>
      </c>
      <c r="N78">
        <f>SUMIF($B78:$B433,$K78,E78:$E433)</f>
        <v>1</v>
      </c>
      <c r="O78">
        <f>SUMIF($B78:$B433,$K78,F78:$F433)</f>
        <v>1</v>
      </c>
      <c r="P78">
        <f>SUMIF($B78:$B433,$K78,G78:$G433)</f>
        <v>1</v>
      </c>
      <c r="Q78">
        <f>SUMIF($B78:$B433,$K78,H78:$H433)</f>
        <v>1</v>
      </c>
    </row>
    <row r="79" spans="1:17" x14ac:dyDescent="0.25">
      <c r="A79" s="1">
        <v>43991</v>
      </c>
      <c r="B79" t="s">
        <v>81</v>
      </c>
      <c r="C79">
        <v>2</v>
      </c>
      <c r="D79">
        <v>6.5</v>
      </c>
      <c r="E79">
        <v>0</v>
      </c>
      <c r="F79">
        <v>0</v>
      </c>
      <c r="G79">
        <v>0</v>
      </c>
      <c r="H79">
        <v>0</v>
      </c>
      <c r="K79" t="s">
        <v>81</v>
      </c>
      <c r="L79">
        <f>SUMIF($B79:$B434,$K79,C79:$C434)</f>
        <v>2</v>
      </c>
      <c r="M79">
        <f>SUMIF($B79:$B434,$K79,D79:$D434)</f>
        <v>6.5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43991</v>
      </c>
      <c r="B80" t="s">
        <v>82</v>
      </c>
      <c r="C80">
        <v>2</v>
      </c>
      <c r="D80">
        <v>7.6</v>
      </c>
      <c r="E80">
        <v>1</v>
      </c>
      <c r="F80">
        <v>3.8</v>
      </c>
      <c r="G80">
        <v>0</v>
      </c>
      <c r="H80">
        <v>0</v>
      </c>
      <c r="K80" t="s">
        <v>82</v>
      </c>
      <c r="L80">
        <f>SUMIF($B80:$B435,$K80,C80:$C435)</f>
        <v>2</v>
      </c>
      <c r="M80">
        <f>SUMIF($B80:$B435,$K80,D80:$D435)</f>
        <v>7.6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43991</v>
      </c>
      <c r="B81" t="s">
        <v>83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K81" t="s">
        <v>83</v>
      </c>
      <c r="L81">
        <f>SUMIF($B81:$B436,$K81,C81:$C436)</f>
        <v>0</v>
      </c>
      <c r="M81">
        <f>SUMIF($B81:$B436,$K81,D81:$D436)</f>
        <v>0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43991</v>
      </c>
      <c r="B82" t="s">
        <v>84</v>
      </c>
      <c r="C82">
        <v>2</v>
      </c>
      <c r="D82">
        <v>3.4</v>
      </c>
      <c r="E82">
        <v>0</v>
      </c>
      <c r="F82">
        <v>0</v>
      </c>
      <c r="G82">
        <v>0</v>
      </c>
      <c r="H82">
        <v>0</v>
      </c>
      <c r="K82" t="s">
        <v>84</v>
      </c>
      <c r="L82">
        <f>SUMIF($B82:$B437,$K82,C82:$C437)</f>
        <v>2</v>
      </c>
      <c r="M82">
        <f>SUMIF($B82:$B437,$K82,D82:$D437)</f>
        <v>3.4</v>
      </c>
      <c r="N82">
        <f>SUMIF($B82:$B437,$K82,E82:$E437)</f>
        <v>0</v>
      </c>
      <c r="O82">
        <f>SUMIF($B82:$B437,$K82,F82:$F437)</f>
        <v>0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43991</v>
      </c>
      <c r="B83" t="s">
        <v>85</v>
      </c>
      <c r="C83">
        <v>4</v>
      </c>
      <c r="D83">
        <v>15.3</v>
      </c>
      <c r="E83">
        <v>0</v>
      </c>
      <c r="F83">
        <v>0</v>
      </c>
      <c r="G83">
        <v>0</v>
      </c>
      <c r="H83">
        <v>0</v>
      </c>
      <c r="K83" t="s">
        <v>85</v>
      </c>
      <c r="L83">
        <f>SUMIF($B83:$B438,$K83,C83:$C438)</f>
        <v>4</v>
      </c>
      <c r="M83">
        <f>SUMIF($B83:$B438,$K83,D83:$D438)</f>
        <v>15.3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43991</v>
      </c>
      <c r="B84" t="s">
        <v>86</v>
      </c>
      <c r="C84">
        <v>59</v>
      </c>
      <c r="D84">
        <v>49.5</v>
      </c>
      <c r="E84">
        <v>1</v>
      </c>
      <c r="F84">
        <v>0.8</v>
      </c>
      <c r="G84">
        <v>9</v>
      </c>
      <c r="H84">
        <v>7.5</v>
      </c>
      <c r="K84" t="s">
        <v>86</v>
      </c>
      <c r="L84">
        <f>SUMIF($B84:$B439,$K84,C84:$C439)</f>
        <v>59</v>
      </c>
      <c r="M84">
        <f>SUMIF($B84:$B439,$K84,D84:$D439)</f>
        <v>49.5</v>
      </c>
      <c r="N84">
        <f>SUMIF($B84:$B439,$K84,E84:$E439)</f>
        <v>1</v>
      </c>
      <c r="O84">
        <f>SUMIF($B84:$B439,$K84,F84:$F439)</f>
        <v>0.8</v>
      </c>
      <c r="P84">
        <f>SUMIF($B84:$B439,$K84,G84:$G439)</f>
        <v>9</v>
      </c>
      <c r="Q84">
        <f>SUMIF($B84:$B439,$K84,H84:$H439)</f>
        <v>7.5</v>
      </c>
    </row>
    <row r="85" spans="1:17" x14ac:dyDescent="0.25">
      <c r="A85" s="1">
        <v>43991</v>
      </c>
      <c r="B85" t="s">
        <v>87</v>
      </c>
      <c r="C85">
        <v>1</v>
      </c>
      <c r="D85">
        <v>5.0999999999999996</v>
      </c>
      <c r="E85">
        <v>0</v>
      </c>
      <c r="F85">
        <v>0</v>
      </c>
      <c r="G85">
        <v>0</v>
      </c>
      <c r="H85">
        <v>0</v>
      </c>
      <c r="K85" t="s">
        <v>87</v>
      </c>
      <c r="L85">
        <f>SUMIF($B85:$B440,$K85,C85:$C440)</f>
        <v>1</v>
      </c>
      <c r="M85">
        <f>SUMIF($B85:$B440,$K85,D85:$D440)</f>
        <v>5.0999999999999996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43991</v>
      </c>
      <c r="B86" t="s">
        <v>88</v>
      </c>
      <c r="C86">
        <v>1</v>
      </c>
      <c r="D86">
        <v>3.7</v>
      </c>
      <c r="E86">
        <v>0</v>
      </c>
      <c r="F86">
        <v>0</v>
      </c>
      <c r="G86">
        <v>0</v>
      </c>
      <c r="H86">
        <v>0</v>
      </c>
      <c r="K86" t="s">
        <v>88</v>
      </c>
      <c r="L86">
        <f>SUMIF($B86:$B441,$K86,C86:$C441)</f>
        <v>1</v>
      </c>
      <c r="M86">
        <f>SUMIF($B86:$B441,$K86,D86:$D441)</f>
        <v>3.7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43991</v>
      </c>
      <c r="B87" t="s">
        <v>89</v>
      </c>
      <c r="C87">
        <v>2</v>
      </c>
      <c r="D87">
        <v>4.8</v>
      </c>
      <c r="E87">
        <v>0</v>
      </c>
      <c r="F87">
        <v>0</v>
      </c>
      <c r="G87">
        <v>0</v>
      </c>
      <c r="H87">
        <v>0</v>
      </c>
      <c r="K87" t="s">
        <v>89</v>
      </c>
      <c r="L87">
        <f>SUMIF($B87:$B442,$K87,C87:$C442)</f>
        <v>2</v>
      </c>
      <c r="M87">
        <f>SUMIF($B87:$B442,$K87,D87:$D442)</f>
        <v>4.8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43991</v>
      </c>
      <c r="B88" t="s">
        <v>90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K88" t="s">
        <v>90</v>
      </c>
      <c r="L88">
        <f>SUMIF($B88:$B443,$K88,C88:$C443)</f>
        <v>0</v>
      </c>
      <c r="M88">
        <f>SUMIF($B88:$B443,$K88,D88:$D443)</f>
        <v>0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43991</v>
      </c>
      <c r="B89" t="s">
        <v>91</v>
      </c>
      <c r="C89">
        <v>1</v>
      </c>
      <c r="D89">
        <v>4</v>
      </c>
      <c r="E89">
        <v>0</v>
      </c>
      <c r="F89">
        <v>0</v>
      </c>
      <c r="G89">
        <v>0</v>
      </c>
      <c r="H89">
        <v>0</v>
      </c>
      <c r="K89" t="s">
        <v>91</v>
      </c>
      <c r="L89">
        <f>SUMIF($B89:$B444,$K89,C89:$C444)</f>
        <v>1</v>
      </c>
      <c r="M89">
        <f>SUMIF($B89:$B444,$K89,D89:$D444)</f>
        <v>4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43991</v>
      </c>
      <c r="B90" t="s">
        <v>92</v>
      </c>
      <c r="C90">
        <v>1</v>
      </c>
      <c r="D90">
        <v>3.2</v>
      </c>
      <c r="E90">
        <v>0</v>
      </c>
      <c r="F90">
        <v>0</v>
      </c>
      <c r="G90">
        <v>0</v>
      </c>
      <c r="H90">
        <v>0</v>
      </c>
      <c r="K90" t="s">
        <v>92</v>
      </c>
      <c r="L90">
        <f>SUMIF($B90:$B445,$K90,C90:$C445)</f>
        <v>1</v>
      </c>
      <c r="M90">
        <f>SUMIF($B90:$B445,$K90,D90:$D445)</f>
        <v>3.2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43991</v>
      </c>
      <c r="B91" t="s">
        <v>93</v>
      </c>
      <c r="C91">
        <v>12</v>
      </c>
      <c r="D91">
        <v>33.200000000000003</v>
      </c>
      <c r="E91">
        <v>0</v>
      </c>
      <c r="F91">
        <v>0</v>
      </c>
      <c r="G91">
        <v>0</v>
      </c>
      <c r="H91">
        <v>0</v>
      </c>
      <c r="K91" t="s">
        <v>93</v>
      </c>
      <c r="L91">
        <f>SUMIF($B91:$B446,$K91,C91:$C446)</f>
        <v>12</v>
      </c>
      <c r="M91">
        <f>SUMIF($B91:$B446,$K91,D91:$D446)</f>
        <v>33.200000000000003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43991</v>
      </c>
      <c r="B92" t="s">
        <v>94</v>
      </c>
      <c r="C92">
        <v>4</v>
      </c>
      <c r="D92">
        <v>3.4</v>
      </c>
      <c r="E92">
        <v>0</v>
      </c>
      <c r="F92">
        <v>0</v>
      </c>
      <c r="G92">
        <v>0</v>
      </c>
      <c r="H92">
        <v>0</v>
      </c>
      <c r="K92" t="s">
        <v>94</v>
      </c>
      <c r="L92">
        <f>SUMIF($B92:$B447,$K92,C92:$C447)</f>
        <v>4</v>
      </c>
      <c r="M92">
        <f>SUMIF($B92:$B447,$K92,D92:$D447)</f>
        <v>3.4</v>
      </c>
      <c r="N92">
        <f>SUMIF($B92:$B447,$K92,E92:$E447)</f>
        <v>0</v>
      </c>
      <c r="O92">
        <f>SUMIF($B92:$B447,$K92,F92:$F447)</f>
        <v>0</v>
      </c>
      <c r="P92">
        <f>SUMIF($B92:$B447,$K92,G92:$G447)</f>
        <v>0</v>
      </c>
      <c r="Q92">
        <f>SUMIF($B92:$B447,$K92,H92:$H447)</f>
        <v>0</v>
      </c>
    </row>
    <row r="93" spans="1:17" x14ac:dyDescent="0.25">
      <c r="A93" s="1">
        <v>43991</v>
      </c>
      <c r="B93" t="s">
        <v>95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K93" t="s">
        <v>95</v>
      </c>
      <c r="L93">
        <f>SUMIF($B93:$B448,$K93,C93:$C448)</f>
        <v>0</v>
      </c>
      <c r="M93">
        <f>SUMIF($B93:$B448,$K93,D93:$D448)</f>
        <v>0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43991</v>
      </c>
      <c r="B94" t="s">
        <v>96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K94" t="s">
        <v>96</v>
      </c>
      <c r="L94">
        <f>SUMIF($B94:$B449,$K94,C94:$C449)</f>
        <v>0</v>
      </c>
      <c r="M94">
        <f>SUMIF($B94:$B449,$K94,D94:$D449)</f>
        <v>0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43991</v>
      </c>
      <c r="B95" t="s">
        <v>97</v>
      </c>
      <c r="C95">
        <v>4</v>
      </c>
      <c r="D95">
        <v>15.5</v>
      </c>
      <c r="E95">
        <v>0</v>
      </c>
      <c r="F95">
        <v>0</v>
      </c>
      <c r="G95">
        <v>0</v>
      </c>
      <c r="H95">
        <v>0</v>
      </c>
      <c r="K95" t="s">
        <v>97</v>
      </c>
      <c r="L95">
        <f>SUMIF($B95:$B450,$K95,C95:$C450)</f>
        <v>4</v>
      </c>
      <c r="M95">
        <f>SUMIF($B95:$B450,$K95,D95:$D450)</f>
        <v>15.5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43991</v>
      </c>
      <c r="B96" t="s">
        <v>98</v>
      </c>
      <c r="C96">
        <v>26</v>
      </c>
      <c r="D96">
        <v>11.1</v>
      </c>
      <c r="E96">
        <v>3</v>
      </c>
      <c r="F96">
        <v>1.3</v>
      </c>
      <c r="G96">
        <v>1</v>
      </c>
      <c r="H96">
        <v>0.4</v>
      </c>
      <c r="K96" t="s">
        <v>98</v>
      </c>
      <c r="L96">
        <f>SUMIF($B96:$B451,$K96,C96:$C451)</f>
        <v>26</v>
      </c>
      <c r="M96">
        <f>SUMIF($B96:$B451,$K96,D96:$D451)</f>
        <v>11.1</v>
      </c>
      <c r="N96">
        <f>SUMIF($B96:$B451,$K96,E96:$E451)</f>
        <v>3</v>
      </c>
      <c r="O96">
        <f>SUMIF($B96:$B451,$K96,F96:$F451)</f>
        <v>1.3</v>
      </c>
      <c r="P96">
        <f>SUMIF($B96:$B451,$K96,G96:$G451)</f>
        <v>1</v>
      </c>
      <c r="Q96">
        <f>SUMIF($B96:$B451,$K96,H96:$H451)</f>
        <v>0.4</v>
      </c>
    </row>
    <row r="97" spans="1:17" x14ac:dyDescent="0.25">
      <c r="A97" s="1">
        <v>43991</v>
      </c>
      <c r="B97" t="s">
        <v>99</v>
      </c>
      <c r="C97">
        <v>15</v>
      </c>
      <c r="D97">
        <v>64.8</v>
      </c>
      <c r="E97">
        <v>0</v>
      </c>
      <c r="F97">
        <v>0</v>
      </c>
      <c r="G97">
        <v>0</v>
      </c>
      <c r="H97">
        <v>0</v>
      </c>
      <c r="K97" t="s">
        <v>99</v>
      </c>
      <c r="L97">
        <f>SUMIF($B97:$B452,$K97,C97:$C452)</f>
        <v>15</v>
      </c>
      <c r="M97">
        <f>SUMIF($B97:$B452,$K97,D97:$D452)</f>
        <v>64.8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43991</v>
      </c>
      <c r="B98" t="s">
        <v>100</v>
      </c>
      <c r="C98">
        <v>2</v>
      </c>
      <c r="D98">
        <v>1.9</v>
      </c>
      <c r="E98">
        <v>0</v>
      </c>
      <c r="F98">
        <v>0</v>
      </c>
      <c r="G98">
        <v>0</v>
      </c>
      <c r="H98">
        <v>0</v>
      </c>
      <c r="K98" t="s">
        <v>100</v>
      </c>
      <c r="L98">
        <f>SUMIF($B98:$B453,$K98,C98:$C453)</f>
        <v>2</v>
      </c>
      <c r="M98">
        <f>SUMIF($B98:$B453,$K98,D98:$D453)</f>
        <v>1.9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43991</v>
      </c>
      <c r="B99" t="s">
        <v>101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K99" t="s">
        <v>101</v>
      </c>
      <c r="L99">
        <f>SUMIF($B99:$B454,$K99,C99:$C454)</f>
        <v>0</v>
      </c>
      <c r="M99">
        <f>SUMIF($B99:$B454,$K99,D99:$D454)</f>
        <v>0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43991</v>
      </c>
      <c r="B100" t="s">
        <v>102</v>
      </c>
      <c r="C100">
        <v>4</v>
      </c>
      <c r="D100">
        <v>2.5</v>
      </c>
      <c r="E100">
        <v>0</v>
      </c>
      <c r="F100">
        <v>0</v>
      </c>
      <c r="G100">
        <v>0</v>
      </c>
      <c r="H100">
        <v>0</v>
      </c>
      <c r="K100" t="s">
        <v>102</v>
      </c>
      <c r="L100">
        <f>SUMIF($B100:$B455,$K100,C100:$C455)</f>
        <v>4</v>
      </c>
      <c r="M100">
        <f>SUMIF($B100:$B455,$K100,D100:$D455)</f>
        <v>2.5</v>
      </c>
      <c r="N100">
        <f>SUMIF($B100:$B455,$K100,E100:$E455)</f>
        <v>0</v>
      </c>
      <c r="O100">
        <f>SUMIF($B100:$B455,$K100,F100:$F455)</f>
        <v>0</v>
      </c>
      <c r="P100">
        <f>SUMIF($B100:$B455,$K100,G100:$G455)</f>
        <v>0</v>
      </c>
      <c r="Q100">
        <f>SUMIF($B100:$B455,$K100,H100:$H455)</f>
        <v>0</v>
      </c>
    </row>
    <row r="101" spans="1:17" x14ac:dyDescent="0.25">
      <c r="A101" s="1">
        <v>43991</v>
      </c>
      <c r="B101" t="s">
        <v>103</v>
      </c>
      <c r="C101">
        <v>4</v>
      </c>
      <c r="D101">
        <v>12.1</v>
      </c>
      <c r="E101">
        <v>0</v>
      </c>
      <c r="F101">
        <v>0</v>
      </c>
      <c r="G101">
        <v>0</v>
      </c>
      <c r="H101">
        <v>0</v>
      </c>
      <c r="K101" t="s">
        <v>103</v>
      </c>
      <c r="L101">
        <f>SUMIF($B101:$B456,$K101,C101:$C456)</f>
        <v>4</v>
      </c>
      <c r="M101">
        <f>SUMIF($B101:$B456,$K101,D101:$D456)</f>
        <v>12.1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43991</v>
      </c>
      <c r="B102" t="s">
        <v>104</v>
      </c>
      <c r="C102">
        <v>11</v>
      </c>
      <c r="D102">
        <v>40.700000000000003</v>
      </c>
      <c r="E102">
        <v>1</v>
      </c>
      <c r="F102">
        <v>3.7</v>
      </c>
      <c r="G102">
        <v>1</v>
      </c>
      <c r="H102">
        <v>3.7</v>
      </c>
      <c r="K102" t="s">
        <v>104</v>
      </c>
      <c r="L102">
        <f>SUMIF($B102:$B457,$K102,C102:$C457)</f>
        <v>11</v>
      </c>
      <c r="M102">
        <f>SUMIF($B102:$B457,$K102,D102:$D457)</f>
        <v>40.700000000000003</v>
      </c>
      <c r="N102">
        <f>SUMIF($B102:$B457,$K102,E102:$E457)</f>
        <v>1</v>
      </c>
      <c r="O102">
        <f>SUMIF($B102:$B457,$K102,F102:$F457)</f>
        <v>3.7</v>
      </c>
      <c r="P102">
        <f>SUMIF($B102:$B457,$K102,G102:$G457)</f>
        <v>1</v>
      </c>
      <c r="Q102">
        <f>SUMIF($B102:$B457,$K102,H102:$H457)</f>
        <v>3.7</v>
      </c>
    </row>
    <row r="103" spans="1:17" x14ac:dyDescent="0.25">
      <c r="A103" s="1">
        <v>43991</v>
      </c>
      <c r="B103" t="s">
        <v>105</v>
      </c>
      <c r="C103">
        <v>20</v>
      </c>
      <c r="D103">
        <v>45.6</v>
      </c>
      <c r="E103">
        <v>0</v>
      </c>
      <c r="F103">
        <v>0</v>
      </c>
      <c r="G103">
        <v>0</v>
      </c>
      <c r="H103">
        <v>0</v>
      </c>
      <c r="K103" t="s">
        <v>105</v>
      </c>
      <c r="L103">
        <f>SUMIF($B103:$B458,$K103,C103:$C458)</f>
        <v>20</v>
      </c>
      <c r="M103">
        <f>SUMIF($B103:$B458,$K103,D103:$D458)</f>
        <v>45.6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43991</v>
      </c>
      <c r="B104" t="s">
        <v>106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K104" t="s">
        <v>106</v>
      </c>
      <c r="L104">
        <f>SUMIF($B104:$B459,$K104,C104:$C459)</f>
        <v>0</v>
      </c>
      <c r="M104">
        <f>SUMIF($B104:$B459,$K104,D104:$D459)</f>
        <v>0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43991</v>
      </c>
      <c r="B105" t="s">
        <v>107</v>
      </c>
      <c r="C105">
        <v>1</v>
      </c>
      <c r="D105">
        <v>2.5</v>
      </c>
      <c r="E105">
        <v>0</v>
      </c>
      <c r="F105">
        <v>0</v>
      </c>
      <c r="G105">
        <v>0</v>
      </c>
      <c r="H105">
        <v>0</v>
      </c>
      <c r="K105" t="s">
        <v>107</v>
      </c>
      <c r="L105">
        <f>SUMIF($B105:$B460,$K105,C105:$C460)</f>
        <v>1</v>
      </c>
      <c r="M105">
        <f>SUMIF($B105:$B460,$K105,D105:$D460)</f>
        <v>2.5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43991</v>
      </c>
      <c r="B106" t="s">
        <v>108</v>
      </c>
      <c r="C106">
        <v>14</v>
      </c>
      <c r="D106">
        <v>45.6</v>
      </c>
      <c r="E106">
        <v>0</v>
      </c>
      <c r="F106">
        <v>0</v>
      </c>
      <c r="G106">
        <v>0</v>
      </c>
      <c r="H106">
        <v>0</v>
      </c>
      <c r="K106" t="s">
        <v>108</v>
      </c>
      <c r="L106">
        <f>SUMIF($B106:$B461,$K106,C106:$C461)</f>
        <v>14</v>
      </c>
      <c r="M106">
        <f>SUMIF($B106:$B461,$K106,D106:$D461)</f>
        <v>45.6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43991</v>
      </c>
      <c r="B107" t="s">
        <v>109</v>
      </c>
      <c r="C107">
        <v>3</v>
      </c>
      <c r="D107">
        <v>17.7</v>
      </c>
      <c r="E107">
        <v>0</v>
      </c>
      <c r="F107">
        <v>0</v>
      </c>
      <c r="G107">
        <v>0</v>
      </c>
      <c r="H107">
        <v>0</v>
      </c>
      <c r="K107" t="s">
        <v>109</v>
      </c>
      <c r="L107">
        <f>SUMIF($B107:$B462,$K107,C107:$C462)</f>
        <v>3</v>
      </c>
      <c r="M107">
        <f>SUMIF($B107:$B462,$K107,D107:$D462)</f>
        <v>17.7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43991</v>
      </c>
      <c r="B108" t="s">
        <v>110</v>
      </c>
      <c r="C108">
        <v>3</v>
      </c>
      <c r="D108">
        <v>11.4</v>
      </c>
      <c r="E108">
        <v>0</v>
      </c>
      <c r="F108">
        <v>0</v>
      </c>
      <c r="G108">
        <v>0</v>
      </c>
      <c r="H108">
        <v>0</v>
      </c>
      <c r="K108" t="s">
        <v>110</v>
      </c>
      <c r="L108">
        <f>SUMIF($B108:$B463,$K108,C108:$C463)</f>
        <v>3</v>
      </c>
      <c r="M108">
        <f>SUMIF($B108:$B463,$K108,D108:$D463)</f>
        <v>11.4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43991</v>
      </c>
      <c r="B109" t="s">
        <v>111</v>
      </c>
      <c r="C109">
        <v>1</v>
      </c>
      <c r="D109">
        <v>2</v>
      </c>
      <c r="E109">
        <v>0</v>
      </c>
      <c r="F109">
        <v>0</v>
      </c>
      <c r="G109">
        <v>0</v>
      </c>
      <c r="H109">
        <v>0</v>
      </c>
      <c r="K109" t="s">
        <v>111</v>
      </c>
      <c r="L109">
        <f>SUMIF($B109:$B464,$K109,C109:$C464)</f>
        <v>1</v>
      </c>
      <c r="M109">
        <f>SUMIF($B109:$B464,$K109,D109:$D464)</f>
        <v>2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43991</v>
      </c>
      <c r="B110" t="s">
        <v>112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K110" t="s">
        <v>112</v>
      </c>
      <c r="L110">
        <f>SUMIF($B110:$B465,$K110,C110:$C465)</f>
        <v>0</v>
      </c>
      <c r="M110">
        <f>SUMIF($B110:$B465,$K110,D110:$D465)</f>
        <v>0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43991</v>
      </c>
      <c r="B111" t="s">
        <v>113</v>
      </c>
      <c r="C111">
        <v>3</v>
      </c>
      <c r="D111">
        <v>12.6</v>
      </c>
      <c r="E111">
        <v>0</v>
      </c>
      <c r="F111">
        <v>0</v>
      </c>
      <c r="G111">
        <v>0</v>
      </c>
      <c r="H111">
        <v>0</v>
      </c>
      <c r="K111" t="s">
        <v>113</v>
      </c>
      <c r="L111">
        <f>SUMIF($B111:$B466,$K111,C111:$C466)</f>
        <v>3</v>
      </c>
      <c r="M111">
        <f>SUMIF($B111:$B466,$K111,D111:$D466)</f>
        <v>12.6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43991</v>
      </c>
      <c r="B112" t="s">
        <v>114</v>
      </c>
      <c r="C112">
        <v>1</v>
      </c>
      <c r="D112">
        <v>1.7</v>
      </c>
      <c r="E112">
        <v>0</v>
      </c>
      <c r="F112">
        <v>0</v>
      </c>
      <c r="G112">
        <v>0</v>
      </c>
      <c r="H112">
        <v>0</v>
      </c>
      <c r="K112" t="s">
        <v>114</v>
      </c>
      <c r="L112">
        <f>SUMIF($B112:$B467,$K112,C112:$C467)</f>
        <v>1</v>
      </c>
      <c r="M112">
        <f>SUMIF($B112:$B467,$K112,D112:$D467)</f>
        <v>1.7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43991</v>
      </c>
      <c r="B113" t="s">
        <v>115</v>
      </c>
      <c r="C113">
        <v>2</v>
      </c>
      <c r="D113">
        <v>5.4</v>
      </c>
      <c r="E113">
        <v>0</v>
      </c>
      <c r="F113">
        <v>0</v>
      </c>
      <c r="G113">
        <v>0</v>
      </c>
      <c r="H113">
        <v>0</v>
      </c>
      <c r="K113" t="s">
        <v>115</v>
      </c>
      <c r="L113">
        <f>SUMIF($B113:$B468,$K113,C113:$C468)</f>
        <v>2</v>
      </c>
      <c r="M113">
        <f>SUMIF($B113:$B468,$K113,D113:$D468)</f>
        <v>5.4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43991</v>
      </c>
      <c r="B114" t="s">
        <v>116</v>
      </c>
      <c r="C114">
        <v>12</v>
      </c>
      <c r="D114">
        <v>16.3</v>
      </c>
      <c r="E114">
        <v>1</v>
      </c>
      <c r="F114">
        <v>1.4</v>
      </c>
      <c r="G114">
        <v>1</v>
      </c>
      <c r="H114">
        <v>1.4</v>
      </c>
      <c r="K114" t="s">
        <v>116</v>
      </c>
      <c r="L114">
        <f>SUMIF($B114:$B469,$K114,C114:$C469)</f>
        <v>12</v>
      </c>
      <c r="M114">
        <f>SUMIF($B114:$B469,$K114,D114:$D469)</f>
        <v>16.3</v>
      </c>
      <c r="N114">
        <f>SUMIF($B114:$B469,$K114,E114:$E469)</f>
        <v>1</v>
      </c>
      <c r="O114">
        <f>SUMIF($B114:$B469,$K114,F114:$F469)</f>
        <v>1.4</v>
      </c>
      <c r="P114">
        <f>SUMIF($B114:$B469,$K114,G114:$G469)</f>
        <v>1</v>
      </c>
      <c r="Q114">
        <f>SUMIF($B114:$B469,$K114,H114:$H469)</f>
        <v>1.4</v>
      </c>
    </row>
    <row r="115" spans="1:17" x14ac:dyDescent="0.25">
      <c r="A115" s="1">
        <v>43991</v>
      </c>
      <c r="B115" t="s">
        <v>117</v>
      </c>
      <c r="C115">
        <v>2</v>
      </c>
      <c r="D115">
        <v>16.100000000000001</v>
      </c>
      <c r="E115">
        <v>0</v>
      </c>
      <c r="F115">
        <v>0</v>
      </c>
      <c r="G115">
        <v>0</v>
      </c>
      <c r="H115">
        <v>0</v>
      </c>
      <c r="K115" t="s">
        <v>117</v>
      </c>
      <c r="L115">
        <f>SUMIF($B115:$B470,$K115,C115:$C470)</f>
        <v>2</v>
      </c>
      <c r="M115">
        <f>SUMIF($B115:$B470,$K115,D115:$D470)</f>
        <v>16.100000000000001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43991</v>
      </c>
      <c r="B116" t="s">
        <v>118</v>
      </c>
      <c r="C116">
        <v>5</v>
      </c>
      <c r="D116">
        <v>2.1</v>
      </c>
      <c r="E116">
        <v>0</v>
      </c>
      <c r="F116">
        <v>0</v>
      </c>
      <c r="G116">
        <v>0</v>
      </c>
      <c r="H116">
        <v>0</v>
      </c>
      <c r="K116" t="s">
        <v>118</v>
      </c>
      <c r="L116">
        <f>SUMIF($B116:$B471,$K116,C116:$C471)</f>
        <v>5</v>
      </c>
      <c r="M116">
        <f>SUMIF($B116:$B471,$K116,D116:$D471)</f>
        <v>2.1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43991</v>
      </c>
      <c r="B117" t="s">
        <v>119</v>
      </c>
      <c r="C117">
        <v>2</v>
      </c>
      <c r="D117">
        <v>14.1</v>
      </c>
      <c r="E117">
        <v>0</v>
      </c>
      <c r="F117">
        <v>0</v>
      </c>
      <c r="G117">
        <v>0</v>
      </c>
      <c r="H117">
        <v>0</v>
      </c>
      <c r="K117" t="s">
        <v>119</v>
      </c>
      <c r="L117">
        <f>SUMIF($B117:$B472,$K117,C117:$C472)</f>
        <v>2</v>
      </c>
      <c r="M117">
        <f>SUMIF($B117:$B472,$K117,D117:$D472)</f>
        <v>14.1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43991</v>
      </c>
      <c r="B118" t="s">
        <v>120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K118" t="s">
        <v>120</v>
      </c>
      <c r="L118">
        <f>SUMIF($B118:$B473,$K118,C118:$C473)</f>
        <v>0</v>
      </c>
      <c r="M118">
        <f>SUMIF($B118:$B473,$K118,D118:$D473)</f>
        <v>0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43991</v>
      </c>
      <c r="B119" t="s">
        <v>121</v>
      </c>
      <c r="C119">
        <v>3</v>
      </c>
      <c r="D119">
        <v>20.9</v>
      </c>
      <c r="E119">
        <v>0</v>
      </c>
      <c r="F119">
        <v>0</v>
      </c>
      <c r="G119">
        <v>1</v>
      </c>
      <c r="H119">
        <v>7</v>
      </c>
      <c r="K119" t="s">
        <v>121</v>
      </c>
      <c r="L119">
        <f>SUMIF($B119:$B474,$K119,C119:$C474)</f>
        <v>3</v>
      </c>
      <c r="M119">
        <f>SUMIF($B119:$B474,$K119,D119:$D474)</f>
        <v>20.9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1</v>
      </c>
      <c r="Q119">
        <f>SUMIF($B119:$B474,$K119,H119:$H474)</f>
        <v>7</v>
      </c>
    </row>
    <row r="120" spans="1:17" x14ac:dyDescent="0.25">
      <c r="A120" s="1">
        <v>43991</v>
      </c>
      <c r="B120" t="s">
        <v>122</v>
      </c>
      <c r="C120">
        <v>4</v>
      </c>
      <c r="D120">
        <v>2.5</v>
      </c>
      <c r="E120">
        <v>0</v>
      </c>
      <c r="F120">
        <v>0</v>
      </c>
      <c r="G120">
        <v>2</v>
      </c>
      <c r="H120">
        <v>1.2</v>
      </c>
      <c r="K120" t="s">
        <v>122</v>
      </c>
      <c r="L120">
        <f>SUMIF($B120:$B475,$K120,C120:$C475)</f>
        <v>4</v>
      </c>
      <c r="M120">
        <f>SUMIF($B120:$B475,$K120,D120:$D475)</f>
        <v>2.5</v>
      </c>
      <c r="N120">
        <f>SUMIF($B120:$B475,$K120,E120:$E475)</f>
        <v>0</v>
      </c>
      <c r="O120">
        <f>SUMIF($B120:$B475,$K120,F120:$F475)</f>
        <v>0</v>
      </c>
      <c r="P120">
        <f>SUMIF($B120:$B475,$K120,G120:$G475)</f>
        <v>2</v>
      </c>
      <c r="Q120">
        <f>SUMIF($B120:$B475,$K120,H120:$H475)</f>
        <v>1.2</v>
      </c>
    </row>
    <row r="121" spans="1:17" x14ac:dyDescent="0.25">
      <c r="A121" s="1">
        <v>43991</v>
      </c>
      <c r="B121" t="s">
        <v>123</v>
      </c>
      <c r="C121">
        <v>5</v>
      </c>
      <c r="D121">
        <v>3.2</v>
      </c>
      <c r="E121">
        <v>0</v>
      </c>
      <c r="F121">
        <v>0</v>
      </c>
      <c r="G121">
        <v>0</v>
      </c>
      <c r="H121">
        <v>0</v>
      </c>
      <c r="K121" t="s">
        <v>123</v>
      </c>
      <c r="L121">
        <f>SUMIF($B121:$B476,$K121,C121:$C476)</f>
        <v>5</v>
      </c>
      <c r="M121">
        <f>SUMIF($B121:$B476,$K121,D121:$D476)</f>
        <v>3.2</v>
      </c>
      <c r="N121">
        <f>SUMIF($B121:$B476,$K121,E121:$E476)</f>
        <v>0</v>
      </c>
      <c r="O121">
        <f>SUMIF($B121:$B476,$K121,F121:$F476)</f>
        <v>0</v>
      </c>
      <c r="P121">
        <f>SUMIF($B121:$B476,$K121,G121:$G476)</f>
        <v>0</v>
      </c>
      <c r="Q121">
        <f>SUMIF($B121:$B476,$K121,H121:$H476)</f>
        <v>0</v>
      </c>
    </row>
    <row r="122" spans="1:17" x14ac:dyDescent="0.25">
      <c r="A122" s="1">
        <v>43991</v>
      </c>
      <c r="B122" t="s">
        <v>124</v>
      </c>
      <c r="C122">
        <v>2</v>
      </c>
      <c r="D122">
        <v>6.6</v>
      </c>
      <c r="E122">
        <v>1</v>
      </c>
      <c r="F122">
        <v>3.3</v>
      </c>
      <c r="G122">
        <v>1</v>
      </c>
      <c r="H122">
        <v>3.3</v>
      </c>
      <c r="K122" t="s">
        <v>124</v>
      </c>
      <c r="L122">
        <f>SUMIF($B122:$B477,$K122,C122:$C477)</f>
        <v>2</v>
      </c>
      <c r="M122">
        <f>SUMIF($B122:$B477,$K122,D122:$D477)</f>
        <v>6.6</v>
      </c>
      <c r="N122">
        <f>SUMIF($B122:$B477,$K122,E122:$E477)</f>
        <v>1</v>
      </c>
      <c r="O122">
        <f>SUMIF($B122:$B477,$K122,F122:$F477)</f>
        <v>3.3</v>
      </c>
      <c r="P122">
        <f>SUMIF($B122:$B477,$K122,G122:$G477)</f>
        <v>1</v>
      </c>
      <c r="Q122">
        <f>SUMIF($B122:$B477,$K122,H122:$H477)</f>
        <v>3.3</v>
      </c>
    </row>
    <row r="123" spans="1:17" x14ac:dyDescent="0.25">
      <c r="A123" s="1">
        <v>43991</v>
      </c>
      <c r="B123" t="s">
        <v>125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K123" t="s">
        <v>125</v>
      </c>
      <c r="L123">
        <f>SUMIF($B123:$B478,$K123,C123:$C478)</f>
        <v>0</v>
      </c>
      <c r="M123">
        <f>SUMIF($B123:$B478,$K123,D123:$D478)</f>
        <v>0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43991</v>
      </c>
      <c r="B124" t="s">
        <v>126</v>
      </c>
      <c r="C124">
        <v>12</v>
      </c>
      <c r="D124">
        <v>24.8</v>
      </c>
      <c r="E124">
        <v>2</v>
      </c>
      <c r="F124">
        <v>4.0999999999999996</v>
      </c>
      <c r="G124">
        <v>1</v>
      </c>
      <c r="H124">
        <v>2.1</v>
      </c>
      <c r="K124" t="s">
        <v>126</v>
      </c>
      <c r="L124">
        <f>SUMIF($B124:$B479,$K124,C124:$C479)</f>
        <v>12</v>
      </c>
      <c r="M124">
        <f>SUMIF($B124:$B479,$K124,D124:$D479)</f>
        <v>24.8</v>
      </c>
      <c r="N124">
        <f>SUMIF($B124:$B479,$K124,E124:$E479)</f>
        <v>2</v>
      </c>
      <c r="O124">
        <f>SUMIF($B124:$B479,$K124,F124:$F479)</f>
        <v>4.0999999999999996</v>
      </c>
      <c r="P124">
        <f>SUMIF($B124:$B479,$K124,G124:$G479)</f>
        <v>1</v>
      </c>
      <c r="Q124">
        <f>SUMIF($B124:$B479,$K124,H124:$H479)</f>
        <v>2.1</v>
      </c>
    </row>
    <row r="125" spans="1:17" x14ac:dyDescent="0.25">
      <c r="A125" s="1">
        <v>43991</v>
      </c>
      <c r="B125" t="s">
        <v>127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K125" t="s">
        <v>127</v>
      </c>
      <c r="L125">
        <f>SUMIF($B125:$B480,$K125,C125:$C480)</f>
        <v>0</v>
      </c>
      <c r="M125">
        <f>SUMIF($B125:$B480,$K125,D125:$D480)</f>
        <v>0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43991</v>
      </c>
      <c r="B126" t="s">
        <v>128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K126" t="s">
        <v>128</v>
      </c>
      <c r="L126">
        <f>SUMIF($B126:$B481,$K126,C126:$C481)</f>
        <v>0</v>
      </c>
      <c r="M126">
        <f>SUMIF($B126:$B481,$K126,D126:$D481)</f>
        <v>0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43991</v>
      </c>
      <c r="B127" t="s">
        <v>129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K127" t="s">
        <v>129</v>
      </c>
      <c r="L127">
        <f>SUMIF($B127:$B482,$K127,C127:$C482)</f>
        <v>0</v>
      </c>
      <c r="M127">
        <f>SUMIF($B127:$B482,$K127,D127:$D482)</f>
        <v>0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43991</v>
      </c>
      <c r="B128" t="s">
        <v>130</v>
      </c>
      <c r="C128">
        <v>2</v>
      </c>
      <c r="D128">
        <v>5.0999999999999996</v>
      </c>
      <c r="E128">
        <v>0</v>
      </c>
      <c r="F128">
        <v>0</v>
      </c>
      <c r="G128">
        <v>0</v>
      </c>
      <c r="H128">
        <v>0</v>
      </c>
      <c r="K128" t="s">
        <v>130</v>
      </c>
      <c r="L128">
        <f>SUMIF($B128:$B483,$K128,C128:$C483)</f>
        <v>2</v>
      </c>
      <c r="M128">
        <f>SUMIF($B128:$B483,$K128,D128:$D483)</f>
        <v>5.0999999999999996</v>
      </c>
      <c r="N128">
        <f>SUMIF($B128:$B483,$K128,E128:$E483)</f>
        <v>0</v>
      </c>
      <c r="O128">
        <f>SUMIF($B128:$B483,$K128,F128:$F483)</f>
        <v>0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43991</v>
      </c>
      <c r="B129" t="s">
        <v>131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K129" t="s">
        <v>131</v>
      </c>
      <c r="L129">
        <f>SUMIF($B129:$B484,$K129,C129:$C484)</f>
        <v>0</v>
      </c>
      <c r="M129">
        <f>SUMIF($B129:$B484,$K129,D129:$D484)</f>
        <v>0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43991</v>
      </c>
      <c r="B130" t="s">
        <v>132</v>
      </c>
      <c r="C130">
        <v>1</v>
      </c>
      <c r="D130">
        <v>5.4</v>
      </c>
      <c r="E130">
        <v>0</v>
      </c>
      <c r="F130">
        <v>0</v>
      </c>
      <c r="G130">
        <v>0</v>
      </c>
      <c r="H130">
        <v>0</v>
      </c>
      <c r="K130" t="s">
        <v>132</v>
      </c>
      <c r="L130">
        <f>SUMIF($B130:$B485,$K130,C130:$C485)</f>
        <v>1</v>
      </c>
      <c r="M130">
        <f>SUMIF($B130:$B485,$K130,D130:$D485)</f>
        <v>5.4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43991</v>
      </c>
      <c r="B131" t="s">
        <v>133</v>
      </c>
      <c r="C131">
        <v>2</v>
      </c>
      <c r="D131">
        <v>4</v>
      </c>
      <c r="E131">
        <v>0</v>
      </c>
      <c r="F131">
        <v>0</v>
      </c>
      <c r="G131">
        <v>0</v>
      </c>
      <c r="H131">
        <v>0</v>
      </c>
      <c r="K131" t="s">
        <v>133</v>
      </c>
      <c r="L131">
        <f>SUMIF($B131:$B486,$K131,C131:$C486)</f>
        <v>2</v>
      </c>
      <c r="M131">
        <f>SUMIF($B131:$B486,$K131,D131:$D486)</f>
        <v>4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43991</v>
      </c>
      <c r="B132" t="s">
        <v>134</v>
      </c>
      <c r="C132">
        <v>4</v>
      </c>
      <c r="D132">
        <v>6.9</v>
      </c>
      <c r="E132">
        <v>0</v>
      </c>
      <c r="F132">
        <v>0</v>
      </c>
      <c r="G132">
        <v>0</v>
      </c>
      <c r="H132">
        <v>0</v>
      </c>
      <c r="K132" t="s">
        <v>134</v>
      </c>
      <c r="L132">
        <f>SUMIF($B132:$B487,$K132,C132:$C487)</f>
        <v>4</v>
      </c>
      <c r="M132">
        <f>SUMIF($B132:$B487,$K132,D132:$D487)</f>
        <v>6.9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43991</v>
      </c>
      <c r="B133" t="s">
        <v>135</v>
      </c>
      <c r="C133">
        <v>10</v>
      </c>
      <c r="D133">
        <v>11.5</v>
      </c>
      <c r="E133">
        <v>0</v>
      </c>
      <c r="F133">
        <v>0</v>
      </c>
      <c r="G133">
        <v>1</v>
      </c>
      <c r="H133">
        <v>1.1000000000000001</v>
      </c>
      <c r="K133" t="s">
        <v>135</v>
      </c>
      <c r="L133">
        <f>SUMIF($B133:$B488,$K133,C133:$C488)</f>
        <v>10</v>
      </c>
      <c r="M133">
        <f>SUMIF($B133:$B488,$K133,D133:$D488)</f>
        <v>11.5</v>
      </c>
      <c r="N133">
        <f>SUMIF($B133:$B488,$K133,E133:$E488)</f>
        <v>0</v>
      </c>
      <c r="O133">
        <f>SUMIF($B133:$B488,$K133,F133:$F488)</f>
        <v>0</v>
      </c>
      <c r="P133">
        <f>SUMIF($B133:$B488,$K133,G133:$G488)</f>
        <v>1</v>
      </c>
      <c r="Q133">
        <f>SUMIF($B133:$B488,$K133,H133:$H488)</f>
        <v>1.1000000000000001</v>
      </c>
    </row>
    <row r="134" spans="1:17" x14ac:dyDescent="0.25">
      <c r="A134" s="1">
        <v>43991</v>
      </c>
      <c r="B134" t="s">
        <v>136</v>
      </c>
      <c r="C134">
        <v>1</v>
      </c>
      <c r="D134">
        <v>6.2</v>
      </c>
      <c r="E134">
        <v>1</v>
      </c>
      <c r="F134">
        <v>6.2</v>
      </c>
      <c r="G134">
        <v>0</v>
      </c>
      <c r="H134">
        <v>0</v>
      </c>
      <c r="K134" t="s">
        <v>136</v>
      </c>
      <c r="L134">
        <f>SUMIF($B134:$B489,$K134,C134:$C489)</f>
        <v>1</v>
      </c>
      <c r="M134">
        <f>SUMIF($B134:$B489,$K134,D134:$D489)</f>
        <v>6.2</v>
      </c>
      <c r="N134">
        <f>SUMIF($B134:$B489,$K134,E134:$E489)</f>
        <v>1</v>
      </c>
      <c r="O134">
        <f>SUMIF($B134:$B489,$K134,F134:$F489)</f>
        <v>6.2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43991</v>
      </c>
      <c r="B135" t="s">
        <v>137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K135" t="s">
        <v>137</v>
      </c>
      <c r="L135">
        <f>SUMIF($B135:$B490,$K135,C135:$C490)</f>
        <v>0</v>
      </c>
      <c r="M135">
        <f>SUMIF($B135:$B490,$K135,D135:$D490)</f>
        <v>0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43991</v>
      </c>
      <c r="B136" t="s">
        <v>138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K136" t="s">
        <v>138</v>
      </c>
      <c r="L136">
        <f>SUMIF($B136:$B491,$K136,C136:$C491)</f>
        <v>0</v>
      </c>
      <c r="M136">
        <f>SUMIF($B136:$B491,$K136,D136:$D491)</f>
        <v>0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43991</v>
      </c>
      <c r="B137" t="s">
        <v>139</v>
      </c>
      <c r="C137">
        <v>3</v>
      </c>
      <c r="D137">
        <v>7.5</v>
      </c>
      <c r="E137">
        <v>0</v>
      </c>
      <c r="F137">
        <v>0</v>
      </c>
      <c r="G137">
        <v>0</v>
      </c>
      <c r="H137">
        <v>0</v>
      </c>
      <c r="K137" t="s">
        <v>139</v>
      </c>
      <c r="L137">
        <f>SUMIF($B137:$B492,$K137,C137:$C492)</f>
        <v>3</v>
      </c>
      <c r="M137">
        <f>SUMIF($B137:$B492,$K137,D137:$D492)</f>
        <v>7.5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43991</v>
      </c>
      <c r="B138" t="s">
        <v>140</v>
      </c>
      <c r="C138">
        <v>34</v>
      </c>
      <c r="D138">
        <v>36.799999999999997</v>
      </c>
      <c r="E138">
        <v>1</v>
      </c>
      <c r="F138">
        <v>1.1000000000000001</v>
      </c>
      <c r="G138">
        <v>1</v>
      </c>
      <c r="H138">
        <v>1.1000000000000001</v>
      </c>
      <c r="K138" t="s">
        <v>140</v>
      </c>
      <c r="L138">
        <f>SUMIF($B138:$B493,$K138,C138:$C493)</f>
        <v>34</v>
      </c>
      <c r="M138">
        <f>SUMIF($B138:$B493,$K138,D138:$D493)</f>
        <v>36.799999999999997</v>
      </c>
      <c r="N138">
        <f>SUMIF($B138:$B493,$K138,E138:$E493)</f>
        <v>1</v>
      </c>
      <c r="O138">
        <f>SUMIF($B138:$B493,$K138,F138:$F493)</f>
        <v>1.1000000000000001</v>
      </c>
      <c r="P138">
        <f>SUMIF($B138:$B493,$K138,G138:$G493)</f>
        <v>1</v>
      </c>
      <c r="Q138">
        <f>SUMIF($B138:$B493,$K138,H138:$H493)</f>
        <v>1.1000000000000001</v>
      </c>
    </row>
    <row r="139" spans="1:17" x14ac:dyDescent="0.25">
      <c r="A139" s="1">
        <v>43991</v>
      </c>
      <c r="B139" t="s">
        <v>141</v>
      </c>
      <c r="C139">
        <v>11</v>
      </c>
      <c r="D139">
        <v>35.299999999999997</v>
      </c>
      <c r="E139">
        <v>1</v>
      </c>
      <c r="F139">
        <v>3.2</v>
      </c>
      <c r="G139">
        <v>0</v>
      </c>
      <c r="H139">
        <v>0</v>
      </c>
      <c r="K139" t="s">
        <v>141</v>
      </c>
      <c r="L139">
        <f>SUMIF($B139:$B494,$K139,C139:$C494)</f>
        <v>11</v>
      </c>
      <c r="M139">
        <f>SUMIF($B139:$B494,$K139,D139:$D494)</f>
        <v>35.299999999999997</v>
      </c>
      <c r="N139">
        <f>SUMIF($B139:$B494,$K139,E139:$E494)</f>
        <v>1</v>
      </c>
      <c r="O139">
        <f>SUMIF($B139:$B494,$K139,F139:$F494)</f>
        <v>3.2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43991</v>
      </c>
      <c r="B140" t="s">
        <v>142</v>
      </c>
      <c r="C140">
        <v>2</v>
      </c>
      <c r="D140">
        <v>2.5</v>
      </c>
      <c r="E140">
        <v>0</v>
      </c>
      <c r="F140">
        <v>0</v>
      </c>
      <c r="G140">
        <v>0</v>
      </c>
      <c r="H140">
        <v>0</v>
      </c>
      <c r="K140" t="s">
        <v>142</v>
      </c>
      <c r="L140">
        <f>SUMIF($B140:$B495,$K140,C140:$C495)</f>
        <v>2</v>
      </c>
      <c r="M140">
        <f>SUMIF($B140:$B495,$K140,D140:$D495)</f>
        <v>2.5</v>
      </c>
      <c r="N140">
        <f>SUMIF($B140:$B495,$K140,E140:$E495)</f>
        <v>0</v>
      </c>
      <c r="O140">
        <f>SUMIF($B140:$B495,$K140,F140:$F495)</f>
        <v>0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43991</v>
      </c>
      <c r="B141" t="s">
        <v>143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K141" t="s">
        <v>143</v>
      </c>
      <c r="L141">
        <f>SUMIF($B141:$B496,$K141,C141:$C496)</f>
        <v>0</v>
      </c>
      <c r="M141">
        <f>SUMIF($B141:$B496,$K141,D141:$D496)</f>
        <v>0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43991</v>
      </c>
      <c r="B142" t="s">
        <v>144</v>
      </c>
      <c r="C142">
        <v>2</v>
      </c>
      <c r="D142">
        <v>12.2</v>
      </c>
      <c r="E142">
        <v>0</v>
      </c>
      <c r="F142">
        <v>0</v>
      </c>
      <c r="G142">
        <v>0</v>
      </c>
      <c r="H142">
        <v>0</v>
      </c>
      <c r="K142" t="s">
        <v>144</v>
      </c>
      <c r="L142">
        <f>SUMIF($B142:$B497,$K142,C142:$C497)</f>
        <v>2</v>
      </c>
      <c r="M142">
        <f>SUMIF($B142:$B497,$K142,D142:$D497)</f>
        <v>12.2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43991</v>
      </c>
      <c r="B143" t="s">
        <v>145</v>
      </c>
      <c r="C143">
        <v>4</v>
      </c>
      <c r="D143">
        <v>9</v>
      </c>
      <c r="E143">
        <v>0</v>
      </c>
      <c r="F143">
        <v>0</v>
      </c>
      <c r="G143">
        <v>0</v>
      </c>
      <c r="H143">
        <v>0</v>
      </c>
      <c r="K143" t="s">
        <v>145</v>
      </c>
      <c r="L143">
        <f>SUMIF($B143:$B498,$K143,C143:$C498)</f>
        <v>4</v>
      </c>
      <c r="M143">
        <f>SUMIF($B143:$B498,$K143,D143:$D498)</f>
        <v>9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43991</v>
      </c>
      <c r="B144" t="s">
        <v>146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K144" t="s">
        <v>146</v>
      </c>
      <c r="L144">
        <f>SUMIF($B144:$B499,$K144,C144:$C499)</f>
        <v>0</v>
      </c>
      <c r="M144">
        <f>SUMIF($B144:$B499,$K144,D144:$D499)</f>
        <v>0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43991</v>
      </c>
      <c r="B145" t="s">
        <v>147</v>
      </c>
      <c r="C145">
        <v>4</v>
      </c>
      <c r="D145">
        <v>25.8</v>
      </c>
      <c r="E145">
        <v>0</v>
      </c>
      <c r="F145">
        <v>0</v>
      </c>
      <c r="G145">
        <v>0</v>
      </c>
      <c r="H145">
        <v>0</v>
      </c>
      <c r="K145" t="s">
        <v>147</v>
      </c>
      <c r="L145">
        <f>SUMIF($B145:$B500,$K145,C145:$C500)</f>
        <v>4</v>
      </c>
      <c r="M145">
        <f>SUMIF($B145:$B500,$K145,D145:$D500)</f>
        <v>25.8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43991</v>
      </c>
      <c r="B146" t="s">
        <v>148</v>
      </c>
      <c r="C146">
        <v>2</v>
      </c>
      <c r="D146">
        <v>2.2000000000000002</v>
      </c>
      <c r="E146">
        <v>0</v>
      </c>
      <c r="F146">
        <v>0</v>
      </c>
      <c r="G146">
        <v>0</v>
      </c>
      <c r="H146">
        <v>0</v>
      </c>
      <c r="K146" t="s">
        <v>148</v>
      </c>
      <c r="L146">
        <f>SUMIF($B146:$B501,$K146,C146:$C501)</f>
        <v>2</v>
      </c>
      <c r="M146">
        <f>SUMIF($B146:$B501,$K146,D146:$D501)</f>
        <v>2.2000000000000002</v>
      </c>
      <c r="N146">
        <f>SUMIF($B146:$B501,$K146,E146:$E501)</f>
        <v>0</v>
      </c>
      <c r="O146">
        <f>SUMIF($B146:$B501,$K146,F146:$F501)</f>
        <v>0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43991</v>
      </c>
      <c r="B147" t="s">
        <v>149</v>
      </c>
      <c r="C147">
        <v>8</v>
      </c>
      <c r="D147">
        <v>9.1999999999999993</v>
      </c>
      <c r="E147">
        <v>0</v>
      </c>
      <c r="F147">
        <v>0</v>
      </c>
      <c r="G147">
        <v>0</v>
      </c>
      <c r="H147">
        <v>0</v>
      </c>
      <c r="K147" t="s">
        <v>149</v>
      </c>
      <c r="L147">
        <f>SUMIF($B147:$B502,$K147,C147:$C502)</f>
        <v>8</v>
      </c>
      <c r="M147">
        <f>SUMIF($B147:$B502,$K147,D147:$D502)</f>
        <v>9.1999999999999993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43991</v>
      </c>
      <c r="B148" t="s">
        <v>150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K148" t="s">
        <v>150</v>
      </c>
      <c r="L148">
        <f>SUMIF($B148:$B503,$K148,C148:$C503)</f>
        <v>0</v>
      </c>
      <c r="M148">
        <f>SUMIF($B148:$B503,$K148,D148:$D503)</f>
        <v>0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43991</v>
      </c>
      <c r="B149" t="s">
        <v>151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K149" t="s">
        <v>151</v>
      </c>
      <c r="L149">
        <f>SUMIF($B149:$B504,$K149,C149:$C504)</f>
        <v>0</v>
      </c>
      <c r="M149">
        <f>SUMIF($B149:$B504,$K149,D149:$D504)</f>
        <v>0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43991</v>
      </c>
      <c r="B150" t="s">
        <v>152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K150" t="s">
        <v>152</v>
      </c>
      <c r="L150">
        <f>SUMIF($B150:$B505,$K150,C150:$C505)</f>
        <v>0</v>
      </c>
      <c r="M150">
        <f>SUMIF($B150:$B505,$K150,D150:$D505)</f>
        <v>0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43991</v>
      </c>
      <c r="B151" t="s">
        <v>153</v>
      </c>
      <c r="C151">
        <v>4</v>
      </c>
      <c r="D151">
        <v>5.5</v>
      </c>
      <c r="E151">
        <v>1</v>
      </c>
      <c r="F151">
        <v>1.4</v>
      </c>
      <c r="G151">
        <v>0</v>
      </c>
      <c r="H151">
        <v>0</v>
      </c>
      <c r="K151" t="s">
        <v>153</v>
      </c>
      <c r="L151">
        <f>SUMIF($B151:$B506,$K151,C151:$C506)</f>
        <v>4</v>
      </c>
      <c r="M151">
        <f>SUMIF($B151:$B506,$K151,D151:$D506)</f>
        <v>5.5</v>
      </c>
      <c r="N151">
        <f>SUMIF($B151:$B506,$K151,E151:$E506)</f>
        <v>1</v>
      </c>
      <c r="O151">
        <f>SUMIF($B151:$B506,$K151,F151:$F506)</f>
        <v>1.4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43991</v>
      </c>
      <c r="B152" t="s">
        <v>154</v>
      </c>
      <c r="C152">
        <v>3</v>
      </c>
      <c r="D152">
        <v>7.1</v>
      </c>
      <c r="E152">
        <v>0</v>
      </c>
      <c r="F152">
        <v>0</v>
      </c>
      <c r="G152">
        <v>0</v>
      </c>
      <c r="H152">
        <v>0</v>
      </c>
      <c r="K152" t="s">
        <v>154</v>
      </c>
      <c r="L152">
        <f>SUMIF($B152:$B507,$K152,C152:$C507)</f>
        <v>3</v>
      </c>
      <c r="M152">
        <f>SUMIF($B152:$B507,$K152,D152:$D507)</f>
        <v>7.1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43991</v>
      </c>
      <c r="B153" t="s">
        <v>155</v>
      </c>
      <c r="C153">
        <v>8</v>
      </c>
      <c r="D153">
        <v>16</v>
      </c>
      <c r="E153">
        <v>0</v>
      </c>
      <c r="F153">
        <v>0</v>
      </c>
      <c r="G153">
        <v>1</v>
      </c>
      <c r="H153">
        <v>2</v>
      </c>
      <c r="K153" t="s">
        <v>155</v>
      </c>
      <c r="L153">
        <f>SUMIF($B153:$B508,$K153,C153:$C508)</f>
        <v>8</v>
      </c>
      <c r="M153">
        <f>SUMIF($B153:$B508,$K153,D153:$D508)</f>
        <v>16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1</v>
      </c>
      <c r="Q153">
        <f>SUMIF($B153:$B508,$K153,H153:$H508)</f>
        <v>2</v>
      </c>
    </row>
    <row r="154" spans="1:17" x14ac:dyDescent="0.25">
      <c r="A154" s="1">
        <v>43991</v>
      </c>
      <c r="B154" t="s">
        <v>156</v>
      </c>
      <c r="C154">
        <v>3</v>
      </c>
      <c r="D154">
        <v>7.3</v>
      </c>
      <c r="E154">
        <v>0</v>
      </c>
      <c r="F154">
        <v>0</v>
      </c>
      <c r="G154">
        <v>0</v>
      </c>
      <c r="H154">
        <v>0</v>
      </c>
      <c r="K154" t="s">
        <v>156</v>
      </c>
      <c r="L154">
        <f>SUMIF($B154:$B509,$K154,C154:$C509)</f>
        <v>3</v>
      </c>
      <c r="M154">
        <f>SUMIF($B154:$B509,$K154,D154:$D509)</f>
        <v>7.3</v>
      </c>
      <c r="N154">
        <f>SUMIF($B154:$B509,$K154,E154:$E509)</f>
        <v>0</v>
      </c>
      <c r="O154">
        <f>SUMIF($B154:$B509,$K154,F154:$F509)</f>
        <v>0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43991</v>
      </c>
      <c r="B155" t="s">
        <v>157</v>
      </c>
      <c r="C155">
        <v>1</v>
      </c>
      <c r="D155">
        <v>3.6</v>
      </c>
      <c r="E155">
        <v>0</v>
      </c>
      <c r="F155">
        <v>0</v>
      </c>
      <c r="G155">
        <v>0</v>
      </c>
      <c r="H155">
        <v>0</v>
      </c>
      <c r="K155" t="s">
        <v>157</v>
      </c>
      <c r="L155">
        <f>SUMIF($B155:$B510,$K155,C155:$C510)</f>
        <v>1</v>
      </c>
      <c r="M155">
        <f>SUMIF($B155:$B510,$K155,D155:$D510)</f>
        <v>3.6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43991</v>
      </c>
      <c r="B156" t="s">
        <v>158</v>
      </c>
      <c r="C156">
        <v>11</v>
      </c>
      <c r="D156">
        <v>32.200000000000003</v>
      </c>
      <c r="E156">
        <v>1</v>
      </c>
      <c r="F156">
        <v>2.9</v>
      </c>
      <c r="G156">
        <v>0</v>
      </c>
      <c r="H156">
        <v>0</v>
      </c>
      <c r="K156" t="s">
        <v>158</v>
      </c>
      <c r="L156">
        <f>SUMIF($B156:$B511,$K156,C156:$C511)</f>
        <v>11</v>
      </c>
      <c r="M156">
        <f>SUMIF($B156:$B511,$K156,D156:$D511)</f>
        <v>32.200000000000003</v>
      </c>
      <c r="N156">
        <f>SUMIF($B156:$B511,$K156,E156:$E511)</f>
        <v>1</v>
      </c>
      <c r="O156">
        <f>SUMIF($B156:$B511,$K156,F156:$F511)</f>
        <v>2.9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43991</v>
      </c>
      <c r="B157" t="s">
        <v>159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K157" t="s">
        <v>159</v>
      </c>
      <c r="L157">
        <f>SUMIF($B157:$B512,$K157,C157:$C512)</f>
        <v>0</v>
      </c>
      <c r="M157">
        <f>SUMIF($B157:$B512,$K157,D157:$D512)</f>
        <v>0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43991</v>
      </c>
      <c r="B158" t="s">
        <v>160</v>
      </c>
      <c r="C158">
        <v>8</v>
      </c>
      <c r="D158">
        <v>14.7</v>
      </c>
      <c r="E158">
        <v>0</v>
      </c>
      <c r="F158">
        <v>0</v>
      </c>
      <c r="G158">
        <v>0</v>
      </c>
      <c r="H158">
        <v>0</v>
      </c>
      <c r="K158" t="s">
        <v>160</v>
      </c>
      <c r="L158">
        <f>SUMIF($B158:$B513,$K158,C158:$C513)</f>
        <v>8</v>
      </c>
      <c r="M158">
        <f>SUMIF($B158:$B513,$K158,D158:$D513)</f>
        <v>14.7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43991</v>
      </c>
      <c r="B159" t="s">
        <v>161</v>
      </c>
      <c r="C159">
        <v>1</v>
      </c>
      <c r="D159">
        <v>7.9</v>
      </c>
      <c r="E159">
        <v>0</v>
      </c>
      <c r="F159">
        <v>0</v>
      </c>
      <c r="G159">
        <v>0</v>
      </c>
      <c r="H159">
        <v>0</v>
      </c>
      <c r="K159" t="s">
        <v>161</v>
      </c>
      <c r="L159">
        <f>SUMIF($B159:$B514,$K159,C159:$C514)</f>
        <v>1</v>
      </c>
      <c r="M159">
        <f>SUMIF($B159:$B514,$K159,D159:$D514)</f>
        <v>7.9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43991</v>
      </c>
      <c r="B160" t="s">
        <v>162</v>
      </c>
      <c r="C160">
        <v>44</v>
      </c>
      <c r="D160">
        <v>66.900000000000006</v>
      </c>
      <c r="E160">
        <v>1</v>
      </c>
      <c r="F160">
        <v>1.5</v>
      </c>
      <c r="G160">
        <v>1</v>
      </c>
      <c r="H160">
        <v>1.5</v>
      </c>
      <c r="K160" t="s">
        <v>162</v>
      </c>
      <c r="L160">
        <f>SUMIF($B160:$B515,$K160,C160:$C515)</f>
        <v>44</v>
      </c>
      <c r="M160">
        <f>SUMIF($B160:$B515,$K160,D160:$D515)</f>
        <v>66.900000000000006</v>
      </c>
      <c r="N160">
        <f>SUMIF($B160:$B515,$K160,E160:$E515)</f>
        <v>1</v>
      </c>
      <c r="O160">
        <f>SUMIF($B160:$B515,$K160,F160:$F515)</f>
        <v>1.5</v>
      </c>
      <c r="P160">
        <f>SUMIF($B160:$B515,$K160,G160:$G515)</f>
        <v>1</v>
      </c>
      <c r="Q160">
        <f>SUMIF($B160:$B515,$K160,H160:$H515)</f>
        <v>1.5</v>
      </c>
    </row>
    <row r="161" spans="1:17" x14ac:dyDescent="0.25">
      <c r="A161" s="1">
        <v>43991</v>
      </c>
      <c r="B161" t="s">
        <v>163</v>
      </c>
      <c r="C161">
        <v>3</v>
      </c>
      <c r="D161">
        <v>6.6</v>
      </c>
      <c r="E161">
        <v>1</v>
      </c>
      <c r="F161">
        <v>2.2000000000000002</v>
      </c>
      <c r="G161">
        <v>2</v>
      </c>
      <c r="H161">
        <v>4.4000000000000004</v>
      </c>
      <c r="K161" t="s">
        <v>163</v>
      </c>
      <c r="L161">
        <f>SUMIF($B161:$B516,$K161,C161:$C516)</f>
        <v>3</v>
      </c>
      <c r="M161">
        <f>SUMIF($B161:$B516,$K161,D161:$D516)</f>
        <v>6.6</v>
      </c>
      <c r="N161">
        <f>SUMIF($B161:$B516,$K161,E161:$E516)</f>
        <v>1</v>
      </c>
      <c r="O161">
        <f>SUMIF($B161:$B516,$K161,F161:$F516)</f>
        <v>2.2000000000000002</v>
      </c>
      <c r="P161">
        <f>SUMIF($B161:$B516,$K161,G161:$G516)</f>
        <v>2</v>
      </c>
      <c r="Q161">
        <f>SUMIF($B161:$B516,$K161,H161:$H516)</f>
        <v>4.4000000000000004</v>
      </c>
    </row>
    <row r="162" spans="1:17" x14ac:dyDescent="0.25">
      <c r="A162" s="1">
        <v>43991</v>
      </c>
      <c r="B162" t="s">
        <v>164</v>
      </c>
      <c r="C162">
        <v>2</v>
      </c>
      <c r="D162">
        <v>8.8000000000000007</v>
      </c>
      <c r="E162">
        <v>0</v>
      </c>
      <c r="F162">
        <v>0</v>
      </c>
      <c r="G162">
        <v>0</v>
      </c>
      <c r="H162">
        <v>0</v>
      </c>
      <c r="K162" t="s">
        <v>164</v>
      </c>
      <c r="L162">
        <f>SUMIF($B162:$B517,$K162,C162:$C517)</f>
        <v>2</v>
      </c>
      <c r="M162">
        <f>SUMIF($B162:$B517,$K162,D162:$D517)</f>
        <v>8.8000000000000007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43991</v>
      </c>
      <c r="B163" t="s">
        <v>165</v>
      </c>
      <c r="C163">
        <v>4</v>
      </c>
      <c r="D163">
        <v>13.5</v>
      </c>
      <c r="E163">
        <v>0</v>
      </c>
      <c r="F163">
        <v>0</v>
      </c>
      <c r="G163">
        <v>1</v>
      </c>
      <c r="H163">
        <v>3.4</v>
      </c>
      <c r="K163" t="s">
        <v>165</v>
      </c>
      <c r="L163">
        <f>SUMIF($B163:$B518,$K163,C163:$C518)</f>
        <v>4</v>
      </c>
      <c r="M163">
        <f>SUMIF($B163:$B518,$K163,D163:$D518)</f>
        <v>13.5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1</v>
      </c>
      <c r="Q163">
        <f>SUMIF($B163:$B518,$K163,H163:$H518)</f>
        <v>3.4</v>
      </c>
    </row>
    <row r="164" spans="1:17" x14ac:dyDescent="0.25">
      <c r="A164" s="1">
        <v>43991</v>
      </c>
      <c r="B164" t="s">
        <v>166</v>
      </c>
      <c r="C164">
        <v>9</v>
      </c>
      <c r="D164">
        <v>16</v>
      </c>
      <c r="E164">
        <v>0</v>
      </c>
      <c r="F164">
        <v>0</v>
      </c>
      <c r="G164">
        <v>3</v>
      </c>
      <c r="H164">
        <v>5.3</v>
      </c>
      <c r="K164" t="s">
        <v>166</v>
      </c>
      <c r="L164">
        <f>SUMIF($B164:$B519,$K164,C164:$C519)</f>
        <v>9</v>
      </c>
      <c r="M164">
        <f>SUMIF($B164:$B519,$K164,D164:$D519)</f>
        <v>16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3</v>
      </c>
      <c r="Q164">
        <f>SUMIF($B164:$B519,$K164,H164:$H519)</f>
        <v>5.3</v>
      </c>
    </row>
    <row r="165" spans="1:17" x14ac:dyDescent="0.25">
      <c r="A165" s="1">
        <v>43991</v>
      </c>
      <c r="B165" t="s">
        <v>167</v>
      </c>
      <c r="C165">
        <v>4</v>
      </c>
      <c r="D165">
        <v>17.8</v>
      </c>
      <c r="E165">
        <v>0</v>
      </c>
      <c r="F165">
        <v>0</v>
      </c>
      <c r="G165">
        <v>0</v>
      </c>
      <c r="H165">
        <v>0</v>
      </c>
      <c r="K165" t="s">
        <v>167</v>
      </c>
      <c r="L165">
        <f>SUMIF($B165:$B520,$K165,C165:$C520)</f>
        <v>4</v>
      </c>
      <c r="M165">
        <f>SUMIF($B165:$B520,$K165,D165:$D520)</f>
        <v>17.8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43991</v>
      </c>
      <c r="B166" t="s">
        <v>168</v>
      </c>
      <c r="C166">
        <v>5</v>
      </c>
      <c r="D166">
        <v>31.8</v>
      </c>
      <c r="E166">
        <v>0</v>
      </c>
      <c r="F166">
        <v>0</v>
      </c>
      <c r="G166">
        <v>0</v>
      </c>
      <c r="H166">
        <v>0</v>
      </c>
      <c r="K166" t="s">
        <v>168</v>
      </c>
      <c r="L166">
        <f>SUMIF($B166:$B521,$K166,C166:$C521)</f>
        <v>5</v>
      </c>
      <c r="M166">
        <f>SUMIF($B166:$B521,$K166,D166:$D521)</f>
        <v>31.8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43991</v>
      </c>
      <c r="B167" t="s">
        <v>169</v>
      </c>
      <c r="C167">
        <v>3</v>
      </c>
      <c r="D167">
        <v>8</v>
      </c>
      <c r="E167">
        <v>0</v>
      </c>
      <c r="F167">
        <v>0</v>
      </c>
      <c r="G167">
        <v>0</v>
      </c>
      <c r="H167">
        <v>0</v>
      </c>
      <c r="K167" t="s">
        <v>169</v>
      </c>
      <c r="L167">
        <f>SUMIF($B167:$B522,$K167,C167:$C522)</f>
        <v>3</v>
      </c>
      <c r="M167">
        <f>SUMIF($B167:$B522,$K167,D167:$D522)</f>
        <v>8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43991</v>
      </c>
      <c r="B168" t="s">
        <v>170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K168" t="s">
        <v>170</v>
      </c>
      <c r="L168">
        <f>SUMIF($B168:$B523,$K168,C168:$C523)</f>
        <v>0</v>
      </c>
      <c r="M168">
        <f>SUMIF($B168:$B523,$K168,D168:$D523)</f>
        <v>0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43991</v>
      </c>
      <c r="B169" t="s">
        <v>171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K169" t="s">
        <v>171</v>
      </c>
      <c r="L169">
        <f>SUMIF($B169:$B524,$K169,C169:$C524)</f>
        <v>0</v>
      </c>
      <c r="M169">
        <f>SUMIF($B169:$B524,$K169,D169:$D524)</f>
        <v>0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43991</v>
      </c>
      <c r="B170" t="s">
        <v>172</v>
      </c>
      <c r="C170">
        <v>7</v>
      </c>
      <c r="D170">
        <v>11.2</v>
      </c>
      <c r="E170">
        <v>0</v>
      </c>
      <c r="F170">
        <v>0</v>
      </c>
      <c r="G170">
        <v>0</v>
      </c>
      <c r="H170">
        <v>0</v>
      </c>
      <c r="K170" t="s">
        <v>172</v>
      </c>
      <c r="L170">
        <f>SUMIF($B170:$B525,$K170,C170:$C525)</f>
        <v>7</v>
      </c>
      <c r="M170">
        <f>SUMIF($B170:$B525,$K170,D170:$D525)</f>
        <v>11.2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43991</v>
      </c>
      <c r="B171" t="s">
        <v>173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K171" t="s">
        <v>173</v>
      </c>
      <c r="L171">
        <f>SUMIF($B171:$B526,$K171,C171:$C526)</f>
        <v>0</v>
      </c>
      <c r="M171">
        <f>SUMIF($B171:$B526,$K171,D171:$D526)</f>
        <v>0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43991</v>
      </c>
      <c r="B172" t="s">
        <v>174</v>
      </c>
      <c r="C172">
        <v>1</v>
      </c>
      <c r="D172">
        <v>0.8</v>
      </c>
      <c r="E172">
        <v>0</v>
      </c>
      <c r="F172">
        <v>0</v>
      </c>
      <c r="G172">
        <v>0</v>
      </c>
      <c r="H172">
        <v>0</v>
      </c>
      <c r="K172" t="s">
        <v>174</v>
      </c>
      <c r="L172">
        <f>SUMIF($B172:$B527,$K172,C172:$C527)</f>
        <v>1</v>
      </c>
      <c r="M172">
        <f>SUMIF($B172:$B527,$K172,D172:$D527)</f>
        <v>0.8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43991</v>
      </c>
      <c r="B173" t="s">
        <v>175</v>
      </c>
      <c r="C173">
        <v>10</v>
      </c>
      <c r="D173">
        <v>8</v>
      </c>
      <c r="E173">
        <v>0</v>
      </c>
      <c r="F173">
        <v>0</v>
      </c>
      <c r="G173">
        <v>0</v>
      </c>
      <c r="H173">
        <v>0</v>
      </c>
      <c r="K173" t="s">
        <v>175</v>
      </c>
      <c r="L173">
        <f>SUMIF($B173:$B528,$K173,C173:$C528)</f>
        <v>10</v>
      </c>
      <c r="M173">
        <f>SUMIF($B173:$B528,$K173,D173:$D528)</f>
        <v>8</v>
      </c>
      <c r="N173">
        <f>SUMIF($B173:$B528,$K173,E173:$E528)</f>
        <v>0</v>
      </c>
      <c r="O173">
        <f>SUMIF($B173:$B528,$K173,F173:$F528)</f>
        <v>0</v>
      </c>
      <c r="P173">
        <f>SUMIF($B173:$B528,$K173,G173:$G528)</f>
        <v>0</v>
      </c>
      <c r="Q173">
        <f>SUMIF($B173:$B528,$K173,H173:$H528)</f>
        <v>0</v>
      </c>
    </row>
    <row r="174" spans="1:17" x14ac:dyDescent="0.25">
      <c r="A174" s="1">
        <v>43991</v>
      </c>
      <c r="B174" t="s">
        <v>176</v>
      </c>
      <c r="C174">
        <v>4</v>
      </c>
      <c r="D174">
        <v>14.8</v>
      </c>
      <c r="E174">
        <v>1</v>
      </c>
      <c r="F174">
        <v>3.7</v>
      </c>
      <c r="G174">
        <v>0</v>
      </c>
      <c r="H174">
        <v>0</v>
      </c>
      <c r="K174" t="s">
        <v>176</v>
      </c>
      <c r="L174">
        <f>SUMIF($B174:$B529,$K174,C174:$C529)</f>
        <v>4</v>
      </c>
      <c r="M174">
        <f>SUMIF($B174:$B529,$K174,D174:$D529)</f>
        <v>14.8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43991</v>
      </c>
      <c r="B175" t="s">
        <v>177</v>
      </c>
      <c r="C175">
        <v>6</v>
      </c>
      <c r="D175">
        <v>7.8</v>
      </c>
      <c r="E175">
        <v>0</v>
      </c>
      <c r="F175">
        <v>0</v>
      </c>
      <c r="G175">
        <v>0</v>
      </c>
      <c r="H175">
        <v>0</v>
      </c>
      <c r="K175" t="s">
        <v>177</v>
      </c>
      <c r="L175">
        <f>SUMIF($B175:$B530,$K175,C175:$C530)</f>
        <v>6</v>
      </c>
      <c r="M175">
        <f>SUMIF($B175:$B530,$K175,D175:$D530)</f>
        <v>7.8</v>
      </c>
      <c r="N175">
        <f>SUMIF($B175:$B530,$K175,E175:$E530)</f>
        <v>0</v>
      </c>
      <c r="O175">
        <f>SUMIF($B175:$B530,$K175,F175:$F530)</f>
        <v>0</v>
      </c>
      <c r="P175">
        <f>SUMIF($B175:$B530,$K175,G175:$G530)</f>
        <v>0</v>
      </c>
      <c r="Q175">
        <f>SUMIF($B175:$B530,$K175,H175:$H530)</f>
        <v>0</v>
      </c>
    </row>
    <row r="176" spans="1:17" x14ac:dyDescent="0.25">
      <c r="A176" s="1">
        <v>43991</v>
      </c>
      <c r="B176" t="s">
        <v>178</v>
      </c>
      <c r="C176">
        <v>13</v>
      </c>
      <c r="D176">
        <v>16.5</v>
      </c>
      <c r="E176">
        <v>0</v>
      </c>
      <c r="F176">
        <v>0</v>
      </c>
      <c r="G176">
        <v>2</v>
      </c>
      <c r="H176">
        <v>2.5</v>
      </c>
      <c r="K176" t="s">
        <v>178</v>
      </c>
      <c r="L176">
        <f>SUMIF($B176:$B531,$K176,C176:$C531)</f>
        <v>13</v>
      </c>
      <c r="M176">
        <f>SUMIF($B176:$B531,$K176,D176:$D531)</f>
        <v>16.5</v>
      </c>
      <c r="N176">
        <f>SUMIF($B176:$B531,$K176,E176:$E531)</f>
        <v>0</v>
      </c>
      <c r="O176">
        <f>SUMIF($B176:$B531,$K176,F176:$F531)</f>
        <v>0</v>
      </c>
      <c r="P176">
        <f>SUMIF($B176:$B531,$K176,G176:$G531)</f>
        <v>2</v>
      </c>
      <c r="Q176">
        <f>SUMIF($B176:$B531,$K176,H176:$H531)</f>
        <v>2.5</v>
      </c>
    </row>
    <row r="177" spans="1:17" x14ac:dyDescent="0.25">
      <c r="A177" s="1">
        <v>43991</v>
      </c>
      <c r="B177" t="s">
        <v>179</v>
      </c>
      <c r="C177">
        <v>7</v>
      </c>
      <c r="D177">
        <v>19.5</v>
      </c>
      <c r="E177">
        <v>0</v>
      </c>
      <c r="F177">
        <v>0</v>
      </c>
      <c r="G177">
        <v>0</v>
      </c>
      <c r="H177">
        <v>0</v>
      </c>
      <c r="K177" t="s">
        <v>179</v>
      </c>
      <c r="L177">
        <f>SUMIF($B177:$B532,$K177,C177:$C532)</f>
        <v>7</v>
      </c>
      <c r="M177">
        <f>SUMIF($B177:$B532,$K177,D177:$D532)</f>
        <v>19.5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43991</v>
      </c>
      <c r="B178" t="s">
        <v>180</v>
      </c>
      <c r="C178">
        <v>3</v>
      </c>
      <c r="D178">
        <v>9.9</v>
      </c>
      <c r="E178">
        <v>0</v>
      </c>
      <c r="F178">
        <v>0</v>
      </c>
      <c r="G178">
        <v>0</v>
      </c>
      <c r="H178">
        <v>0</v>
      </c>
      <c r="K178" t="s">
        <v>180</v>
      </c>
      <c r="L178">
        <f>SUMIF($B178:$B533,$K178,C178:$C533)</f>
        <v>3</v>
      </c>
      <c r="M178">
        <f>SUMIF($B178:$B533,$K178,D178:$D533)</f>
        <v>9.9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43991</v>
      </c>
      <c r="B179" t="s">
        <v>181</v>
      </c>
      <c r="C179">
        <v>4</v>
      </c>
      <c r="D179">
        <v>8.6</v>
      </c>
      <c r="E179">
        <v>0</v>
      </c>
      <c r="F179">
        <v>0</v>
      </c>
      <c r="G179">
        <v>0</v>
      </c>
      <c r="H179">
        <v>0</v>
      </c>
      <c r="K179" t="s">
        <v>181</v>
      </c>
      <c r="L179">
        <f>SUMIF($B179:$B534,$K179,C179:$C534)</f>
        <v>4</v>
      </c>
      <c r="M179">
        <f>SUMIF($B179:$B534,$K179,D179:$D534)</f>
        <v>8.6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43991</v>
      </c>
      <c r="B180" t="s">
        <v>182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K180" t="s">
        <v>182</v>
      </c>
      <c r="L180">
        <f>SUMIF($B180:$B535,$K180,C180:$C535)</f>
        <v>0</v>
      </c>
      <c r="M180">
        <f>SUMIF($B180:$B535,$K180,D180:$D535)</f>
        <v>0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43991</v>
      </c>
      <c r="B181" t="s">
        <v>183</v>
      </c>
      <c r="C181">
        <v>2</v>
      </c>
      <c r="D181">
        <v>5.9</v>
      </c>
      <c r="E181">
        <v>0</v>
      </c>
      <c r="F181">
        <v>0</v>
      </c>
      <c r="G181">
        <v>0</v>
      </c>
      <c r="H181">
        <v>0</v>
      </c>
      <c r="K181" t="s">
        <v>183</v>
      </c>
      <c r="L181">
        <f>SUMIF($B181:$B536,$K181,C181:$C536)</f>
        <v>2</v>
      </c>
      <c r="M181">
        <f>SUMIF($B181:$B536,$K181,D181:$D536)</f>
        <v>5.9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43991</v>
      </c>
      <c r="B182" t="s">
        <v>184</v>
      </c>
      <c r="C182">
        <v>3</v>
      </c>
      <c r="D182">
        <v>12.8</v>
      </c>
      <c r="E182">
        <v>0</v>
      </c>
      <c r="F182">
        <v>0</v>
      </c>
      <c r="G182">
        <v>1</v>
      </c>
      <c r="H182">
        <v>4.3</v>
      </c>
      <c r="K182" t="s">
        <v>184</v>
      </c>
      <c r="L182">
        <f>SUMIF($B182:$B537,$K182,C182:$C537)</f>
        <v>3</v>
      </c>
      <c r="M182">
        <f>SUMIF($B182:$B537,$K182,D182:$D537)</f>
        <v>12.8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1</v>
      </c>
      <c r="Q182">
        <f>SUMIF($B182:$B537,$K182,H182:$H537)</f>
        <v>4.3</v>
      </c>
    </row>
    <row r="183" spans="1:17" x14ac:dyDescent="0.25">
      <c r="A183" s="1">
        <v>43991</v>
      </c>
      <c r="B183" t="s">
        <v>185</v>
      </c>
      <c r="C183">
        <v>1</v>
      </c>
      <c r="D183">
        <v>6.9</v>
      </c>
      <c r="E183">
        <v>0</v>
      </c>
      <c r="F183">
        <v>0</v>
      </c>
      <c r="G183">
        <v>0</v>
      </c>
      <c r="H183">
        <v>0</v>
      </c>
      <c r="K183" t="s">
        <v>185</v>
      </c>
      <c r="L183">
        <f>SUMIF($B183:$B538,$K183,C183:$C538)</f>
        <v>1</v>
      </c>
      <c r="M183">
        <f>SUMIF($B183:$B538,$K183,D183:$D538)</f>
        <v>6.9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43991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K184" t="s">
        <v>186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43991</v>
      </c>
      <c r="B185" t="s">
        <v>187</v>
      </c>
      <c r="C185">
        <v>2</v>
      </c>
      <c r="D185">
        <v>8.8000000000000007</v>
      </c>
      <c r="E185">
        <v>0</v>
      </c>
      <c r="F185">
        <v>0</v>
      </c>
      <c r="G185">
        <v>0</v>
      </c>
      <c r="H185">
        <v>0</v>
      </c>
      <c r="K185" t="s">
        <v>187</v>
      </c>
      <c r="L185">
        <f>SUMIF($B185:$B540,$K185,C185:$C540)</f>
        <v>2</v>
      </c>
      <c r="M185">
        <f>SUMIF($B185:$B540,$K185,D185:$D540)</f>
        <v>8.8000000000000007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43991</v>
      </c>
      <c r="B186" t="s">
        <v>188</v>
      </c>
      <c r="C186">
        <v>3</v>
      </c>
      <c r="D186">
        <v>12</v>
      </c>
      <c r="E186">
        <v>0</v>
      </c>
      <c r="F186">
        <v>0</v>
      </c>
      <c r="G186">
        <v>0</v>
      </c>
      <c r="H186">
        <v>0</v>
      </c>
      <c r="K186" t="s">
        <v>188</v>
      </c>
      <c r="L186">
        <f>SUMIF($B186:$B541,$K186,C186:$C541)</f>
        <v>3</v>
      </c>
      <c r="M186">
        <f>SUMIF($B186:$B541,$K186,D186:$D541)</f>
        <v>12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43991</v>
      </c>
      <c r="B187" t="s">
        <v>189</v>
      </c>
      <c r="C187">
        <v>1</v>
      </c>
      <c r="D187">
        <v>4.2</v>
      </c>
      <c r="E187">
        <v>0</v>
      </c>
      <c r="F187">
        <v>0</v>
      </c>
      <c r="G187">
        <v>0</v>
      </c>
      <c r="H187">
        <v>0</v>
      </c>
      <c r="K187" t="s">
        <v>189</v>
      </c>
      <c r="L187">
        <f>SUMIF($B187:$B542,$K187,C187:$C542)</f>
        <v>1</v>
      </c>
      <c r="M187">
        <f>SUMIF($B187:$B542,$K187,D187:$D542)</f>
        <v>4.2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43991</v>
      </c>
      <c r="B188" t="s">
        <v>190</v>
      </c>
      <c r="C188">
        <v>1</v>
      </c>
      <c r="D188">
        <v>3</v>
      </c>
      <c r="E188">
        <v>0</v>
      </c>
      <c r="F188">
        <v>0</v>
      </c>
      <c r="G188">
        <v>0</v>
      </c>
      <c r="H188">
        <v>0</v>
      </c>
      <c r="K188" t="s">
        <v>190</v>
      </c>
      <c r="L188">
        <f>SUMIF($B188:$B543,$K188,C188:$C543)</f>
        <v>1</v>
      </c>
      <c r="M188">
        <f>SUMIF($B188:$B543,$K188,D188:$D543)</f>
        <v>3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43991</v>
      </c>
      <c r="B189" t="s">
        <v>191</v>
      </c>
      <c r="C189">
        <v>32</v>
      </c>
      <c r="D189">
        <v>26.3</v>
      </c>
      <c r="E189">
        <v>1</v>
      </c>
      <c r="F189">
        <v>0.8</v>
      </c>
      <c r="G189">
        <v>8</v>
      </c>
      <c r="H189">
        <v>6.6</v>
      </c>
      <c r="K189" t="s">
        <v>191</v>
      </c>
      <c r="L189">
        <f>SUMIF($B189:$B544,$K189,C189:$C544)</f>
        <v>32</v>
      </c>
      <c r="M189">
        <f>SUMIF($B189:$B544,$K189,D189:$D544)</f>
        <v>26.3</v>
      </c>
      <c r="N189">
        <f>SUMIF($B189:$B544,$K189,E189:$E544)</f>
        <v>1</v>
      </c>
      <c r="O189">
        <f>SUMIF($B189:$B544,$K189,F189:$F544)</f>
        <v>0.8</v>
      </c>
      <c r="P189">
        <f>SUMIF($B189:$B544,$K189,G189:$G544)</f>
        <v>8</v>
      </c>
      <c r="Q189">
        <f>SUMIF($B189:$B544,$K189,H189:$H544)</f>
        <v>6.6</v>
      </c>
    </row>
    <row r="190" spans="1:17" x14ac:dyDescent="0.25">
      <c r="A190" s="1">
        <v>43991</v>
      </c>
      <c r="B190" t="s">
        <v>192</v>
      </c>
      <c r="C190">
        <v>2</v>
      </c>
      <c r="D190">
        <v>4.4000000000000004</v>
      </c>
      <c r="E190">
        <v>0</v>
      </c>
      <c r="F190">
        <v>0</v>
      </c>
      <c r="G190">
        <v>0</v>
      </c>
      <c r="H190">
        <v>0</v>
      </c>
      <c r="K190" t="s">
        <v>192</v>
      </c>
      <c r="L190">
        <f>SUMIF($B190:$B545,$K190,C190:$C545)</f>
        <v>2</v>
      </c>
      <c r="M190">
        <f>SUMIF($B190:$B545,$K190,D190:$D545)</f>
        <v>4.4000000000000004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43991</v>
      </c>
      <c r="B191" t="s">
        <v>193</v>
      </c>
      <c r="C191">
        <v>4</v>
      </c>
      <c r="D191">
        <v>21.2</v>
      </c>
      <c r="E191">
        <v>0</v>
      </c>
      <c r="F191">
        <v>0</v>
      </c>
      <c r="G191">
        <v>1</v>
      </c>
      <c r="H191">
        <v>5.3</v>
      </c>
      <c r="K191" t="s">
        <v>193</v>
      </c>
      <c r="L191">
        <f>SUMIF($B191:$B546,$K191,C191:$C546)</f>
        <v>4</v>
      </c>
      <c r="M191">
        <f>SUMIF($B191:$B546,$K191,D191:$D546)</f>
        <v>21.2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1</v>
      </c>
      <c r="Q191">
        <f>SUMIF($B191:$B546,$K191,H191:$H546)</f>
        <v>5.3</v>
      </c>
    </row>
    <row r="192" spans="1:17" x14ac:dyDescent="0.25">
      <c r="A192" s="1">
        <v>43991</v>
      </c>
      <c r="B192" t="s">
        <v>194</v>
      </c>
      <c r="C192">
        <v>7</v>
      </c>
      <c r="D192">
        <v>8.6</v>
      </c>
      <c r="E192">
        <v>0</v>
      </c>
      <c r="F192">
        <v>0</v>
      </c>
      <c r="G192">
        <v>0</v>
      </c>
      <c r="H192">
        <v>0</v>
      </c>
      <c r="K192" t="s">
        <v>194</v>
      </c>
      <c r="L192">
        <f>SUMIF($B192:$B547,$K192,C192:$C547)</f>
        <v>7</v>
      </c>
      <c r="M192">
        <f>SUMIF($B192:$B547,$K192,D192:$D547)</f>
        <v>8.6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43991</v>
      </c>
      <c r="B193" t="s">
        <v>195</v>
      </c>
      <c r="C193">
        <v>8</v>
      </c>
      <c r="D193">
        <v>23.6</v>
      </c>
      <c r="E193">
        <v>0</v>
      </c>
      <c r="F193">
        <v>0</v>
      </c>
      <c r="G193">
        <v>0</v>
      </c>
      <c r="H193">
        <v>0</v>
      </c>
      <c r="K193" t="s">
        <v>195</v>
      </c>
      <c r="L193">
        <f>SUMIF($B193:$B548,$K193,C193:$C548)</f>
        <v>8</v>
      </c>
      <c r="M193">
        <f>SUMIF($B193:$B548,$K193,D193:$D548)</f>
        <v>23.6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43991</v>
      </c>
      <c r="B194" t="s">
        <v>196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K194" t="s">
        <v>196</v>
      </c>
      <c r="L194">
        <f>SUMIF($B194:$B549,$K194,C194:$C549)</f>
        <v>0</v>
      </c>
      <c r="M194">
        <f>SUMIF($B194:$B549,$K194,D194:$D549)</f>
        <v>0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43991</v>
      </c>
      <c r="B195" t="s">
        <v>197</v>
      </c>
      <c r="C195">
        <v>1</v>
      </c>
      <c r="D195">
        <v>5.2</v>
      </c>
      <c r="E195">
        <v>0</v>
      </c>
      <c r="F195">
        <v>0</v>
      </c>
      <c r="G195">
        <v>0</v>
      </c>
      <c r="H195">
        <v>0</v>
      </c>
      <c r="K195" t="s">
        <v>197</v>
      </c>
      <c r="L195">
        <f>SUMIF($B195:$B550,$K195,C195:$C550)</f>
        <v>1</v>
      </c>
      <c r="M195">
        <f>SUMIF($B195:$B550,$K195,D195:$D550)</f>
        <v>5.2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43991</v>
      </c>
      <c r="B196" t="s">
        <v>198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K196" t="s">
        <v>198</v>
      </c>
      <c r="L196">
        <f>SUMIF($B196:$B551,$K196,C196:$C551)</f>
        <v>0</v>
      </c>
      <c r="M196">
        <f>SUMIF($B196:$B551,$K196,D196:$D551)</f>
        <v>0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43991</v>
      </c>
      <c r="B197" t="s">
        <v>199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K197" t="s">
        <v>199</v>
      </c>
      <c r="L197">
        <f>SUMIF($B197:$B552,$K197,C197:$C552)</f>
        <v>0</v>
      </c>
      <c r="M197">
        <f>SUMIF($B197:$B552,$K197,D197:$D552)</f>
        <v>0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43991</v>
      </c>
      <c r="B198" t="s">
        <v>200</v>
      </c>
      <c r="C198">
        <v>1</v>
      </c>
      <c r="D198">
        <v>9.1</v>
      </c>
      <c r="E198">
        <v>0</v>
      </c>
      <c r="F198">
        <v>0</v>
      </c>
      <c r="G198">
        <v>0</v>
      </c>
      <c r="H198">
        <v>0</v>
      </c>
      <c r="K198" t="s">
        <v>200</v>
      </c>
      <c r="L198">
        <f>SUMIF($B198:$B553,$K198,C198:$C553)</f>
        <v>1</v>
      </c>
      <c r="M198">
        <f>SUMIF($B198:$B553,$K198,D198:$D553)</f>
        <v>9.1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43991</v>
      </c>
      <c r="B199" t="s">
        <v>201</v>
      </c>
      <c r="C199">
        <v>4</v>
      </c>
      <c r="D199">
        <v>10.8</v>
      </c>
      <c r="E199">
        <v>0</v>
      </c>
      <c r="F199">
        <v>0</v>
      </c>
      <c r="G199">
        <v>0</v>
      </c>
      <c r="H199">
        <v>0</v>
      </c>
      <c r="K199" t="s">
        <v>201</v>
      </c>
      <c r="L199">
        <f>SUMIF($B199:$B554,$K199,C199:$C554)</f>
        <v>4</v>
      </c>
      <c r="M199">
        <f>SUMIF($B199:$B554,$K199,D199:$D554)</f>
        <v>10.8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43991</v>
      </c>
      <c r="B200" t="s">
        <v>202</v>
      </c>
      <c r="C200">
        <v>7</v>
      </c>
      <c r="D200">
        <v>15.9</v>
      </c>
      <c r="E200">
        <v>0</v>
      </c>
      <c r="F200">
        <v>0</v>
      </c>
      <c r="G200">
        <v>0</v>
      </c>
      <c r="H200">
        <v>0</v>
      </c>
      <c r="K200" t="s">
        <v>202</v>
      </c>
      <c r="L200">
        <f>SUMIF($B200:$B555,$K200,C200:$C555)</f>
        <v>7</v>
      </c>
      <c r="M200">
        <f>SUMIF($B200:$B555,$K200,D200:$D555)</f>
        <v>15.9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43991</v>
      </c>
      <c r="B201" t="s">
        <v>203</v>
      </c>
      <c r="C201">
        <v>8</v>
      </c>
      <c r="D201">
        <v>22.2</v>
      </c>
      <c r="E201">
        <v>0</v>
      </c>
      <c r="F201">
        <v>0</v>
      </c>
      <c r="G201">
        <v>1</v>
      </c>
      <c r="H201">
        <v>2.8</v>
      </c>
      <c r="K201" t="s">
        <v>203</v>
      </c>
      <c r="L201">
        <f>SUMIF($B201:$B556,$K201,C201:$C556)</f>
        <v>8</v>
      </c>
      <c r="M201">
        <f>SUMIF($B201:$B556,$K201,D201:$D556)</f>
        <v>22.2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1</v>
      </c>
      <c r="Q201">
        <f>SUMIF($B201:$B556,$K201,H201:$H556)</f>
        <v>2.8</v>
      </c>
    </row>
    <row r="202" spans="1:17" x14ac:dyDescent="0.25">
      <c r="A202" s="1">
        <v>43991</v>
      </c>
      <c r="B202" t="s">
        <v>204</v>
      </c>
      <c r="C202">
        <v>4</v>
      </c>
      <c r="D202">
        <v>28.7</v>
      </c>
      <c r="E202">
        <v>1</v>
      </c>
      <c r="F202">
        <v>7.2</v>
      </c>
      <c r="G202">
        <v>0</v>
      </c>
      <c r="H202">
        <v>0</v>
      </c>
      <c r="K202" t="s">
        <v>204</v>
      </c>
      <c r="L202">
        <f>SUMIF($B202:$B557,$K202,C202:$C557)</f>
        <v>4</v>
      </c>
      <c r="M202">
        <f>SUMIF($B202:$B557,$K202,D202:$D557)</f>
        <v>28.7</v>
      </c>
      <c r="N202">
        <f>SUMIF($B202:$B557,$K202,E202:$E557)</f>
        <v>1</v>
      </c>
      <c r="O202">
        <f>SUMIF($B202:$B557,$K202,F202:$F557)</f>
        <v>7.2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43991</v>
      </c>
      <c r="B203" t="s">
        <v>205</v>
      </c>
      <c r="C203">
        <v>3</v>
      </c>
      <c r="D203">
        <v>38.200000000000003</v>
      </c>
      <c r="E203">
        <v>0</v>
      </c>
      <c r="F203">
        <v>0</v>
      </c>
      <c r="G203">
        <v>0</v>
      </c>
      <c r="H203">
        <v>0</v>
      </c>
      <c r="K203" t="s">
        <v>205</v>
      </c>
      <c r="L203">
        <f>SUMIF($B203:$B558,$K203,C203:$C558)</f>
        <v>3</v>
      </c>
      <c r="M203">
        <f>SUMIF($B203:$B558,$K203,D203:$D558)</f>
        <v>38.200000000000003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43991</v>
      </c>
      <c r="B204" t="s">
        <v>206</v>
      </c>
      <c r="C204">
        <v>6</v>
      </c>
      <c r="D204">
        <v>24.7</v>
      </c>
      <c r="E204">
        <v>0</v>
      </c>
      <c r="F204">
        <v>0</v>
      </c>
      <c r="G204">
        <v>0</v>
      </c>
      <c r="H204">
        <v>0</v>
      </c>
      <c r="K204" t="s">
        <v>206</v>
      </c>
      <c r="L204">
        <f>SUMIF($B204:$B559,$K204,C204:$C559)</f>
        <v>6</v>
      </c>
      <c r="M204">
        <f>SUMIF($B204:$B559,$K204,D204:$D559)</f>
        <v>24.7</v>
      </c>
      <c r="N204">
        <f>SUMIF($B204:$B559,$K204,E204:$E559)</f>
        <v>0</v>
      </c>
      <c r="O204">
        <f>SUMIF($B204:$B559,$K204,F204:$F559)</f>
        <v>0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43991</v>
      </c>
      <c r="B205" t="s">
        <v>207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K205" t="s">
        <v>207</v>
      </c>
      <c r="L205">
        <f>SUMIF($B205:$B560,$K205,C205:$C560)</f>
        <v>0</v>
      </c>
      <c r="M205">
        <f>SUMIF($B205:$B560,$K205,D205:$D560)</f>
        <v>0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43991</v>
      </c>
      <c r="B206" t="s">
        <v>208</v>
      </c>
      <c r="C206">
        <v>7</v>
      </c>
      <c r="D206">
        <v>11</v>
      </c>
      <c r="E206">
        <v>1</v>
      </c>
      <c r="F206">
        <v>1.6</v>
      </c>
      <c r="G206">
        <v>0</v>
      </c>
      <c r="H206">
        <v>0</v>
      </c>
      <c r="K206" t="s">
        <v>208</v>
      </c>
      <c r="L206">
        <f>SUMIF($B206:$B561,$K206,C206:$C561)</f>
        <v>7</v>
      </c>
      <c r="M206">
        <f>SUMIF($B206:$B561,$K206,D206:$D561)</f>
        <v>11</v>
      </c>
      <c r="N206">
        <f>SUMIF($B206:$B561,$K206,E206:$E561)</f>
        <v>1</v>
      </c>
      <c r="O206">
        <f>SUMIF($B206:$B561,$K206,F206:$F561)</f>
        <v>1.6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43991</v>
      </c>
      <c r="B207" t="s">
        <v>209</v>
      </c>
      <c r="C207">
        <v>1</v>
      </c>
      <c r="D207">
        <v>3.5</v>
      </c>
      <c r="E207">
        <v>0</v>
      </c>
      <c r="F207">
        <v>0</v>
      </c>
      <c r="G207">
        <v>0</v>
      </c>
      <c r="H207">
        <v>0</v>
      </c>
      <c r="K207" t="s">
        <v>209</v>
      </c>
      <c r="L207">
        <f>SUMIF($B207:$B562,$K207,C207:$C562)</f>
        <v>1</v>
      </c>
      <c r="M207">
        <f>SUMIF($B207:$B562,$K207,D207:$D562)</f>
        <v>3.5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43991</v>
      </c>
      <c r="B208" t="s">
        <v>210</v>
      </c>
      <c r="C208">
        <v>1</v>
      </c>
      <c r="D208">
        <v>2.2999999999999998</v>
      </c>
      <c r="E208">
        <v>0</v>
      </c>
      <c r="F208">
        <v>0</v>
      </c>
      <c r="G208">
        <v>0</v>
      </c>
      <c r="H208">
        <v>0</v>
      </c>
      <c r="K208" t="s">
        <v>210</v>
      </c>
      <c r="L208">
        <f>SUMIF($B208:$B563,$K208,C208:$C563)</f>
        <v>1</v>
      </c>
      <c r="M208">
        <f>SUMIF($B208:$B563,$K208,D208:$D563)</f>
        <v>2.2999999999999998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43991</v>
      </c>
      <c r="B209" t="s">
        <v>211</v>
      </c>
      <c r="C209">
        <v>30</v>
      </c>
      <c r="D209">
        <v>16.899999999999999</v>
      </c>
      <c r="E209">
        <v>1</v>
      </c>
      <c r="F209">
        <v>0.6</v>
      </c>
      <c r="G209">
        <v>1</v>
      </c>
      <c r="H209">
        <v>0.6</v>
      </c>
      <c r="K209" t="s">
        <v>211</v>
      </c>
      <c r="L209">
        <f>SUMIF($B209:$B564,$K209,C209:$C564)</f>
        <v>30</v>
      </c>
      <c r="M209">
        <f>SUMIF($B209:$B564,$K209,D209:$D564)</f>
        <v>16.899999999999999</v>
      </c>
      <c r="N209">
        <f>SUMIF($B209:$B564,$K209,E209:$E564)</f>
        <v>1</v>
      </c>
      <c r="O209">
        <f>SUMIF($B209:$B564,$K209,F209:$F564)</f>
        <v>0.6</v>
      </c>
      <c r="P209">
        <f>SUMIF($B209:$B564,$K209,G209:$G564)</f>
        <v>1</v>
      </c>
      <c r="Q209">
        <f>SUMIF($B209:$B564,$K209,H209:$H564)</f>
        <v>0.6</v>
      </c>
    </row>
    <row r="210" spans="1:17" x14ac:dyDescent="0.25">
      <c r="A210" s="1">
        <v>43991</v>
      </c>
      <c r="B210" t="s">
        <v>212</v>
      </c>
      <c r="C210">
        <v>7</v>
      </c>
      <c r="D210">
        <v>8.1999999999999993</v>
      </c>
      <c r="E210">
        <v>1</v>
      </c>
      <c r="F210">
        <v>1.2</v>
      </c>
      <c r="G210">
        <v>0</v>
      </c>
      <c r="H210">
        <v>0</v>
      </c>
      <c r="K210" t="s">
        <v>212</v>
      </c>
      <c r="L210">
        <f>SUMIF($B210:$B565,$K210,C210:$C565)</f>
        <v>7</v>
      </c>
      <c r="M210">
        <f>SUMIF($B210:$B565,$K210,D210:$D565)</f>
        <v>8.1999999999999993</v>
      </c>
      <c r="N210">
        <f>SUMIF($B210:$B565,$K210,E210:$E565)</f>
        <v>1</v>
      </c>
      <c r="O210">
        <f>SUMIF($B210:$B565,$K210,F210:$F565)</f>
        <v>1.2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43991</v>
      </c>
      <c r="B211" t="s">
        <v>361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K211" t="s">
        <v>361</v>
      </c>
      <c r="L211">
        <f>SUMIF($B211:$B566,$K211,C211:$C566)</f>
        <v>0</v>
      </c>
      <c r="M211">
        <f>SUMIF($B211:$B566,$K211,D211:$D566)</f>
        <v>0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43991</v>
      </c>
      <c r="B212" t="s">
        <v>213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K212" t="s">
        <v>213</v>
      </c>
      <c r="L212">
        <f>SUMIF($B212:$B567,$K212,C212:$C567)</f>
        <v>0</v>
      </c>
      <c r="M212">
        <f>SUMIF($B212:$B567,$K212,D212:$D567)</f>
        <v>0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43991</v>
      </c>
      <c r="B213" t="s">
        <v>214</v>
      </c>
      <c r="C213">
        <v>3</v>
      </c>
      <c r="D213">
        <v>9.6</v>
      </c>
      <c r="E213">
        <v>0</v>
      </c>
      <c r="F213">
        <v>0</v>
      </c>
      <c r="G213">
        <v>0</v>
      </c>
      <c r="H213">
        <v>0</v>
      </c>
      <c r="K213" t="s">
        <v>214</v>
      </c>
      <c r="L213">
        <f>SUMIF($B213:$B568,$K213,C213:$C568)</f>
        <v>3</v>
      </c>
      <c r="M213">
        <f>SUMIF($B213:$B568,$K213,D213:$D568)</f>
        <v>9.6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43991</v>
      </c>
      <c r="B214" t="s">
        <v>215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K214" t="s">
        <v>215</v>
      </c>
      <c r="L214">
        <f>SUMIF($B214:$B569,$K214,C214:$C569)</f>
        <v>0</v>
      </c>
      <c r="M214">
        <f>SUMIF($B214:$B569,$K214,D214:$D569)</f>
        <v>0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43991</v>
      </c>
      <c r="B215" t="s">
        <v>216</v>
      </c>
      <c r="C215">
        <v>3</v>
      </c>
      <c r="D215">
        <v>6.9</v>
      </c>
      <c r="E215">
        <v>0</v>
      </c>
      <c r="F215">
        <v>0</v>
      </c>
      <c r="G215">
        <v>0</v>
      </c>
      <c r="H215">
        <v>0</v>
      </c>
      <c r="K215" t="s">
        <v>216</v>
      </c>
      <c r="L215">
        <f>SUMIF($B215:$B570,$K215,C215:$C570)</f>
        <v>3</v>
      </c>
      <c r="M215">
        <f>SUMIF($B215:$B570,$K215,D215:$D570)</f>
        <v>6.9</v>
      </c>
      <c r="N215">
        <f>SUMIF($B215:$B570,$K215,E215:$E570)</f>
        <v>0</v>
      </c>
      <c r="O215">
        <f>SUMIF($B215:$B570,$K215,F215:$F570)</f>
        <v>0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43991</v>
      </c>
      <c r="B216" t="s">
        <v>217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K216" t="s">
        <v>217</v>
      </c>
      <c r="L216">
        <f>SUMIF($B216:$B571,$K216,C216:$C571)</f>
        <v>0</v>
      </c>
      <c r="M216">
        <f>SUMIF($B216:$B571,$K216,D216:$D571)</f>
        <v>0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43991</v>
      </c>
      <c r="B217" t="s">
        <v>218</v>
      </c>
      <c r="C217">
        <v>6</v>
      </c>
      <c r="D217">
        <v>21.5</v>
      </c>
      <c r="E217">
        <v>0</v>
      </c>
      <c r="F217">
        <v>0</v>
      </c>
      <c r="G217">
        <v>1</v>
      </c>
      <c r="H217">
        <v>3.6</v>
      </c>
      <c r="K217" t="s">
        <v>218</v>
      </c>
      <c r="L217">
        <f>SUMIF($B217:$B572,$K217,C217:$C572)</f>
        <v>6</v>
      </c>
      <c r="M217">
        <f>SUMIF($B217:$B572,$K217,D217:$D572)</f>
        <v>21.5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1</v>
      </c>
      <c r="Q217">
        <f>SUMIF($B217:$B572,$K217,H217:$H572)</f>
        <v>3.6</v>
      </c>
    </row>
    <row r="218" spans="1:17" x14ac:dyDescent="0.25">
      <c r="A218" s="1">
        <v>43991</v>
      </c>
      <c r="B218" t="s">
        <v>219</v>
      </c>
      <c r="C218">
        <v>1</v>
      </c>
      <c r="D218">
        <v>4</v>
      </c>
      <c r="E218">
        <v>0</v>
      </c>
      <c r="F218">
        <v>0</v>
      </c>
      <c r="G218">
        <v>0</v>
      </c>
      <c r="H218">
        <v>0</v>
      </c>
      <c r="K218" t="s">
        <v>219</v>
      </c>
      <c r="L218">
        <f>SUMIF($B218:$B573,$K218,C218:$C573)</f>
        <v>1</v>
      </c>
      <c r="M218">
        <f>SUMIF($B218:$B573,$K218,D218:$D573)</f>
        <v>4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43991</v>
      </c>
      <c r="B219" t="s">
        <v>220</v>
      </c>
      <c r="C219">
        <v>3</v>
      </c>
      <c r="D219">
        <v>16</v>
      </c>
      <c r="E219">
        <v>0</v>
      </c>
      <c r="F219">
        <v>0</v>
      </c>
      <c r="G219">
        <v>0</v>
      </c>
      <c r="H219">
        <v>0</v>
      </c>
      <c r="K219" t="s">
        <v>220</v>
      </c>
      <c r="L219">
        <f>SUMIF($B219:$B574,$K219,C219:$C574)</f>
        <v>3</v>
      </c>
      <c r="M219">
        <f>SUMIF($B219:$B574,$K219,D219:$D574)</f>
        <v>16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43991</v>
      </c>
      <c r="B220" t="s">
        <v>221</v>
      </c>
      <c r="C220">
        <v>5</v>
      </c>
      <c r="D220">
        <v>19.100000000000001</v>
      </c>
      <c r="E220">
        <v>0</v>
      </c>
      <c r="F220">
        <v>0</v>
      </c>
      <c r="G220">
        <v>0</v>
      </c>
      <c r="H220">
        <v>0</v>
      </c>
      <c r="K220" t="s">
        <v>221</v>
      </c>
      <c r="L220">
        <f>SUMIF($B220:$B575,$K220,C220:$C575)</f>
        <v>5</v>
      </c>
      <c r="M220">
        <f>SUMIF($B220:$B575,$K220,D220:$D575)</f>
        <v>19.100000000000001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43991</v>
      </c>
      <c r="B221" t="s">
        <v>222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K221" t="s">
        <v>222</v>
      </c>
      <c r="L221">
        <f>SUMIF($B221:$B576,$K221,C221:$C576)</f>
        <v>0</v>
      </c>
      <c r="M221">
        <f>SUMIF($B221:$B576,$K221,D221:$D576)</f>
        <v>0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43991</v>
      </c>
      <c r="B222" t="s">
        <v>223</v>
      </c>
      <c r="C222">
        <v>8</v>
      </c>
      <c r="D222">
        <v>33.799999999999997</v>
      </c>
      <c r="E222">
        <v>0</v>
      </c>
      <c r="F222">
        <v>0</v>
      </c>
      <c r="G222">
        <v>0</v>
      </c>
      <c r="H222">
        <v>0</v>
      </c>
      <c r="K222" t="s">
        <v>223</v>
      </c>
      <c r="L222">
        <f>SUMIF($B222:$B577,$K222,C222:$C577)</f>
        <v>8</v>
      </c>
      <c r="M222">
        <f>SUMIF($B222:$B577,$K222,D222:$D577)</f>
        <v>33.799999999999997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43991</v>
      </c>
      <c r="B223" t="s">
        <v>224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K223" t="s">
        <v>224</v>
      </c>
      <c r="L223">
        <f>SUMIF($B223:$B578,$K223,C223:$C578)</f>
        <v>0</v>
      </c>
      <c r="M223">
        <f>SUMIF($B223:$B578,$K223,D223:$D578)</f>
        <v>0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43991</v>
      </c>
      <c r="B224" t="s">
        <v>225</v>
      </c>
      <c r="C224">
        <v>1</v>
      </c>
      <c r="D224">
        <v>5.5</v>
      </c>
      <c r="E224">
        <v>0</v>
      </c>
      <c r="F224">
        <v>0</v>
      </c>
      <c r="G224">
        <v>0</v>
      </c>
      <c r="H224">
        <v>0</v>
      </c>
      <c r="K224" t="s">
        <v>225</v>
      </c>
      <c r="L224">
        <f>SUMIF($B224:$B579,$K224,C224:$C579)</f>
        <v>1</v>
      </c>
      <c r="M224">
        <f>SUMIF($B224:$B579,$K224,D224:$D579)</f>
        <v>5.5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43991</v>
      </c>
      <c r="B225" t="s">
        <v>226</v>
      </c>
      <c r="C225">
        <v>2</v>
      </c>
      <c r="D225">
        <v>11.1</v>
      </c>
      <c r="E225">
        <v>0</v>
      </c>
      <c r="F225">
        <v>0</v>
      </c>
      <c r="G225">
        <v>0</v>
      </c>
      <c r="H225">
        <v>0</v>
      </c>
      <c r="K225" t="s">
        <v>226</v>
      </c>
      <c r="L225">
        <f>SUMIF($B225:$B580,$K225,C225:$C580)</f>
        <v>2</v>
      </c>
      <c r="M225">
        <f>SUMIF($B225:$B580,$K225,D225:$D580)</f>
        <v>11.1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43991</v>
      </c>
      <c r="B226" t="s">
        <v>227</v>
      </c>
      <c r="C226">
        <v>3</v>
      </c>
      <c r="D226">
        <v>10.1</v>
      </c>
      <c r="E226">
        <v>0</v>
      </c>
      <c r="F226">
        <v>0</v>
      </c>
      <c r="G226">
        <v>0</v>
      </c>
      <c r="H226">
        <v>0</v>
      </c>
      <c r="K226" t="s">
        <v>227</v>
      </c>
      <c r="L226">
        <f>SUMIF($B226:$B581,$K226,C226:$C581)</f>
        <v>3</v>
      </c>
      <c r="M226">
        <f>SUMIF($B226:$B581,$K226,D226:$D581)</f>
        <v>10.1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43991</v>
      </c>
      <c r="B227" t="s">
        <v>228</v>
      </c>
      <c r="C227">
        <v>1</v>
      </c>
      <c r="D227">
        <v>1.8</v>
      </c>
      <c r="E227">
        <v>0</v>
      </c>
      <c r="F227">
        <v>0</v>
      </c>
      <c r="G227">
        <v>0</v>
      </c>
      <c r="H227">
        <v>0</v>
      </c>
      <c r="K227" t="s">
        <v>228</v>
      </c>
      <c r="L227">
        <f>SUMIF($B227:$B582,$K227,C227:$C582)</f>
        <v>1</v>
      </c>
      <c r="M227">
        <f>SUMIF($B227:$B582,$K227,D227:$D582)</f>
        <v>1.8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43991</v>
      </c>
      <c r="B228" t="s">
        <v>229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K228" t="s">
        <v>229</v>
      </c>
      <c r="L228">
        <f>SUMIF($B228:$B583,$K228,C228:$C583)</f>
        <v>0</v>
      </c>
      <c r="M228">
        <f>SUMIF($B228:$B583,$K228,D228:$D583)</f>
        <v>0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43991</v>
      </c>
      <c r="B229" t="s">
        <v>230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K229" t="s">
        <v>230</v>
      </c>
      <c r="L229">
        <f>SUMIF($B229:$B584,$K229,C229:$C584)</f>
        <v>0</v>
      </c>
      <c r="M229">
        <f>SUMIF($B229:$B584,$K229,D229:$D584)</f>
        <v>0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43991</v>
      </c>
      <c r="B230" t="s">
        <v>231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K230" t="s">
        <v>231</v>
      </c>
      <c r="L230">
        <f>SUMIF($B230:$B585,$K230,C230:$C585)</f>
        <v>0</v>
      </c>
      <c r="M230">
        <f>SUMIF($B230:$B585,$K230,D230:$D585)</f>
        <v>0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43991</v>
      </c>
      <c r="B231" t="s">
        <v>232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K231" t="s">
        <v>232</v>
      </c>
      <c r="L231">
        <f>SUMIF($B231:$B586,$K231,C231:$C586)</f>
        <v>0</v>
      </c>
      <c r="M231">
        <f>SUMIF($B231:$B586,$K231,D231:$D586)</f>
        <v>0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43991</v>
      </c>
      <c r="B232" t="s">
        <v>233</v>
      </c>
      <c r="C232">
        <v>15</v>
      </c>
      <c r="D232">
        <v>16.3</v>
      </c>
      <c r="E232">
        <v>0</v>
      </c>
      <c r="F232">
        <v>0</v>
      </c>
      <c r="G232">
        <v>0</v>
      </c>
      <c r="H232">
        <v>0</v>
      </c>
      <c r="K232" t="s">
        <v>233</v>
      </c>
      <c r="L232">
        <f>SUMIF($B232:$B587,$K232,C232:$C587)</f>
        <v>15</v>
      </c>
      <c r="M232">
        <f>SUMIF($B232:$B587,$K232,D232:$D587)</f>
        <v>16.3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0</v>
      </c>
      <c r="Q232">
        <f>SUMIF($B232:$B587,$K232,H232:$H587)</f>
        <v>0</v>
      </c>
    </row>
    <row r="233" spans="1:17" x14ac:dyDescent="0.25">
      <c r="A233" s="1">
        <v>43991</v>
      </c>
      <c r="B233" t="s">
        <v>234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K233" t="s">
        <v>234</v>
      </c>
      <c r="L233">
        <f>SUMIF($B233:$B588,$K233,C233:$C588)</f>
        <v>0</v>
      </c>
      <c r="M233">
        <f>SUMIF($B233:$B588,$K233,D233:$D588)</f>
        <v>0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43991</v>
      </c>
      <c r="B234" t="s">
        <v>235</v>
      </c>
      <c r="C234">
        <v>4</v>
      </c>
      <c r="D234">
        <v>28.5</v>
      </c>
      <c r="E234">
        <v>0</v>
      </c>
      <c r="F234">
        <v>0</v>
      </c>
      <c r="G234">
        <v>0</v>
      </c>
      <c r="H234">
        <v>0</v>
      </c>
      <c r="K234" t="s">
        <v>235</v>
      </c>
      <c r="L234">
        <f>SUMIF($B234:$B589,$K234,C234:$C589)</f>
        <v>4</v>
      </c>
      <c r="M234">
        <f>SUMIF($B234:$B589,$K234,D234:$D589)</f>
        <v>28.5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43991</v>
      </c>
      <c r="B235" t="s">
        <v>236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K235" t="s">
        <v>236</v>
      </c>
      <c r="L235">
        <f>SUMIF($B235:$B590,$K235,C235:$C590)</f>
        <v>0</v>
      </c>
      <c r="M235">
        <f>SUMIF($B235:$B590,$K235,D235:$D590)</f>
        <v>0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43991</v>
      </c>
      <c r="B236" t="s">
        <v>237</v>
      </c>
      <c r="C236">
        <v>3</v>
      </c>
      <c r="D236">
        <v>6.3</v>
      </c>
      <c r="E236">
        <v>0</v>
      </c>
      <c r="F236">
        <v>0</v>
      </c>
      <c r="G236">
        <v>0</v>
      </c>
      <c r="H236">
        <v>0</v>
      </c>
      <c r="K236" t="s">
        <v>237</v>
      </c>
      <c r="L236">
        <f>SUMIF($B236:$B591,$K236,C236:$C591)</f>
        <v>3</v>
      </c>
      <c r="M236">
        <f>SUMIF($B236:$B591,$K236,D236:$D591)</f>
        <v>6.3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43991</v>
      </c>
      <c r="B237" t="s">
        <v>238</v>
      </c>
      <c r="C237">
        <v>4</v>
      </c>
      <c r="D237">
        <v>12.4</v>
      </c>
      <c r="E237">
        <v>0</v>
      </c>
      <c r="F237">
        <v>0</v>
      </c>
      <c r="G237">
        <v>1</v>
      </c>
      <c r="H237">
        <v>3.1</v>
      </c>
      <c r="K237" t="s">
        <v>238</v>
      </c>
      <c r="L237">
        <f>SUMIF($B237:$B592,$K237,C237:$C592)</f>
        <v>4</v>
      </c>
      <c r="M237">
        <f>SUMIF($B237:$B592,$K237,D237:$D592)</f>
        <v>12.4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1</v>
      </c>
      <c r="Q237">
        <f>SUMIF($B237:$B592,$K237,H237:$H592)</f>
        <v>3.1</v>
      </c>
    </row>
    <row r="238" spans="1:17" x14ac:dyDescent="0.25">
      <c r="A238" s="1">
        <v>43991</v>
      </c>
      <c r="B238" t="s">
        <v>239</v>
      </c>
      <c r="C238">
        <v>7</v>
      </c>
      <c r="D238">
        <v>16.100000000000001</v>
      </c>
      <c r="E238">
        <v>0</v>
      </c>
      <c r="F238">
        <v>0</v>
      </c>
      <c r="G238">
        <v>0</v>
      </c>
      <c r="H238">
        <v>0</v>
      </c>
      <c r="K238" t="s">
        <v>239</v>
      </c>
      <c r="L238">
        <f>SUMIF($B238:$B593,$K238,C238:$C593)</f>
        <v>7</v>
      </c>
      <c r="M238">
        <f>SUMIF($B238:$B593,$K238,D238:$D593)</f>
        <v>16.100000000000001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43991</v>
      </c>
      <c r="B239" t="s">
        <v>240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K239" t="s">
        <v>240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43991</v>
      </c>
      <c r="B240" t="s">
        <v>241</v>
      </c>
      <c r="C240">
        <v>2</v>
      </c>
      <c r="D240">
        <v>3.6</v>
      </c>
      <c r="E240">
        <v>0</v>
      </c>
      <c r="F240">
        <v>0</v>
      </c>
      <c r="G240">
        <v>0</v>
      </c>
      <c r="H240">
        <v>0</v>
      </c>
      <c r="K240" t="s">
        <v>241</v>
      </c>
      <c r="L240">
        <f>SUMIF($B240:$B595,$K240,C240:$C595)</f>
        <v>2</v>
      </c>
      <c r="M240">
        <f>SUMIF($B240:$B595,$K240,D240:$D595)</f>
        <v>3.6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0</v>
      </c>
      <c r="Q240">
        <f>SUMIF($B240:$B595,$K240,H240:$H595)</f>
        <v>0</v>
      </c>
    </row>
    <row r="241" spans="1:17" x14ac:dyDescent="0.25">
      <c r="A241" s="1">
        <v>43991</v>
      </c>
      <c r="B241" t="s">
        <v>242</v>
      </c>
      <c r="C241">
        <v>5</v>
      </c>
      <c r="D241">
        <v>6.2</v>
      </c>
      <c r="E241">
        <v>1</v>
      </c>
      <c r="F241">
        <v>1.2</v>
      </c>
      <c r="G241">
        <v>1</v>
      </c>
      <c r="H241">
        <v>1.2</v>
      </c>
      <c r="K241" t="s">
        <v>242</v>
      </c>
      <c r="L241">
        <f>SUMIF($B241:$B596,$K241,C241:$C596)</f>
        <v>5</v>
      </c>
      <c r="M241">
        <f>SUMIF($B241:$B596,$K241,D241:$D596)</f>
        <v>6.2</v>
      </c>
      <c r="N241">
        <f>SUMIF($B241:$B596,$K241,E241:$E596)</f>
        <v>1</v>
      </c>
      <c r="O241">
        <f>SUMIF($B241:$B596,$K241,F241:$F596)</f>
        <v>1.2</v>
      </c>
      <c r="P241">
        <f>SUMIF($B241:$B596,$K241,G241:$G596)</f>
        <v>1</v>
      </c>
      <c r="Q241">
        <f>SUMIF($B241:$B596,$K241,H241:$H596)</f>
        <v>1.2</v>
      </c>
    </row>
    <row r="242" spans="1:17" x14ac:dyDescent="0.25">
      <c r="A242" s="1">
        <v>43991</v>
      </c>
      <c r="B242" t="s">
        <v>243</v>
      </c>
      <c r="C242">
        <v>7</v>
      </c>
      <c r="D242">
        <v>29</v>
      </c>
      <c r="E242">
        <v>2</v>
      </c>
      <c r="F242">
        <v>8.3000000000000007</v>
      </c>
      <c r="G242">
        <v>0</v>
      </c>
      <c r="H242">
        <v>0</v>
      </c>
      <c r="K242" t="s">
        <v>243</v>
      </c>
      <c r="L242">
        <f>SUMIF($B242:$B597,$K242,C242:$C597)</f>
        <v>7</v>
      </c>
      <c r="M242">
        <f>SUMIF($B242:$B597,$K242,D242:$D597)</f>
        <v>29</v>
      </c>
      <c r="N242">
        <f>SUMIF($B242:$B597,$K242,E242:$E597)</f>
        <v>2</v>
      </c>
      <c r="O242">
        <f>SUMIF($B242:$B597,$K242,F242:$F597)</f>
        <v>8.3000000000000007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43991</v>
      </c>
      <c r="B243" t="s">
        <v>244</v>
      </c>
      <c r="C243">
        <v>1</v>
      </c>
      <c r="D243">
        <v>2.7</v>
      </c>
      <c r="E243">
        <v>0</v>
      </c>
      <c r="F243">
        <v>0</v>
      </c>
      <c r="G243">
        <v>0</v>
      </c>
      <c r="H243">
        <v>0</v>
      </c>
      <c r="K243" t="s">
        <v>244</v>
      </c>
      <c r="L243">
        <f>SUMIF($B243:$B598,$K243,C243:$C598)</f>
        <v>1</v>
      </c>
      <c r="M243">
        <f>SUMIF($B243:$B598,$K243,D243:$D598)</f>
        <v>2.7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43991</v>
      </c>
      <c r="B244" t="s">
        <v>245</v>
      </c>
      <c r="C244">
        <v>1</v>
      </c>
      <c r="D244">
        <v>4.4000000000000004</v>
      </c>
      <c r="E244">
        <v>0</v>
      </c>
      <c r="F244">
        <v>0</v>
      </c>
      <c r="G244">
        <v>0</v>
      </c>
      <c r="H244">
        <v>0</v>
      </c>
      <c r="K244" t="s">
        <v>245</v>
      </c>
      <c r="L244">
        <f>SUMIF($B244:$B599,$K244,C244:$C599)</f>
        <v>1</v>
      </c>
      <c r="M244">
        <f>SUMIF($B244:$B599,$K244,D244:$D599)</f>
        <v>4.4000000000000004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43991</v>
      </c>
      <c r="B245" t="s">
        <v>246</v>
      </c>
      <c r="C245">
        <v>2</v>
      </c>
      <c r="D245">
        <v>6.4</v>
      </c>
      <c r="E245">
        <v>0</v>
      </c>
      <c r="F245">
        <v>0</v>
      </c>
      <c r="G245">
        <v>0</v>
      </c>
      <c r="H245">
        <v>0</v>
      </c>
      <c r="K245" t="s">
        <v>246</v>
      </c>
      <c r="L245">
        <f>SUMIF($B245:$B600,$K245,C245:$C600)</f>
        <v>2</v>
      </c>
      <c r="M245">
        <f>SUMIF($B245:$B600,$K245,D245:$D600)</f>
        <v>6.4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43991</v>
      </c>
      <c r="B246" t="s">
        <v>247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K246" t="s">
        <v>247</v>
      </c>
      <c r="L246">
        <f>SUMIF($B246:$B601,$K246,C246:$C601)</f>
        <v>0</v>
      </c>
      <c r="M246">
        <f>SUMIF($B246:$B601,$K246,D246:$D601)</f>
        <v>0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43991</v>
      </c>
      <c r="B247" t="s">
        <v>248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K247" t="s">
        <v>248</v>
      </c>
      <c r="L247">
        <f>SUMIF($B247:$B602,$K247,C247:$C602)</f>
        <v>0</v>
      </c>
      <c r="M247">
        <f>SUMIF($B247:$B602,$K247,D247:$D602)</f>
        <v>0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43991</v>
      </c>
      <c r="B248" t="s">
        <v>249</v>
      </c>
      <c r="C248">
        <v>23</v>
      </c>
      <c r="D248">
        <v>52.6</v>
      </c>
      <c r="E248">
        <v>0</v>
      </c>
      <c r="F248">
        <v>0</v>
      </c>
      <c r="G248">
        <v>0</v>
      </c>
      <c r="H248">
        <v>0</v>
      </c>
      <c r="K248" t="s">
        <v>249</v>
      </c>
      <c r="L248">
        <f>SUMIF($B248:$B603,$K248,C248:$C603)</f>
        <v>23</v>
      </c>
      <c r="M248">
        <f>SUMIF($B248:$B603,$K248,D248:$D603)</f>
        <v>52.6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43991</v>
      </c>
      <c r="B249" t="s">
        <v>250</v>
      </c>
      <c r="C249">
        <v>6</v>
      </c>
      <c r="D249">
        <v>29.8</v>
      </c>
      <c r="E249">
        <v>0</v>
      </c>
      <c r="F249">
        <v>0</v>
      </c>
      <c r="G249">
        <v>0</v>
      </c>
      <c r="H249">
        <v>0</v>
      </c>
      <c r="K249" t="s">
        <v>250</v>
      </c>
      <c r="L249">
        <f>SUMIF($B249:$B604,$K249,C249:$C604)</f>
        <v>6</v>
      </c>
      <c r="M249">
        <f>SUMIF($B249:$B604,$K249,D249:$D604)</f>
        <v>29.8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43991</v>
      </c>
      <c r="B250" t="s">
        <v>251</v>
      </c>
      <c r="C250">
        <v>11</v>
      </c>
      <c r="D250">
        <v>23.8</v>
      </c>
      <c r="E250">
        <v>0</v>
      </c>
      <c r="F250">
        <v>0</v>
      </c>
      <c r="G250">
        <v>0</v>
      </c>
      <c r="H250">
        <v>0</v>
      </c>
      <c r="K250" t="s">
        <v>251</v>
      </c>
      <c r="L250">
        <f>SUMIF($B250:$B605,$K250,C250:$C605)</f>
        <v>11</v>
      </c>
      <c r="M250">
        <f>SUMIF($B250:$B605,$K250,D250:$D605)</f>
        <v>23.8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0</v>
      </c>
      <c r="Q250">
        <f>SUMIF($B250:$B605,$K250,H250:$H605)</f>
        <v>0</v>
      </c>
    </row>
    <row r="251" spans="1:17" x14ac:dyDescent="0.25">
      <c r="A251" s="1">
        <v>43991</v>
      </c>
      <c r="B251" t="s">
        <v>252</v>
      </c>
      <c r="C251">
        <v>4</v>
      </c>
      <c r="D251">
        <v>10.5</v>
      </c>
      <c r="E251">
        <v>0</v>
      </c>
      <c r="F251">
        <v>0</v>
      </c>
      <c r="G251">
        <v>0</v>
      </c>
      <c r="H251">
        <v>0</v>
      </c>
      <c r="K251" t="s">
        <v>252</v>
      </c>
      <c r="L251">
        <f>SUMIF($B251:$B606,$K251,C251:$C606)</f>
        <v>4</v>
      </c>
      <c r="M251">
        <f>SUMIF($B251:$B606,$K251,D251:$D606)</f>
        <v>10.5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">
        <v>43991</v>
      </c>
      <c r="B252" t="s">
        <v>253</v>
      </c>
      <c r="C252">
        <v>13</v>
      </c>
      <c r="D252">
        <v>23.9</v>
      </c>
      <c r="E252">
        <v>2</v>
      </c>
      <c r="F252">
        <v>3.7</v>
      </c>
      <c r="G252">
        <v>0</v>
      </c>
      <c r="H252">
        <v>0</v>
      </c>
      <c r="K252" t="s">
        <v>253</v>
      </c>
      <c r="L252">
        <f>SUMIF($B252:$B607,$K252,C252:$C607)</f>
        <v>13</v>
      </c>
      <c r="M252">
        <f>SUMIF($B252:$B607,$K252,D252:$D607)</f>
        <v>23.9</v>
      </c>
      <c r="N252">
        <f>SUMIF($B252:$B607,$K252,E252:$E607)</f>
        <v>2</v>
      </c>
      <c r="O252">
        <f>SUMIF($B252:$B607,$K252,F252:$F607)</f>
        <v>3.7</v>
      </c>
      <c r="P252">
        <f>SUMIF($B252:$B607,$K252,G252:$G607)</f>
        <v>0</v>
      </c>
      <c r="Q252">
        <f>SUMIF($B252:$B607,$K252,H252:$H607)</f>
        <v>0</v>
      </c>
    </row>
    <row r="253" spans="1:17" x14ac:dyDescent="0.25">
      <c r="A253" s="1">
        <v>43991</v>
      </c>
      <c r="B253" t="s">
        <v>254</v>
      </c>
      <c r="C253">
        <v>1</v>
      </c>
      <c r="D253">
        <v>4.9000000000000004</v>
      </c>
      <c r="E253">
        <v>0</v>
      </c>
      <c r="F253">
        <v>0</v>
      </c>
      <c r="G253">
        <v>1</v>
      </c>
      <c r="H253">
        <v>4.9000000000000004</v>
      </c>
      <c r="K253" t="s">
        <v>254</v>
      </c>
      <c r="L253">
        <f>SUMIF($B253:$B608,$K253,C253:$C608)</f>
        <v>1</v>
      </c>
      <c r="M253">
        <f>SUMIF($B253:$B608,$K253,D253:$D608)</f>
        <v>4.9000000000000004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1</v>
      </c>
      <c r="Q253">
        <f>SUMIF($B253:$B608,$K253,H253:$H608)</f>
        <v>4.9000000000000004</v>
      </c>
    </row>
    <row r="254" spans="1:17" x14ac:dyDescent="0.25">
      <c r="A254" s="1">
        <v>43991</v>
      </c>
      <c r="B254" t="s">
        <v>255</v>
      </c>
      <c r="C254">
        <v>5</v>
      </c>
      <c r="D254">
        <v>8.6</v>
      </c>
      <c r="E254">
        <v>0</v>
      </c>
      <c r="F254">
        <v>0</v>
      </c>
      <c r="G254">
        <v>1</v>
      </c>
      <c r="H254">
        <v>1.7</v>
      </c>
      <c r="K254" t="s">
        <v>255</v>
      </c>
      <c r="L254">
        <f>SUMIF($B254:$B609,$K254,C254:$C609)</f>
        <v>5</v>
      </c>
      <c r="M254">
        <f>SUMIF($B254:$B609,$K254,D254:$D609)</f>
        <v>8.6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1</v>
      </c>
      <c r="Q254">
        <f>SUMIF($B254:$B609,$K254,H254:$H609)</f>
        <v>1.7</v>
      </c>
    </row>
    <row r="255" spans="1:17" x14ac:dyDescent="0.25">
      <c r="A255" s="1">
        <v>43991</v>
      </c>
      <c r="B255" t="s">
        <v>256</v>
      </c>
      <c r="C255">
        <v>8</v>
      </c>
      <c r="D255">
        <v>10.4</v>
      </c>
      <c r="E255">
        <v>0</v>
      </c>
      <c r="F255">
        <v>0</v>
      </c>
      <c r="G255">
        <v>0</v>
      </c>
      <c r="H255">
        <v>0</v>
      </c>
      <c r="K255" t="s">
        <v>256</v>
      </c>
      <c r="L255">
        <f>SUMIF($B255:$B610,$K255,C255:$C610)</f>
        <v>8</v>
      </c>
      <c r="M255">
        <f>SUMIF($B255:$B610,$K255,D255:$D610)</f>
        <v>10.4</v>
      </c>
      <c r="N255">
        <f>SUMIF($B255:$B610,$K255,E255:$E610)</f>
        <v>0</v>
      </c>
      <c r="O255">
        <f>SUMIF($B255:$B610,$K255,F255:$F610)</f>
        <v>0</v>
      </c>
      <c r="P255">
        <f>SUMIF($B255:$B610,$K255,G255:$G610)</f>
        <v>0</v>
      </c>
      <c r="Q255">
        <f>SUMIF($B255:$B610,$K255,H255:$H610)</f>
        <v>0</v>
      </c>
    </row>
    <row r="256" spans="1:17" x14ac:dyDescent="0.25">
      <c r="A256" s="1">
        <v>43991</v>
      </c>
      <c r="B256" t="s">
        <v>257</v>
      </c>
      <c r="C256">
        <v>125</v>
      </c>
      <c r="D256">
        <v>19.2</v>
      </c>
      <c r="E256">
        <v>6</v>
      </c>
      <c r="F256">
        <v>0.9</v>
      </c>
      <c r="G256">
        <v>9</v>
      </c>
      <c r="H256">
        <v>1.4</v>
      </c>
      <c r="K256" t="s">
        <v>257</v>
      </c>
      <c r="L256">
        <f>SUMIF($B256:$B611,$K256,C256:$C611)</f>
        <v>125</v>
      </c>
      <c r="M256">
        <f>SUMIF($B256:$B611,$K256,D256:$D611)</f>
        <v>19.2</v>
      </c>
      <c r="N256">
        <f>SUMIF($B256:$B611,$K256,E256:$E611)</f>
        <v>6</v>
      </c>
      <c r="O256">
        <f>SUMIF($B256:$B611,$K256,F256:$F611)</f>
        <v>0.9</v>
      </c>
      <c r="P256">
        <f>SUMIF($B256:$B611,$K256,G256:$G611)</f>
        <v>9</v>
      </c>
      <c r="Q256">
        <f>SUMIF($B256:$B611,$K256,H256:$H611)</f>
        <v>1.4</v>
      </c>
    </row>
    <row r="257" spans="1:17" x14ac:dyDescent="0.25">
      <c r="A257" s="1">
        <v>43991</v>
      </c>
      <c r="B257" t="s">
        <v>258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K257" t="s">
        <v>258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43991</v>
      </c>
      <c r="B258" t="s">
        <v>259</v>
      </c>
      <c r="C258">
        <v>1</v>
      </c>
      <c r="D258">
        <v>4.4000000000000004</v>
      </c>
      <c r="E258">
        <v>0</v>
      </c>
      <c r="F258">
        <v>0</v>
      </c>
      <c r="G258">
        <v>0</v>
      </c>
      <c r="H258">
        <v>0</v>
      </c>
      <c r="K258" t="s">
        <v>259</v>
      </c>
      <c r="L258">
        <f>SUMIF($B258:$B613,$K258,C258:$C613)</f>
        <v>1</v>
      </c>
      <c r="M258">
        <f>SUMIF($B258:$B613,$K258,D258:$D613)</f>
        <v>4.4000000000000004</v>
      </c>
      <c r="N258">
        <f>SUMIF($B258:$B613,$K258,E258:$E613)</f>
        <v>0</v>
      </c>
      <c r="O258">
        <f>SUMIF($B258:$B613,$K258,F258:$F613)</f>
        <v>0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43991</v>
      </c>
      <c r="B259" t="s">
        <v>260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K259" t="s">
        <v>260</v>
      </c>
      <c r="L259">
        <f>SUMIF($B259:$B614,$K259,C259:$C614)</f>
        <v>0</v>
      </c>
      <c r="M259">
        <f>SUMIF($B259:$B614,$K259,D259:$D614)</f>
        <v>0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43991</v>
      </c>
      <c r="B260" t="s">
        <v>261</v>
      </c>
      <c r="C260">
        <v>1</v>
      </c>
      <c r="D260">
        <v>10.1</v>
      </c>
      <c r="E260">
        <v>0</v>
      </c>
      <c r="F260">
        <v>0</v>
      </c>
      <c r="G260">
        <v>0</v>
      </c>
      <c r="H260">
        <v>0</v>
      </c>
      <c r="K260" t="s">
        <v>261</v>
      </c>
      <c r="L260">
        <f>SUMIF($B260:$B615,$K260,C260:$C615)</f>
        <v>1</v>
      </c>
      <c r="M260">
        <f>SUMIF($B260:$B615,$K260,D260:$D615)</f>
        <v>10.1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43991</v>
      </c>
      <c r="B261" t="s">
        <v>262</v>
      </c>
      <c r="C261">
        <v>7</v>
      </c>
      <c r="D261">
        <v>8.9</v>
      </c>
      <c r="E261">
        <v>0</v>
      </c>
      <c r="F261">
        <v>0</v>
      </c>
      <c r="G261">
        <v>0</v>
      </c>
      <c r="H261">
        <v>0</v>
      </c>
      <c r="K261" t="s">
        <v>262</v>
      </c>
      <c r="L261">
        <f>SUMIF($B261:$B616,$K261,C261:$C616)</f>
        <v>7</v>
      </c>
      <c r="M261">
        <f>SUMIF($B261:$B616,$K261,D261:$D616)</f>
        <v>8.9</v>
      </c>
      <c r="N261">
        <f>SUMIF($B261:$B616,$K261,E261:$E616)</f>
        <v>0</v>
      </c>
      <c r="O261">
        <f>SUMIF($B261:$B616,$K261,F261:$F616)</f>
        <v>0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43991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K262" t="s">
        <v>263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43991</v>
      </c>
      <c r="B263" t="s">
        <v>264</v>
      </c>
      <c r="C263">
        <v>24</v>
      </c>
      <c r="D263">
        <v>70.900000000000006</v>
      </c>
      <c r="E263">
        <v>0</v>
      </c>
      <c r="F263">
        <v>0</v>
      </c>
      <c r="G263">
        <v>2</v>
      </c>
      <c r="H263">
        <v>5.9</v>
      </c>
      <c r="K263" t="s">
        <v>264</v>
      </c>
      <c r="L263">
        <f>SUMIF($B263:$B618,$K263,C263:$C618)</f>
        <v>24</v>
      </c>
      <c r="M263">
        <f>SUMIF($B263:$B618,$K263,D263:$D618)</f>
        <v>70.900000000000006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2</v>
      </c>
      <c r="Q263">
        <f>SUMIF($B263:$B618,$K263,H263:$H618)</f>
        <v>5.9</v>
      </c>
    </row>
    <row r="264" spans="1:17" x14ac:dyDescent="0.25">
      <c r="A264" s="1">
        <v>43991</v>
      </c>
      <c r="B264" t="s">
        <v>265</v>
      </c>
      <c r="C264">
        <v>178</v>
      </c>
      <c r="D264">
        <v>32.6</v>
      </c>
      <c r="E264">
        <v>14</v>
      </c>
      <c r="F264">
        <v>2.6</v>
      </c>
      <c r="G264">
        <v>13</v>
      </c>
      <c r="H264">
        <v>2.4</v>
      </c>
      <c r="K264" t="s">
        <v>265</v>
      </c>
      <c r="L264">
        <f>SUMIF($B264:$B619,$K264,C264:$C619)</f>
        <v>178</v>
      </c>
      <c r="M264">
        <f>SUMIF($B264:$B619,$K264,D264:$D619)</f>
        <v>32.6</v>
      </c>
      <c r="N264">
        <f>SUMIF($B264:$B619,$K264,E264:$E619)</f>
        <v>14</v>
      </c>
      <c r="O264">
        <f>SUMIF($B264:$B619,$K264,F264:$F619)</f>
        <v>2.6</v>
      </c>
      <c r="P264">
        <f>SUMIF($B264:$B619,$K264,G264:$G619)</f>
        <v>13</v>
      </c>
      <c r="Q264">
        <f>SUMIF($B264:$B619,$K264,H264:$H619)</f>
        <v>2.4</v>
      </c>
    </row>
    <row r="265" spans="1:17" x14ac:dyDescent="0.25">
      <c r="A265" s="1">
        <v>43991</v>
      </c>
      <c r="B265" t="s">
        <v>266</v>
      </c>
      <c r="C265">
        <v>22</v>
      </c>
      <c r="D265">
        <v>14.2</v>
      </c>
      <c r="E265">
        <v>0</v>
      </c>
      <c r="F265">
        <v>0</v>
      </c>
      <c r="G265">
        <v>0</v>
      </c>
      <c r="H265">
        <v>0</v>
      </c>
      <c r="K265" t="s">
        <v>266</v>
      </c>
      <c r="L265">
        <f>SUMIF($B265:$B620,$K265,C265:$C620)</f>
        <v>22</v>
      </c>
      <c r="M265">
        <f>SUMIF($B265:$B620,$K265,D265:$D620)</f>
        <v>14.2</v>
      </c>
      <c r="N265">
        <f>SUMIF($B265:$B620,$K265,E265:$E620)</f>
        <v>0</v>
      </c>
      <c r="O265">
        <f>SUMIF($B265:$B620,$K265,F265:$F620)</f>
        <v>0</v>
      </c>
      <c r="P265">
        <f>SUMIF($B265:$B620,$K265,G265:$G620)</f>
        <v>0</v>
      </c>
      <c r="Q265">
        <f>SUMIF($B265:$B620,$K265,H265:$H620)</f>
        <v>0</v>
      </c>
    </row>
    <row r="266" spans="1:17" x14ac:dyDescent="0.25">
      <c r="A266" s="1">
        <v>43991</v>
      </c>
      <c r="B266" t="s">
        <v>267</v>
      </c>
      <c r="C266">
        <v>1</v>
      </c>
      <c r="D266">
        <v>9.5</v>
      </c>
      <c r="E266">
        <v>0</v>
      </c>
      <c r="F266">
        <v>0</v>
      </c>
      <c r="G266">
        <v>0</v>
      </c>
      <c r="H266">
        <v>0</v>
      </c>
      <c r="K266" t="s">
        <v>267</v>
      </c>
      <c r="L266">
        <f>SUMIF($B266:$B621,$K266,C266:$C621)</f>
        <v>1</v>
      </c>
      <c r="M266">
        <f>SUMIF($B266:$B621,$K266,D266:$D621)</f>
        <v>9.5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43991</v>
      </c>
      <c r="B267" t="s">
        <v>268</v>
      </c>
      <c r="C267">
        <v>2</v>
      </c>
      <c r="D267">
        <v>17.100000000000001</v>
      </c>
      <c r="E267">
        <v>0</v>
      </c>
      <c r="F267">
        <v>0</v>
      </c>
      <c r="G267">
        <v>0</v>
      </c>
      <c r="H267">
        <v>0</v>
      </c>
      <c r="K267" t="s">
        <v>268</v>
      </c>
      <c r="L267">
        <f>SUMIF($B267:$B622,$K267,C267:$C622)</f>
        <v>2</v>
      </c>
      <c r="M267">
        <f>SUMIF($B267:$B622,$K267,D267:$D622)</f>
        <v>17.100000000000001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43991</v>
      </c>
      <c r="B268" t="s">
        <v>269</v>
      </c>
      <c r="C268">
        <v>6</v>
      </c>
      <c r="D268">
        <v>20.5</v>
      </c>
      <c r="E268">
        <v>0</v>
      </c>
      <c r="F268">
        <v>0</v>
      </c>
      <c r="G268">
        <v>0</v>
      </c>
      <c r="H268">
        <v>0</v>
      </c>
      <c r="K268" t="s">
        <v>269</v>
      </c>
      <c r="L268">
        <f>SUMIF($B268:$B623,$K268,C268:$C623)</f>
        <v>6</v>
      </c>
      <c r="M268">
        <f>SUMIF($B268:$B623,$K268,D268:$D623)</f>
        <v>20.5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43991</v>
      </c>
      <c r="B269" t="s">
        <v>270</v>
      </c>
      <c r="C269">
        <v>9</v>
      </c>
      <c r="D269">
        <v>9.6999999999999993</v>
      </c>
      <c r="E269">
        <v>0</v>
      </c>
      <c r="F269">
        <v>0</v>
      </c>
      <c r="G269">
        <v>0</v>
      </c>
      <c r="H269">
        <v>0</v>
      </c>
      <c r="K269" t="s">
        <v>270</v>
      </c>
      <c r="L269">
        <f>SUMIF($B269:$B624,$K269,C269:$C624)</f>
        <v>9</v>
      </c>
      <c r="M269">
        <f>SUMIF($B269:$B624,$K269,D269:$D624)</f>
        <v>9.6999999999999993</v>
      </c>
      <c r="N269">
        <f>SUMIF($B269:$B624,$K269,E269:$E624)</f>
        <v>0</v>
      </c>
      <c r="O269">
        <f>SUMIF($B269:$B624,$K269,F269:$F624)</f>
        <v>0</v>
      </c>
      <c r="P269">
        <f>SUMIF($B269:$B624,$K269,G269:$G624)</f>
        <v>0</v>
      </c>
      <c r="Q269">
        <f>SUMIF($B269:$B624,$K269,H269:$H624)</f>
        <v>0</v>
      </c>
    </row>
    <row r="270" spans="1:17" x14ac:dyDescent="0.25">
      <c r="A270" s="1">
        <v>43991</v>
      </c>
      <c r="B270" t="s">
        <v>271</v>
      </c>
      <c r="C270">
        <v>6</v>
      </c>
      <c r="D270">
        <v>23.8</v>
      </c>
      <c r="E270">
        <v>0</v>
      </c>
      <c r="F270">
        <v>0</v>
      </c>
      <c r="G270">
        <v>0</v>
      </c>
      <c r="H270">
        <v>0</v>
      </c>
      <c r="K270" t="s">
        <v>271</v>
      </c>
      <c r="L270">
        <f>SUMIF($B270:$B625,$K270,C270:$C625)</f>
        <v>6</v>
      </c>
      <c r="M270">
        <f>SUMIF($B270:$B625,$K270,D270:$D625)</f>
        <v>23.8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43991</v>
      </c>
      <c r="B271" t="s">
        <v>272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K271" t="s">
        <v>272</v>
      </c>
      <c r="L271">
        <f>SUMIF($B271:$B626,$K271,C271:$C626)</f>
        <v>0</v>
      </c>
      <c r="M271">
        <f>SUMIF($B271:$B626,$K271,D271:$D626)</f>
        <v>0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43991</v>
      </c>
      <c r="B272" t="s">
        <v>273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K272" t="s">
        <v>273</v>
      </c>
      <c r="L272">
        <f>SUMIF($B272:$B627,$K272,C272:$C627)</f>
        <v>0</v>
      </c>
      <c r="M272">
        <f>SUMIF($B272:$B627,$K272,D272:$D627)</f>
        <v>0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43991</v>
      </c>
      <c r="B273" t="s">
        <v>274</v>
      </c>
      <c r="C273">
        <v>4</v>
      </c>
      <c r="D273">
        <v>8.6</v>
      </c>
      <c r="E273">
        <v>0</v>
      </c>
      <c r="F273">
        <v>0</v>
      </c>
      <c r="G273">
        <v>0</v>
      </c>
      <c r="H273">
        <v>0</v>
      </c>
      <c r="K273" t="s">
        <v>274</v>
      </c>
      <c r="L273">
        <f>SUMIF($B273:$B628,$K273,C273:$C628)</f>
        <v>4</v>
      </c>
      <c r="M273">
        <f>SUMIF($B273:$B628,$K273,D273:$D628)</f>
        <v>8.6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0</v>
      </c>
      <c r="Q273">
        <f>SUMIF($B273:$B628,$K273,H273:$H628)</f>
        <v>0</v>
      </c>
    </row>
    <row r="274" spans="1:17" x14ac:dyDescent="0.25">
      <c r="A274" s="1">
        <v>43991</v>
      </c>
      <c r="B274" t="s">
        <v>275</v>
      </c>
      <c r="C274">
        <v>2</v>
      </c>
      <c r="D274">
        <v>10.3</v>
      </c>
      <c r="E274">
        <v>0</v>
      </c>
      <c r="F274">
        <v>0</v>
      </c>
      <c r="G274">
        <v>0</v>
      </c>
      <c r="H274">
        <v>0</v>
      </c>
      <c r="K274" t="s">
        <v>275</v>
      </c>
      <c r="L274">
        <f>SUMIF($B274:$B629,$K274,C274:$C629)</f>
        <v>2</v>
      </c>
      <c r="M274">
        <f>SUMIF($B274:$B629,$K274,D274:$D629)</f>
        <v>10.3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43991</v>
      </c>
      <c r="B275" t="s">
        <v>276</v>
      </c>
      <c r="C275">
        <v>1</v>
      </c>
      <c r="D275">
        <v>5.8</v>
      </c>
      <c r="E275">
        <v>0</v>
      </c>
      <c r="F275">
        <v>0</v>
      </c>
      <c r="G275">
        <v>0</v>
      </c>
      <c r="H275">
        <v>0</v>
      </c>
      <c r="K275" t="s">
        <v>276</v>
      </c>
      <c r="L275">
        <f>SUMIF($B275:$B630,$K275,C275:$C630)</f>
        <v>1</v>
      </c>
      <c r="M275">
        <f>SUMIF($B275:$B630,$K275,D275:$D630)</f>
        <v>5.8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43991</v>
      </c>
      <c r="B276" t="s">
        <v>277</v>
      </c>
      <c r="C276">
        <v>1</v>
      </c>
      <c r="D276">
        <v>3.2</v>
      </c>
      <c r="E276">
        <v>0</v>
      </c>
      <c r="F276">
        <v>0</v>
      </c>
      <c r="G276">
        <v>0</v>
      </c>
      <c r="H276">
        <v>0</v>
      </c>
      <c r="K276" t="s">
        <v>277</v>
      </c>
      <c r="L276">
        <f>SUMIF($B276:$B631,$K276,C276:$C631)</f>
        <v>1</v>
      </c>
      <c r="M276">
        <f>SUMIF($B276:$B631,$K276,D276:$D631)</f>
        <v>3.2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43991</v>
      </c>
      <c r="B277" t="s">
        <v>278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K277" t="s">
        <v>278</v>
      </c>
      <c r="L277">
        <f>SUMIF($B277:$B632,$K277,C277:$C632)</f>
        <v>0</v>
      </c>
      <c r="M277">
        <f>SUMIF($B277:$B632,$K277,D277:$D632)</f>
        <v>0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43991</v>
      </c>
      <c r="B278" t="s">
        <v>279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K278" t="s">
        <v>279</v>
      </c>
      <c r="L278">
        <f>SUMIF($B278:$B633,$K278,C278:$C633)</f>
        <v>0</v>
      </c>
      <c r="M278">
        <f>SUMIF($B278:$B633,$K278,D278:$D633)</f>
        <v>0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43991</v>
      </c>
      <c r="B279" t="s">
        <v>280</v>
      </c>
      <c r="C279">
        <v>1</v>
      </c>
      <c r="D279">
        <v>4.0999999999999996</v>
      </c>
      <c r="E279">
        <v>0</v>
      </c>
      <c r="F279">
        <v>0</v>
      </c>
      <c r="G279">
        <v>0</v>
      </c>
      <c r="H279">
        <v>0</v>
      </c>
      <c r="K279" t="s">
        <v>280</v>
      </c>
      <c r="L279">
        <f>SUMIF($B279:$B634,$K279,C279:$C634)</f>
        <v>1</v>
      </c>
      <c r="M279">
        <f>SUMIF($B279:$B634,$K279,D279:$D634)</f>
        <v>4.0999999999999996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43991</v>
      </c>
      <c r="B280" t="s">
        <v>281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K280" t="s">
        <v>281</v>
      </c>
      <c r="L280">
        <f>SUMIF($B280:$B635,$K280,C280:$C635)</f>
        <v>0</v>
      </c>
      <c r="M280">
        <f>SUMIF($B280:$B635,$K280,D280:$D635)</f>
        <v>0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43991</v>
      </c>
      <c r="B281" t="s">
        <v>282</v>
      </c>
      <c r="C281">
        <v>1</v>
      </c>
      <c r="D281">
        <v>4</v>
      </c>
      <c r="E281">
        <v>0</v>
      </c>
      <c r="F281">
        <v>0</v>
      </c>
      <c r="G281">
        <v>0</v>
      </c>
      <c r="H281">
        <v>0</v>
      </c>
      <c r="K281" t="s">
        <v>282</v>
      </c>
      <c r="L281">
        <f>SUMIF($B281:$B636,$K281,C281:$C636)</f>
        <v>1</v>
      </c>
      <c r="M281">
        <f>SUMIF($B281:$B636,$K281,D281:$D636)</f>
        <v>4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43991</v>
      </c>
      <c r="B282" t="s">
        <v>283</v>
      </c>
      <c r="C282">
        <v>4</v>
      </c>
      <c r="D282">
        <v>6.2</v>
      </c>
      <c r="E282">
        <v>0</v>
      </c>
      <c r="F282">
        <v>0</v>
      </c>
      <c r="G282">
        <v>2</v>
      </c>
      <c r="H282">
        <v>3.1</v>
      </c>
      <c r="K282" t="s">
        <v>283</v>
      </c>
      <c r="L282">
        <f>SUMIF($B282:$B637,$K282,C282:$C637)</f>
        <v>4</v>
      </c>
      <c r="M282">
        <f>SUMIF($B282:$B637,$K282,D282:$D637)</f>
        <v>6.2</v>
      </c>
      <c r="N282">
        <f>SUMIF($B282:$B637,$K282,E282:$E637)</f>
        <v>0</v>
      </c>
      <c r="O282">
        <f>SUMIF($B282:$B637,$K282,F282:$F637)</f>
        <v>0</v>
      </c>
      <c r="P282">
        <f>SUMIF($B282:$B637,$K282,G282:$G637)</f>
        <v>2</v>
      </c>
      <c r="Q282">
        <f>SUMIF($B282:$B637,$K282,H282:$H637)</f>
        <v>3.1</v>
      </c>
    </row>
    <row r="283" spans="1:17" x14ac:dyDescent="0.25">
      <c r="A283" s="1">
        <v>43991</v>
      </c>
      <c r="B283" t="s">
        <v>362</v>
      </c>
      <c r="C283">
        <v>4</v>
      </c>
      <c r="D283">
        <v>4.4000000000000004</v>
      </c>
      <c r="E283">
        <v>1</v>
      </c>
      <c r="F283">
        <v>1.1000000000000001</v>
      </c>
      <c r="G283">
        <v>1</v>
      </c>
      <c r="H283">
        <v>1.1000000000000001</v>
      </c>
      <c r="K283" t="s">
        <v>362</v>
      </c>
      <c r="L283">
        <f>SUMIF($B283:$B638,$K283,C283:$C638)</f>
        <v>4</v>
      </c>
      <c r="M283">
        <f>SUMIF($B283:$B638,$K283,D283:$D638)</f>
        <v>4.4000000000000004</v>
      </c>
      <c r="N283">
        <f>SUMIF($B283:$B638,$K283,E283:$E638)</f>
        <v>1</v>
      </c>
      <c r="O283">
        <f>SUMIF($B283:$B638,$K283,F283:$F638)</f>
        <v>1.1000000000000001</v>
      </c>
      <c r="P283">
        <f>SUMIF($B283:$B638,$K283,G283:$G638)</f>
        <v>1</v>
      </c>
      <c r="Q283">
        <f>SUMIF($B283:$B638,$K283,H283:$H638)</f>
        <v>1.1000000000000001</v>
      </c>
    </row>
    <row r="284" spans="1:17" x14ac:dyDescent="0.25">
      <c r="A284" s="1">
        <v>43991</v>
      </c>
      <c r="B284" t="s">
        <v>284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K284" t="s">
        <v>284</v>
      </c>
      <c r="L284">
        <f>SUMIF($B284:$B639,$K284,C284:$C639)</f>
        <v>0</v>
      </c>
      <c r="M284">
        <f>SUMIF($B284:$B639,$K284,D284:$D639)</f>
        <v>0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43991</v>
      </c>
      <c r="B285" t="s">
        <v>285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K285" t="s">
        <v>285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43991</v>
      </c>
      <c r="B286" t="s">
        <v>286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K286" t="s">
        <v>286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43991</v>
      </c>
      <c r="B287" t="s">
        <v>287</v>
      </c>
      <c r="C287">
        <v>4</v>
      </c>
      <c r="D287">
        <v>10.7</v>
      </c>
      <c r="E287">
        <v>0</v>
      </c>
      <c r="F287">
        <v>0</v>
      </c>
      <c r="G287">
        <v>0</v>
      </c>
      <c r="H287">
        <v>0</v>
      </c>
      <c r="K287" t="s">
        <v>287</v>
      </c>
      <c r="L287">
        <f>SUMIF($B287:$B642,$K287,C287:$C642)</f>
        <v>4</v>
      </c>
      <c r="M287">
        <f>SUMIF($B287:$B642,$K287,D287:$D642)</f>
        <v>10.7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43991</v>
      </c>
      <c r="B288" t="s">
        <v>288</v>
      </c>
      <c r="C288">
        <v>17</v>
      </c>
      <c r="D288">
        <v>66</v>
      </c>
      <c r="E288">
        <v>0</v>
      </c>
      <c r="F288">
        <v>0</v>
      </c>
      <c r="G288">
        <v>1</v>
      </c>
      <c r="H288">
        <v>3.9</v>
      </c>
      <c r="K288" t="s">
        <v>288</v>
      </c>
      <c r="L288">
        <f>SUMIF($B288:$B643,$K288,C288:$C643)</f>
        <v>17</v>
      </c>
      <c r="M288">
        <f>SUMIF($B288:$B643,$K288,D288:$D643)</f>
        <v>66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1</v>
      </c>
      <c r="Q288">
        <f>SUMIF($B288:$B643,$K288,H288:$H643)</f>
        <v>3.9</v>
      </c>
    </row>
    <row r="289" spans="1:17" x14ac:dyDescent="0.25">
      <c r="A289" s="1">
        <v>43991</v>
      </c>
      <c r="B289" t="s">
        <v>289</v>
      </c>
      <c r="C289">
        <v>32</v>
      </c>
      <c r="D289">
        <v>75.900000000000006</v>
      </c>
      <c r="E289">
        <v>0</v>
      </c>
      <c r="F289">
        <v>0</v>
      </c>
      <c r="G289">
        <v>0</v>
      </c>
      <c r="H289">
        <v>0</v>
      </c>
      <c r="K289" t="s">
        <v>289</v>
      </c>
      <c r="L289">
        <f>SUMIF($B289:$B644,$K289,C289:$C644)</f>
        <v>32</v>
      </c>
      <c r="M289">
        <f>SUMIF($B289:$B644,$K289,D289:$D644)</f>
        <v>75.900000000000006</v>
      </c>
      <c r="N289">
        <f>SUMIF($B289:$B644,$K289,E289:$E644)</f>
        <v>0</v>
      </c>
      <c r="O289">
        <f>SUMIF($B289:$B644,$K289,F289:$F644)</f>
        <v>0</v>
      </c>
      <c r="P289">
        <f>SUMIF($B289:$B644,$K289,G289:$G644)</f>
        <v>0</v>
      </c>
      <c r="Q289">
        <f>SUMIF($B289:$B644,$K289,H289:$H644)</f>
        <v>0</v>
      </c>
    </row>
    <row r="290" spans="1:17" x14ac:dyDescent="0.25">
      <c r="A290" s="1">
        <v>43991</v>
      </c>
      <c r="B290" t="s">
        <v>290</v>
      </c>
      <c r="C290">
        <v>42</v>
      </c>
      <c r="D290">
        <v>19.100000000000001</v>
      </c>
      <c r="E290">
        <v>0</v>
      </c>
      <c r="F290">
        <v>0</v>
      </c>
      <c r="G290">
        <v>4</v>
      </c>
      <c r="H290">
        <v>1.8</v>
      </c>
      <c r="K290" t="s">
        <v>290</v>
      </c>
      <c r="L290">
        <f>SUMIF($B290:$B645,$K290,C290:$C645)</f>
        <v>42</v>
      </c>
      <c r="M290">
        <f>SUMIF($B290:$B645,$K290,D290:$D645)</f>
        <v>19.100000000000001</v>
      </c>
      <c r="N290">
        <f>SUMIF($B290:$B645,$K290,E290:$E645)</f>
        <v>0</v>
      </c>
      <c r="O290">
        <f>SUMIF($B290:$B645,$K290,F290:$F645)</f>
        <v>0</v>
      </c>
      <c r="P290">
        <f>SUMIF($B290:$B645,$K290,G290:$G645)</f>
        <v>4</v>
      </c>
      <c r="Q290">
        <f>SUMIF($B290:$B645,$K290,H290:$H645)</f>
        <v>1.8</v>
      </c>
    </row>
    <row r="291" spans="1:17" x14ac:dyDescent="0.25">
      <c r="A291" s="1">
        <v>43991</v>
      </c>
      <c r="B291" t="s">
        <v>291</v>
      </c>
      <c r="C291">
        <v>1</v>
      </c>
      <c r="D291">
        <v>4.7</v>
      </c>
      <c r="E291">
        <v>0</v>
      </c>
      <c r="F291">
        <v>0</v>
      </c>
      <c r="G291">
        <v>0</v>
      </c>
      <c r="H291">
        <v>0</v>
      </c>
      <c r="K291" t="s">
        <v>291</v>
      </c>
      <c r="L291">
        <f>SUMIF($B291:$B646,$K291,C291:$C646)</f>
        <v>1</v>
      </c>
      <c r="M291">
        <f>SUMIF($B291:$B646,$K291,D291:$D646)</f>
        <v>4.7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43991</v>
      </c>
      <c r="B292" t="s">
        <v>292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K292" t="s">
        <v>292</v>
      </c>
      <c r="L292">
        <f>SUMIF($B292:$B647,$K292,C292:$C647)</f>
        <v>0</v>
      </c>
      <c r="M292">
        <f>SUMIF($B292:$B647,$K292,D292:$D647)</f>
        <v>0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43991</v>
      </c>
      <c r="B293" t="s">
        <v>293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K293" t="s">
        <v>293</v>
      </c>
      <c r="L293">
        <f>SUMIF($B293:$B648,$K293,C293:$C648)</f>
        <v>0</v>
      </c>
      <c r="M293">
        <f>SUMIF($B293:$B648,$K293,D293:$D648)</f>
        <v>0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43991</v>
      </c>
      <c r="B294" t="s">
        <v>294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K294" t="s">
        <v>294</v>
      </c>
      <c r="L294">
        <f>SUMIF($B294:$B649,$K294,C294:$C649)</f>
        <v>0</v>
      </c>
      <c r="M294">
        <f>SUMIF($B294:$B649,$K294,D294:$D649)</f>
        <v>0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43991</v>
      </c>
      <c r="B295" t="s">
        <v>295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K295" t="s">
        <v>295</v>
      </c>
      <c r="L295">
        <f>SUMIF($B295:$B650,$K295,C295:$C650)</f>
        <v>0</v>
      </c>
      <c r="M295">
        <f>SUMIF($B295:$B650,$K295,D295:$D650)</f>
        <v>0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43991</v>
      </c>
      <c r="B296" t="s">
        <v>296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K296" t="s">
        <v>296</v>
      </c>
      <c r="L296">
        <f>SUMIF($B296:$B651,$K296,C296:$C651)</f>
        <v>0</v>
      </c>
      <c r="M296">
        <f>SUMIF($B296:$B651,$K296,D296:$D651)</f>
        <v>0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43991</v>
      </c>
      <c r="B297" t="s">
        <v>297</v>
      </c>
      <c r="C297">
        <v>6</v>
      </c>
      <c r="D297">
        <v>20.399999999999999</v>
      </c>
      <c r="E297">
        <v>0</v>
      </c>
      <c r="F297">
        <v>0</v>
      </c>
      <c r="G297">
        <v>0</v>
      </c>
      <c r="H297">
        <v>0</v>
      </c>
      <c r="K297" t="s">
        <v>297</v>
      </c>
      <c r="L297">
        <f>SUMIF($B297:$B652,$K297,C297:$C652)</f>
        <v>6</v>
      </c>
      <c r="M297">
        <f>SUMIF($B297:$B652,$K297,D297:$D652)</f>
        <v>20.399999999999999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43991</v>
      </c>
      <c r="B298" t="s">
        <v>298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K298" t="s">
        <v>298</v>
      </c>
      <c r="L298">
        <f>SUMIF($B298:$B653,$K298,C298:$C653)</f>
        <v>0</v>
      </c>
      <c r="M298">
        <f>SUMIF($B298:$B653,$K298,D298:$D653)</f>
        <v>0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43991</v>
      </c>
      <c r="B299" t="s">
        <v>299</v>
      </c>
      <c r="C299">
        <v>152</v>
      </c>
      <c r="D299">
        <v>42.5</v>
      </c>
      <c r="E299">
        <v>5</v>
      </c>
      <c r="F299">
        <v>1.4</v>
      </c>
      <c r="G299">
        <v>8</v>
      </c>
      <c r="H299">
        <v>2.2000000000000002</v>
      </c>
      <c r="K299" t="s">
        <v>299</v>
      </c>
      <c r="L299">
        <f>SUMIF($B299:$B654,$K299,C299:$C654)</f>
        <v>152</v>
      </c>
      <c r="M299">
        <f>SUMIF($B299:$B654,$K299,D299:$D654)</f>
        <v>42.5</v>
      </c>
      <c r="N299">
        <f>SUMIF($B299:$B654,$K299,E299:$E654)</f>
        <v>5</v>
      </c>
      <c r="O299">
        <f>SUMIF($B299:$B654,$K299,F299:$F654)</f>
        <v>1.4</v>
      </c>
      <c r="P299">
        <f>SUMIF($B299:$B654,$K299,G299:$G654)</f>
        <v>8</v>
      </c>
      <c r="Q299">
        <f>SUMIF($B299:$B654,$K299,H299:$H654)</f>
        <v>2.2000000000000002</v>
      </c>
    </row>
    <row r="300" spans="1:17" x14ac:dyDescent="0.25">
      <c r="A300" s="1">
        <v>43991</v>
      </c>
      <c r="B300" t="s">
        <v>300</v>
      </c>
      <c r="C300">
        <v>9</v>
      </c>
      <c r="D300">
        <v>18.2</v>
      </c>
      <c r="E300">
        <v>0</v>
      </c>
      <c r="F300">
        <v>0</v>
      </c>
      <c r="G300">
        <v>0</v>
      </c>
      <c r="H300">
        <v>0</v>
      </c>
      <c r="K300" t="s">
        <v>300</v>
      </c>
      <c r="L300">
        <f>SUMIF($B300:$B655,$K300,C300:$C655)</f>
        <v>9</v>
      </c>
      <c r="M300">
        <f>SUMIF($B300:$B655,$K300,D300:$D655)</f>
        <v>18.2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43991</v>
      </c>
      <c r="B301" t="s">
        <v>301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K301" t="s">
        <v>301</v>
      </c>
      <c r="L301">
        <f>SUMIF($B301:$B656,$K301,C301:$C656)</f>
        <v>0</v>
      </c>
      <c r="M301">
        <f>SUMIF($B301:$B656,$K301,D301:$D656)</f>
        <v>0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43991</v>
      </c>
      <c r="B302" t="s">
        <v>302</v>
      </c>
      <c r="C302">
        <v>1</v>
      </c>
      <c r="D302">
        <v>6.1</v>
      </c>
      <c r="E302">
        <v>0</v>
      </c>
      <c r="F302">
        <v>0</v>
      </c>
      <c r="G302">
        <v>0</v>
      </c>
      <c r="H302">
        <v>0</v>
      </c>
      <c r="K302" t="s">
        <v>302</v>
      </c>
      <c r="L302">
        <f>SUMIF($B302:$B657,$K302,C302:$C657)</f>
        <v>1</v>
      </c>
      <c r="M302">
        <f>SUMIF($B302:$B657,$K302,D302:$D657)</f>
        <v>6.1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43991</v>
      </c>
      <c r="B303" t="s">
        <v>303</v>
      </c>
      <c r="C303">
        <v>1</v>
      </c>
      <c r="D303">
        <v>3.2</v>
      </c>
      <c r="E303">
        <v>0</v>
      </c>
      <c r="F303">
        <v>0</v>
      </c>
      <c r="G303">
        <v>0</v>
      </c>
      <c r="H303">
        <v>0</v>
      </c>
      <c r="K303" t="s">
        <v>303</v>
      </c>
      <c r="L303">
        <f>SUMIF($B303:$B658,$K303,C303:$C658)</f>
        <v>1</v>
      </c>
      <c r="M303">
        <f>SUMIF($B303:$B658,$K303,D303:$D658)</f>
        <v>3.2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43991</v>
      </c>
      <c r="B304" t="s">
        <v>304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K304" t="s">
        <v>304</v>
      </c>
      <c r="L304">
        <f>SUMIF($B304:$B659,$K304,C304:$C659)</f>
        <v>0</v>
      </c>
      <c r="M304">
        <f>SUMIF($B304:$B659,$K304,D304:$D659)</f>
        <v>0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43991</v>
      </c>
      <c r="B305" t="s">
        <v>305</v>
      </c>
      <c r="C305">
        <v>13</v>
      </c>
      <c r="D305">
        <v>19.600000000000001</v>
      </c>
      <c r="E305">
        <v>0</v>
      </c>
      <c r="F305">
        <v>0</v>
      </c>
      <c r="G305">
        <v>0</v>
      </c>
      <c r="H305">
        <v>0</v>
      </c>
      <c r="K305" t="s">
        <v>305</v>
      </c>
      <c r="L305">
        <f>SUMIF($B305:$B660,$K305,C305:$C660)</f>
        <v>13</v>
      </c>
      <c r="M305">
        <f>SUMIF($B305:$B660,$K305,D305:$D660)</f>
        <v>19.600000000000001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43991</v>
      </c>
      <c r="B306" t="s">
        <v>306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K306" t="s">
        <v>306</v>
      </c>
      <c r="L306">
        <f>SUMIF($B306:$B661,$K306,C306:$C661)</f>
        <v>0</v>
      </c>
      <c r="M306">
        <f>SUMIF($B306:$B661,$K306,D306:$D661)</f>
        <v>0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43991</v>
      </c>
      <c r="B307" t="s">
        <v>307</v>
      </c>
      <c r="C307">
        <v>1</v>
      </c>
      <c r="D307">
        <v>2.2000000000000002</v>
      </c>
      <c r="E307">
        <v>0</v>
      </c>
      <c r="F307">
        <v>0</v>
      </c>
      <c r="G307">
        <v>0</v>
      </c>
      <c r="H307">
        <v>0</v>
      </c>
      <c r="K307" t="s">
        <v>307</v>
      </c>
      <c r="L307">
        <f>SUMIF($B307:$B662,$K307,C307:$C662)</f>
        <v>1</v>
      </c>
      <c r="M307">
        <f>SUMIF($B307:$B662,$K307,D307:$D662)</f>
        <v>2.2000000000000002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43991</v>
      </c>
      <c r="B308" t="s">
        <v>308</v>
      </c>
      <c r="C308">
        <v>20</v>
      </c>
      <c r="D308">
        <v>29.1</v>
      </c>
      <c r="E308">
        <v>0</v>
      </c>
      <c r="F308">
        <v>0</v>
      </c>
      <c r="G308">
        <v>0</v>
      </c>
      <c r="H308">
        <v>0</v>
      </c>
      <c r="K308" t="s">
        <v>308</v>
      </c>
      <c r="L308">
        <f>SUMIF($B308:$B663,$K308,C308:$C663)</f>
        <v>20</v>
      </c>
      <c r="M308">
        <f>SUMIF($B308:$B663,$K308,D308:$D663)</f>
        <v>29.1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43991</v>
      </c>
      <c r="B309" t="s">
        <v>309</v>
      </c>
      <c r="C309">
        <v>8</v>
      </c>
      <c r="D309">
        <v>7.9</v>
      </c>
      <c r="E309">
        <v>1</v>
      </c>
      <c r="F309">
        <v>1</v>
      </c>
      <c r="G309">
        <v>1</v>
      </c>
      <c r="H309">
        <v>1</v>
      </c>
      <c r="K309" t="s">
        <v>309</v>
      </c>
      <c r="L309">
        <f>SUMIF($B309:$B664,$K309,C309:$C664)</f>
        <v>8</v>
      </c>
      <c r="M309">
        <f>SUMIF($B309:$B664,$K309,D309:$D664)</f>
        <v>7.9</v>
      </c>
      <c r="N309">
        <f>SUMIF($B309:$B664,$K309,E309:$E664)</f>
        <v>1</v>
      </c>
      <c r="O309">
        <f>SUMIF($B309:$B664,$K309,F309:$F664)</f>
        <v>1</v>
      </c>
      <c r="P309">
        <f>SUMIF($B309:$B664,$K309,G309:$G664)</f>
        <v>1</v>
      </c>
      <c r="Q309">
        <f>SUMIF($B309:$B664,$K309,H309:$H664)</f>
        <v>1</v>
      </c>
    </row>
    <row r="310" spans="1:17" x14ac:dyDescent="0.25">
      <c r="A310" s="1">
        <v>43991</v>
      </c>
      <c r="B310" t="s">
        <v>310</v>
      </c>
      <c r="C310">
        <v>14</v>
      </c>
      <c r="D310">
        <v>32.1</v>
      </c>
      <c r="E310">
        <v>0</v>
      </c>
      <c r="F310">
        <v>0</v>
      </c>
      <c r="G310">
        <v>0</v>
      </c>
      <c r="H310">
        <v>0</v>
      </c>
      <c r="K310" t="s">
        <v>310</v>
      </c>
      <c r="L310">
        <f>SUMIF($B310:$B665,$K310,C310:$C665)</f>
        <v>14</v>
      </c>
      <c r="M310">
        <f>SUMIF($B310:$B665,$K310,D310:$D665)</f>
        <v>32.1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43991</v>
      </c>
      <c r="B311" t="s">
        <v>311</v>
      </c>
      <c r="C311">
        <v>16</v>
      </c>
      <c r="D311">
        <v>28.2</v>
      </c>
      <c r="E311">
        <v>0</v>
      </c>
      <c r="F311">
        <v>0</v>
      </c>
      <c r="G311">
        <v>0</v>
      </c>
      <c r="H311">
        <v>0</v>
      </c>
      <c r="K311" t="s">
        <v>311</v>
      </c>
      <c r="L311">
        <f>SUMIF($B311:$B666,$K311,C311:$C666)</f>
        <v>16</v>
      </c>
      <c r="M311">
        <f>SUMIF($B311:$B666,$K311,D311:$D666)</f>
        <v>28.2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43991</v>
      </c>
      <c r="B312" t="s">
        <v>312</v>
      </c>
      <c r="C312">
        <v>11</v>
      </c>
      <c r="D312">
        <v>15</v>
      </c>
      <c r="E312">
        <v>0</v>
      </c>
      <c r="F312">
        <v>0</v>
      </c>
      <c r="G312">
        <v>0</v>
      </c>
      <c r="H312">
        <v>0</v>
      </c>
      <c r="K312" t="s">
        <v>312</v>
      </c>
      <c r="L312">
        <f>SUMIF($B312:$B667,$K312,C312:$C667)</f>
        <v>11</v>
      </c>
      <c r="M312">
        <f>SUMIF($B312:$B667,$K312,D312:$D667)</f>
        <v>15</v>
      </c>
      <c r="N312">
        <f>SUMIF($B312:$B667,$K312,E312:$E667)</f>
        <v>0</v>
      </c>
      <c r="O312">
        <f>SUMIF($B312:$B667,$K312,F312:$F667)</f>
        <v>0</v>
      </c>
      <c r="P312">
        <f>SUMIF($B312:$B667,$K312,G312:$G667)</f>
        <v>0</v>
      </c>
      <c r="Q312">
        <f>SUMIF($B312:$B667,$K312,H312:$H667)</f>
        <v>0</v>
      </c>
    </row>
    <row r="313" spans="1:17" x14ac:dyDescent="0.25">
      <c r="A313" s="1">
        <v>43991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43991</v>
      </c>
      <c r="B314" t="s">
        <v>314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K314" t="s">
        <v>314</v>
      </c>
      <c r="L314">
        <f>SUMIF($B314:$B669,$K314,C314:$C669)</f>
        <v>0</v>
      </c>
      <c r="M314">
        <f>SUMIF($B314:$B669,$K314,D314:$D669)</f>
        <v>0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43991</v>
      </c>
      <c r="B315" t="s">
        <v>315</v>
      </c>
      <c r="C315">
        <v>2</v>
      </c>
      <c r="D315">
        <v>16</v>
      </c>
      <c r="E315">
        <v>0</v>
      </c>
      <c r="F315">
        <v>0</v>
      </c>
      <c r="G315">
        <v>0</v>
      </c>
      <c r="H315">
        <v>0</v>
      </c>
      <c r="K315" t="s">
        <v>315</v>
      </c>
      <c r="L315">
        <f>SUMIF($B315:$B670,$K315,C315:$C670)</f>
        <v>2</v>
      </c>
      <c r="M315">
        <f>SUMIF($B315:$B670,$K315,D315:$D670)</f>
        <v>16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43991</v>
      </c>
      <c r="B316" t="s">
        <v>316</v>
      </c>
      <c r="C316">
        <v>0</v>
      </c>
      <c r="D316">
        <v>0</v>
      </c>
      <c r="E316">
        <v>0</v>
      </c>
      <c r="F316">
        <v>0</v>
      </c>
      <c r="G316">
        <v>1</v>
      </c>
      <c r="H316">
        <v>3.9</v>
      </c>
      <c r="K316" t="s">
        <v>316</v>
      </c>
      <c r="L316">
        <f>SUMIF($B316:$B671,$K316,C316:$C671)</f>
        <v>0</v>
      </c>
      <c r="M316">
        <f>SUMIF($B316:$B671,$K316,D316:$D671)</f>
        <v>0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1</v>
      </c>
      <c r="Q316">
        <f>SUMIF($B316:$B671,$K316,H316:$H671)</f>
        <v>3.9</v>
      </c>
    </row>
    <row r="317" spans="1:17" x14ac:dyDescent="0.25">
      <c r="A317" s="1">
        <v>43991</v>
      </c>
      <c r="B317" t="s">
        <v>317</v>
      </c>
      <c r="C317">
        <v>10</v>
      </c>
      <c r="D317">
        <v>40.700000000000003</v>
      </c>
      <c r="E317">
        <v>1</v>
      </c>
      <c r="F317">
        <v>4.0999999999999996</v>
      </c>
      <c r="G317">
        <v>0</v>
      </c>
      <c r="H317">
        <v>0</v>
      </c>
      <c r="K317" t="s">
        <v>317</v>
      </c>
      <c r="L317">
        <f>SUMIF($B317:$B672,$K317,C317:$C672)</f>
        <v>10</v>
      </c>
      <c r="M317">
        <f>SUMIF($B317:$B672,$K317,D317:$D672)</f>
        <v>40.700000000000003</v>
      </c>
      <c r="N317">
        <f>SUMIF($B317:$B672,$K317,E317:$E672)</f>
        <v>1</v>
      </c>
      <c r="O317">
        <f>SUMIF($B317:$B672,$K317,F317:$F672)</f>
        <v>4.0999999999999996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43991</v>
      </c>
      <c r="B318" t="s">
        <v>318</v>
      </c>
      <c r="C318">
        <v>3</v>
      </c>
      <c r="D318">
        <v>11.3</v>
      </c>
      <c r="E318">
        <v>0</v>
      </c>
      <c r="F318">
        <v>0</v>
      </c>
      <c r="G318">
        <v>0</v>
      </c>
      <c r="H318">
        <v>0</v>
      </c>
      <c r="K318" t="s">
        <v>318</v>
      </c>
      <c r="L318">
        <f>SUMIF($B318:$B673,$K318,C318:$C673)</f>
        <v>3</v>
      </c>
      <c r="M318">
        <f>SUMIF($B318:$B673,$K318,D318:$D673)</f>
        <v>11.3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43991</v>
      </c>
      <c r="B319" t="s">
        <v>319</v>
      </c>
      <c r="C319">
        <v>1</v>
      </c>
      <c r="D319">
        <v>2.2000000000000002</v>
      </c>
      <c r="E319">
        <v>0</v>
      </c>
      <c r="F319">
        <v>0</v>
      </c>
      <c r="G319">
        <v>1</v>
      </c>
      <c r="H319">
        <v>2.2000000000000002</v>
      </c>
      <c r="K319" t="s">
        <v>319</v>
      </c>
      <c r="L319">
        <f>SUMIF($B319:$B674,$K319,C319:$C674)</f>
        <v>1</v>
      </c>
      <c r="M319">
        <f>SUMIF($B319:$B674,$K319,D319:$D674)</f>
        <v>2.2000000000000002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1</v>
      </c>
      <c r="Q319">
        <f>SUMIF($B319:$B674,$K319,H319:$H674)</f>
        <v>2.2000000000000002</v>
      </c>
    </row>
    <row r="320" spans="1:17" x14ac:dyDescent="0.25">
      <c r="A320" s="1">
        <v>43991</v>
      </c>
      <c r="B320" t="s">
        <v>320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K320" t="s">
        <v>320</v>
      </c>
      <c r="L320">
        <f>SUMIF($B320:$B675,$K320,C320:$C675)</f>
        <v>0</v>
      </c>
      <c r="M320">
        <f>SUMIF($B320:$B675,$K320,D320:$D675)</f>
        <v>0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43991</v>
      </c>
      <c r="B321" t="s">
        <v>321</v>
      </c>
      <c r="C321">
        <v>24</v>
      </c>
      <c r="D321">
        <v>49.3</v>
      </c>
      <c r="E321">
        <v>2</v>
      </c>
      <c r="F321">
        <v>4.0999999999999996</v>
      </c>
      <c r="G321">
        <v>1</v>
      </c>
      <c r="H321">
        <v>2.1</v>
      </c>
      <c r="K321" t="s">
        <v>321</v>
      </c>
      <c r="L321">
        <f>SUMIF($B321:$B676,$K321,C321:$C676)</f>
        <v>24</v>
      </c>
      <c r="M321">
        <f>SUMIF($B321:$B676,$K321,D321:$D676)</f>
        <v>49.3</v>
      </c>
      <c r="N321">
        <f>SUMIF($B321:$B676,$K321,E321:$E676)</f>
        <v>2</v>
      </c>
      <c r="O321">
        <f>SUMIF($B321:$B676,$K321,F321:$F676)</f>
        <v>4.0999999999999996</v>
      </c>
      <c r="P321">
        <f>SUMIF($B321:$B676,$K321,G321:$G676)</f>
        <v>1</v>
      </c>
      <c r="Q321">
        <f>SUMIF($B321:$B676,$K321,H321:$H676)</f>
        <v>2.1</v>
      </c>
    </row>
    <row r="322" spans="1:17" x14ac:dyDescent="0.25">
      <c r="A322" s="1">
        <v>43991</v>
      </c>
      <c r="B322" t="s">
        <v>322</v>
      </c>
      <c r="C322">
        <v>3</v>
      </c>
      <c r="D322">
        <v>10.199999999999999</v>
      </c>
      <c r="E322">
        <v>0</v>
      </c>
      <c r="F322">
        <v>0</v>
      </c>
      <c r="G322">
        <v>0</v>
      </c>
      <c r="H322">
        <v>0</v>
      </c>
      <c r="K322" t="s">
        <v>322</v>
      </c>
      <c r="L322">
        <f>SUMIF($B322:$B677,$K322,C322:$C677)</f>
        <v>3</v>
      </c>
      <c r="M322">
        <f>SUMIF($B322:$B677,$K322,D322:$D677)</f>
        <v>10.199999999999999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43991</v>
      </c>
      <c r="B323" t="s">
        <v>323</v>
      </c>
      <c r="C323">
        <v>1</v>
      </c>
      <c r="D323">
        <v>2.5</v>
      </c>
      <c r="E323">
        <v>0</v>
      </c>
      <c r="F323">
        <v>0</v>
      </c>
      <c r="G323">
        <v>0</v>
      </c>
      <c r="H323">
        <v>0</v>
      </c>
      <c r="K323" t="s">
        <v>323</v>
      </c>
      <c r="L323">
        <f>SUMIF($B323:$B678,$K323,C323:$C678)</f>
        <v>1</v>
      </c>
      <c r="M323">
        <f>SUMIF($B323:$B678,$K323,D323:$D678)</f>
        <v>2.5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43991</v>
      </c>
      <c r="B324" t="s">
        <v>324</v>
      </c>
      <c r="C324">
        <v>2</v>
      </c>
      <c r="D324">
        <v>7.6</v>
      </c>
      <c r="E324">
        <v>0</v>
      </c>
      <c r="F324">
        <v>0</v>
      </c>
      <c r="G324">
        <v>0</v>
      </c>
      <c r="H324">
        <v>0</v>
      </c>
      <c r="K324" t="s">
        <v>324</v>
      </c>
      <c r="L324">
        <f>SUMIF($B324:$B679,$K324,C324:$C679)</f>
        <v>2</v>
      </c>
      <c r="M324">
        <f>SUMIF($B324:$B679,$K324,D324:$D679)</f>
        <v>7.6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43991</v>
      </c>
      <c r="B325" t="s">
        <v>325</v>
      </c>
      <c r="C325">
        <v>1</v>
      </c>
      <c r="D325">
        <v>5.7</v>
      </c>
      <c r="E325">
        <v>0</v>
      </c>
      <c r="F325">
        <v>0</v>
      </c>
      <c r="G325">
        <v>0</v>
      </c>
      <c r="H325">
        <v>0</v>
      </c>
      <c r="K325" t="s">
        <v>325</v>
      </c>
      <c r="L325">
        <f>SUMIF($B325:$B680,$K325,C325:$C680)</f>
        <v>1</v>
      </c>
      <c r="M325">
        <f>SUMIF($B325:$B680,$K325,D325:$D680)</f>
        <v>5.7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43991</v>
      </c>
      <c r="B326" t="s">
        <v>326</v>
      </c>
      <c r="C326">
        <v>4</v>
      </c>
      <c r="D326">
        <v>8</v>
      </c>
      <c r="E326">
        <v>0</v>
      </c>
      <c r="F326">
        <v>0</v>
      </c>
      <c r="G326">
        <v>0</v>
      </c>
      <c r="H326">
        <v>0</v>
      </c>
      <c r="K326" t="s">
        <v>326</v>
      </c>
      <c r="L326">
        <f>SUMIF($B326:$B681,$K326,C326:$C681)</f>
        <v>4</v>
      </c>
      <c r="M326">
        <f>SUMIF($B326:$B681,$K326,D326:$D681)</f>
        <v>8</v>
      </c>
      <c r="N326">
        <f>SUMIF($B326:$B681,$K326,E326:$E681)</f>
        <v>0</v>
      </c>
      <c r="O326">
        <f>SUMIF($B326:$B681,$K326,F326:$F681)</f>
        <v>0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43991</v>
      </c>
      <c r="B327" t="s">
        <v>327</v>
      </c>
      <c r="C327">
        <v>3</v>
      </c>
      <c r="D327">
        <v>15.2</v>
      </c>
      <c r="E327">
        <v>0</v>
      </c>
      <c r="F327">
        <v>0</v>
      </c>
      <c r="G327">
        <v>0</v>
      </c>
      <c r="H327">
        <v>0</v>
      </c>
      <c r="K327" t="s">
        <v>327</v>
      </c>
      <c r="L327">
        <f>SUMIF($B327:$B682,$K327,C327:$C682)</f>
        <v>3</v>
      </c>
      <c r="M327">
        <f>SUMIF($B327:$B682,$K327,D327:$D682)</f>
        <v>15.2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">
        <v>43991</v>
      </c>
      <c r="B328" t="s">
        <v>328</v>
      </c>
      <c r="C328">
        <v>22</v>
      </c>
      <c r="D328">
        <v>43</v>
      </c>
      <c r="E328">
        <v>1</v>
      </c>
      <c r="F328">
        <v>2</v>
      </c>
      <c r="G328">
        <v>1</v>
      </c>
      <c r="H328">
        <v>2</v>
      </c>
      <c r="K328" t="s">
        <v>328</v>
      </c>
      <c r="L328">
        <f>SUMIF($B328:$B683,$K328,C328:$C683)</f>
        <v>22</v>
      </c>
      <c r="M328">
        <f>SUMIF($B328:$B683,$K328,D328:$D683)</f>
        <v>43</v>
      </c>
      <c r="N328">
        <f>SUMIF($B328:$B683,$K328,E328:$E683)</f>
        <v>1</v>
      </c>
      <c r="O328">
        <f>SUMIF($B328:$B683,$K328,F328:$F683)</f>
        <v>2</v>
      </c>
      <c r="P328">
        <f>SUMIF($B328:$B683,$K328,G328:$G683)</f>
        <v>1</v>
      </c>
      <c r="Q328">
        <f>SUMIF($B328:$B683,$K328,H328:$H683)</f>
        <v>2</v>
      </c>
    </row>
    <row r="329" spans="1:17" x14ac:dyDescent="0.25">
      <c r="A329" s="1">
        <v>43991</v>
      </c>
      <c r="B329" t="s">
        <v>329</v>
      </c>
      <c r="C329">
        <v>1</v>
      </c>
      <c r="D329">
        <v>5.2</v>
      </c>
      <c r="E329">
        <v>1</v>
      </c>
      <c r="F329">
        <v>5.2</v>
      </c>
      <c r="G329">
        <v>0</v>
      </c>
      <c r="H329">
        <v>0</v>
      </c>
      <c r="K329" t="s">
        <v>329</v>
      </c>
      <c r="L329">
        <f>SUMIF($B329:$B684,$K329,C329:$C684)</f>
        <v>1</v>
      </c>
      <c r="M329">
        <f>SUMIF($B329:$B684,$K329,D329:$D684)</f>
        <v>5.2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43991</v>
      </c>
      <c r="B330" t="s">
        <v>330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K330" t="s">
        <v>330</v>
      </c>
      <c r="L330">
        <f>SUMIF($B330:$B685,$K330,C330:$C685)</f>
        <v>0</v>
      </c>
      <c r="M330">
        <f>SUMIF($B330:$B685,$K330,D330:$D685)</f>
        <v>0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43991</v>
      </c>
      <c r="B331" t="s">
        <v>331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K331" t="s">
        <v>331</v>
      </c>
      <c r="L331">
        <f>SUMIF($B331:$B686,$K331,C331:$C686)</f>
        <v>0</v>
      </c>
      <c r="M331">
        <f>SUMIF($B331:$B686,$K331,D331:$D686)</f>
        <v>0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43991</v>
      </c>
      <c r="B332" t="s">
        <v>332</v>
      </c>
      <c r="C332">
        <v>2</v>
      </c>
      <c r="D332">
        <v>13.4</v>
      </c>
      <c r="E332">
        <v>0</v>
      </c>
      <c r="F332">
        <v>0</v>
      </c>
      <c r="G332">
        <v>0</v>
      </c>
      <c r="H332">
        <v>0</v>
      </c>
      <c r="K332" t="s">
        <v>332</v>
      </c>
      <c r="L332">
        <f>SUMIF($B332:$B687,$K332,C332:$C687)</f>
        <v>2</v>
      </c>
      <c r="M332">
        <f>SUMIF($B332:$B687,$K332,D332:$D687)</f>
        <v>13.4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43991</v>
      </c>
      <c r="B333" t="s">
        <v>333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K333" t="s">
        <v>333</v>
      </c>
      <c r="L333">
        <f>SUMIF($B333:$B688,$K333,C333:$C688)</f>
        <v>0</v>
      </c>
      <c r="M333">
        <f>SUMIF($B333:$B688,$K333,D333:$D688)</f>
        <v>0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43991</v>
      </c>
      <c r="B334" t="s">
        <v>334</v>
      </c>
      <c r="C334">
        <v>13</v>
      </c>
      <c r="D334">
        <v>11.8</v>
      </c>
      <c r="E334">
        <v>0</v>
      </c>
      <c r="F334">
        <v>0</v>
      </c>
      <c r="G334">
        <v>0</v>
      </c>
      <c r="H334">
        <v>0</v>
      </c>
      <c r="K334" t="s">
        <v>334</v>
      </c>
      <c r="L334">
        <f>SUMIF($B334:$B689,$K334,C334:$C689)</f>
        <v>13</v>
      </c>
      <c r="M334">
        <f>SUMIF($B334:$B689,$K334,D334:$D689)</f>
        <v>11.8</v>
      </c>
      <c r="N334">
        <f>SUMIF($B334:$B689,$K334,E334:$E689)</f>
        <v>0</v>
      </c>
      <c r="O334">
        <f>SUMIF($B334:$B689,$K334,F334:$F689)</f>
        <v>0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43991</v>
      </c>
      <c r="B335" t="s">
        <v>335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K335" t="s">
        <v>335</v>
      </c>
      <c r="L335">
        <f>SUMIF($B335:$B690,$K335,C335:$C690)</f>
        <v>0</v>
      </c>
      <c r="M335">
        <f>SUMIF($B335:$B690,$K335,D335:$D690)</f>
        <v>0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43991</v>
      </c>
      <c r="B336" t="s">
        <v>336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K336" t="s">
        <v>336</v>
      </c>
      <c r="L336">
        <f>SUMIF($B336:$B691,$K336,C336:$C691)</f>
        <v>0</v>
      </c>
      <c r="M336">
        <f>SUMIF($B336:$B691,$K336,D336:$D691)</f>
        <v>0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43991</v>
      </c>
      <c r="B337" t="s">
        <v>337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K337" t="s">
        <v>337</v>
      </c>
      <c r="L337">
        <f>SUMIF($B337:$B692,$K337,C337:$C692)</f>
        <v>0</v>
      </c>
      <c r="M337">
        <f>SUMIF($B337:$B692,$K337,D337:$D692)</f>
        <v>0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43991</v>
      </c>
      <c r="B338" t="s">
        <v>338</v>
      </c>
      <c r="C338">
        <v>0</v>
      </c>
      <c r="D338">
        <v>0</v>
      </c>
      <c r="E338">
        <v>0</v>
      </c>
      <c r="F338">
        <v>0</v>
      </c>
      <c r="G338">
        <v>1</v>
      </c>
      <c r="H338">
        <v>2.4</v>
      </c>
      <c r="K338" t="s">
        <v>338</v>
      </c>
      <c r="L338">
        <f>SUMIF($B338:$B693,$K338,C338:$C693)</f>
        <v>0</v>
      </c>
      <c r="M338">
        <f>SUMIF($B338:$B693,$K338,D338:$D693)</f>
        <v>0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1</v>
      </c>
      <c r="Q338">
        <f>SUMIF($B338:$B693,$K338,H338:$H693)</f>
        <v>2.4</v>
      </c>
    </row>
    <row r="339" spans="1:17" x14ac:dyDescent="0.25">
      <c r="A339" s="1">
        <v>43991</v>
      </c>
      <c r="B339" t="s">
        <v>339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K339" t="s">
        <v>339</v>
      </c>
      <c r="L339">
        <f>SUMIF($B339:$B694,$K339,C339:$C694)</f>
        <v>0</v>
      </c>
      <c r="M339">
        <f>SUMIF($B339:$B694,$K339,D339:$D694)</f>
        <v>0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43991</v>
      </c>
      <c r="B340" t="s">
        <v>340</v>
      </c>
      <c r="C340">
        <v>5</v>
      </c>
      <c r="D340">
        <v>20.9</v>
      </c>
      <c r="E340">
        <v>0</v>
      </c>
      <c r="F340">
        <v>0</v>
      </c>
      <c r="G340">
        <v>0</v>
      </c>
      <c r="H340">
        <v>0</v>
      </c>
      <c r="K340" t="s">
        <v>340</v>
      </c>
      <c r="L340">
        <f>SUMIF($B340:$B695,$K340,C340:$C695)</f>
        <v>5</v>
      </c>
      <c r="M340">
        <f>SUMIF($B340:$B695,$K340,D340:$D695)</f>
        <v>20.9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43991</v>
      </c>
      <c r="B341" t="s">
        <v>341</v>
      </c>
      <c r="C341">
        <v>2</v>
      </c>
      <c r="D341">
        <v>6.9</v>
      </c>
      <c r="E341">
        <v>0</v>
      </c>
      <c r="F341">
        <v>0</v>
      </c>
      <c r="G341">
        <v>0</v>
      </c>
      <c r="H341">
        <v>0</v>
      </c>
      <c r="K341" t="s">
        <v>341</v>
      </c>
      <c r="L341">
        <f>SUMIF($B341:$B696,$K341,C341:$C696)</f>
        <v>2</v>
      </c>
      <c r="M341">
        <f>SUMIF($B341:$B696,$K341,D341:$D696)</f>
        <v>6.9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43991</v>
      </c>
      <c r="B342" t="s">
        <v>342</v>
      </c>
      <c r="C342">
        <v>1</v>
      </c>
      <c r="D342">
        <v>4.5999999999999996</v>
      </c>
      <c r="E342">
        <v>0</v>
      </c>
      <c r="F342">
        <v>0</v>
      </c>
      <c r="G342">
        <v>0</v>
      </c>
      <c r="H342">
        <v>0</v>
      </c>
      <c r="K342" t="s">
        <v>342</v>
      </c>
      <c r="L342">
        <f>SUMIF($B342:$B697,$K342,C342:$C697)</f>
        <v>1</v>
      </c>
      <c r="M342">
        <f>SUMIF($B342:$B697,$K342,D342:$D697)</f>
        <v>4.5999999999999996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43991</v>
      </c>
      <c r="B343" t="s">
        <v>343</v>
      </c>
      <c r="C343">
        <v>5</v>
      </c>
      <c r="D343">
        <v>9.6</v>
      </c>
      <c r="E343">
        <v>0</v>
      </c>
      <c r="F343">
        <v>0</v>
      </c>
      <c r="G343">
        <v>0</v>
      </c>
      <c r="H343">
        <v>0</v>
      </c>
      <c r="K343" t="s">
        <v>343</v>
      </c>
      <c r="L343">
        <f>SUMIF($B343:$B698,$K343,C343:$C698)</f>
        <v>5</v>
      </c>
      <c r="M343">
        <f>SUMIF($B343:$B698,$K343,D343:$D698)</f>
        <v>9.6</v>
      </c>
      <c r="N343">
        <f>SUMIF($B343:$B698,$K343,E343:$E698)</f>
        <v>0</v>
      </c>
      <c r="O343">
        <f>SUMIF($B343:$B698,$K343,F343:$F698)</f>
        <v>0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43991</v>
      </c>
      <c r="B344" t="s">
        <v>344</v>
      </c>
      <c r="C344">
        <v>2</v>
      </c>
      <c r="D344">
        <v>12.3</v>
      </c>
      <c r="E344">
        <v>0</v>
      </c>
      <c r="F344">
        <v>0</v>
      </c>
      <c r="G344">
        <v>0</v>
      </c>
      <c r="H344">
        <v>0</v>
      </c>
      <c r="K344" t="s">
        <v>344</v>
      </c>
      <c r="L344">
        <f>SUMIF($B344:$B699,$K344,C344:$C699)</f>
        <v>2</v>
      </c>
      <c r="M344">
        <f>SUMIF($B344:$B699,$K344,D344:$D699)</f>
        <v>12.3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43991</v>
      </c>
      <c r="B345" t="s">
        <v>345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K345" t="s">
        <v>345</v>
      </c>
      <c r="L345">
        <f>SUMIF($B345:$B700,$K345,C345:$C700)</f>
        <v>0</v>
      </c>
      <c r="M345">
        <f>SUMIF($B345:$B700,$K345,D345:$D700)</f>
        <v>0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43991</v>
      </c>
      <c r="B346" t="s">
        <v>346</v>
      </c>
      <c r="C346">
        <v>28</v>
      </c>
      <c r="D346">
        <v>17.899999999999999</v>
      </c>
      <c r="E346">
        <v>0</v>
      </c>
      <c r="F346">
        <v>0</v>
      </c>
      <c r="G346">
        <v>0</v>
      </c>
      <c r="H346">
        <v>0</v>
      </c>
      <c r="K346" t="s">
        <v>346</v>
      </c>
      <c r="L346">
        <f>SUMIF($B346:$B701,$K346,C346:$C701)</f>
        <v>28</v>
      </c>
      <c r="M346">
        <f>SUMIF($B346:$B701,$K346,D346:$D701)</f>
        <v>17.899999999999999</v>
      </c>
      <c r="N346">
        <f>SUMIF($B346:$B701,$K346,E346:$E701)</f>
        <v>0</v>
      </c>
      <c r="O346">
        <f>SUMIF($B346:$B701,$K346,F346:$F701)</f>
        <v>0</v>
      </c>
      <c r="P346">
        <f>SUMIF($B346:$B701,$K346,G346:$G701)</f>
        <v>0</v>
      </c>
      <c r="Q346">
        <f>SUMIF($B346:$B701,$K346,H346:$H701)</f>
        <v>0</v>
      </c>
    </row>
    <row r="347" spans="1:17" x14ac:dyDescent="0.25">
      <c r="A347" s="1">
        <v>43991</v>
      </c>
      <c r="B347" t="s">
        <v>347</v>
      </c>
      <c r="C347">
        <v>2</v>
      </c>
      <c r="D347">
        <v>6.9</v>
      </c>
      <c r="E347">
        <v>0</v>
      </c>
      <c r="F347">
        <v>0</v>
      </c>
      <c r="G347">
        <v>0</v>
      </c>
      <c r="H347">
        <v>0</v>
      </c>
      <c r="K347" t="s">
        <v>347</v>
      </c>
      <c r="L347">
        <f>SUMIF($B347:$B702,$K347,C347:$C702)</f>
        <v>2</v>
      </c>
      <c r="M347">
        <f>SUMIF($B347:$B702,$K347,D347:$D702)</f>
        <v>6.9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43991</v>
      </c>
      <c r="B348" t="s">
        <v>348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K348" t="s">
        <v>348</v>
      </c>
      <c r="L348">
        <f>SUMIF($B348:$B703,$K348,C348:$C703)</f>
        <v>0</v>
      </c>
      <c r="M348">
        <f>SUMIF($B348:$B703,$K348,D348:$D703)</f>
        <v>0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43991</v>
      </c>
      <c r="B349" t="s">
        <v>349</v>
      </c>
      <c r="C349">
        <v>5</v>
      </c>
      <c r="D349">
        <v>22.1</v>
      </c>
      <c r="E349">
        <v>0</v>
      </c>
      <c r="F349">
        <v>0</v>
      </c>
      <c r="G349">
        <v>0</v>
      </c>
      <c r="H349">
        <v>0</v>
      </c>
      <c r="K349" t="s">
        <v>349</v>
      </c>
      <c r="L349">
        <f>SUMIF($B349:$B704,$K349,C349:$C704)</f>
        <v>5</v>
      </c>
      <c r="M349">
        <f>SUMIF($B349:$B704,$K349,D349:$D704)</f>
        <v>22.1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43991</v>
      </c>
      <c r="B350" t="s">
        <v>350</v>
      </c>
      <c r="C350">
        <v>24</v>
      </c>
      <c r="D350">
        <v>37</v>
      </c>
      <c r="E350">
        <v>1</v>
      </c>
      <c r="F350">
        <v>1.5</v>
      </c>
      <c r="G350">
        <v>1</v>
      </c>
      <c r="H350">
        <v>1.5</v>
      </c>
      <c r="K350" t="s">
        <v>350</v>
      </c>
      <c r="L350">
        <f>SUMIF($B350:$B705,$K350,C350:$C705)</f>
        <v>24</v>
      </c>
      <c r="M350">
        <f>SUMIF($B350:$B705,$K350,D350:$D705)</f>
        <v>37</v>
      </c>
      <c r="N350">
        <f>SUMIF($B350:$B705,$K350,E350:$E705)</f>
        <v>1</v>
      </c>
      <c r="O350">
        <f>SUMIF($B350:$B705,$K350,F350:$F705)</f>
        <v>1.5</v>
      </c>
      <c r="P350">
        <f>SUMIF($B350:$B705,$K350,G350:$G705)</f>
        <v>1</v>
      </c>
      <c r="Q350">
        <f>SUMIF($B350:$B705,$K350,H350:$H705)</f>
        <v>1.5</v>
      </c>
    </row>
    <row r="351" spans="1:17" x14ac:dyDescent="0.25">
      <c r="A351" s="1">
        <v>43991</v>
      </c>
      <c r="B351" t="s">
        <v>351</v>
      </c>
      <c r="C351">
        <v>5</v>
      </c>
      <c r="D351">
        <v>11.4</v>
      </c>
      <c r="E351">
        <v>1</v>
      </c>
      <c r="F351">
        <v>2.2999999999999998</v>
      </c>
      <c r="G351">
        <v>0</v>
      </c>
      <c r="H351">
        <v>0</v>
      </c>
      <c r="K351" t="s">
        <v>351</v>
      </c>
      <c r="L351">
        <f>SUMIF($B351:$B706,$K351,C351:$C706)</f>
        <v>5</v>
      </c>
      <c r="M351">
        <f>SUMIF($B351:$B706,$K351,D351:$D706)</f>
        <v>11.4</v>
      </c>
      <c r="N351">
        <f>SUMIF($B351:$B706,$K351,E351:$E706)</f>
        <v>1</v>
      </c>
      <c r="O351">
        <f>SUMIF($B351:$B706,$K351,F351:$F706)</f>
        <v>2.2999999999999998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43991</v>
      </c>
      <c r="B352" t="s">
        <v>352</v>
      </c>
      <c r="C352">
        <v>10</v>
      </c>
      <c r="D352">
        <v>8</v>
      </c>
      <c r="E352">
        <v>0</v>
      </c>
      <c r="F352">
        <v>0</v>
      </c>
      <c r="G352">
        <v>1</v>
      </c>
      <c r="H352">
        <v>0.8</v>
      </c>
      <c r="K352" t="s">
        <v>352</v>
      </c>
      <c r="L352">
        <f>SUMIF($B352:$B707,$K352,C352:$C707)</f>
        <v>10</v>
      </c>
      <c r="M352">
        <f>SUMIF($B352:$B707,$K352,D352:$D707)</f>
        <v>8</v>
      </c>
      <c r="N352">
        <f>SUMIF($B352:$B707,$K352,E352:$E707)</f>
        <v>0</v>
      </c>
      <c r="O352">
        <f>SUMIF($B352:$B707,$K352,F352:$F707)</f>
        <v>0</v>
      </c>
      <c r="P352">
        <f>SUMIF($B352:$B707,$K352,G352:$G707)</f>
        <v>1</v>
      </c>
      <c r="Q352">
        <f>SUMIF($B352:$B707,$K352,H352:$H707)</f>
        <v>0.8</v>
      </c>
    </row>
    <row r="353" spans="1:17" x14ac:dyDescent="0.25">
      <c r="A353" s="1">
        <v>43991</v>
      </c>
      <c r="B353" t="s">
        <v>353</v>
      </c>
      <c r="C353">
        <v>1</v>
      </c>
      <c r="D353">
        <v>11.6</v>
      </c>
      <c r="E353">
        <v>0</v>
      </c>
      <c r="F353">
        <v>0</v>
      </c>
      <c r="G353">
        <v>0</v>
      </c>
      <c r="H353">
        <v>0</v>
      </c>
      <c r="K353" t="s">
        <v>353</v>
      </c>
      <c r="L353">
        <f>SUMIF($B353:$B708,$K353,C353:$C708)</f>
        <v>1</v>
      </c>
      <c r="M353">
        <f>SUMIF($B353:$B708,$K353,D353:$D708)</f>
        <v>11.6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43991</v>
      </c>
      <c r="B354" t="s">
        <v>354</v>
      </c>
      <c r="C354">
        <v>6</v>
      </c>
      <c r="D354">
        <v>13.7</v>
      </c>
      <c r="E354">
        <v>1</v>
      </c>
      <c r="F354">
        <v>2.2999999999999998</v>
      </c>
      <c r="G354">
        <v>0</v>
      </c>
      <c r="H354">
        <v>0</v>
      </c>
      <c r="K354" t="s">
        <v>354</v>
      </c>
      <c r="L354">
        <f>SUMIF($B354:$B709,$K354,C354:$C709)</f>
        <v>6</v>
      </c>
      <c r="M354">
        <f>SUMIF($B354:$B709,$K354,D354:$D709)</f>
        <v>13.7</v>
      </c>
      <c r="N354">
        <f>SUMIF($B354:$B709,$K354,E354:$E709)</f>
        <v>1</v>
      </c>
      <c r="O354">
        <f>SUMIF($B354:$B709,$K354,F354:$F709)</f>
        <v>2.2999999999999998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43991</v>
      </c>
      <c r="B355" t="s">
        <v>355</v>
      </c>
      <c r="C355">
        <v>17</v>
      </c>
      <c r="D355">
        <v>77.900000000000006</v>
      </c>
      <c r="E355">
        <v>2</v>
      </c>
      <c r="F355">
        <v>9.1999999999999993</v>
      </c>
      <c r="G355">
        <v>0</v>
      </c>
      <c r="H355">
        <v>0</v>
      </c>
      <c r="K355" t="s">
        <v>355</v>
      </c>
      <c r="L355">
        <f>SUMIF($B355:$B710,$K355,C355:$C710)</f>
        <v>17</v>
      </c>
      <c r="M355">
        <f>SUMIF($B355:$B710,$K355,D355:$D710)</f>
        <v>77.900000000000006</v>
      </c>
      <c r="N355">
        <f>SUMIF($B355:$B710,$K355,E355:$E710)</f>
        <v>2</v>
      </c>
      <c r="O355">
        <f>SUMIF($B355:$B710,$K355,F355:$F710)</f>
        <v>9.1999999999999993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43991</v>
      </c>
      <c r="B356" t="s">
        <v>356</v>
      </c>
      <c r="C356">
        <v>6</v>
      </c>
      <c r="D356">
        <v>12.5</v>
      </c>
      <c r="E356">
        <v>0</v>
      </c>
      <c r="F356">
        <v>0</v>
      </c>
      <c r="G356">
        <v>0</v>
      </c>
      <c r="H356">
        <v>0</v>
      </c>
      <c r="K356" t="s">
        <v>356</v>
      </c>
      <c r="L356">
        <f>SUMIF($B356:$B711,$K356,C356:$C711)</f>
        <v>6</v>
      </c>
      <c r="M356">
        <f>SUMIF($B356:$B711,$K356,D356:$D711)</f>
        <v>12.5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43991</v>
      </c>
      <c r="B357" t="s">
        <v>357</v>
      </c>
      <c r="C357">
        <v>3</v>
      </c>
      <c r="D357">
        <v>13.2</v>
      </c>
      <c r="E357">
        <v>0</v>
      </c>
      <c r="F357">
        <v>0</v>
      </c>
      <c r="G357">
        <v>0</v>
      </c>
      <c r="H357">
        <v>0</v>
      </c>
      <c r="K357" t="s">
        <v>357</v>
      </c>
      <c r="L357">
        <f>SUMIF($B357:$B712,$K357,C357:$C712)</f>
        <v>3</v>
      </c>
      <c r="M357">
        <f>SUMIF($B357:$B712,$K357,D357:$D712)</f>
        <v>13.2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43991</v>
      </c>
      <c r="B358" t="s">
        <v>358</v>
      </c>
      <c r="C358">
        <v>9</v>
      </c>
      <c r="D358">
        <v>20.100000000000001</v>
      </c>
      <c r="E358">
        <v>0</v>
      </c>
      <c r="F358">
        <v>0</v>
      </c>
      <c r="G358">
        <v>0</v>
      </c>
      <c r="H358">
        <v>0</v>
      </c>
      <c r="K358" t="s">
        <v>358</v>
      </c>
      <c r="L358">
        <f>SUMIF($B358:$B713,$K358,C358:$C713)</f>
        <v>9</v>
      </c>
      <c r="M358">
        <f>SUMIF($B358:$B713,$K358,D358:$D713)</f>
        <v>20.100000000000001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0</v>
      </c>
      <c r="Q358">
        <f>SUMIF($B358:$B713,$K358,H358:$H713)</f>
        <v>0</v>
      </c>
    </row>
    <row r="359" spans="1:17" x14ac:dyDescent="0.25">
      <c r="A359" s="1">
        <v>43991</v>
      </c>
      <c r="B359" t="s">
        <v>359</v>
      </c>
      <c r="C359">
        <v>7</v>
      </c>
      <c r="D359">
        <v>5.4</v>
      </c>
      <c r="E359">
        <v>0</v>
      </c>
      <c r="F359">
        <v>0</v>
      </c>
      <c r="G359">
        <v>0</v>
      </c>
      <c r="H359">
        <v>0</v>
      </c>
      <c r="K359" t="s">
        <v>359</v>
      </c>
      <c r="L359">
        <f>SUMIF($B359:$B714,$K359,C359:$C714)</f>
        <v>7</v>
      </c>
      <c r="M359">
        <f>SUMIF($B359:$B714,$K359,D359:$D714)</f>
        <v>5.4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/>
    </row>
    <row r="361" spans="1:17" x14ac:dyDescent="0.25">
      <c r="A361" s="1"/>
    </row>
    <row r="362" spans="1:17" x14ac:dyDescent="0.25">
      <c r="A362" s="1"/>
    </row>
    <row r="363" spans="1:17" x14ac:dyDescent="0.25">
      <c r="A363" s="1"/>
    </row>
    <row r="364" spans="1:17" x14ac:dyDescent="0.25">
      <c r="A364" s="1"/>
    </row>
    <row r="365" spans="1:17" x14ac:dyDescent="0.25">
      <c r="A365" s="1"/>
    </row>
    <row r="366" spans="1:17" x14ac:dyDescent="0.25">
      <c r="A366" s="1"/>
    </row>
    <row r="367" spans="1:17" x14ac:dyDescent="0.25">
      <c r="A367" s="1"/>
    </row>
    <row r="368" spans="1:17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46B82-DDB1-4ED3-BC3A-93B49542D3E6}">
  <dimension ref="A1:Q2489"/>
  <sheetViews>
    <sheetView workbookViewId="0">
      <selection activeCell="C2" sqref="C2:H2"/>
    </sheetView>
  </sheetViews>
  <sheetFormatPr defaultRowHeight="15" x14ac:dyDescent="0.25"/>
  <cols>
    <col min="1" max="19" width="10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370</v>
      </c>
      <c r="C2">
        <f>C3+C4</f>
        <v>46826</v>
      </c>
      <c r="D2">
        <f t="shared" ref="D2:H2" si="0">D3+D4</f>
        <v>96982.9</v>
      </c>
      <c r="E2">
        <f t="shared" si="0"/>
        <v>11382</v>
      </c>
      <c r="F2">
        <f t="shared" si="0"/>
        <v>24425.099999999991</v>
      </c>
      <c r="G2">
        <f t="shared" si="0"/>
        <v>5997</v>
      </c>
      <c r="H2">
        <f t="shared" si="0"/>
        <v>12284.9</v>
      </c>
    </row>
    <row r="3" spans="1:17" x14ac:dyDescent="0.25">
      <c r="A3" t="s">
        <v>371</v>
      </c>
      <c r="C3">
        <v>44534</v>
      </c>
      <c r="D3">
        <v>92911.2</v>
      </c>
      <c r="E3">
        <v>11276</v>
      </c>
      <c r="F3">
        <v>24262.899999999991</v>
      </c>
      <c r="G3">
        <v>5806</v>
      </c>
      <c r="H3">
        <v>12038.199999999999</v>
      </c>
    </row>
    <row r="4" spans="1:17" x14ac:dyDescent="0.25">
      <c r="A4">
        <f>1*355+4</f>
        <v>359</v>
      </c>
      <c r="B4" t="s">
        <v>363</v>
      </c>
      <c r="C4">
        <f>SUM(C5:C359)</f>
        <v>2292</v>
      </c>
      <c r="D4">
        <f t="shared" ref="D4:H4" si="1">SUM(D5:D359)</f>
        <v>4071.6999999999975</v>
      </c>
      <c r="E4">
        <f t="shared" si="1"/>
        <v>106</v>
      </c>
      <c r="F4">
        <f t="shared" si="1"/>
        <v>162.19999999999999</v>
      </c>
      <c r="G4">
        <f t="shared" si="1"/>
        <v>191</v>
      </c>
      <c r="H4">
        <f t="shared" si="1"/>
        <v>246.70000000000002</v>
      </c>
      <c r="L4">
        <f>SUM(L5:L359)</f>
        <v>2292</v>
      </c>
      <c r="M4">
        <f t="shared" ref="M4:Q4" si="2">SUM(M5:M359)</f>
        <v>4071.6999999999975</v>
      </c>
      <c r="N4">
        <f t="shared" si="2"/>
        <v>106</v>
      </c>
      <c r="O4">
        <f t="shared" si="2"/>
        <v>162.19999999999999</v>
      </c>
      <c r="P4">
        <f t="shared" si="2"/>
        <v>191</v>
      </c>
      <c r="Q4">
        <f t="shared" si="2"/>
        <v>246.70000000000002</v>
      </c>
    </row>
    <row r="5" spans="1:17" x14ac:dyDescent="0.25">
      <c r="A5" s="1">
        <v>43984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43984</v>
      </c>
      <c r="B6" t="s">
        <v>8</v>
      </c>
      <c r="C6">
        <v>1</v>
      </c>
      <c r="D6">
        <v>3.1</v>
      </c>
      <c r="E6">
        <v>0</v>
      </c>
      <c r="F6">
        <v>0</v>
      </c>
      <c r="G6">
        <v>1</v>
      </c>
      <c r="H6">
        <v>3.1</v>
      </c>
      <c r="K6" t="s">
        <v>8</v>
      </c>
      <c r="L6">
        <f>SUMIF($B6:$B361,$K6,C6:$C361)</f>
        <v>1</v>
      </c>
      <c r="M6">
        <f>SUMIF($B6:$B361,$K6,D6:$D361)</f>
        <v>3.1</v>
      </c>
      <c r="N6">
        <f>SUMIF($B6:$B361,$K6,E6:$E361)</f>
        <v>0</v>
      </c>
      <c r="O6">
        <f>SUMIF($B6:$B361,$K6,F6:$F361)</f>
        <v>0</v>
      </c>
      <c r="P6">
        <f>SUMIF($B6:$B361,$K6,G6:$G361)</f>
        <v>1</v>
      </c>
      <c r="Q6">
        <f>SUMIF($B6:$B361,$K6,H6:$H361)</f>
        <v>3.1</v>
      </c>
    </row>
    <row r="7" spans="1:17" x14ac:dyDescent="0.25">
      <c r="A7" s="1">
        <v>43984</v>
      </c>
      <c r="B7" t="s">
        <v>9</v>
      </c>
      <c r="C7">
        <v>3</v>
      </c>
      <c r="D7">
        <v>11.1</v>
      </c>
      <c r="E7">
        <v>0</v>
      </c>
      <c r="F7">
        <v>0</v>
      </c>
      <c r="G7">
        <v>0</v>
      </c>
      <c r="H7">
        <v>0</v>
      </c>
      <c r="K7" t="s">
        <v>9</v>
      </c>
      <c r="L7">
        <f>SUMIF($B7:$B362,$K7,C7:$C362)</f>
        <v>3</v>
      </c>
      <c r="M7">
        <f>SUMIF($B7:$B362,$K7,D7:$D362)</f>
        <v>11.1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43984</v>
      </c>
      <c r="B8" t="s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K8" t="s">
        <v>10</v>
      </c>
      <c r="L8">
        <f>SUMIF($B8:$B363,$K8,C8:$C363)</f>
        <v>0</v>
      </c>
      <c r="M8">
        <f>SUMIF($B8:$B363,$K8,D8:$D363)</f>
        <v>0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43984</v>
      </c>
      <c r="B9" t="s">
        <v>11</v>
      </c>
      <c r="C9">
        <v>1</v>
      </c>
      <c r="D9">
        <v>5</v>
      </c>
      <c r="E9">
        <v>0</v>
      </c>
      <c r="F9">
        <v>0</v>
      </c>
      <c r="G9">
        <v>1</v>
      </c>
      <c r="H9">
        <v>5</v>
      </c>
      <c r="K9" t="s">
        <v>11</v>
      </c>
      <c r="L9">
        <f>SUMIF($B9:$B364,$K9,C9:$C364)</f>
        <v>1</v>
      </c>
      <c r="M9">
        <f>SUMIF($B9:$B364,$K9,D9:$D364)</f>
        <v>5</v>
      </c>
      <c r="N9">
        <f>SUMIF($B9:$B364,$K9,E9:$E364)</f>
        <v>0</v>
      </c>
      <c r="O9">
        <f>SUMIF($B9:$B364,$K9,F9:$F364)</f>
        <v>0</v>
      </c>
      <c r="P9">
        <f>SUMIF($B9:$B364,$K9,G9:$G364)</f>
        <v>1</v>
      </c>
      <c r="Q9">
        <f>SUMIF($B9:$B364,$K9,H9:$H364)</f>
        <v>5</v>
      </c>
    </row>
    <row r="10" spans="1:17" x14ac:dyDescent="0.25">
      <c r="A10" s="1">
        <v>43984</v>
      </c>
      <c r="B10" t="s">
        <v>12</v>
      </c>
      <c r="C10">
        <v>4</v>
      </c>
      <c r="D10">
        <v>15.6</v>
      </c>
      <c r="E10">
        <v>0</v>
      </c>
      <c r="F10">
        <v>0</v>
      </c>
      <c r="G10">
        <v>0</v>
      </c>
      <c r="H10">
        <v>0</v>
      </c>
      <c r="K10" t="s">
        <v>12</v>
      </c>
      <c r="L10">
        <f>SUMIF($B10:$B365,$K10,C10:$C365)</f>
        <v>4</v>
      </c>
      <c r="M10">
        <f>SUMIF($B10:$B365,$K10,D10:$D365)</f>
        <v>15.6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43984</v>
      </c>
      <c r="B11" t="s">
        <v>13</v>
      </c>
      <c r="C11">
        <v>2</v>
      </c>
      <c r="D11">
        <v>1.8</v>
      </c>
      <c r="E11">
        <v>0</v>
      </c>
      <c r="F11">
        <v>0</v>
      </c>
      <c r="G11">
        <v>1</v>
      </c>
      <c r="H11">
        <v>0.9</v>
      </c>
      <c r="K11" t="s">
        <v>13</v>
      </c>
      <c r="L11">
        <f>SUMIF($B11:$B366,$K11,C11:$C366)</f>
        <v>2</v>
      </c>
      <c r="M11">
        <f>SUMIF($B11:$B366,$K11,D11:$D366)</f>
        <v>1.8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1</v>
      </c>
      <c r="Q11">
        <f>SUMIF($B11:$B366,$K11,H11:$H366)</f>
        <v>0.9</v>
      </c>
    </row>
    <row r="12" spans="1:17" x14ac:dyDescent="0.25">
      <c r="A12" s="1">
        <v>43984</v>
      </c>
      <c r="B12" t="s">
        <v>14</v>
      </c>
      <c r="C12">
        <v>2</v>
      </c>
      <c r="D12">
        <v>2.7</v>
      </c>
      <c r="E12">
        <v>0</v>
      </c>
      <c r="F12">
        <v>0</v>
      </c>
      <c r="G12">
        <v>0</v>
      </c>
      <c r="H12">
        <v>0</v>
      </c>
      <c r="K12" t="s">
        <v>14</v>
      </c>
      <c r="L12">
        <f>SUMIF($B12:$B367,$K12,C12:$C367)</f>
        <v>2</v>
      </c>
      <c r="M12">
        <f>SUMIF($B12:$B367,$K12,D12:$D367)</f>
        <v>2.7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43984</v>
      </c>
      <c r="B13" t="s">
        <v>15</v>
      </c>
      <c r="C13">
        <v>17</v>
      </c>
      <c r="D13">
        <v>8</v>
      </c>
      <c r="E13">
        <v>1</v>
      </c>
      <c r="F13">
        <v>0.5</v>
      </c>
      <c r="G13">
        <v>3</v>
      </c>
      <c r="H13">
        <v>1.4</v>
      </c>
      <c r="K13" t="s">
        <v>15</v>
      </c>
      <c r="L13">
        <f>SUMIF($B13:$B368,$K13,C13:$C368)</f>
        <v>17</v>
      </c>
      <c r="M13">
        <f>SUMIF($B13:$B368,$K13,D13:$D368)</f>
        <v>8</v>
      </c>
      <c r="N13">
        <f>SUMIF($B13:$B368,$K13,E13:$E368)</f>
        <v>1</v>
      </c>
      <c r="O13">
        <f>SUMIF($B13:$B368,$K13,F13:$F368)</f>
        <v>0.5</v>
      </c>
      <c r="P13">
        <f>SUMIF($B13:$B368,$K13,G13:$G368)</f>
        <v>3</v>
      </c>
      <c r="Q13">
        <f>SUMIF($B13:$B368,$K13,H13:$H368)</f>
        <v>1.4</v>
      </c>
    </row>
    <row r="14" spans="1:17" x14ac:dyDescent="0.25">
      <c r="A14" s="1">
        <v>43984</v>
      </c>
      <c r="B14" t="s">
        <v>16</v>
      </c>
      <c r="C14">
        <v>4</v>
      </c>
      <c r="D14">
        <v>3.6</v>
      </c>
      <c r="E14">
        <v>1</v>
      </c>
      <c r="F14">
        <v>0.9</v>
      </c>
      <c r="G14">
        <v>0</v>
      </c>
      <c r="H14">
        <v>0</v>
      </c>
      <c r="K14" t="s">
        <v>16</v>
      </c>
      <c r="L14">
        <f>SUMIF($B14:$B369,$K14,C14:$C369)</f>
        <v>4</v>
      </c>
      <c r="M14">
        <f>SUMIF($B14:$B369,$K14,D14:$D369)</f>
        <v>3.6</v>
      </c>
      <c r="N14">
        <f>SUMIF($B14:$B369,$K14,E14:$E369)</f>
        <v>1</v>
      </c>
      <c r="O14">
        <f>SUMIF($B14:$B369,$K14,F14:$F369)</f>
        <v>0.9</v>
      </c>
      <c r="P14">
        <f>SUMIF($B14:$B369,$K14,G14:$G369)</f>
        <v>0</v>
      </c>
      <c r="Q14">
        <f>SUMIF($B14:$B369,$K14,H14:$H369)</f>
        <v>0</v>
      </c>
    </row>
    <row r="15" spans="1:17" x14ac:dyDescent="0.25">
      <c r="A15" s="1">
        <v>43984</v>
      </c>
      <c r="B15" t="s">
        <v>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K15" t="s">
        <v>17</v>
      </c>
      <c r="L15">
        <f>SUMIF($B15:$B370,$K15,C15:$C370)</f>
        <v>0</v>
      </c>
      <c r="M15">
        <f>SUMIF($B15:$B370,$K15,D15:$D370)</f>
        <v>0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43984</v>
      </c>
      <c r="B16" t="s">
        <v>18</v>
      </c>
      <c r="C16">
        <v>5</v>
      </c>
      <c r="D16">
        <v>8.9</v>
      </c>
      <c r="E16">
        <v>1</v>
      </c>
      <c r="F16">
        <v>1.8</v>
      </c>
      <c r="G16">
        <v>0</v>
      </c>
      <c r="H16">
        <v>0</v>
      </c>
      <c r="K16" t="s">
        <v>18</v>
      </c>
      <c r="L16">
        <f>SUMIF($B16:$B371,$K16,C16:$C371)</f>
        <v>5</v>
      </c>
      <c r="M16">
        <f>SUMIF($B16:$B371,$K16,D16:$D371)</f>
        <v>8.9</v>
      </c>
      <c r="N16">
        <f>SUMIF($B16:$B371,$K16,E16:$E371)</f>
        <v>1</v>
      </c>
      <c r="O16">
        <f>SUMIF($B16:$B371,$K16,F16:$F371)</f>
        <v>1.8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43984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43984</v>
      </c>
      <c r="B18" t="s">
        <v>20</v>
      </c>
      <c r="C18">
        <v>7</v>
      </c>
      <c r="D18">
        <v>4.5</v>
      </c>
      <c r="E18">
        <v>0</v>
      </c>
      <c r="F18">
        <v>0</v>
      </c>
      <c r="G18">
        <v>0</v>
      </c>
      <c r="H18">
        <v>0</v>
      </c>
      <c r="K18" t="s">
        <v>20</v>
      </c>
      <c r="L18">
        <f>SUMIF($B18:$B373,$K18,C18:$C373)</f>
        <v>7</v>
      </c>
      <c r="M18">
        <f>SUMIF($B18:$B373,$K18,D18:$D373)</f>
        <v>4.5</v>
      </c>
      <c r="N18">
        <f>SUMIF($B18:$B373,$K18,E18:$E373)</f>
        <v>0</v>
      </c>
      <c r="O18">
        <f>SUMIF($B18:$B373,$K18,F18:$F373)</f>
        <v>0</v>
      </c>
      <c r="P18">
        <f>SUMIF($B18:$B373,$K18,G18:$G373)</f>
        <v>0</v>
      </c>
      <c r="Q18">
        <f>SUMIF($B18:$B373,$K18,H18:$H373)</f>
        <v>0</v>
      </c>
    </row>
    <row r="19" spans="1:17" x14ac:dyDescent="0.25">
      <c r="A19" s="1">
        <v>43984</v>
      </c>
      <c r="B19" t="s">
        <v>21</v>
      </c>
      <c r="C19">
        <v>4</v>
      </c>
      <c r="D19">
        <v>4.4000000000000004</v>
      </c>
      <c r="E19">
        <v>1</v>
      </c>
      <c r="F19">
        <v>1.1000000000000001</v>
      </c>
      <c r="G19">
        <v>0</v>
      </c>
      <c r="H19">
        <v>0</v>
      </c>
      <c r="K19" t="s">
        <v>21</v>
      </c>
      <c r="L19">
        <f>SUMIF($B19:$B374,$K19,C19:$C374)</f>
        <v>4</v>
      </c>
      <c r="M19">
        <f>SUMIF($B19:$B374,$K19,D19:$D374)</f>
        <v>4.4000000000000004</v>
      </c>
      <c r="N19">
        <f>SUMIF($B19:$B374,$K19,E19:$E374)</f>
        <v>1</v>
      </c>
      <c r="O19">
        <f>SUMIF($B19:$B374,$K19,F19:$F374)</f>
        <v>1.1000000000000001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43984</v>
      </c>
      <c r="B20" t="s">
        <v>22</v>
      </c>
      <c r="C20">
        <v>94</v>
      </c>
      <c r="D20">
        <v>10.8</v>
      </c>
      <c r="E20">
        <v>6</v>
      </c>
      <c r="F20">
        <v>0.7</v>
      </c>
      <c r="G20">
        <v>19</v>
      </c>
      <c r="H20">
        <v>2.2000000000000002</v>
      </c>
      <c r="K20" t="s">
        <v>22</v>
      </c>
      <c r="L20">
        <f>SUMIF($B20:$B375,$K20,C20:$C375)</f>
        <v>94</v>
      </c>
      <c r="M20">
        <f>SUMIF($B20:$B375,$K20,D20:$D375)</f>
        <v>10.8</v>
      </c>
      <c r="N20">
        <f>SUMIF($B20:$B375,$K20,E20:$E375)</f>
        <v>6</v>
      </c>
      <c r="O20">
        <f>SUMIF($B20:$B375,$K20,F20:$F375)</f>
        <v>0.7</v>
      </c>
      <c r="P20">
        <f>SUMIF($B20:$B375,$K20,G20:$G375)</f>
        <v>19</v>
      </c>
      <c r="Q20">
        <f>SUMIF($B20:$B375,$K20,H20:$H375)</f>
        <v>2.2000000000000002</v>
      </c>
    </row>
    <row r="21" spans="1:17" x14ac:dyDescent="0.25">
      <c r="A21" s="1">
        <v>43984</v>
      </c>
      <c r="B21" t="s">
        <v>23</v>
      </c>
      <c r="C21">
        <v>26</v>
      </c>
      <c r="D21">
        <v>15.9</v>
      </c>
      <c r="E21">
        <v>1</v>
      </c>
      <c r="F21">
        <v>0.6</v>
      </c>
      <c r="G21">
        <v>0</v>
      </c>
      <c r="H21">
        <v>0</v>
      </c>
      <c r="K21" t="s">
        <v>23</v>
      </c>
      <c r="L21">
        <f>SUMIF($B21:$B376,$K21,C21:$C376)</f>
        <v>26</v>
      </c>
      <c r="M21">
        <f>SUMIF($B21:$B376,$K21,D21:$D376)</f>
        <v>15.9</v>
      </c>
      <c r="N21">
        <f>SUMIF($B21:$B376,$K21,E21:$E376)</f>
        <v>1</v>
      </c>
      <c r="O21">
        <f>SUMIF($B21:$B376,$K21,F21:$F376)</f>
        <v>0.6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43984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43984</v>
      </c>
      <c r="B23" t="s">
        <v>25</v>
      </c>
      <c r="C23">
        <v>60</v>
      </c>
      <c r="D23">
        <v>37.200000000000003</v>
      </c>
      <c r="E23">
        <v>1</v>
      </c>
      <c r="F23">
        <v>0.6</v>
      </c>
      <c r="G23">
        <v>2</v>
      </c>
      <c r="H23">
        <v>1.2</v>
      </c>
      <c r="K23" t="s">
        <v>25</v>
      </c>
      <c r="L23">
        <f>SUMIF($B23:$B378,$K23,C23:$C378)</f>
        <v>60</v>
      </c>
      <c r="M23">
        <f>SUMIF($B23:$B378,$K23,D23:$D378)</f>
        <v>37.200000000000003</v>
      </c>
      <c r="N23">
        <f>SUMIF($B23:$B378,$K23,E23:$E378)</f>
        <v>1</v>
      </c>
      <c r="O23">
        <f>SUMIF($B23:$B378,$K23,F23:$F378)</f>
        <v>0.6</v>
      </c>
      <c r="P23">
        <f>SUMIF($B23:$B378,$K23,G23:$G378)</f>
        <v>2</v>
      </c>
      <c r="Q23">
        <f>SUMIF($B23:$B378,$K23,H23:$H378)</f>
        <v>1.2</v>
      </c>
    </row>
    <row r="24" spans="1:17" x14ac:dyDescent="0.25">
      <c r="A24" s="1">
        <v>43984</v>
      </c>
      <c r="B24" t="s">
        <v>26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K24" t="s">
        <v>26</v>
      </c>
      <c r="L24">
        <f>SUMIF($B24:$B379,$K24,C24:$C379)</f>
        <v>0</v>
      </c>
      <c r="M24">
        <f>SUMIF($B24:$B379,$K24,D24:$D379)</f>
        <v>0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43984</v>
      </c>
      <c r="B25" t="s">
        <v>27</v>
      </c>
      <c r="C25">
        <v>1</v>
      </c>
      <c r="D25">
        <v>6</v>
      </c>
      <c r="E25">
        <v>0</v>
      </c>
      <c r="F25">
        <v>0</v>
      </c>
      <c r="G25">
        <v>0</v>
      </c>
      <c r="H25">
        <v>0</v>
      </c>
      <c r="K25" t="s">
        <v>27</v>
      </c>
      <c r="L25">
        <f>SUMIF($B25:$B380,$K25,C25:$C380)</f>
        <v>1</v>
      </c>
      <c r="M25">
        <f>SUMIF($B25:$B380,$K25,D25:$D380)</f>
        <v>6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43984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K26" t="s">
        <v>28</v>
      </c>
      <c r="L26">
        <f>SUMIF($B26:$B381,$K26,C26:$C381)</f>
        <v>0</v>
      </c>
      <c r="M26">
        <f>SUMIF($B26:$B381,$K26,D26:$D381)</f>
        <v>0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43984</v>
      </c>
      <c r="B27" t="s">
        <v>29</v>
      </c>
      <c r="C27">
        <v>2</v>
      </c>
      <c r="D27">
        <v>8</v>
      </c>
      <c r="E27">
        <v>0</v>
      </c>
      <c r="F27">
        <v>0</v>
      </c>
      <c r="G27">
        <v>0</v>
      </c>
      <c r="H27">
        <v>0</v>
      </c>
      <c r="K27" t="s">
        <v>29</v>
      </c>
      <c r="L27">
        <f>SUMIF($B27:$B382,$K27,C27:$C382)</f>
        <v>2</v>
      </c>
      <c r="M27">
        <f>SUMIF($B27:$B382,$K27,D27:$D382)</f>
        <v>8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43984</v>
      </c>
      <c r="B28" t="s">
        <v>30</v>
      </c>
      <c r="C28">
        <v>6</v>
      </c>
      <c r="D28">
        <v>12.3</v>
      </c>
      <c r="E28">
        <v>0</v>
      </c>
      <c r="F28">
        <v>0</v>
      </c>
      <c r="G28">
        <v>0</v>
      </c>
      <c r="H28">
        <v>0</v>
      </c>
      <c r="K28" t="s">
        <v>30</v>
      </c>
      <c r="L28">
        <f>SUMIF($B28:$B383,$K28,C28:$C383)</f>
        <v>6</v>
      </c>
      <c r="M28">
        <f>SUMIF($B28:$B383,$K28,D28:$D383)</f>
        <v>12.3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43984</v>
      </c>
      <c r="B29" t="s">
        <v>31</v>
      </c>
      <c r="C29">
        <v>5</v>
      </c>
      <c r="D29">
        <v>8.5</v>
      </c>
      <c r="E29">
        <v>0</v>
      </c>
      <c r="F29">
        <v>0</v>
      </c>
      <c r="G29">
        <v>0</v>
      </c>
      <c r="H29">
        <v>0</v>
      </c>
      <c r="K29" t="s">
        <v>31</v>
      </c>
      <c r="L29">
        <f>SUMIF($B29:$B384,$K29,C29:$C384)</f>
        <v>5</v>
      </c>
      <c r="M29">
        <f>SUMIF($B29:$B384,$K29,D29:$D384)</f>
        <v>8.5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43984</v>
      </c>
      <c r="B30" t="s">
        <v>32</v>
      </c>
      <c r="C30">
        <v>1</v>
      </c>
      <c r="D30">
        <v>6.3</v>
      </c>
      <c r="E30">
        <v>0</v>
      </c>
      <c r="F30">
        <v>0</v>
      </c>
      <c r="G30">
        <v>0</v>
      </c>
      <c r="H30">
        <v>0</v>
      </c>
      <c r="K30" t="s">
        <v>32</v>
      </c>
      <c r="L30">
        <f>SUMIF($B30:$B385,$K30,C30:$C385)</f>
        <v>1</v>
      </c>
      <c r="M30">
        <f>SUMIF($B30:$B385,$K30,D30:$D385)</f>
        <v>6.3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43984</v>
      </c>
      <c r="B31" t="s">
        <v>33</v>
      </c>
      <c r="C31">
        <v>8</v>
      </c>
      <c r="D31">
        <v>22.3</v>
      </c>
      <c r="E31">
        <v>2</v>
      </c>
      <c r="F31">
        <v>5.6</v>
      </c>
      <c r="G31">
        <v>0</v>
      </c>
      <c r="H31">
        <v>0</v>
      </c>
      <c r="K31" t="s">
        <v>33</v>
      </c>
      <c r="L31">
        <f>SUMIF($B31:$B386,$K31,C31:$C386)</f>
        <v>8</v>
      </c>
      <c r="M31">
        <f>SUMIF($B31:$B386,$K31,D31:$D386)</f>
        <v>22.3</v>
      </c>
      <c r="N31">
        <f>SUMIF($B31:$B386,$K31,E31:$E386)</f>
        <v>2</v>
      </c>
      <c r="O31">
        <f>SUMIF($B31:$B386,$K31,F31:$F386)</f>
        <v>5.6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">
        <v>43984</v>
      </c>
      <c r="B32" t="s">
        <v>34</v>
      </c>
      <c r="C32">
        <v>4</v>
      </c>
      <c r="D32">
        <v>39.9</v>
      </c>
      <c r="E32">
        <v>0</v>
      </c>
      <c r="F32">
        <v>0</v>
      </c>
      <c r="G32">
        <v>0</v>
      </c>
      <c r="H32">
        <v>0</v>
      </c>
      <c r="K32" t="s">
        <v>34</v>
      </c>
      <c r="L32">
        <f>SUMIF($B32:$B387,$K32,C32:$C387)</f>
        <v>4</v>
      </c>
      <c r="M32">
        <f>SUMIF($B32:$B387,$K32,D32:$D387)</f>
        <v>39.9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43984</v>
      </c>
      <c r="B33" t="s">
        <v>35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K33" t="s">
        <v>35</v>
      </c>
      <c r="L33">
        <f>SUMIF($B33:$B388,$K33,C33:$C388)</f>
        <v>0</v>
      </c>
      <c r="M33">
        <f>SUMIF($B33:$B388,$K33,D33:$D388)</f>
        <v>0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43984</v>
      </c>
      <c r="B34" t="s">
        <v>36</v>
      </c>
      <c r="C34">
        <v>11</v>
      </c>
      <c r="D34">
        <v>31.4</v>
      </c>
      <c r="E34">
        <v>0</v>
      </c>
      <c r="F34">
        <v>0</v>
      </c>
      <c r="G34">
        <v>0</v>
      </c>
      <c r="H34">
        <v>0</v>
      </c>
      <c r="K34" t="s">
        <v>36</v>
      </c>
      <c r="L34">
        <f>SUMIF($B34:$B389,$K34,C34:$C389)</f>
        <v>11</v>
      </c>
      <c r="M34">
        <f>SUMIF($B34:$B389,$K34,D34:$D389)</f>
        <v>31.4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43984</v>
      </c>
      <c r="B35" t="s">
        <v>37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K35" t="s">
        <v>37</v>
      </c>
      <c r="L35">
        <f>SUMIF($B35:$B390,$K35,C35:$C390)</f>
        <v>0</v>
      </c>
      <c r="M35">
        <f>SUMIF($B35:$B390,$K35,D35:$D390)</f>
        <v>0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43984</v>
      </c>
      <c r="B36" t="s">
        <v>38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K36" t="s">
        <v>38</v>
      </c>
      <c r="L36">
        <f>SUMIF($B36:$B391,$K36,C36:$C391)</f>
        <v>0</v>
      </c>
      <c r="M36">
        <f>SUMIF($B36:$B391,$K36,D36:$D391)</f>
        <v>0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43984</v>
      </c>
      <c r="B37" t="s">
        <v>39</v>
      </c>
      <c r="C37">
        <v>12</v>
      </c>
      <c r="D37">
        <v>40.200000000000003</v>
      </c>
      <c r="E37">
        <v>0</v>
      </c>
      <c r="F37">
        <v>0</v>
      </c>
      <c r="G37">
        <v>0</v>
      </c>
      <c r="H37">
        <v>0</v>
      </c>
      <c r="K37" t="s">
        <v>39</v>
      </c>
      <c r="L37">
        <f>SUMIF($B37:$B392,$K37,C37:$C392)</f>
        <v>12</v>
      </c>
      <c r="M37">
        <f>SUMIF($B37:$B392,$K37,D37:$D392)</f>
        <v>40.200000000000003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43984</v>
      </c>
      <c r="B38" t="s">
        <v>40</v>
      </c>
      <c r="C38">
        <v>22</v>
      </c>
      <c r="D38">
        <v>32.6</v>
      </c>
      <c r="E38">
        <v>0</v>
      </c>
      <c r="F38">
        <v>0</v>
      </c>
      <c r="G38">
        <v>2</v>
      </c>
      <c r="H38">
        <v>3</v>
      </c>
      <c r="K38" t="s">
        <v>40</v>
      </c>
      <c r="L38">
        <f>SUMIF($B38:$B393,$K38,C38:$C393)</f>
        <v>22</v>
      </c>
      <c r="M38">
        <f>SUMIF($B38:$B393,$K38,D38:$D393)</f>
        <v>32.6</v>
      </c>
      <c r="N38">
        <f>SUMIF($B38:$B393,$K38,E38:$E393)</f>
        <v>0</v>
      </c>
      <c r="O38">
        <f>SUMIF($B38:$B393,$K38,F38:$F393)</f>
        <v>0</v>
      </c>
      <c r="P38">
        <f>SUMIF($B38:$B393,$K38,G38:$G393)</f>
        <v>2</v>
      </c>
      <c r="Q38">
        <f>SUMIF($B38:$B393,$K38,H38:$H393)</f>
        <v>3</v>
      </c>
    </row>
    <row r="39" spans="1:17" x14ac:dyDescent="0.25">
      <c r="A39" s="1">
        <v>43984</v>
      </c>
      <c r="B39" t="s">
        <v>41</v>
      </c>
      <c r="C39">
        <v>15</v>
      </c>
      <c r="D39">
        <v>34.299999999999997</v>
      </c>
      <c r="E39">
        <v>0</v>
      </c>
      <c r="F39">
        <v>0</v>
      </c>
      <c r="G39">
        <v>0</v>
      </c>
      <c r="H39">
        <v>0</v>
      </c>
      <c r="K39" t="s">
        <v>41</v>
      </c>
      <c r="L39">
        <f>SUMIF($B39:$B394,$K39,C39:$C394)</f>
        <v>15</v>
      </c>
      <c r="M39">
        <f>SUMIF($B39:$B394,$K39,D39:$D394)</f>
        <v>34.299999999999997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43984</v>
      </c>
      <c r="B40" t="s">
        <v>42</v>
      </c>
      <c r="C40">
        <v>8</v>
      </c>
      <c r="D40">
        <v>25.6</v>
      </c>
      <c r="E40">
        <v>0</v>
      </c>
      <c r="F40">
        <v>0</v>
      </c>
      <c r="G40">
        <v>1</v>
      </c>
      <c r="H40">
        <v>3.2</v>
      </c>
      <c r="K40" t="s">
        <v>42</v>
      </c>
      <c r="L40">
        <f>SUMIF($B40:$B395,$K40,C40:$C395)</f>
        <v>8</v>
      </c>
      <c r="M40">
        <f>SUMIF($B40:$B395,$K40,D40:$D395)</f>
        <v>25.6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1</v>
      </c>
      <c r="Q40">
        <f>SUMIF($B40:$B395,$K40,H40:$H395)</f>
        <v>3.2</v>
      </c>
    </row>
    <row r="41" spans="1:17" x14ac:dyDescent="0.25">
      <c r="A41" s="1">
        <v>43984</v>
      </c>
      <c r="B41" t="s">
        <v>43</v>
      </c>
      <c r="C41">
        <v>4</v>
      </c>
      <c r="D41">
        <v>13.3</v>
      </c>
      <c r="E41">
        <v>0</v>
      </c>
      <c r="F41">
        <v>0</v>
      </c>
      <c r="G41">
        <v>0</v>
      </c>
      <c r="H41">
        <v>0</v>
      </c>
      <c r="K41" t="s">
        <v>43</v>
      </c>
      <c r="L41">
        <f>SUMIF($B41:$B396,$K41,C41:$C396)</f>
        <v>4</v>
      </c>
      <c r="M41">
        <f>SUMIF($B41:$B396,$K41,D41:$D396)</f>
        <v>13.3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43984</v>
      </c>
      <c r="B42" t="s">
        <v>44</v>
      </c>
      <c r="C42">
        <v>4</v>
      </c>
      <c r="D42">
        <v>15.4</v>
      </c>
      <c r="E42">
        <v>0</v>
      </c>
      <c r="F42">
        <v>0</v>
      </c>
      <c r="G42">
        <v>0</v>
      </c>
      <c r="H42">
        <v>0</v>
      </c>
      <c r="K42" t="s">
        <v>44</v>
      </c>
      <c r="L42">
        <f>SUMIF($B42:$B397,$K42,C42:$C397)</f>
        <v>4</v>
      </c>
      <c r="M42">
        <f>SUMIF($B42:$B397,$K42,D42:$D397)</f>
        <v>15.4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43984</v>
      </c>
      <c r="B43" t="s">
        <v>45</v>
      </c>
      <c r="C43">
        <v>3</v>
      </c>
      <c r="D43">
        <v>7.2</v>
      </c>
      <c r="E43">
        <v>0</v>
      </c>
      <c r="F43">
        <v>0</v>
      </c>
      <c r="G43">
        <v>0</v>
      </c>
      <c r="H43">
        <v>0</v>
      </c>
      <c r="K43" t="s">
        <v>45</v>
      </c>
      <c r="L43">
        <f>SUMIF($B43:$B398,$K43,C43:$C398)</f>
        <v>3</v>
      </c>
      <c r="M43">
        <f>SUMIF($B43:$B398,$K43,D43:$D398)</f>
        <v>7.2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43984</v>
      </c>
      <c r="B44" t="s">
        <v>46</v>
      </c>
      <c r="C44">
        <v>3</v>
      </c>
      <c r="D44">
        <v>14.7</v>
      </c>
      <c r="E44">
        <v>0</v>
      </c>
      <c r="F44">
        <v>0</v>
      </c>
      <c r="G44">
        <v>0</v>
      </c>
      <c r="H44">
        <v>0</v>
      </c>
      <c r="K44" t="s">
        <v>46</v>
      </c>
      <c r="L44">
        <f>SUMIF($B44:$B399,$K44,C44:$C399)</f>
        <v>3</v>
      </c>
      <c r="M44">
        <f>SUMIF($B44:$B399,$K44,D44:$D399)</f>
        <v>14.7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43984</v>
      </c>
      <c r="B45" t="s">
        <v>47</v>
      </c>
      <c r="C45">
        <v>2</v>
      </c>
      <c r="D45">
        <v>17.3</v>
      </c>
      <c r="E45">
        <v>0</v>
      </c>
      <c r="F45">
        <v>0</v>
      </c>
      <c r="G45">
        <v>0</v>
      </c>
      <c r="H45">
        <v>0</v>
      </c>
      <c r="K45" t="s">
        <v>47</v>
      </c>
      <c r="L45">
        <f>SUMIF($B45:$B400,$K45,C45:$C400)</f>
        <v>2</v>
      </c>
      <c r="M45">
        <f>SUMIF($B45:$B400,$K45,D45:$D400)</f>
        <v>17.3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43984</v>
      </c>
      <c r="B46" t="s">
        <v>48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K46" t="s">
        <v>48</v>
      </c>
      <c r="L46">
        <f>SUMIF($B46:$B401,$K46,C46:$C401)</f>
        <v>0</v>
      </c>
      <c r="M46">
        <f>SUMIF($B46:$B401,$K46,D46:$D401)</f>
        <v>0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43984</v>
      </c>
      <c r="B47" t="s">
        <v>49</v>
      </c>
      <c r="C47">
        <v>2</v>
      </c>
      <c r="D47">
        <v>5.7</v>
      </c>
      <c r="E47">
        <v>0</v>
      </c>
      <c r="F47">
        <v>0</v>
      </c>
      <c r="G47">
        <v>0</v>
      </c>
      <c r="H47">
        <v>0</v>
      </c>
      <c r="K47" t="s">
        <v>49</v>
      </c>
      <c r="L47">
        <f>SUMIF($B47:$B402,$K47,C47:$C402)</f>
        <v>2</v>
      </c>
      <c r="M47">
        <f>SUMIF($B47:$B402,$K47,D47:$D402)</f>
        <v>5.7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43984</v>
      </c>
      <c r="B48" t="s">
        <v>50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K48" t="s">
        <v>50</v>
      </c>
      <c r="L48">
        <f>SUMIF($B48:$B403,$K48,C48:$C403)</f>
        <v>0</v>
      </c>
      <c r="M48">
        <f>SUMIF($B48:$B403,$K48,D48:$D403)</f>
        <v>0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43984</v>
      </c>
      <c r="B49" t="s">
        <v>51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K49" t="s">
        <v>51</v>
      </c>
      <c r="L49">
        <f>SUMIF($B49:$B404,$K49,C49:$C404)</f>
        <v>0</v>
      </c>
      <c r="M49">
        <f>SUMIF($B49:$B404,$K49,D49:$D404)</f>
        <v>0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43984</v>
      </c>
      <c r="B50" t="s">
        <v>52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K50" t="s">
        <v>52</v>
      </c>
      <c r="L50">
        <f>SUMIF($B50:$B405,$K50,C50:$C405)</f>
        <v>0</v>
      </c>
      <c r="M50">
        <f>SUMIF($B50:$B405,$K50,D50:$D405)</f>
        <v>0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43984</v>
      </c>
      <c r="B51" t="s">
        <v>53</v>
      </c>
      <c r="C51">
        <v>1</v>
      </c>
      <c r="D51">
        <v>4.4000000000000004</v>
      </c>
      <c r="E51">
        <v>0</v>
      </c>
      <c r="F51">
        <v>0</v>
      </c>
      <c r="G51">
        <v>0</v>
      </c>
      <c r="H51">
        <v>0</v>
      </c>
      <c r="K51" t="s">
        <v>53</v>
      </c>
      <c r="L51">
        <f>SUMIF($B51:$B406,$K51,C51:$C406)</f>
        <v>1</v>
      </c>
      <c r="M51">
        <f>SUMIF($B51:$B406,$K51,D51:$D406)</f>
        <v>4.4000000000000004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43984</v>
      </c>
      <c r="B52" t="s">
        <v>54</v>
      </c>
      <c r="C52">
        <v>5</v>
      </c>
      <c r="D52">
        <v>17</v>
      </c>
      <c r="E52">
        <v>0</v>
      </c>
      <c r="F52">
        <v>0</v>
      </c>
      <c r="G52">
        <v>0</v>
      </c>
      <c r="H52">
        <v>0</v>
      </c>
      <c r="K52" t="s">
        <v>54</v>
      </c>
      <c r="L52">
        <f>SUMIF($B52:$B407,$K52,C52:$C407)</f>
        <v>5</v>
      </c>
      <c r="M52">
        <f>SUMIF($B52:$B407,$K52,D52:$D407)</f>
        <v>17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43984</v>
      </c>
      <c r="B53" t="s">
        <v>55</v>
      </c>
      <c r="C53">
        <v>18</v>
      </c>
      <c r="D53">
        <v>58.4</v>
      </c>
      <c r="E53">
        <v>0</v>
      </c>
      <c r="F53">
        <v>0</v>
      </c>
      <c r="G53">
        <v>6</v>
      </c>
      <c r="H53">
        <v>19.5</v>
      </c>
      <c r="K53" t="s">
        <v>55</v>
      </c>
      <c r="L53">
        <f>SUMIF($B53:$B408,$K53,C53:$C408)</f>
        <v>18</v>
      </c>
      <c r="M53">
        <f>SUMIF($B53:$B408,$K53,D53:$D408)</f>
        <v>58.4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6</v>
      </c>
      <c r="Q53">
        <f>SUMIF($B53:$B408,$K53,H53:$H408)</f>
        <v>19.5</v>
      </c>
    </row>
    <row r="54" spans="1:17" x14ac:dyDescent="0.25">
      <c r="A54" s="1">
        <v>43984</v>
      </c>
      <c r="B54" t="s">
        <v>56</v>
      </c>
      <c r="C54">
        <v>8</v>
      </c>
      <c r="D54">
        <v>4.3</v>
      </c>
      <c r="E54">
        <v>1</v>
      </c>
      <c r="F54">
        <v>0.5</v>
      </c>
      <c r="G54">
        <v>1</v>
      </c>
      <c r="H54">
        <v>0.5</v>
      </c>
      <c r="K54" t="s">
        <v>56</v>
      </c>
      <c r="L54">
        <f>SUMIF($B54:$B409,$K54,C54:$C409)</f>
        <v>8</v>
      </c>
      <c r="M54">
        <f>SUMIF($B54:$B409,$K54,D54:$D409)</f>
        <v>4.3</v>
      </c>
      <c r="N54">
        <f>SUMIF($B54:$B409,$K54,E54:$E409)</f>
        <v>1</v>
      </c>
      <c r="O54">
        <f>SUMIF($B54:$B409,$K54,F54:$F409)</f>
        <v>0.5</v>
      </c>
      <c r="P54">
        <f>SUMIF($B54:$B409,$K54,G54:$G409)</f>
        <v>1</v>
      </c>
      <c r="Q54">
        <f>SUMIF($B54:$B409,$K54,H54:$H409)</f>
        <v>0.5</v>
      </c>
    </row>
    <row r="55" spans="1:17" x14ac:dyDescent="0.25">
      <c r="A55" s="1">
        <v>43984</v>
      </c>
      <c r="B55" t="s">
        <v>57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K55" t="s">
        <v>57</v>
      </c>
      <c r="L55">
        <f>SUMIF($B55:$B410,$K55,C55:$C410)</f>
        <v>0</v>
      </c>
      <c r="M55">
        <f>SUMIF($B55:$B410,$K55,D55:$D410)</f>
        <v>0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43984</v>
      </c>
      <c r="B56" t="s">
        <v>58</v>
      </c>
      <c r="C56">
        <v>2</v>
      </c>
      <c r="D56">
        <v>5.5</v>
      </c>
      <c r="E56">
        <v>0</v>
      </c>
      <c r="F56">
        <v>0</v>
      </c>
      <c r="G56">
        <v>0</v>
      </c>
      <c r="H56">
        <v>0</v>
      </c>
      <c r="K56" t="s">
        <v>58</v>
      </c>
      <c r="L56">
        <f>SUMIF($B56:$B411,$K56,C56:$C411)</f>
        <v>2</v>
      </c>
      <c r="M56">
        <f>SUMIF($B56:$B411,$K56,D56:$D411)</f>
        <v>5.5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43984</v>
      </c>
      <c r="B57" t="s">
        <v>59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K57" t="s">
        <v>59</v>
      </c>
      <c r="L57">
        <f>SUMIF($B57:$B412,$K57,C57:$C412)</f>
        <v>0</v>
      </c>
      <c r="M57">
        <f>SUMIF($B57:$B412,$K57,D57:$D412)</f>
        <v>0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43984</v>
      </c>
      <c r="B58" t="s">
        <v>60</v>
      </c>
      <c r="C58">
        <v>7</v>
      </c>
      <c r="D58">
        <v>25.2</v>
      </c>
      <c r="E58">
        <v>2</v>
      </c>
      <c r="F58">
        <v>7.2</v>
      </c>
      <c r="G58">
        <v>3</v>
      </c>
      <c r="H58">
        <v>10.8</v>
      </c>
      <c r="K58" t="s">
        <v>60</v>
      </c>
      <c r="L58">
        <f>SUMIF($B58:$B413,$K58,C58:$C413)</f>
        <v>7</v>
      </c>
      <c r="M58">
        <f>SUMIF($B58:$B413,$K58,D58:$D413)</f>
        <v>25.2</v>
      </c>
      <c r="N58">
        <f>SUMIF($B58:$B413,$K58,E58:$E413)</f>
        <v>2</v>
      </c>
      <c r="O58">
        <f>SUMIF($B58:$B413,$K58,F58:$F413)</f>
        <v>7.2</v>
      </c>
      <c r="P58">
        <f>SUMIF($B58:$B413,$K58,G58:$G413)</f>
        <v>3</v>
      </c>
      <c r="Q58">
        <f>SUMIF($B58:$B413,$K58,H58:$H413)</f>
        <v>10.8</v>
      </c>
    </row>
    <row r="59" spans="1:17" x14ac:dyDescent="0.25">
      <c r="A59" s="1">
        <v>43984</v>
      </c>
      <c r="B59" t="s">
        <v>61</v>
      </c>
      <c r="C59">
        <v>2</v>
      </c>
      <c r="D59">
        <v>13.2</v>
      </c>
      <c r="E59">
        <v>0</v>
      </c>
      <c r="F59">
        <v>0</v>
      </c>
      <c r="G59">
        <v>0</v>
      </c>
      <c r="H59">
        <v>0</v>
      </c>
      <c r="K59" t="s">
        <v>61</v>
      </c>
      <c r="L59">
        <f>SUMIF($B59:$B414,$K59,C59:$C414)</f>
        <v>2</v>
      </c>
      <c r="M59">
        <f>SUMIF($B59:$B414,$K59,D59:$D414)</f>
        <v>13.2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43984</v>
      </c>
      <c r="B60" t="s">
        <v>62</v>
      </c>
      <c r="C60">
        <v>2</v>
      </c>
      <c r="D60">
        <v>9.1</v>
      </c>
      <c r="E60">
        <v>0</v>
      </c>
      <c r="F60">
        <v>0</v>
      </c>
      <c r="G60">
        <v>0</v>
      </c>
      <c r="H60">
        <v>0</v>
      </c>
      <c r="K60" t="s">
        <v>62</v>
      </c>
      <c r="L60">
        <f>SUMIF($B60:$B415,$K60,C60:$C415)</f>
        <v>2</v>
      </c>
      <c r="M60">
        <f>SUMIF($B60:$B415,$K60,D60:$D415)</f>
        <v>9.1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43984</v>
      </c>
      <c r="B61" t="s">
        <v>63</v>
      </c>
      <c r="C61">
        <v>8</v>
      </c>
      <c r="D61">
        <v>29.9</v>
      </c>
      <c r="E61">
        <v>0</v>
      </c>
      <c r="F61">
        <v>0</v>
      </c>
      <c r="G61">
        <v>0</v>
      </c>
      <c r="H61">
        <v>0</v>
      </c>
      <c r="K61" t="s">
        <v>63</v>
      </c>
      <c r="L61">
        <f>SUMIF($B61:$B416,$K61,C61:$C416)</f>
        <v>8</v>
      </c>
      <c r="M61">
        <f>SUMIF($B61:$B416,$K61,D61:$D416)</f>
        <v>29.9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43984</v>
      </c>
      <c r="B62" t="s">
        <v>64</v>
      </c>
      <c r="C62">
        <v>11</v>
      </c>
      <c r="D62">
        <v>16.399999999999999</v>
      </c>
      <c r="E62">
        <v>1</v>
      </c>
      <c r="F62">
        <v>1.5</v>
      </c>
      <c r="G62">
        <v>1</v>
      </c>
      <c r="H62">
        <v>1.5</v>
      </c>
      <c r="K62" t="s">
        <v>64</v>
      </c>
      <c r="L62">
        <f>SUMIF($B62:$B417,$K62,C62:$C417)</f>
        <v>11</v>
      </c>
      <c r="M62">
        <f>SUMIF($B62:$B417,$K62,D62:$D417)</f>
        <v>16.399999999999999</v>
      </c>
      <c r="N62">
        <f>SUMIF($B62:$B417,$K62,E62:$E417)</f>
        <v>1</v>
      </c>
      <c r="O62">
        <f>SUMIF($B62:$B417,$K62,F62:$F417)</f>
        <v>1.5</v>
      </c>
      <c r="P62">
        <f>SUMIF($B62:$B417,$K62,G62:$G417)</f>
        <v>1</v>
      </c>
      <c r="Q62">
        <f>SUMIF($B62:$B417,$K62,H62:$H417)</f>
        <v>1.5</v>
      </c>
    </row>
    <row r="63" spans="1:17" x14ac:dyDescent="0.25">
      <c r="A63" s="1">
        <v>43984</v>
      </c>
      <c r="B63" t="s">
        <v>65</v>
      </c>
      <c r="C63">
        <v>4</v>
      </c>
      <c r="D63">
        <v>11.1</v>
      </c>
      <c r="E63">
        <v>0</v>
      </c>
      <c r="F63">
        <v>0</v>
      </c>
      <c r="G63">
        <v>0</v>
      </c>
      <c r="H63">
        <v>0</v>
      </c>
      <c r="K63" t="s">
        <v>65</v>
      </c>
      <c r="L63">
        <f>SUMIF($B63:$B418,$K63,C63:$C418)</f>
        <v>4</v>
      </c>
      <c r="M63">
        <f>SUMIF($B63:$B418,$K63,D63:$D418)</f>
        <v>11.1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43984</v>
      </c>
      <c r="B64" t="s">
        <v>66</v>
      </c>
      <c r="C64">
        <v>1</v>
      </c>
      <c r="D64">
        <v>2.8</v>
      </c>
      <c r="E64">
        <v>0</v>
      </c>
      <c r="F64">
        <v>0</v>
      </c>
      <c r="G64">
        <v>0</v>
      </c>
      <c r="H64">
        <v>0</v>
      </c>
      <c r="K64" t="s">
        <v>66</v>
      </c>
      <c r="L64">
        <f>SUMIF($B64:$B419,$K64,C64:$C419)</f>
        <v>1</v>
      </c>
      <c r="M64">
        <f>SUMIF($B64:$B419,$K64,D64:$D419)</f>
        <v>2.8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43984</v>
      </c>
      <c r="B65" t="s">
        <v>67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K65" t="s">
        <v>67</v>
      </c>
      <c r="L65">
        <f>SUMIF($B65:$B420,$K65,C65:$C420)</f>
        <v>0</v>
      </c>
      <c r="M65">
        <f>SUMIF($B65:$B420,$K65,D65:$D420)</f>
        <v>0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43984</v>
      </c>
      <c r="B66" t="s">
        <v>68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K66" t="s">
        <v>68</v>
      </c>
      <c r="L66">
        <f>SUMIF($B66:$B421,$K66,C66:$C421)</f>
        <v>0</v>
      </c>
      <c r="M66">
        <f>SUMIF($B66:$B421,$K66,D66:$D421)</f>
        <v>0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43984</v>
      </c>
      <c r="B67" t="s">
        <v>69</v>
      </c>
      <c r="C67">
        <v>8</v>
      </c>
      <c r="D67">
        <v>27.6</v>
      </c>
      <c r="E67">
        <v>0</v>
      </c>
      <c r="F67">
        <v>0</v>
      </c>
      <c r="G67">
        <v>0</v>
      </c>
      <c r="H67">
        <v>0</v>
      </c>
      <c r="K67" t="s">
        <v>69</v>
      </c>
      <c r="L67">
        <f>SUMIF($B67:$B422,$K67,C67:$C422)</f>
        <v>8</v>
      </c>
      <c r="M67">
        <f>SUMIF($B67:$B422,$K67,D67:$D422)</f>
        <v>27.6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43984</v>
      </c>
      <c r="B68" t="s">
        <v>70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K68" t="s">
        <v>70</v>
      </c>
      <c r="L68">
        <f>SUMIF($B68:$B423,$K68,C68:$C423)</f>
        <v>0</v>
      </c>
      <c r="M68">
        <f>SUMIF($B68:$B423,$K68,D68:$D423)</f>
        <v>0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43984</v>
      </c>
      <c r="B69" t="s">
        <v>71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K69" t="s">
        <v>71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43984</v>
      </c>
      <c r="B70" t="s">
        <v>72</v>
      </c>
      <c r="C70">
        <v>17</v>
      </c>
      <c r="D70">
        <v>39.4</v>
      </c>
      <c r="E70">
        <v>1</v>
      </c>
      <c r="F70">
        <v>2.2999999999999998</v>
      </c>
      <c r="G70">
        <v>3</v>
      </c>
      <c r="H70">
        <v>7</v>
      </c>
      <c r="K70" t="s">
        <v>72</v>
      </c>
      <c r="L70">
        <f>SUMIF($B70:$B425,$K70,C70:$C425)</f>
        <v>17</v>
      </c>
      <c r="M70">
        <f>SUMIF($B70:$B425,$K70,D70:$D425)</f>
        <v>39.4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3</v>
      </c>
      <c r="Q70">
        <f>SUMIF($B70:$B425,$K70,H70:$H425)</f>
        <v>7</v>
      </c>
    </row>
    <row r="71" spans="1:17" x14ac:dyDescent="0.25">
      <c r="A71" s="1">
        <v>43984</v>
      </c>
      <c r="B71" t="s">
        <v>73</v>
      </c>
      <c r="C71">
        <v>5</v>
      </c>
      <c r="D71">
        <v>9.6999999999999993</v>
      </c>
      <c r="E71">
        <v>0</v>
      </c>
      <c r="F71">
        <v>0</v>
      </c>
      <c r="G71">
        <v>0</v>
      </c>
      <c r="H71">
        <v>0</v>
      </c>
      <c r="K71" t="s">
        <v>73</v>
      </c>
      <c r="L71">
        <f>SUMIF($B71:$B426,$K71,C71:$C426)</f>
        <v>5</v>
      </c>
      <c r="M71">
        <f>SUMIF($B71:$B426,$K71,D71:$D426)</f>
        <v>9.6999999999999993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43984</v>
      </c>
      <c r="B72" t="s">
        <v>74</v>
      </c>
      <c r="C72">
        <v>9</v>
      </c>
      <c r="D72">
        <v>20.2</v>
      </c>
      <c r="E72">
        <v>0</v>
      </c>
      <c r="F72">
        <v>0</v>
      </c>
      <c r="G72">
        <v>1</v>
      </c>
      <c r="H72">
        <v>2.2000000000000002</v>
      </c>
      <c r="K72" t="s">
        <v>74</v>
      </c>
      <c r="L72">
        <f>SUMIF($B72:$B427,$K72,C72:$C427)</f>
        <v>9</v>
      </c>
      <c r="M72">
        <f>SUMIF($B72:$B427,$K72,D72:$D427)</f>
        <v>20.2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1</v>
      </c>
      <c r="Q72">
        <f>SUMIF($B72:$B427,$K72,H72:$H427)</f>
        <v>2.2000000000000002</v>
      </c>
    </row>
    <row r="73" spans="1:17" x14ac:dyDescent="0.25">
      <c r="A73" s="1">
        <v>43984</v>
      </c>
      <c r="B73" t="s">
        <v>75</v>
      </c>
      <c r="C73">
        <v>2</v>
      </c>
      <c r="D73">
        <v>8.1999999999999993</v>
      </c>
      <c r="E73">
        <v>0</v>
      </c>
      <c r="F73">
        <v>0</v>
      </c>
      <c r="G73">
        <v>0</v>
      </c>
      <c r="H73">
        <v>0</v>
      </c>
      <c r="K73" t="s">
        <v>75</v>
      </c>
      <c r="L73">
        <f>SUMIF($B73:$B428,$K73,C73:$C428)</f>
        <v>2</v>
      </c>
      <c r="M73">
        <f>SUMIF($B73:$B428,$K73,D73:$D428)</f>
        <v>8.1999999999999993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43984</v>
      </c>
      <c r="B74" t="s">
        <v>76</v>
      </c>
      <c r="C74">
        <v>1</v>
      </c>
      <c r="D74">
        <v>1</v>
      </c>
      <c r="E74">
        <v>0</v>
      </c>
      <c r="F74">
        <v>0</v>
      </c>
      <c r="G74">
        <v>0</v>
      </c>
      <c r="H74">
        <v>0</v>
      </c>
      <c r="K74" t="s">
        <v>76</v>
      </c>
      <c r="L74">
        <f>SUMIF($B74:$B429,$K74,C74:$C429)</f>
        <v>1</v>
      </c>
      <c r="M74">
        <f>SUMIF($B74:$B429,$K74,D74:$D429)</f>
        <v>1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43984</v>
      </c>
      <c r="B75" t="s">
        <v>77</v>
      </c>
      <c r="C75">
        <v>1</v>
      </c>
      <c r="D75">
        <v>4.0999999999999996</v>
      </c>
      <c r="E75">
        <v>0</v>
      </c>
      <c r="F75">
        <v>0</v>
      </c>
      <c r="G75">
        <v>0</v>
      </c>
      <c r="H75">
        <v>0</v>
      </c>
      <c r="K75" t="s">
        <v>77</v>
      </c>
      <c r="L75">
        <f>SUMIF($B75:$B430,$K75,C75:$C430)</f>
        <v>1</v>
      </c>
      <c r="M75">
        <f>SUMIF($B75:$B430,$K75,D75:$D430)</f>
        <v>4.0999999999999996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43984</v>
      </c>
      <c r="B76" t="s">
        <v>78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K76" t="s">
        <v>78</v>
      </c>
      <c r="L76">
        <f>SUMIF($B76:$B431,$K76,C76:$C431)</f>
        <v>0</v>
      </c>
      <c r="M76">
        <f>SUMIF($B76:$B431,$K76,D76:$D431)</f>
        <v>0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43984</v>
      </c>
      <c r="B77" t="s">
        <v>79</v>
      </c>
      <c r="C77">
        <v>15</v>
      </c>
      <c r="D77">
        <v>46.2</v>
      </c>
      <c r="E77">
        <v>0</v>
      </c>
      <c r="F77">
        <v>0</v>
      </c>
      <c r="G77">
        <v>0</v>
      </c>
      <c r="H77">
        <v>0</v>
      </c>
      <c r="K77" t="s">
        <v>79</v>
      </c>
      <c r="L77">
        <f>SUMIF($B77:$B432,$K77,C77:$C432)</f>
        <v>15</v>
      </c>
      <c r="M77">
        <f>SUMIF($B77:$B432,$K77,D77:$D432)</f>
        <v>46.2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0</v>
      </c>
      <c r="Q77">
        <f>SUMIF($B77:$B432,$K77,H77:$H432)</f>
        <v>0</v>
      </c>
    </row>
    <row r="78" spans="1:17" x14ac:dyDescent="0.25">
      <c r="A78" s="1">
        <v>43984</v>
      </c>
      <c r="B78" t="s">
        <v>80</v>
      </c>
      <c r="C78">
        <v>13</v>
      </c>
      <c r="D78">
        <v>12.9</v>
      </c>
      <c r="E78">
        <v>0</v>
      </c>
      <c r="F78">
        <v>0</v>
      </c>
      <c r="G78">
        <v>0</v>
      </c>
      <c r="H78">
        <v>0</v>
      </c>
      <c r="K78" t="s">
        <v>80</v>
      </c>
      <c r="L78">
        <f>SUMIF($B78:$B433,$K78,C78:$C433)</f>
        <v>13</v>
      </c>
      <c r="M78">
        <f>SUMIF($B78:$B433,$K78,D78:$D433)</f>
        <v>12.9</v>
      </c>
      <c r="N78">
        <f>SUMIF($B78:$B433,$K78,E78:$E433)</f>
        <v>0</v>
      </c>
      <c r="O78">
        <f>SUMIF($B78:$B433,$K78,F78:$F433)</f>
        <v>0</v>
      </c>
      <c r="P78">
        <f>SUMIF($B78:$B433,$K78,G78:$G433)</f>
        <v>0</v>
      </c>
      <c r="Q78">
        <f>SUMIF($B78:$B433,$K78,H78:$H433)</f>
        <v>0</v>
      </c>
    </row>
    <row r="79" spans="1:17" x14ac:dyDescent="0.25">
      <c r="A79" s="1">
        <v>43984</v>
      </c>
      <c r="B79" t="s">
        <v>81</v>
      </c>
      <c r="C79">
        <v>3</v>
      </c>
      <c r="D79">
        <v>9.6999999999999993</v>
      </c>
      <c r="E79">
        <v>0</v>
      </c>
      <c r="F79">
        <v>0</v>
      </c>
      <c r="G79">
        <v>0</v>
      </c>
      <c r="H79">
        <v>0</v>
      </c>
      <c r="K79" t="s">
        <v>81</v>
      </c>
      <c r="L79">
        <f>SUMIF($B79:$B434,$K79,C79:$C434)</f>
        <v>3</v>
      </c>
      <c r="M79">
        <f>SUMIF($B79:$B434,$K79,D79:$D434)</f>
        <v>9.6999999999999993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43984</v>
      </c>
      <c r="B80" t="s">
        <v>82</v>
      </c>
      <c r="C80">
        <v>0</v>
      </c>
      <c r="D80">
        <v>0</v>
      </c>
      <c r="E80">
        <v>1</v>
      </c>
      <c r="F80">
        <v>3.8</v>
      </c>
      <c r="G80">
        <v>0</v>
      </c>
      <c r="H80">
        <v>0</v>
      </c>
      <c r="K80" t="s">
        <v>82</v>
      </c>
      <c r="L80">
        <f>SUMIF($B80:$B435,$K80,C80:$C435)</f>
        <v>0</v>
      </c>
      <c r="M80">
        <f>SUMIF($B80:$B435,$K80,D80:$D435)</f>
        <v>0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43984</v>
      </c>
      <c r="B81" t="s">
        <v>83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K81" t="s">
        <v>83</v>
      </c>
      <c r="L81">
        <f>SUMIF($B81:$B436,$K81,C81:$C436)</f>
        <v>0</v>
      </c>
      <c r="M81">
        <f>SUMIF($B81:$B436,$K81,D81:$D436)</f>
        <v>0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43984</v>
      </c>
      <c r="B82" t="s">
        <v>84</v>
      </c>
      <c r="C82">
        <v>4</v>
      </c>
      <c r="D82">
        <v>6.9</v>
      </c>
      <c r="E82">
        <v>0</v>
      </c>
      <c r="F82">
        <v>0</v>
      </c>
      <c r="G82">
        <v>0</v>
      </c>
      <c r="H82">
        <v>0</v>
      </c>
      <c r="K82" t="s">
        <v>84</v>
      </c>
      <c r="L82">
        <f>SUMIF($B82:$B437,$K82,C82:$C437)</f>
        <v>4</v>
      </c>
      <c r="M82">
        <f>SUMIF($B82:$B437,$K82,D82:$D437)</f>
        <v>6.9</v>
      </c>
      <c r="N82">
        <f>SUMIF($B82:$B437,$K82,E82:$E437)</f>
        <v>0</v>
      </c>
      <c r="O82">
        <f>SUMIF($B82:$B437,$K82,F82:$F437)</f>
        <v>0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43984</v>
      </c>
      <c r="B83" t="s">
        <v>85</v>
      </c>
      <c r="C83">
        <v>5</v>
      </c>
      <c r="D83">
        <v>19.100000000000001</v>
      </c>
      <c r="E83">
        <v>0</v>
      </c>
      <c r="F83">
        <v>0</v>
      </c>
      <c r="G83">
        <v>0</v>
      </c>
      <c r="H83">
        <v>0</v>
      </c>
      <c r="K83" t="s">
        <v>85</v>
      </c>
      <c r="L83">
        <f>SUMIF($B83:$B438,$K83,C83:$C438)</f>
        <v>5</v>
      </c>
      <c r="M83">
        <f>SUMIF($B83:$B438,$K83,D83:$D438)</f>
        <v>19.100000000000001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43984</v>
      </c>
      <c r="B84" t="s">
        <v>86</v>
      </c>
      <c r="C84">
        <v>86</v>
      </c>
      <c r="D84">
        <v>72.099999999999994</v>
      </c>
      <c r="E84">
        <v>1</v>
      </c>
      <c r="F84">
        <v>0.8</v>
      </c>
      <c r="G84">
        <v>19</v>
      </c>
      <c r="H84">
        <v>15.9</v>
      </c>
      <c r="K84" t="s">
        <v>86</v>
      </c>
      <c r="L84">
        <f>SUMIF($B84:$B439,$K84,C84:$C439)</f>
        <v>86</v>
      </c>
      <c r="M84">
        <f>SUMIF($B84:$B439,$K84,D84:$D439)</f>
        <v>72.099999999999994</v>
      </c>
      <c r="N84">
        <f>SUMIF($B84:$B439,$K84,E84:$E439)</f>
        <v>1</v>
      </c>
      <c r="O84">
        <f>SUMIF($B84:$B439,$K84,F84:$F439)</f>
        <v>0.8</v>
      </c>
      <c r="P84">
        <f>SUMIF($B84:$B439,$K84,G84:$G439)</f>
        <v>19</v>
      </c>
      <c r="Q84">
        <f>SUMIF($B84:$B439,$K84,H84:$H439)</f>
        <v>15.9</v>
      </c>
    </row>
    <row r="85" spans="1:17" x14ac:dyDescent="0.25">
      <c r="A85" s="1">
        <v>43984</v>
      </c>
      <c r="B85" t="s">
        <v>87</v>
      </c>
      <c r="C85">
        <v>1</v>
      </c>
      <c r="D85">
        <v>5.0999999999999996</v>
      </c>
      <c r="E85">
        <v>1</v>
      </c>
      <c r="F85">
        <v>5.0999999999999996</v>
      </c>
      <c r="G85">
        <v>0</v>
      </c>
      <c r="H85">
        <v>0</v>
      </c>
      <c r="K85" t="s">
        <v>87</v>
      </c>
      <c r="L85">
        <f>SUMIF($B85:$B440,$K85,C85:$C440)</f>
        <v>1</v>
      </c>
      <c r="M85">
        <f>SUMIF($B85:$B440,$K85,D85:$D440)</f>
        <v>5.0999999999999996</v>
      </c>
      <c r="N85">
        <f>SUMIF($B85:$B440,$K85,E85:$E440)</f>
        <v>1</v>
      </c>
      <c r="O85">
        <f>SUMIF($B85:$B440,$K85,F85:$F440)</f>
        <v>5.0999999999999996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43984</v>
      </c>
      <c r="B86" t="s">
        <v>88</v>
      </c>
      <c r="C86">
        <v>1</v>
      </c>
      <c r="D86">
        <v>3.7</v>
      </c>
      <c r="E86">
        <v>0</v>
      </c>
      <c r="F86">
        <v>0</v>
      </c>
      <c r="G86">
        <v>0</v>
      </c>
      <c r="H86">
        <v>0</v>
      </c>
      <c r="K86" t="s">
        <v>88</v>
      </c>
      <c r="L86">
        <f>SUMIF($B86:$B441,$K86,C86:$C441)</f>
        <v>1</v>
      </c>
      <c r="M86">
        <f>SUMIF($B86:$B441,$K86,D86:$D441)</f>
        <v>3.7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43984</v>
      </c>
      <c r="B87" t="s">
        <v>89</v>
      </c>
      <c r="C87">
        <v>6</v>
      </c>
      <c r="D87">
        <v>14.4</v>
      </c>
      <c r="E87">
        <v>0</v>
      </c>
      <c r="F87">
        <v>0</v>
      </c>
      <c r="G87">
        <v>0</v>
      </c>
      <c r="H87">
        <v>0</v>
      </c>
      <c r="K87" t="s">
        <v>89</v>
      </c>
      <c r="L87">
        <f>SUMIF($B87:$B442,$K87,C87:$C442)</f>
        <v>6</v>
      </c>
      <c r="M87">
        <f>SUMIF($B87:$B442,$K87,D87:$D442)</f>
        <v>14.4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43984</v>
      </c>
      <c r="B88" t="s">
        <v>90</v>
      </c>
      <c r="C88">
        <v>3</v>
      </c>
      <c r="D88">
        <v>15.9</v>
      </c>
      <c r="E88">
        <v>1</v>
      </c>
      <c r="F88">
        <v>5.3</v>
      </c>
      <c r="G88">
        <v>0</v>
      </c>
      <c r="H88">
        <v>0</v>
      </c>
      <c r="K88" t="s">
        <v>90</v>
      </c>
      <c r="L88">
        <f>SUMIF($B88:$B443,$K88,C88:$C443)</f>
        <v>3</v>
      </c>
      <c r="M88">
        <f>SUMIF($B88:$B443,$K88,D88:$D443)</f>
        <v>15.9</v>
      </c>
      <c r="N88">
        <f>SUMIF($B88:$B443,$K88,E88:$E443)</f>
        <v>1</v>
      </c>
      <c r="O88">
        <f>SUMIF($B88:$B443,$K88,F88:$F443)</f>
        <v>5.3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43984</v>
      </c>
      <c r="B89" t="s">
        <v>91</v>
      </c>
      <c r="C89">
        <v>3</v>
      </c>
      <c r="D89">
        <v>11.9</v>
      </c>
      <c r="E89">
        <v>0</v>
      </c>
      <c r="F89">
        <v>0</v>
      </c>
      <c r="G89">
        <v>0</v>
      </c>
      <c r="H89">
        <v>0</v>
      </c>
      <c r="K89" t="s">
        <v>91</v>
      </c>
      <c r="L89">
        <f>SUMIF($B89:$B444,$K89,C89:$C444)</f>
        <v>3</v>
      </c>
      <c r="M89">
        <f>SUMIF($B89:$B444,$K89,D89:$D444)</f>
        <v>11.9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43984</v>
      </c>
      <c r="B90" t="s">
        <v>92</v>
      </c>
      <c r="C90">
        <v>4</v>
      </c>
      <c r="D90">
        <v>12.7</v>
      </c>
      <c r="E90">
        <v>0</v>
      </c>
      <c r="F90">
        <v>0</v>
      </c>
      <c r="G90">
        <v>1</v>
      </c>
      <c r="H90">
        <v>3.2</v>
      </c>
      <c r="K90" t="s">
        <v>92</v>
      </c>
      <c r="L90">
        <f>SUMIF($B90:$B445,$K90,C90:$C445)</f>
        <v>4</v>
      </c>
      <c r="M90">
        <f>SUMIF($B90:$B445,$K90,D90:$D445)</f>
        <v>12.7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1</v>
      </c>
      <c r="Q90">
        <f>SUMIF($B90:$B445,$K90,H90:$H445)</f>
        <v>3.2</v>
      </c>
    </row>
    <row r="91" spans="1:17" x14ac:dyDescent="0.25">
      <c r="A91" s="1">
        <v>43984</v>
      </c>
      <c r="B91" t="s">
        <v>93</v>
      </c>
      <c r="C91">
        <v>22</v>
      </c>
      <c r="D91">
        <v>60.8</v>
      </c>
      <c r="E91">
        <v>0</v>
      </c>
      <c r="F91">
        <v>0</v>
      </c>
      <c r="G91">
        <v>0</v>
      </c>
      <c r="H91">
        <v>0</v>
      </c>
      <c r="K91" t="s">
        <v>93</v>
      </c>
      <c r="L91">
        <f>SUMIF($B91:$B446,$K91,C91:$C446)</f>
        <v>22</v>
      </c>
      <c r="M91">
        <f>SUMIF($B91:$B446,$K91,D91:$D446)</f>
        <v>60.8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43984</v>
      </c>
      <c r="B92" t="s">
        <v>94</v>
      </c>
      <c r="C92">
        <v>9</v>
      </c>
      <c r="D92">
        <v>7.7</v>
      </c>
      <c r="E92">
        <v>0</v>
      </c>
      <c r="F92">
        <v>0</v>
      </c>
      <c r="G92">
        <v>0</v>
      </c>
      <c r="H92">
        <v>0</v>
      </c>
      <c r="K92" t="s">
        <v>94</v>
      </c>
      <c r="L92">
        <f>SUMIF($B92:$B447,$K92,C92:$C447)</f>
        <v>9</v>
      </c>
      <c r="M92">
        <f>SUMIF($B92:$B447,$K92,D92:$D447)</f>
        <v>7.7</v>
      </c>
      <c r="N92">
        <f>SUMIF($B92:$B447,$K92,E92:$E447)</f>
        <v>0</v>
      </c>
      <c r="O92">
        <f>SUMIF($B92:$B447,$K92,F92:$F447)</f>
        <v>0</v>
      </c>
      <c r="P92">
        <f>SUMIF($B92:$B447,$K92,G92:$G447)</f>
        <v>0</v>
      </c>
      <c r="Q92">
        <f>SUMIF($B92:$B447,$K92,H92:$H447)</f>
        <v>0</v>
      </c>
    </row>
    <row r="93" spans="1:17" x14ac:dyDescent="0.25">
      <c r="A93" s="1">
        <v>43984</v>
      </c>
      <c r="B93" t="s">
        <v>95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K93" t="s">
        <v>95</v>
      </c>
      <c r="L93">
        <f>SUMIF($B93:$B448,$K93,C93:$C448)</f>
        <v>0</v>
      </c>
      <c r="M93">
        <f>SUMIF($B93:$B448,$K93,D93:$D448)</f>
        <v>0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43984</v>
      </c>
      <c r="B94" t="s">
        <v>96</v>
      </c>
      <c r="C94">
        <v>4</v>
      </c>
      <c r="D94">
        <v>20.7</v>
      </c>
      <c r="E94">
        <v>0</v>
      </c>
      <c r="F94">
        <v>0</v>
      </c>
      <c r="G94">
        <v>0</v>
      </c>
      <c r="H94">
        <v>0</v>
      </c>
      <c r="K94" t="s">
        <v>96</v>
      </c>
      <c r="L94">
        <f>SUMIF($B94:$B449,$K94,C94:$C449)</f>
        <v>4</v>
      </c>
      <c r="M94">
        <f>SUMIF($B94:$B449,$K94,D94:$D449)</f>
        <v>20.7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43984</v>
      </c>
      <c r="B95" t="s">
        <v>97</v>
      </c>
      <c r="C95">
        <v>6</v>
      </c>
      <c r="D95">
        <v>23.3</v>
      </c>
      <c r="E95">
        <v>0</v>
      </c>
      <c r="F95">
        <v>0</v>
      </c>
      <c r="G95">
        <v>0</v>
      </c>
      <c r="H95">
        <v>0</v>
      </c>
      <c r="K95" t="s">
        <v>97</v>
      </c>
      <c r="L95">
        <f>SUMIF($B95:$B450,$K95,C95:$C450)</f>
        <v>6</v>
      </c>
      <c r="M95">
        <f>SUMIF($B95:$B450,$K95,D95:$D450)</f>
        <v>23.3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43984</v>
      </c>
      <c r="B96" t="s">
        <v>98</v>
      </c>
      <c r="C96">
        <v>23</v>
      </c>
      <c r="D96">
        <v>9.8000000000000007</v>
      </c>
      <c r="E96">
        <v>2</v>
      </c>
      <c r="F96">
        <v>0.9</v>
      </c>
      <c r="G96">
        <v>2</v>
      </c>
      <c r="H96">
        <v>0.9</v>
      </c>
      <c r="K96" t="s">
        <v>98</v>
      </c>
      <c r="L96">
        <f>SUMIF($B96:$B451,$K96,C96:$C451)</f>
        <v>23</v>
      </c>
      <c r="M96">
        <f>SUMIF($B96:$B451,$K96,D96:$D451)</f>
        <v>9.8000000000000007</v>
      </c>
      <c r="N96">
        <f>SUMIF($B96:$B451,$K96,E96:$E451)</f>
        <v>2</v>
      </c>
      <c r="O96">
        <f>SUMIF($B96:$B451,$K96,F96:$F451)</f>
        <v>0.9</v>
      </c>
      <c r="P96">
        <f>SUMIF($B96:$B451,$K96,G96:$G451)</f>
        <v>2</v>
      </c>
      <c r="Q96">
        <f>SUMIF($B96:$B451,$K96,H96:$H451)</f>
        <v>0.9</v>
      </c>
    </row>
    <row r="97" spans="1:17" x14ac:dyDescent="0.25">
      <c r="A97" s="1">
        <v>43984</v>
      </c>
      <c r="B97" t="s">
        <v>99</v>
      </c>
      <c r="C97">
        <v>16</v>
      </c>
      <c r="D97">
        <v>69.099999999999994</v>
      </c>
      <c r="E97">
        <v>0</v>
      </c>
      <c r="F97">
        <v>0</v>
      </c>
      <c r="G97">
        <v>0</v>
      </c>
      <c r="H97">
        <v>0</v>
      </c>
      <c r="K97" t="s">
        <v>99</v>
      </c>
      <c r="L97">
        <f>SUMIF($B97:$B452,$K97,C97:$C452)</f>
        <v>16</v>
      </c>
      <c r="M97">
        <f>SUMIF($B97:$B452,$K97,D97:$D452)</f>
        <v>69.099999999999994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43984</v>
      </c>
      <c r="B98" t="s">
        <v>100</v>
      </c>
      <c r="C98">
        <v>1</v>
      </c>
      <c r="D98">
        <v>0.9</v>
      </c>
      <c r="E98">
        <v>0</v>
      </c>
      <c r="F98">
        <v>0</v>
      </c>
      <c r="G98">
        <v>0</v>
      </c>
      <c r="H98">
        <v>0</v>
      </c>
      <c r="K98" t="s">
        <v>100</v>
      </c>
      <c r="L98">
        <f>SUMIF($B98:$B453,$K98,C98:$C453)</f>
        <v>1</v>
      </c>
      <c r="M98">
        <f>SUMIF($B98:$B453,$K98,D98:$D453)</f>
        <v>0.9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43984</v>
      </c>
      <c r="B99" t="s">
        <v>101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K99" t="s">
        <v>101</v>
      </c>
      <c r="L99">
        <f>SUMIF($B99:$B454,$K99,C99:$C454)</f>
        <v>0</v>
      </c>
      <c r="M99">
        <f>SUMIF($B99:$B454,$K99,D99:$D454)</f>
        <v>0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43984</v>
      </c>
      <c r="B100" t="s">
        <v>102</v>
      </c>
      <c r="C100">
        <v>13</v>
      </c>
      <c r="D100">
        <v>8.1</v>
      </c>
      <c r="E100">
        <v>0</v>
      </c>
      <c r="F100">
        <v>0</v>
      </c>
      <c r="G100">
        <v>2</v>
      </c>
      <c r="H100">
        <v>1.3</v>
      </c>
      <c r="K100" t="s">
        <v>102</v>
      </c>
      <c r="L100">
        <f>SUMIF($B100:$B455,$K100,C100:$C455)</f>
        <v>13</v>
      </c>
      <c r="M100">
        <f>SUMIF($B100:$B455,$K100,D100:$D455)</f>
        <v>8.1</v>
      </c>
      <c r="N100">
        <f>SUMIF($B100:$B455,$K100,E100:$E455)</f>
        <v>0</v>
      </c>
      <c r="O100">
        <f>SUMIF($B100:$B455,$K100,F100:$F455)</f>
        <v>0</v>
      </c>
      <c r="P100">
        <f>SUMIF($B100:$B455,$K100,G100:$G455)</f>
        <v>2</v>
      </c>
      <c r="Q100">
        <f>SUMIF($B100:$B455,$K100,H100:$H455)</f>
        <v>1.3</v>
      </c>
    </row>
    <row r="101" spans="1:17" x14ac:dyDescent="0.25">
      <c r="A101" s="1">
        <v>43984</v>
      </c>
      <c r="B101" t="s">
        <v>103</v>
      </c>
      <c r="C101">
        <v>1</v>
      </c>
      <c r="D101">
        <v>3</v>
      </c>
      <c r="E101">
        <v>0</v>
      </c>
      <c r="F101">
        <v>0</v>
      </c>
      <c r="G101">
        <v>0</v>
      </c>
      <c r="H101">
        <v>0</v>
      </c>
      <c r="K101" t="s">
        <v>103</v>
      </c>
      <c r="L101">
        <f>SUMIF($B101:$B456,$K101,C101:$C456)</f>
        <v>1</v>
      </c>
      <c r="M101">
        <f>SUMIF($B101:$B456,$K101,D101:$D456)</f>
        <v>3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43984</v>
      </c>
      <c r="B102" t="s">
        <v>104</v>
      </c>
      <c r="C102">
        <v>9</v>
      </c>
      <c r="D102">
        <v>33.299999999999997</v>
      </c>
      <c r="E102">
        <v>1</v>
      </c>
      <c r="F102">
        <v>3.7</v>
      </c>
      <c r="G102">
        <v>1</v>
      </c>
      <c r="H102">
        <v>3.7</v>
      </c>
      <c r="K102" t="s">
        <v>104</v>
      </c>
      <c r="L102">
        <f>SUMIF($B102:$B457,$K102,C102:$C457)</f>
        <v>9</v>
      </c>
      <c r="M102">
        <f>SUMIF($B102:$B457,$K102,D102:$D457)</f>
        <v>33.299999999999997</v>
      </c>
      <c r="N102">
        <f>SUMIF($B102:$B457,$K102,E102:$E457)</f>
        <v>1</v>
      </c>
      <c r="O102">
        <f>SUMIF($B102:$B457,$K102,F102:$F457)</f>
        <v>3.7</v>
      </c>
      <c r="P102">
        <f>SUMIF($B102:$B457,$K102,G102:$G457)</f>
        <v>1</v>
      </c>
      <c r="Q102">
        <f>SUMIF($B102:$B457,$K102,H102:$H457)</f>
        <v>3.7</v>
      </c>
    </row>
    <row r="103" spans="1:17" x14ac:dyDescent="0.25">
      <c r="A103" s="1">
        <v>43984</v>
      </c>
      <c r="B103" t="s">
        <v>105</v>
      </c>
      <c r="C103">
        <v>15</v>
      </c>
      <c r="D103">
        <v>34.200000000000003</v>
      </c>
      <c r="E103">
        <v>0</v>
      </c>
      <c r="F103">
        <v>0</v>
      </c>
      <c r="G103">
        <v>0</v>
      </c>
      <c r="H103">
        <v>0</v>
      </c>
      <c r="K103" t="s">
        <v>105</v>
      </c>
      <c r="L103">
        <f>SUMIF($B103:$B458,$K103,C103:$C458)</f>
        <v>15</v>
      </c>
      <c r="M103">
        <f>SUMIF($B103:$B458,$K103,D103:$D458)</f>
        <v>34.200000000000003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43984</v>
      </c>
      <c r="B104" t="s">
        <v>106</v>
      </c>
      <c r="C104">
        <v>1</v>
      </c>
      <c r="D104">
        <v>4.5999999999999996</v>
      </c>
      <c r="E104">
        <v>0</v>
      </c>
      <c r="F104">
        <v>0</v>
      </c>
      <c r="G104">
        <v>0</v>
      </c>
      <c r="H104">
        <v>0</v>
      </c>
      <c r="K104" t="s">
        <v>106</v>
      </c>
      <c r="L104">
        <f>SUMIF($B104:$B459,$K104,C104:$C459)</f>
        <v>1</v>
      </c>
      <c r="M104">
        <f>SUMIF($B104:$B459,$K104,D104:$D459)</f>
        <v>4.5999999999999996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43984</v>
      </c>
      <c r="B105" t="s">
        <v>107</v>
      </c>
      <c r="C105">
        <v>2</v>
      </c>
      <c r="D105">
        <v>5</v>
      </c>
      <c r="E105">
        <v>0</v>
      </c>
      <c r="F105">
        <v>0</v>
      </c>
      <c r="G105">
        <v>0</v>
      </c>
      <c r="H105">
        <v>0</v>
      </c>
      <c r="K105" t="s">
        <v>107</v>
      </c>
      <c r="L105">
        <f>SUMIF($B105:$B460,$K105,C105:$C460)</f>
        <v>2</v>
      </c>
      <c r="M105">
        <f>SUMIF($B105:$B460,$K105,D105:$D460)</f>
        <v>5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43984</v>
      </c>
      <c r="B106" t="s">
        <v>108</v>
      </c>
      <c r="C106">
        <v>9</v>
      </c>
      <c r="D106">
        <v>29.3</v>
      </c>
      <c r="E106">
        <v>0</v>
      </c>
      <c r="F106">
        <v>0</v>
      </c>
      <c r="G106">
        <v>1</v>
      </c>
      <c r="H106">
        <v>3.3</v>
      </c>
      <c r="K106" t="s">
        <v>108</v>
      </c>
      <c r="L106">
        <f>SUMIF($B106:$B461,$K106,C106:$C461)</f>
        <v>9</v>
      </c>
      <c r="M106">
        <f>SUMIF($B106:$B461,$K106,D106:$D461)</f>
        <v>29.3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1</v>
      </c>
      <c r="Q106">
        <f>SUMIF($B106:$B461,$K106,H106:$H461)</f>
        <v>3.3</v>
      </c>
    </row>
    <row r="107" spans="1:17" x14ac:dyDescent="0.25">
      <c r="A107" s="1">
        <v>43984</v>
      </c>
      <c r="B107" t="s">
        <v>109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K107" t="s">
        <v>109</v>
      </c>
      <c r="L107">
        <f>SUMIF($B107:$B462,$K107,C107:$C462)</f>
        <v>0</v>
      </c>
      <c r="M107">
        <f>SUMIF($B107:$B462,$K107,D107:$D462)</f>
        <v>0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43984</v>
      </c>
      <c r="B108" t="s">
        <v>110</v>
      </c>
      <c r="C108">
        <v>2</v>
      </c>
      <c r="D108">
        <v>7.6</v>
      </c>
      <c r="E108">
        <v>0</v>
      </c>
      <c r="F108">
        <v>0</v>
      </c>
      <c r="G108">
        <v>0</v>
      </c>
      <c r="H108">
        <v>0</v>
      </c>
      <c r="K108" t="s">
        <v>110</v>
      </c>
      <c r="L108">
        <f>SUMIF($B108:$B463,$K108,C108:$C463)</f>
        <v>2</v>
      </c>
      <c r="M108">
        <f>SUMIF($B108:$B463,$K108,D108:$D463)</f>
        <v>7.6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43984</v>
      </c>
      <c r="B109" t="s">
        <v>111</v>
      </c>
      <c r="C109">
        <v>4</v>
      </c>
      <c r="D109">
        <v>8</v>
      </c>
      <c r="E109">
        <v>0</v>
      </c>
      <c r="F109">
        <v>0</v>
      </c>
      <c r="G109">
        <v>0</v>
      </c>
      <c r="H109">
        <v>0</v>
      </c>
      <c r="K109" t="s">
        <v>111</v>
      </c>
      <c r="L109">
        <f>SUMIF($B109:$B464,$K109,C109:$C464)</f>
        <v>4</v>
      </c>
      <c r="M109">
        <f>SUMIF($B109:$B464,$K109,D109:$D464)</f>
        <v>8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43984</v>
      </c>
      <c r="B110" t="s">
        <v>112</v>
      </c>
      <c r="C110">
        <v>2</v>
      </c>
      <c r="D110">
        <v>5.3</v>
      </c>
      <c r="E110">
        <v>0</v>
      </c>
      <c r="F110">
        <v>0</v>
      </c>
      <c r="G110">
        <v>0</v>
      </c>
      <c r="H110">
        <v>0</v>
      </c>
      <c r="K110" t="s">
        <v>112</v>
      </c>
      <c r="L110">
        <f>SUMIF($B110:$B465,$K110,C110:$C465)</f>
        <v>2</v>
      </c>
      <c r="M110">
        <f>SUMIF($B110:$B465,$K110,D110:$D465)</f>
        <v>5.3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43984</v>
      </c>
      <c r="B111" t="s">
        <v>113</v>
      </c>
      <c r="C111">
        <v>4</v>
      </c>
      <c r="D111">
        <v>16.7</v>
      </c>
      <c r="E111">
        <v>0</v>
      </c>
      <c r="F111">
        <v>0</v>
      </c>
      <c r="G111">
        <v>0</v>
      </c>
      <c r="H111">
        <v>0</v>
      </c>
      <c r="K111" t="s">
        <v>113</v>
      </c>
      <c r="L111">
        <f>SUMIF($B111:$B466,$K111,C111:$C466)</f>
        <v>4</v>
      </c>
      <c r="M111">
        <f>SUMIF($B111:$B466,$K111,D111:$D466)</f>
        <v>16.7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43984</v>
      </c>
      <c r="B112" t="s">
        <v>114</v>
      </c>
      <c r="C112">
        <v>2</v>
      </c>
      <c r="D112">
        <v>3.4</v>
      </c>
      <c r="E112">
        <v>0</v>
      </c>
      <c r="F112">
        <v>0</v>
      </c>
      <c r="G112">
        <v>0</v>
      </c>
      <c r="H112">
        <v>0</v>
      </c>
      <c r="K112" t="s">
        <v>114</v>
      </c>
      <c r="L112">
        <f>SUMIF($B112:$B467,$K112,C112:$C467)</f>
        <v>2</v>
      </c>
      <c r="M112">
        <f>SUMIF($B112:$B467,$K112,D112:$D467)</f>
        <v>3.4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43984</v>
      </c>
      <c r="B113" t="s">
        <v>115</v>
      </c>
      <c r="C113">
        <v>3</v>
      </c>
      <c r="D113">
        <v>8.1</v>
      </c>
      <c r="E113">
        <v>0</v>
      </c>
      <c r="F113">
        <v>0</v>
      </c>
      <c r="G113">
        <v>0</v>
      </c>
      <c r="H113">
        <v>0</v>
      </c>
      <c r="K113" t="s">
        <v>115</v>
      </c>
      <c r="L113">
        <f>SUMIF($B113:$B468,$K113,C113:$C468)</f>
        <v>3</v>
      </c>
      <c r="M113">
        <f>SUMIF($B113:$B468,$K113,D113:$D468)</f>
        <v>8.1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43984</v>
      </c>
      <c r="B114" t="s">
        <v>116</v>
      </c>
      <c r="C114">
        <v>9</v>
      </c>
      <c r="D114">
        <v>12.3</v>
      </c>
      <c r="E114">
        <v>1</v>
      </c>
      <c r="F114">
        <v>1.4</v>
      </c>
      <c r="G114">
        <v>1</v>
      </c>
      <c r="H114">
        <v>1.4</v>
      </c>
      <c r="K114" t="s">
        <v>116</v>
      </c>
      <c r="L114">
        <f>SUMIF($B114:$B469,$K114,C114:$C469)</f>
        <v>9</v>
      </c>
      <c r="M114">
        <f>SUMIF($B114:$B469,$K114,D114:$D469)</f>
        <v>12.3</v>
      </c>
      <c r="N114">
        <f>SUMIF($B114:$B469,$K114,E114:$E469)</f>
        <v>1</v>
      </c>
      <c r="O114">
        <f>SUMIF($B114:$B469,$K114,F114:$F469)</f>
        <v>1.4</v>
      </c>
      <c r="P114">
        <f>SUMIF($B114:$B469,$K114,G114:$G469)</f>
        <v>1</v>
      </c>
      <c r="Q114">
        <f>SUMIF($B114:$B469,$K114,H114:$H469)</f>
        <v>1.4</v>
      </c>
    </row>
    <row r="115" spans="1:17" x14ac:dyDescent="0.25">
      <c r="A115" s="1">
        <v>43984</v>
      </c>
      <c r="B115" t="s">
        <v>117</v>
      </c>
      <c r="C115">
        <v>1</v>
      </c>
      <c r="D115">
        <v>8</v>
      </c>
      <c r="E115">
        <v>0</v>
      </c>
      <c r="F115">
        <v>0</v>
      </c>
      <c r="G115">
        <v>0</v>
      </c>
      <c r="H115">
        <v>0</v>
      </c>
      <c r="K115" t="s">
        <v>117</v>
      </c>
      <c r="L115">
        <f>SUMIF($B115:$B470,$K115,C115:$C470)</f>
        <v>1</v>
      </c>
      <c r="M115">
        <f>SUMIF($B115:$B470,$K115,D115:$D470)</f>
        <v>8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43984</v>
      </c>
      <c r="B116" t="s">
        <v>118</v>
      </c>
      <c r="C116">
        <v>1</v>
      </c>
      <c r="D116">
        <v>0.4</v>
      </c>
      <c r="E116">
        <v>0</v>
      </c>
      <c r="F116">
        <v>0</v>
      </c>
      <c r="G116">
        <v>0</v>
      </c>
      <c r="H116">
        <v>0</v>
      </c>
      <c r="K116" t="s">
        <v>118</v>
      </c>
      <c r="L116">
        <f>SUMIF($B116:$B471,$K116,C116:$C471)</f>
        <v>1</v>
      </c>
      <c r="M116">
        <f>SUMIF($B116:$B471,$K116,D116:$D471)</f>
        <v>0.4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43984</v>
      </c>
      <c r="B117" t="s">
        <v>119</v>
      </c>
      <c r="C117">
        <v>2</v>
      </c>
      <c r="D117">
        <v>14.1</v>
      </c>
      <c r="E117">
        <v>0</v>
      </c>
      <c r="F117">
        <v>0</v>
      </c>
      <c r="G117">
        <v>0</v>
      </c>
      <c r="H117">
        <v>0</v>
      </c>
      <c r="K117" t="s">
        <v>119</v>
      </c>
      <c r="L117">
        <f>SUMIF($B117:$B472,$K117,C117:$C472)</f>
        <v>2</v>
      </c>
      <c r="M117">
        <f>SUMIF($B117:$B472,$K117,D117:$D472)</f>
        <v>14.1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43984</v>
      </c>
      <c r="B118" t="s">
        <v>120</v>
      </c>
      <c r="C118">
        <v>1</v>
      </c>
      <c r="D118">
        <v>4.0999999999999996</v>
      </c>
      <c r="E118">
        <v>0</v>
      </c>
      <c r="F118">
        <v>0</v>
      </c>
      <c r="G118">
        <v>0</v>
      </c>
      <c r="H118">
        <v>0</v>
      </c>
      <c r="K118" t="s">
        <v>120</v>
      </c>
      <c r="L118">
        <f>SUMIF($B118:$B473,$K118,C118:$C473)</f>
        <v>1</v>
      </c>
      <c r="M118">
        <f>SUMIF($B118:$B473,$K118,D118:$D473)</f>
        <v>4.0999999999999996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43984</v>
      </c>
      <c r="B119" t="s">
        <v>121</v>
      </c>
      <c r="C119">
        <v>3</v>
      </c>
      <c r="D119">
        <v>20.9</v>
      </c>
      <c r="E119">
        <v>0</v>
      </c>
      <c r="F119">
        <v>0</v>
      </c>
      <c r="G119">
        <v>1</v>
      </c>
      <c r="H119">
        <v>7</v>
      </c>
      <c r="K119" t="s">
        <v>121</v>
      </c>
      <c r="L119">
        <f>SUMIF($B119:$B474,$K119,C119:$C474)</f>
        <v>3</v>
      </c>
      <c r="M119">
        <f>SUMIF($B119:$B474,$K119,D119:$D474)</f>
        <v>20.9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1</v>
      </c>
      <c r="Q119">
        <f>SUMIF($B119:$B474,$K119,H119:$H474)</f>
        <v>7</v>
      </c>
    </row>
    <row r="120" spans="1:17" x14ac:dyDescent="0.25">
      <c r="A120" s="1">
        <v>43984</v>
      </c>
      <c r="B120" t="s">
        <v>122</v>
      </c>
      <c r="C120">
        <v>6</v>
      </c>
      <c r="D120">
        <v>3.7</v>
      </c>
      <c r="E120">
        <v>0</v>
      </c>
      <c r="F120">
        <v>0</v>
      </c>
      <c r="G120">
        <v>5</v>
      </c>
      <c r="H120">
        <v>3.1</v>
      </c>
      <c r="K120" t="s">
        <v>122</v>
      </c>
      <c r="L120">
        <f>SUMIF($B120:$B475,$K120,C120:$C475)</f>
        <v>6</v>
      </c>
      <c r="M120">
        <f>SUMIF($B120:$B475,$K120,D120:$D475)</f>
        <v>3.7</v>
      </c>
      <c r="N120">
        <f>SUMIF($B120:$B475,$K120,E120:$E475)</f>
        <v>0</v>
      </c>
      <c r="O120">
        <f>SUMIF($B120:$B475,$K120,F120:$F475)</f>
        <v>0</v>
      </c>
      <c r="P120">
        <f>SUMIF($B120:$B475,$K120,G120:$G475)</f>
        <v>5</v>
      </c>
      <c r="Q120">
        <f>SUMIF($B120:$B475,$K120,H120:$H475)</f>
        <v>3.1</v>
      </c>
    </row>
    <row r="121" spans="1:17" x14ac:dyDescent="0.25">
      <c r="A121" s="1">
        <v>43984</v>
      </c>
      <c r="B121" t="s">
        <v>123</v>
      </c>
      <c r="C121">
        <v>6</v>
      </c>
      <c r="D121">
        <v>3.8</v>
      </c>
      <c r="E121">
        <v>0</v>
      </c>
      <c r="F121">
        <v>0</v>
      </c>
      <c r="G121">
        <v>0</v>
      </c>
      <c r="H121">
        <v>0</v>
      </c>
      <c r="K121" t="s">
        <v>123</v>
      </c>
      <c r="L121">
        <f>SUMIF($B121:$B476,$K121,C121:$C476)</f>
        <v>6</v>
      </c>
      <c r="M121">
        <f>SUMIF($B121:$B476,$K121,D121:$D476)</f>
        <v>3.8</v>
      </c>
      <c r="N121">
        <f>SUMIF($B121:$B476,$K121,E121:$E476)</f>
        <v>0</v>
      </c>
      <c r="O121">
        <f>SUMIF($B121:$B476,$K121,F121:$F476)</f>
        <v>0</v>
      </c>
      <c r="P121">
        <f>SUMIF($B121:$B476,$K121,G121:$G476)</f>
        <v>0</v>
      </c>
      <c r="Q121">
        <f>SUMIF($B121:$B476,$K121,H121:$H476)</f>
        <v>0</v>
      </c>
    </row>
    <row r="122" spans="1:17" x14ac:dyDescent="0.25">
      <c r="A122" s="1">
        <v>43984</v>
      </c>
      <c r="B122" t="s">
        <v>124</v>
      </c>
      <c r="C122">
        <v>2</v>
      </c>
      <c r="D122">
        <v>6.6</v>
      </c>
      <c r="E122">
        <v>1</v>
      </c>
      <c r="F122">
        <v>3.3</v>
      </c>
      <c r="G122">
        <v>0</v>
      </c>
      <c r="H122">
        <v>0</v>
      </c>
      <c r="K122" t="s">
        <v>124</v>
      </c>
      <c r="L122">
        <f>SUMIF($B122:$B477,$K122,C122:$C477)</f>
        <v>2</v>
      </c>
      <c r="M122">
        <f>SUMIF($B122:$B477,$K122,D122:$D477)</f>
        <v>6.6</v>
      </c>
      <c r="N122">
        <f>SUMIF($B122:$B477,$K122,E122:$E477)</f>
        <v>1</v>
      </c>
      <c r="O122">
        <f>SUMIF($B122:$B477,$K122,F122:$F477)</f>
        <v>3.3</v>
      </c>
      <c r="P122">
        <f>SUMIF($B122:$B477,$K122,G122:$G477)</f>
        <v>0</v>
      </c>
      <c r="Q122">
        <f>SUMIF($B122:$B477,$K122,H122:$H477)</f>
        <v>0</v>
      </c>
    </row>
    <row r="123" spans="1:17" x14ac:dyDescent="0.25">
      <c r="A123" s="1">
        <v>43984</v>
      </c>
      <c r="B123" t="s">
        <v>125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K123" t="s">
        <v>125</v>
      </c>
      <c r="L123">
        <f>SUMIF($B123:$B478,$K123,C123:$C478)</f>
        <v>0</v>
      </c>
      <c r="M123">
        <f>SUMIF($B123:$B478,$K123,D123:$D478)</f>
        <v>0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43984</v>
      </c>
      <c r="B124" t="s">
        <v>126</v>
      </c>
      <c r="C124">
        <v>20</v>
      </c>
      <c r="D124">
        <v>41.3</v>
      </c>
      <c r="E124">
        <v>2</v>
      </c>
      <c r="F124">
        <v>4.0999999999999996</v>
      </c>
      <c r="G124">
        <v>1</v>
      </c>
      <c r="H124">
        <v>2.1</v>
      </c>
      <c r="K124" t="s">
        <v>126</v>
      </c>
      <c r="L124">
        <f>SUMIF($B124:$B479,$K124,C124:$C479)</f>
        <v>20</v>
      </c>
      <c r="M124">
        <f>SUMIF($B124:$B479,$K124,D124:$D479)</f>
        <v>41.3</v>
      </c>
      <c r="N124">
        <f>SUMIF($B124:$B479,$K124,E124:$E479)</f>
        <v>2</v>
      </c>
      <c r="O124">
        <f>SUMIF($B124:$B479,$K124,F124:$F479)</f>
        <v>4.0999999999999996</v>
      </c>
      <c r="P124">
        <f>SUMIF($B124:$B479,$K124,G124:$G479)</f>
        <v>1</v>
      </c>
      <c r="Q124">
        <f>SUMIF($B124:$B479,$K124,H124:$H479)</f>
        <v>2.1</v>
      </c>
    </row>
    <row r="125" spans="1:17" x14ac:dyDescent="0.25">
      <c r="A125" s="1">
        <v>43984</v>
      </c>
      <c r="B125" t="s">
        <v>127</v>
      </c>
      <c r="C125">
        <v>1</v>
      </c>
      <c r="D125">
        <v>5.5</v>
      </c>
      <c r="E125">
        <v>0</v>
      </c>
      <c r="F125">
        <v>0</v>
      </c>
      <c r="G125">
        <v>0</v>
      </c>
      <c r="H125">
        <v>0</v>
      </c>
      <c r="K125" t="s">
        <v>127</v>
      </c>
      <c r="L125">
        <f>SUMIF($B125:$B480,$K125,C125:$C480)</f>
        <v>1</v>
      </c>
      <c r="M125">
        <f>SUMIF($B125:$B480,$K125,D125:$D480)</f>
        <v>5.5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43984</v>
      </c>
      <c r="B126" t="s">
        <v>128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K126" t="s">
        <v>128</v>
      </c>
      <c r="L126">
        <f>SUMIF($B126:$B481,$K126,C126:$C481)</f>
        <v>0</v>
      </c>
      <c r="M126">
        <f>SUMIF($B126:$B481,$K126,D126:$D481)</f>
        <v>0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43984</v>
      </c>
      <c r="B127" t="s">
        <v>129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K127" t="s">
        <v>129</v>
      </c>
      <c r="L127">
        <f>SUMIF($B127:$B482,$K127,C127:$C482)</f>
        <v>0</v>
      </c>
      <c r="M127">
        <f>SUMIF($B127:$B482,$K127,D127:$D482)</f>
        <v>0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43984</v>
      </c>
      <c r="B128" t="s">
        <v>130</v>
      </c>
      <c r="C128">
        <v>2</v>
      </c>
      <c r="D128">
        <v>5.0999999999999996</v>
      </c>
      <c r="E128">
        <v>0</v>
      </c>
      <c r="F128">
        <v>0</v>
      </c>
      <c r="G128">
        <v>0</v>
      </c>
      <c r="H128">
        <v>0</v>
      </c>
      <c r="K128" t="s">
        <v>130</v>
      </c>
      <c r="L128">
        <f>SUMIF($B128:$B483,$K128,C128:$C483)</f>
        <v>2</v>
      </c>
      <c r="M128">
        <f>SUMIF($B128:$B483,$K128,D128:$D483)</f>
        <v>5.0999999999999996</v>
      </c>
      <c r="N128">
        <f>SUMIF($B128:$B483,$K128,E128:$E483)</f>
        <v>0</v>
      </c>
      <c r="O128">
        <f>SUMIF($B128:$B483,$K128,F128:$F483)</f>
        <v>0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43984</v>
      </c>
      <c r="B129" t="s">
        <v>131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K129" t="s">
        <v>131</v>
      </c>
      <c r="L129">
        <f>SUMIF($B129:$B484,$K129,C129:$C484)</f>
        <v>0</v>
      </c>
      <c r="M129">
        <f>SUMIF($B129:$B484,$K129,D129:$D484)</f>
        <v>0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43984</v>
      </c>
      <c r="B130" t="s">
        <v>132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K130" t="s">
        <v>132</v>
      </c>
      <c r="L130">
        <f>SUMIF($B130:$B485,$K130,C130:$C485)</f>
        <v>0</v>
      </c>
      <c r="M130">
        <f>SUMIF($B130:$B485,$K130,D130:$D485)</f>
        <v>0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43984</v>
      </c>
      <c r="B131" t="s">
        <v>133</v>
      </c>
      <c r="C131">
        <v>2</v>
      </c>
      <c r="D131">
        <v>4</v>
      </c>
      <c r="E131">
        <v>0</v>
      </c>
      <c r="F131">
        <v>0</v>
      </c>
      <c r="G131">
        <v>1</v>
      </c>
      <c r="H131">
        <v>2</v>
      </c>
      <c r="K131" t="s">
        <v>133</v>
      </c>
      <c r="L131">
        <f>SUMIF($B131:$B486,$K131,C131:$C486)</f>
        <v>2</v>
      </c>
      <c r="M131">
        <f>SUMIF($B131:$B486,$K131,D131:$D486)</f>
        <v>4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1</v>
      </c>
      <c r="Q131">
        <f>SUMIF($B131:$B486,$K131,H131:$H486)</f>
        <v>2</v>
      </c>
    </row>
    <row r="132" spans="1:17" x14ac:dyDescent="0.25">
      <c r="A132" s="1">
        <v>43984</v>
      </c>
      <c r="B132" t="s">
        <v>134</v>
      </c>
      <c r="C132">
        <v>1</v>
      </c>
      <c r="D132">
        <v>1.7</v>
      </c>
      <c r="E132">
        <v>0</v>
      </c>
      <c r="F132">
        <v>0</v>
      </c>
      <c r="G132">
        <v>1</v>
      </c>
      <c r="H132">
        <v>1.7</v>
      </c>
      <c r="K132" t="s">
        <v>134</v>
      </c>
      <c r="L132">
        <f>SUMIF($B132:$B487,$K132,C132:$C487)</f>
        <v>1</v>
      </c>
      <c r="M132">
        <f>SUMIF($B132:$B487,$K132,D132:$D487)</f>
        <v>1.7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1</v>
      </c>
      <c r="Q132">
        <f>SUMIF($B132:$B487,$K132,H132:$H487)</f>
        <v>1.7</v>
      </c>
    </row>
    <row r="133" spans="1:17" x14ac:dyDescent="0.25">
      <c r="A133" s="1">
        <v>43984</v>
      </c>
      <c r="B133" t="s">
        <v>135</v>
      </c>
      <c r="C133">
        <v>12</v>
      </c>
      <c r="D133">
        <v>13.8</v>
      </c>
      <c r="E133">
        <v>1</v>
      </c>
      <c r="F133">
        <v>1.1000000000000001</v>
      </c>
      <c r="G133">
        <v>3</v>
      </c>
      <c r="H133">
        <v>3.4</v>
      </c>
      <c r="K133" t="s">
        <v>135</v>
      </c>
      <c r="L133">
        <f>SUMIF($B133:$B488,$K133,C133:$C488)</f>
        <v>12</v>
      </c>
      <c r="M133">
        <f>SUMIF($B133:$B488,$K133,D133:$D488)</f>
        <v>13.8</v>
      </c>
      <c r="N133">
        <f>SUMIF($B133:$B488,$K133,E133:$E488)</f>
        <v>1</v>
      </c>
      <c r="O133">
        <f>SUMIF($B133:$B488,$K133,F133:$F488)</f>
        <v>1.1000000000000001</v>
      </c>
      <c r="P133">
        <f>SUMIF($B133:$B488,$K133,G133:$G488)</f>
        <v>3</v>
      </c>
      <c r="Q133">
        <f>SUMIF($B133:$B488,$K133,H133:$H488)</f>
        <v>3.4</v>
      </c>
    </row>
    <row r="134" spans="1:17" x14ac:dyDescent="0.25">
      <c r="A134" s="1">
        <v>43984</v>
      </c>
      <c r="B134" t="s">
        <v>136</v>
      </c>
      <c r="C134">
        <v>1</v>
      </c>
      <c r="D134">
        <v>6.2</v>
      </c>
      <c r="E134">
        <v>1</v>
      </c>
      <c r="F134">
        <v>6.2</v>
      </c>
      <c r="G134">
        <v>0</v>
      </c>
      <c r="H134">
        <v>0</v>
      </c>
      <c r="K134" t="s">
        <v>136</v>
      </c>
      <c r="L134">
        <f>SUMIF($B134:$B489,$K134,C134:$C489)</f>
        <v>1</v>
      </c>
      <c r="M134">
        <f>SUMIF($B134:$B489,$K134,D134:$D489)</f>
        <v>6.2</v>
      </c>
      <c r="N134">
        <f>SUMIF($B134:$B489,$K134,E134:$E489)</f>
        <v>1</v>
      </c>
      <c r="O134">
        <f>SUMIF($B134:$B489,$K134,F134:$F489)</f>
        <v>6.2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43984</v>
      </c>
      <c r="B135" t="s">
        <v>137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K135" t="s">
        <v>137</v>
      </c>
      <c r="L135">
        <f>SUMIF($B135:$B490,$K135,C135:$C490)</f>
        <v>0</v>
      </c>
      <c r="M135">
        <f>SUMIF($B135:$B490,$K135,D135:$D490)</f>
        <v>0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43984</v>
      </c>
      <c r="B136" t="s">
        <v>138</v>
      </c>
      <c r="C136">
        <v>1</v>
      </c>
      <c r="D136">
        <v>2.8</v>
      </c>
      <c r="E136">
        <v>0</v>
      </c>
      <c r="F136">
        <v>0</v>
      </c>
      <c r="G136">
        <v>0</v>
      </c>
      <c r="H136">
        <v>0</v>
      </c>
      <c r="K136" t="s">
        <v>138</v>
      </c>
      <c r="L136">
        <f>SUMIF($B136:$B491,$K136,C136:$C491)</f>
        <v>1</v>
      </c>
      <c r="M136">
        <f>SUMIF($B136:$B491,$K136,D136:$D491)</f>
        <v>2.8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43984</v>
      </c>
      <c r="B137" t="s">
        <v>139</v>
      </c>
      <c r="C137">
        <v>2</v>
      </c>
      <c r="D137">
        <v>5</v>
      </c>
      <c r="E137">
        <v>0</v>
      </c>
      <c r="F137">
        <v>0</v>
      </c>
      <c r="G137">
        <v>1</v>
      </c>
      <c r="H137">
        <v>2.5</v>
      </c>
      <c r="K137" t="s">
        <v>139</v>
      </c>
      <c r="L137">
        <f>SUMIF($B137:$B492,$K137,C137:$C492)</f>
        <v>2</v>
      </c>
      <c r="M137">
        <f>SUMIF($B137:$B492,$K137,D137:$D492)</f>
        <v>5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1</v>
      </c>
      <c r="Q137">
        <f>SUMIF($B137:$B492,$K137,H137:$H492)</f>
        <v>2.5</v>
      </c>
    </row>
    <row r="138" spans="1:17" x14ac:dyDescent="0.25">
      <c r="A138" s="1">
        <v>43984</v>
      </c>
      <c r="B138" t="s">
        <v>140</v>
      </c>
      <c r="C138">
        <v>27</v>
      </c>
      <c r="D138">
        <v>29.2</v>
      </c>
      <c r="E138">
        <v>1</v>
      </c>
      <c r="F138">
        <v>1.1000000000000001</v>
      </c>
      <c r="G138">
        <v>1</v>
      </c>
      <c r="H138">
        <v>1.1000000000000001</v>
      </c>
      <c r="K138" t="s">
        <v>140</v>
      </c>
      <c r="L138">
        <f>SUMIF($B138:$B493,$K138,C138:$C493)</f>
        <v>27</v>
      </c>
      <c r="M138">
        <f>SUMIF($B138:$B493,$K138,D138:$D493)</f>
        <v>29.2</v>
      </c>
      <c r="N138">
        <f>SUMIF($B138:$B493,$K138,E138:$E493)</f>
        <v>1</v>
      </c>
      <c r="O138">
        <f>SUMIF($B138:$B493,$K138,F138:$F493)</f>
        <v>1.1000000000000001</v>
      </c>
      <c r="P138">
        <f>SUMIF($B138:$B493,$K138,G138:$G493)</f>
        <v>1</v>
      </c>
      <c r="Q138">
        <f>SUMIF($B138:$B493,$K138,H138:$H493)</f>
        <v>1.1000000000000001</v>
      </c>
    </row>
    <row r="139" spans="1:17" x14ac:dyDescent="0.25">
      <c r="A139" s="1">
        <v>43984</v>
      </c>
      <c r="B139" t="s">
        <v>141</v>
      </c>
      <c r="C139">
        <v>13</v>
      </c>
      <c r="D139">
        <v>41.7</v>
      </c>
      <c r="E139">
        <v>2</v>
      </c>
      <c r="F139">
        <v>6.4</v>
      </c>
      <c r="G139">
        <v>0</v>
      </c>
      <c r="H139">
        <v>0</v>
      </c>
      <c r="K139" t="s">
        <v>141</v>
      </c>
      <c r="L139">
        <f>SUMIF($B139:$B494,$K139,C139:$C494)</f>
        <v>13</v>
      </c>
      <c r="M139">
        <f>SUMIF($B139:$B494,$K139,D139:$D494)</f>
        <v>41.7</v>
      </c>
      <c r="N139">
        <f>SUMIF($B139:$B494,$K139,E139:$E494)</f>
        <v>2</v>
      </c>
      <c r="O139">
        <f>SUMIF($B139:$B494,$K139,F139:$F494)</f>
        <v>6.4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43984</v>
      </c>
      <c r="B140" t="s">
        <v>142</v>
      </c>
      <c r="C140">
        <v>2</v>
      </c>
      <c r="D140">
        <v>2.5</v>
      </c>
      <c r="E140">
        <v>0</v>
      </c>
      <c r="F140">
        <v>0</v>
      </c>
      <c r="G140">
        <v>0</v>
      </c>
      <c r="H140">
        <v>0</v>
      </c>
      <c r="K140" t="s">
        <v>142</v>
      </c>
      <c r="L140">
        <f>SUMIF($B140:$B495,$K140,C140:$C495)</f>
        <v>2</v>
      </c>
      <c r="M140">
        <f>SUMIF($B140:$B495,$K140,D140:$D495)</f>
        <v>2.5</v>
      </c>
      <c r="N140">
        <f>SUMIF($B140:$B495,$K140,E140:$E495)</f>
        <v>0</v>
      </c>
      <c r="O140">
        <f>SUMIF($B140:$B495,$K140,F140:$F495)</f>
        <v>0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43984</v>
      </c>
      <c r="B141" t="s">
        <v>143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K141" t="s">
        <v>143</v>
      </c>
      <c r="L141">
        <f>SUMIF($B141:$B496,$K141,C141:$C496)</f>
        <v>0</v>
      </c>
      <c r="M141">
        <f>SUMIF($B141:$B496,$K141,D141:$D496)</f>
        <v>0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43984</v>
      </c>
      <c r="B142" t="s">
        <v>144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K142" t="s">
        <v>144</v>
      </c>
      <c r="L142">
        <f>SUMIF($B142:$B497,$K142,C142:$C497)</f>
        <v>0</v>
      </c>
      <c r="M142">
        <f>SUMIF($B142:$B497,$K142,D142:$D497)</f>
        <v>0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43984</v>
      </c>
      <c r="B143" t="s">
        <v>145</v>
      </c>
      <c r="C143">
        <v>2</v>
      </c>
      <c r="D143">
        <v>4.5</v>
      </c>
      <c r="E143">
        <v>0</v>
      </c>
      <c r="F143">
        <v>0</v>
      </c>
      <c r="G143">
        <v>0</v>
      </c>
      <c r="H143">
        <v>0</v>
      </c>
      <c r="K143" t="s">
        <v>145</v>
      </c>
      <c r="L143">
        <f>SUMIF($B143:$B498,$K143,C143:$C498)</f>
        <v>2</v>
      </c>
      <c r="M143">
        <f>SUMIF($B143:$B498,$K143,D143:$D498)</f>
        <v>4.5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43984</v>
      </c>
      <c r="B144" t="s">
        <v>146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K144" t="s">
        <v>146</v>
      </c>
      <c r="L144">
        <f>SUMIF($B144:$B499,$K144,C144:$C499)</f>
        <v>0</v>
      </c>
      <c r="M144">
        <f>SUMIF($B144:$B499,$K144,D144:$D499)</f>
        <v>0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43984</v>
      </c>
      <c r="B145" t="s">
        <v>147</v>
      </c>
      <c r="C145">
        <v>2</v>
      </c>
      <c r="D145">
        <v>12.9</v>
      </c>
      <c r="E145">
        <v>0</v>
      </c>
      <c r="F145">
        <v>0</v>
      </c>
      <c r="G145">
        <v>0</v>
      </c>
      <c r="H145">
        <v>0</v>
      </c>
      <c r="K145" t="s">
        <v>147</v>
      </c>
      <c r="L145">
        <f>SUMIF($B145:$B500,$K145,C145:$C500)</f>
        <v>2</v>
      </c>
      <c r="M145">
        <f>SUMIF($B145:$B500,$K145,D145:$D500)</f>
        <v>12.9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43984</v>
      </c>
      <c r="B146" t="s">
        <v>148</v>
      </c>
      <c r="C146">
        <v>5</v>
      </c>
      <c r="D146">
        <v>5.5</v>
      </c>
      <c r="E146">
        <v>2</v>
      </c>
      <c r="F146">
        <v>2.2000000000000002</v>
      </c>
      <c r="G146">
        <v>0</v>
      </c>
      <c r="H146">
        <v>0</v>
      </c>
      <c r="K146" t="s">
        <v>148</v>
      </c>
      <c r="L146">
        <f>SUMIF($B146:$B501,$K146,C146:$C501)</f>
        <v>5</v>
      </c>
      <c r="M146">
        <f>SUMIF($B146:$B501,$K146,D146:$D501)</f>
        <v>5.5</v>
      </c>
      <c r="N146">
        <f>SUMIF($B146:$B501,$K146,E146:$E501)</f>
        <v>2</v>
      </c>
      <c r="O146">
        <f>SUMIF($B146:$B501,$K146,F146:$F501)</f>
        <v>2.2000000000000002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43984</v>
      </c>
      <c r="B147" t="s">
        <v>149</v>
      </c>
      <c r="C147">
        <v>16</v>
      </c>
      <c r="D147">
        <v>18.3</v>
      </c>
      <c r="E147">
        <v>0</v>
      </c>
      <c r="F147">
        <v>0</v>
      </c>
      <c r="G147">
        <v>0</v>
      </c>
      <c r="H147">
        <v>0</v>
      </c>
      <c r="K147" t="s">
        <v>149</v>
      </c>
      <c r="L147">
        <f>SUMIF($B147:$B502,$K147,C147:$C502)</f>
        <v>16</v>
      </c>
      <c r="M147">
        <f>SUMIF($B147:$B502,$K147,D147:$D502)</f>
        <v>18.3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43984</v>
      </c>
      <c r="B148" t="s">
        <v>150</v>
      </c>
      <c r="C148">
        <v>1</v>
      </c>
      <c r="D148">
        <v>2.9</v>
      </c>
      <c r="E148">
        <v>0</v>
      </c>
      <c r="F148">
        <v>0</v>
      </c>
      <c r="G148">
        <v>0</v>
      </c>
      <c r="H148">
        <v>0</v>
      </c>
      <c r="K148" t="s">
        <v>150</v>
      </c>
      <c r="L148">
        <f>SUMIF($B148:$B503,$K148,C148:$C503)</f>
        <v>1</v>
      </c>
      <c r="M148">
        <f>SUMIF($B148:$B503,$K148,D148:$D503)</f>
        <v>2.9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43984</v>
      </c>
      <c r="B149" t="s">
        <v>151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K149" t="s">
        <v>151</v>
      </c>
      <c r="L149">
        <f>SUMIF($B149:$B504,$K149,C149:$C504)</f>
        <v>0</v>
      </c>
      <c r="M149">
        <f>SUMIF($B149:$B504,$K149,D149:$D504)</f>
        <v>0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43984</v>
      </c>
      <c r="B150" t="s">
        <v>152</v>
      </c>
      <c r="C150">
        <v>3</v>
      </c>
      <c r="D150">
        <v>5.4</v>
      </c>
      <c r="E150">
        <v>0</v>
      </c>
      <c r="F150">
        <v>0</v>
      </c>
      <c r="G150">
        <v>0</v>
      </c>
      <c r="H150">
        <v>0</v>
      </c>
      <c r="K150" t="s">
        <v>152</v>
      </c>
      <c r="L150">
        <f>SUMIF($B150:$B505,$K150,C150:$C505)</f>
        <v>3</v>
      </c>
      <c r="M150">
        <f>SUMIF($B150:$B505,$K150,D150:$D505)</f>
        <v>5.4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43984</v>
      </c>
      <c r="B151" t="s">
        <v>153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K151" t="s">
        <v>153</v>
      </c>
      <c r="L151">
        <f>SUMIF($B151:$B506,$K151,C151:$C506)</f>
        <v>0</v>
      </c>
      <c r="M151">
        <f>SUMIF($B151:$B506,$K151,D151:$D506)</f>
        <v>0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43984</v>
      </c>
      <c r="B152" t="s">
        <v>154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K152" t="s">
        <v>154</v>
      </c>
      <c r="L152">
        <f>SUMIF($B152:$B507,$K152,C152:$C507)</f>
        <v>0</v>
      </c>
      <c r="M152">
        <f>SUMIF($B152:$B507,$K152,D152:$D507)</f>
        <v>0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43984</v>
      </c>
      <c r="B153" t="s">
        <v>155</v>
      </c>
      <c r="C153">
        <v>11</v>
      </c>
      <c r="D153">
        <v>21.9</v>
      </c>
      <c r="E153">
        <v>0</v>
      </c>
      <c r="F153">
        <v>0</v>
      </c>
      <c r="G153">
        <v>1</v>
      </c>
      <c r="H153">
        <v>2</v>
      </c>
      <c r="K153" t="s">
        <v>155</v>
      </c>
      <c r="L153">
        <f>SUMIF($B153:$B508,$K153,C153:$C508)</f>
        <v>11</v>
      </c>
      <c r="M153">
        <f>SUMIF($B153:$B508,$K153,D153:$D508)</f>
        <v>21.9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1</v>
      </c>
      <c r="Q153">
        <f>SUMIF($B153:$B508,$K153,H153:$H508)</f>
        <v>2</v>
      </c>
    </row>
    <row r="154" spans="1:17" x14ac:dyDescent="0.25">
      <c r="A154" s="1">
        <v>43984</v>
      </c>
      <c r="B154" t="s">
        <v>156</v>
      </c>
      <c r="C154">
        <v>3</v>
      </c>
      <c r="D154">
        <v>7.3</v>
      </c>
      <c r="E154">
        <v>1</v>
      </c>
      <c r="F154">
        <v>2.4</v>
      </c>
      <c r="G154">
        <v>0</v>
      </c>
      <c r="H154">
        <v>0</v>
      </c>
      <c r="K154" t="s">
        <v>156</v>
      </c>
      <c r="L154">
        <f>SUMIF($B154:$B509,$K154,C154:$C509)</f>
        <v>3</v>
      </c>
      <c r="M154">
        <f>SUMIF($B154:$B509,$K154,D154:$D509)</f>
        <v>7.3</v>
      </c>
      <c r="N154">
        <f>SUMIF($B154:$B509,$K154,E154:$E509)</f>
        <v>1</v>
      </c>
      <c r="O154">
        <f>SUMIF($B154:$B509,$K154,F154:$F509)</f>
        <v>2.4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43984</v>
      </c>
      <c r="B155" t="s">
        <v>157</v>
      </c>
      <c r="C155">
        <v>2</v>
      </c>
      <c r="D155">
        <v>7.3</v>
      </c>
      <c r="E155">
        <v>0</v>
      </c>
      <c r="F155">
        <v>0</v>
      </c>
      <c r="G155">
        <v>0</v>
      </c>
      <c r="H155">
        <v>0</v>
      </c>
      <c r="K155" t="s">
        <v>157</v>
      </c>
      <c r="L155">
        <f>SUMIF($B155:$B510,$K155,C155:$C510)</f>
        <v>2</v>
      </c>
      <c r="M155">
        <f>SUMIF($B155:$B510,$K155,D155:$D510)</f>
        <v>7.3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43984</v>
      </c>
      <c r="B156" t="s">
        <v>158</v>
      </c>
      <c r="C156">
        <v>13</v>
      </c>
      <c r="D156">
        <v>38.1</v>
      </c>
      <c r="E156">
        <v>0</v>
      </c>
      <c r="F156">
        <v>0</v>
      </c>
      <c r="G156">
        <v>0</v>
      </c>
      <c r="H156">
        <v>0</v>
      </c>
      <c r="K156" t="s">
        <v>158</v>
      </c>
      <c r="L156">
        <f>SUMIF($B156:$B511,$K156,C156:$C511)</f>
        <v>13</v>
      </c>
      <c r="M156">
        <f>SUMIF($B156:$B511,$K156,D156:$D511)</f>
        <v>38.1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43984</v>
      </c>
      <c r="B157" t="s">
        <v>159</v>
      </c>
      <c r="C157">
        <v>1</v>
      </c>
      <c r="D157">
        <v>3.7</v>
      </c>
      <c r="E157">
        <v>0</v>
      </c>
      <c r="F157">
        <v>0</v>
      </c>
      <c r="G157">
        <v>0</v>
      </c>
      <c r="H157">
        <v>0</v>
      </c>
      <c r="K157" t="s">
        <v>159</v>
      </c>
      <c r="L157">
        <f>SUMIF($B157:$B512,$K157,C157:$C512)</f>
        <v>1</v>
      </c>
      <c r="M157">
        <f>SUMIF($B157:$B512,$K157,D157:$D512)</f>
        <v>3.7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43984</v>
      </c>
      <c r="B158" t="s">
        <v>160</v>
      </c>
      <c r="C158">
        <v>9</v>
      </c>
      <c r="D158">
        <v>16.600000000000001</v>
      </c>
      <c r="E158">
        <v>0</v>
      </c>
      <c r="F158">
        <v>0</v>
      </c>
      <c r="G158">
        <v>0</v>
      </c>
      <c r="H158">
        <v>0</v>
      </c>
      <c r="K158" t="s">
        <v>160</v>
      </c>
      <c r="L158">
        <f>SUMIF($B158:$B513,$K158,C158:$C513)</f>
        <v>9</v>
      </c>
      <c r="M158">
        <f>SUMIF($B158:$B513,$K158,D158:$D513)</f>
        <v>16.600000000000001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43984</v>
      </c>
      <c r="B159" t="s">
        <v>161</v>
      </c>
      <c r="C159">
        <v>1</v>
      </c>
      <c r="D159">
        <v>7.9</v>
      </c>
      <c r="E159">
        <v>0</v>
      </c>
      <c r="F159">
        <v>0</v>
      </c>
      <c r="G159">
        <v>0</v>
      </c>
      <c r="H159">
        <v>0</v>
      </c>
      <c r="K159" t="s">
        <v>161</v>
      </c>
      <c r="L159">
        <f>SUMIF($B159:$B514,$K159,C159:$C514)</f>
        <v>1</v>
      </c>
      <c r="M159">
        <f>SUMIF($B159:$B514,$K159,D159:$D514)</f>
        <v>7.9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43984</v>
      </c>
      <c r="B160" t="s">
        <v>162</v>
      </c>
      <c r="C160">
        <v>14</v>
      </c>
      <c r="D160">
        <v>21.3</v>
      </c>
      <c r="E160">
        <v>0</v>
      </c>
      <c r="F160">
        <v>0</v>
      </c>
      <c r="G160">
        <v>1</v>
      </c>
      <c r="H160">
        <v>1.5</v>
      </c>
      <c r="K160" t="s">
        <v>162</v>
      </c>
      <c r="L160">
        <f>SUMIF($B160:$B515,$K160,C160:$C515)</f>
        <v>14</v>
      </c>
      <c r="M160">
        <f>SUMIF($B160:$B515,$K160,D160:$D515)</f>
        <v>21.3</v>
      </c>
      <c r="N160">
        <f>SUMIF($B160:$B515,$K160,E160:$E515)</f>
        <v>0</v>
      </c>
      <c r="O160">
        <f>SUMIF($B160:$B515,$K160,F160:$F515)</f>
        <v>0</v>
      </c>
      <c r="P160">
        <f>SUMIF($B160:$B515,$K160,G160:$G515)</f>
        <v>1</v>
      </c>
      <c r="Q160">
        <f>SUMIF($B160:$B515,$K160,H160:$H515)</f>
        <v>1.5</v>
      </c>
    </row>
    <row r="161" spans="1:17" x14ac:dyDescent="0.25">
      <c r="A161" s="1">
        <v>43984</v>
      </c>
      <c r="B161" t="s">
        <v>163</v>
      </c>
      <c r="C161">
        <v>6</v>
      </c>
      <c r="D161">
        <v>13.1</v>
      </c>
      <c r="E161">
        <v>1</v>
      </c>
      <c r="F161">
        <v>2.2000000000000002</v>
      </c>
      <c r="G161">
        <v>1</v>
      </c>
      <c r="H161">
        <v>2.2000000000000002</v>
      </c>
      <c r="K161" t="s">
        <v>163</v>
      </c>
      <c r="L161">
        <f>SUMIF($B161:$B516,$K161,C161:$C516)</f>
        <v>6</v>
      </c>
      <c r="M161">
        <f>SUMIF($B161:$B516,$K161,D161:$D516)</f>
        <v>13.1</v>
      </c>
      <c r="N161">
        <f>SUMIF($B161:$B516,$K161,E161:$E516)</f>
        <v>1</v>
      </c>
      <c r="O161">
        <f>SUMIF($B161:$B516,$K161,F161:$F516)</f>
        <v>2.2000000000000002</v>
      </c>
      <c r="P161">
        <f>SUMIF($B161:$B516,$K161,G161:$G516)</f>
        <v>1</v>
      </c>
      <c r="Q161">
        <f>SUMIF($B161:$B516,$K161,H161:$H516)</f>
        <v>2.2000000000000002</v>
      </c>
    </row>
    <row r="162" spans="1:17" x14ac:dyDescent="0.25">
      <c r="A162" s="1">
        <v>43984</v>
      </c>
      <c r="B162" t="s">
        <v>164</v>
      </c>
      <c r="C162">
        <v>1</v>
      </c>
      <c r="D162">
        <v>4.4000000000000004</v>
      </c>
      <c r="E162">
        <v>0</v>
      </c>
      <c r="F162">
        <v>0</v>
      </c>
      <c r="G162">
        <v>0</v>
      </c>
      <c r="H162">
        <v>0</v>
      </c>
      <c r="K162" t="s">
        <v>164</v>
      </c>
      <c r="L162">
        <f>SUMIF($B162:$B517,$K162,C162:$C517)</f>
        <v>1</v>
      </c>
      <c r="M162">
        <f>SUMIF($B162:$B517,$K162,D162:$D517)</f>
        <v>4.4000000000000004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43984</v>
      </c>
      <c r="B163" t="s">
        <v>165</v>
      </c>
      <c r="C163">
        <v>2</v>
      </c>
      <c r="D163">
        <v>6.8</v>
      </c>
      <c r="E163">
        <v>0</v>
      </c>
      <c r="F163">
        <v>0</v>
      </c>
      <c r="G163">
        <v>0</v>
      </c>
      <c r="H163">
        <v>0</v>
      </c>
      <c r="K163" t="s">
        <v>165</v>
      </c>
      <c r="L163">
        <f>SUMIF($B163:$B518,$K163,C163:$C518)</f>
        <v>2</v>
      </c>
      <c r="M163">
        <f>SUMIF($B163:$B518,$K163,D163:$D518)</f>
        <v>6.8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43984</v>
      </c>
      <c r="B164" t="s">
        <v>166</v>
      </c>
      <c r="C164">
        <v>22</v>
      </c>
      <c r="D164">
        <v>39.1</v>
      </c>
      <c r="E164">
        <v>0</v>
      </c>
      <c r="F164">
        <v>0</v>
      </c>
      <c r="G164">
        <v>4</v>
      </c>
      <c r="H164">
        <v>7.1</v>
      </c>
      <c r="K164" t="s">
        <v>166</v>
      </c>
      <c r="L164">
        <f>SUMIF($B164:$B519,$K164,C164:$C519)</f>
        <v>22</v>
      </c>
      <c r="M164">
        <f>SUMIF($B164:$B519,$K164,D164:$D519)</f>
        <v>39.1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4</v>
      </c>
      <c r="Q164">
        <f>SUMIF($B164:$B519,$K164,H164:$H519)</f>
        <v>7.1</v>
      </c>
    </row>
    <row r="165" spans="1:17" x14ac:dyDescent="0.25">
      <c r="A165" s="1">
        <v>43984</v>
      </c>
      <c r="B165" t="s">
        <v>167</v>
      </c>
      <c r="C165">
        <v>4</v>
      </c>
      <c r="D165">
        <v>17.8</v>
      </c>
      <c r="E165">
        <v>1</v>
      </c>
      <c r="F165">
        <v>4.4000000000000004</v>
      </c>
      <c r="G165">
        <v>0</v>
      </c>
      <c r="H165">
        <v>0</v>
      </c>
      <c r="K165" t="s">
        <v>167</v>
      </c>
      <c r="L165">
        <f>SUMIF($B165:$B520,$K165,C165:$C520)</f>
        <v>4</v>
      </c>
      <c r="M165">
        <f>SUMIF($B165:$B520,$K165,D165:$D520)</f>
        <v>17.8</v>
      </c>
      <c r="N165">
        <f>SUMIF($B165:$B520,$K165,E165:$E520)</f>
        <v>1</v>
      </c>
      <c r="O165">
        <f>SUMIF($B165:$B520,$K165,F165:$F520)</f>
        <v>4.4000000000000004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43984</v>
      </c>
      <c r="B166" t="s">
        <v>168</v>
      </c>
      <c r="C166">
        <v>5</v>
      </c>
      <c r="D166">
        <v>31.8</v>
      </c>
      <c r="E166">
        <v>0</v>
      </c>
      <c r="F166">
        <v>0</v>
      </c>
      <c r="G166">
        <v>0</v>
      </c>
      <c r="H166">
        <v>0</v>
      </c>
      <c r="K166" t="s">
        <v>168</v>
      </c>
      <c r="L166">
        <f>SUMIF($B166:$B521,$K166,C166:$C521)</f>
        <v>5</v>
      </c>
      <c r="M166">
        <f>SUMIF($B166:$B521,$K166,D166:$D521)</f>
        <v>31.8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43984</v>
      </c>
      <c r="B167" t="s">
        <v>169</v>
      </c>
      <c r="C167">
        <v>6</v>
      </c>
      <c r="D167">
        <v>16</v>
      </c>
      <c r="E167">
        <v>0</v>
      </c>
      <c r="F167">
        <v>0</v>
      </c>
      <c r="G167">
        <v>0</v>
      </c>
      <c r="H167">
        <v>0</v>
      </c>
      <c r="K167" t="s">
        <v>169</v>
      </c>
      <c r="L167">
        <f>SUMIF($B167:$B522,$K167,C167:$C522)</f>
        <v>6</v>
      </c>
      <c r="M167">
        <f>SUMIF($B167:$B522,$K167,D167:$D522)</f>
        <v>16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43984</v>
      </c>
      <c r="B168" t="s">
        <v>170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K168" t="s">
        <v>170</v>
      </c>
      <c r="L168">
        <f>SUMIF($B168:$B523,$K168,C168:$C523)</f>
        <v>0</v>
      </c>
      <c r="M168">
        <f>SUMIF($B168:$B523,$K168,D168:$D523)</f>
        <v>0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43984</v>
      </c>
      <c r="B169" t="s">
        <v>171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3.6</v>
      </c>
      <c r="K169" t="s">
        <v>171</v>
      </c>
      <c r="L169">
        <f>SUMIF($B169:$B524,$K169,C169:$C524)</f>
        <v>0</v>
      </c>
      <c r="M169">
        <f>SUMIF($B169:$B524,$K169,D169:$D524)</f>
        <v>0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1</v>
      </c>
      <c r="Q169">
        <f>SUMIF($B169:$B524,$K169,H169:$H524)</f>
        <v>3.6</v>
      </c>
    </row>
    <row r="170" spans="1:17" x14ac:dyDescent="0.25">
      <c r="A170" s="1">
        <v>43984</v>
      </c>
      <c r="B170" t="s">
        <v>172</v>
      </c>
      <c r="C170">
        <v>5</v>
      </c>
      <c r="D170">
        <v>8</v>
      </c>
      <c r="E170">
        <v>0</v>
      </c>
      <c r="F170">
        <v>0</v>
      </c>
      <c r="G170">
        <v>1</v>
      </c>
      <c r="H170">
        <v>1.6</v>
      </c>
      <c r="K170" t="s">
        <v>172</v>
      </c>
      <c r="L170">
        <f>SUMIF($B170:$B525,$K170,C170:$C525)</f>
        <v>5</v>
      </c>
      <c r="M170">
        <f>SUMIF($B170:$B525,$K170,D170:$D525)</f>
        <v>8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1</v>
      </c>
      <c r="Q170">
        <f>SUMIF($B170:$B525,$K170,H170:$H525)</f>
        <v>1.6</v>
      </c>
    </row>
    <row r="171" spans="1:17" x14ac:dyDescent="0.25">
      <c r="A171" s="1">
        <v>43984</v>
      </c>
      <c r="B171" t="s">
        <v>173</v>
      </c>
      <c r="C171">
        <v>1</v>
      </c>
      <c r="D171">
        <v>8.9</v>
      </c>
      <c r="E171">
        <v>0</v>
      </c>
      <c r="F171">
        <v>0</v>
      </c>
      <c r="G171">
        <v>0</v>
      </c>
      <c r="H171">
        <v>0</v>
      </c>
      <c r="K171" t="s">
        <v>173</v>
      </c>
      <c r="L171">
        <f>SUMIF($B171:$B526,$K171,C171:$C526)</f>
        <v>1</v>
      </c>
      <c r="M171">
        <f>SUMIF($B171:$B526,$K171,D171:$D526)</f>
        <v>8.9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43984</v>
      </c>
      <c r="B172" t="s">
        <v>174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K172" t="s">
        <v>174</v>
      </c>
      <c r="L172">
        <f>SUMIF($B172:$B527,$K172,C172:$C527)</f>
        <v>0</v>
      </c>
      <c r="M172">
        <f>SUMIF($B172:$B527,$K172,D172:$D527)</f>
        <v>0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43984</v>
      </c>
      <c r="B173" t="s">
        <v>175</v>
      </c>
      <c r="C173">
        <v>5</v>
      </c>
      <c r="D173">
        <v>4</v>
      </c>
      <c r="E173">
        <v>0</v>
      </c>
      <c r="F173">
        <v>0</v>
      </c>
      <c r="G173">
        <v>0</v>
      </c>
      <c r="H173">
        <v>0</v>
      </c>
      <c r="K173" t="s">
        <v>175</v>
      </c>
      <c r="L173">
        <f>SUMIF($B173:$B528,$K173,C173:$C528)</f>
        <v>5</v>
      </c>
      <c r="M173">
        <f>SUMIF($B173:$B528,$K173,D173:$D528)</f>
        <v>4</v>
      </c>
      <c r="N173">
        <f>SUMIF($B173:$B528,$K173,E173:$E528)</f>
        <v>0</v>
      </c>
      <c r="O173">
        <f>SUMIF($B173:$B528,$K173,F173:$F528)</f>
        <v>0</v>
      </c>
      <c r="P173">
        <f>SUMIF($B173:$B528,$K173,G173:$G528)</f>
        <v>0</v>
      </c>
      <c r="Q173">
        <f>SUMIF($B173:$B528,$K173,H173:$H528)</f>
        <v>0</v>
      </c>
    </row>
    <row r="174" spans="1:17" x14ac:dyDescent="0.25">
      <c r="A174" s="1">
        <v>43984</v>
      </c>
      <c r="B174" t="s">
        <v>176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K174" t="s">
        <v>176</v>
      </c>
      <c r="L174">
        <f>SUMIF($B174:$B529,$K174,C174:$C529)</f>
        <v>0</v>
      </c>
      <c r="M174">
        <f>SUMIF($B174:$B529,$K174,D174:$D529)</f>
        <v>0</v>
      </c>
      <c r="N174">
        <f>SUMIF($B174:$B529,$K174,E174:$E529)</f>
        <v>0</v>
      </c>
      <c r="O174">
        <f>SUMIF($B174:$B529,$K174,F174:$F529)</f>
        <v>0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43984</v>
      </c>
      <c r="B175" t="s">
        <v>177</v>
      </c>
      <c r="C175">
        <v>4</v>
      </c>
      <c r="D175">
        <v>5.2</v>
      </c>
      <c r="E175">
        <v>0</v>
      </c>
      <c r="F175">
        <v>0</v>
      </c>
      <c r="G175">
        <v>1</v>
      </c>
      <c r="H175">
        <v>1.3</v>
      </c>
      <c r="K175" t="s">
        <v>177</v>
      </c>
      <c r="L175">
        <f>SUMIF($B175:$B530,$K175,C175:$C530)</f>
        <v>4</v>
      </c>
      <c r="M175">
        <f>SUMIF($B175:$B530,$K175,D175:$D530)</f>
        <v>5.2</v>
      </c>
      <c r="N175">
        <f>SUMIF($B175:$B530,$K175,E175:$E530)</f>
        <v>0</v>
      </c>
      <c r="O175">
        <f>SUMIF($B175:$B530,$K175,F175:$F530)</f>
        <v>0</v>
      </c>
      <c r="P175">
        <f>SUMIF($B175:$B530,$K175,G175:$G530)</f>
        <v>1</v>
      </c>
      <c r="Q175">
        <f>SUMIF($B175:$B530,$K175,H175:$H530)</f>
        <v>1.3</v>
      </c>
    </row>
    <row r="176" spans="1:17" x14ac:dyDescent="0.25">
      <c r="A176" s="1">
        <v>43984</v>
      </c>
      <c r="B176" t="s">
        <v>178</v>
      </c>
      <c r="C176">
        <v>11</v>
      </c>
      <c r="D176">
        <v>14</v>
      </c>
      <c r="E176">
        <v>1</v>
      </c>
      <c r="F176">
        <v>1.3</v>
      </c>
      <c r="G176">
        <v>3</v>
      </c>
      <c r="H176">
        <v>3.8</v>
      </c>
      <c r="K176" t="s">
        <v>178</v>
      </c>
      <c r="L176">
        <f>SUMIF($B176:$B531,$K176,C176:$C531)</f>
        <v>11</v>
      </c>
      <c r="M176">
        <f>SUMIF($B176:$B531,$K176,D176:$D531)</f>
        <v>14</v>
      </c>
      <c r="N176">
        <f>SUMIF($B176:$B531,$K176,E176:$E531)</f>
        <v>1</v>
      </c>
      <c r="O176">
        <f>SUMIF($B176:$B531,$K176,F176:$F531)</f>
        <v>1.3</v>
      </c>
      <c r="P176">
        <f>SUMIF($B176:$B531,$K176,G176:$G531)</f>
        <v>3</v>
      </c>
      <c r="Q176">
        <f>SUMIF($B176:$B531,$K176,H176:$H531)</f>
        <v>3.8</v>
      </c>
    </row>
    <row r="177" spans="1:17" x14ac:dyDescent="0.25">
      <c r="A177" s="1">
        <v>43984</v>
      </c>
      <c r="B177" t="s">
        <v>179</v>
      </c>
      <c r="C177">
        <v>8</v>
      </c>
      <c r="D177">
        <v>22.3</v>
      </c>
      <c r="E177">
        <v>0</v>
      </c>
      <c r="F177">
        <v>0</v>
      </c>
      <c r="G177">
        <v>0</v>
      </c>
      <c r="H177">
        <v>0</v>
      </c>
      <c r="K177" t="s">
        <v>179</v>
      </c>
      <c r="L177">
        <f>SUMIF($B177:$B532,$K177,C177:$C532)</f>
        <v>8</v>
      </c>
      <c r="M177">
        <f>SUMIF($B177:$B532,$K177,D177:$D532)</f>
        <v>22.3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43984</v>
      </c>
      <c r="B178" t="s">
        <v>180</v>
      </c>
      <c r="C178">
        <v>3</v>
      </c>
      <c r="D178">
        <v>9.9</v>
      </c>
      <c r="E178">
        <v>0</v>
      </c>
      <c r="F178">
        <v>0</v>
      </c>
      <c r="G178">
        <v>0</v>
      </c>
      <c r="H178">
        <v>0</v>
      </c>
      <c r="K178" t="s">
        <v>180</v>
      </c>
      <c r="L178">
        <f>SUMIF($B178:$B533,$K178,C178:$C533)</f>
        <v>3</v>
      </c>
      <c r="M178">
        <f>SUMIF($B178:$B533,$K178,D178:$D533)</f>
        <v>9.9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43984</v>
      </c>
      <c r="B179" t="s">
        <v>181</v>
      </c>
      <c r="C179">
        <v>11</v>
      </c>
      <c r="D179">
        <v>23.6</v>
      </c>
      <c r="E179">
        <v>0</v>
      </c>
      <c r="F179">
        <v>0</v>
      </c>
      <c r="G179">
        <v>0</v>
      </c>
      <c r="H179">
        <v>0</v>
      </c>
      <c r="K179" t="s">
        <v>181</v>
      </c>
      <c r="L179">
        <f>SUMIF($B179:$B534,$K179,C179:$C534)</f>
        <v>11</v>
      </c>
      <c r="M179">
        <f>SUMIF($B179:$B534,$K179,D179:$D534)</f>
        <v>23.6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43984</v>
      </c>
      <c r="B180" t="s">
        <v>182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K180" t="s">
        <v>182</v>
      </c>
      <c r="L180">
        <f>SUMIF($B180:$B535,$K180,C180:$C535)</f>
        <v>0</v>
      </c>
      <c r="M180">
        <f>SUMIF($B180:$B535,$K180,D180:$D535)</f>
        <v>0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43984</v>
      </c>
      <c r="B181" t="s">
        <v>183</v>
      </c>
      <c r="C181">
        <v>5</v>
      </c>
      <c r="D181">
        <v>14.8</v>
      </c>
      <c r="E181">
        <v>0</v>
      </c>
      <c r="F181">
        <v>0</v>
      </c>
      <c r="G181">
        <v>0</v>
      </c>
      <c r="H181">
        <v>0</v>
      </c>
      <c r="K181" t="s">
        <v>183</v>
      </c>
      <c r="L181">
        <f>SUMIF($B181:$B536,$K181,C181:$C536)</f>
        <v>5</v>
      </c>
      <c r="M181">
        <f>SUMIF($B181:$B536,$K181,D181:$D536)</f>
        <v>14.8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43984</v>
      </c>
      <c r="B182" t="s">
        <v>184</v>
      </c>
      <c r="C182">
        <v>3</v>
      </c>
      <c r="D182">
        <v>12.8</v>
      </c>
      <c r="E182">
        <v>0</v>
      </c>
      <c r="F182">
        <v>0</v>
      </c>
      <c r="G182">
        <v>0</v>
      </c>
      <c r="H182">
        <v>0</v>
      </c>
      <c r="K182" t="s">
        <v>184</v>
      </c>
      <c r="L182">
        <f>SUMIF($B182:$B537,$K182,C182:$C537)</f>
        <v>3</v>
      </c>
      <c r="M182">
        <f>SUMIF($B182:$B537,$K182,D182:$D537)</f>
        <v>12.8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">
        <v>43984</v>
      </c>
      <c r="B183" t="s">
        <v>185</v>
      </c>
      <c r="C183">
        <v>1</v>
      </c>
      <c r="D183">
        <v>6.9</v>
      </c>
      <c r="E183">
        <v>0</v>
      </c>
      <c r="F183">
        <v>0</v>
      </c>
      <c r="G183">
        <v>0</v>
      </c>
      <c r="H183">
        <v>0</v>
      </c>
      <c r="K183" t="s">
        <v>185</v>
      </c>
      <c r="L183">
        <f>SUMIF($B183:$B538,$K183,C183:$C538)</f>
        <v>1</v>
      </c>
      <c r="M183">
        <f>SUMIF($B183:$B538,$K183,D183:$D538)</f>
        <v>6.9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43984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K184" t="s">
        <v>186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43984</v>
      </c>
      <c r="B185" t="s">
        <v>187</v>
      </c>
      <c r="C185">
        <v>2</v>
      </c>
      <c r="D185">
        <v>8.8000000000000007</v>
      </c>
      <c r="E185">
        <v>0</v>
      </c>
      <c r="F185">
        <v>0</v>
      </c>
      <c r="G185">
        <v>0</v>
      </c>
      <c r="H185">
        <v>0</v>
      </c>
      <c r="K185" t="s">
        <v>187</v>
      </c>
      <c r="L185">
        <f>SUMIF($B185:$B540,$K185,C185:$C540)</f>
        <v>2</v>
      </c>
      <c r="M185">
        <f>SUMIF($B185:$B540,$K185,D185:$D540)</f>
        <v>8.8000000000000007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43984</v>
      </c>
      <c r="B186" t="s">
        <v>188</v>
      </c>
      <c r="C186">
        <v>2</v>
      </c>
      <c r="D186">
        <v>8</v>
      </c>
      <c r="E186">
        <v>0</v>
      </c>
      <c r="F186">
        <v>0</v>
      </c>
      <c r="G186">
        <v>0</v>
      </c>
      <c r="H186">
        <v>0</v>
      </c>
      <c r="K186" t="s">
        <v>188</v>
      </c>
      <c r="L186">
        <f>SUMIF($B186:$B541,$K186,C186:$C541)</f>
        <v>2</v>
      </c>
      <c r="M186">
        <f>SUMIF($B186:$B541,$K186,D186:$D541)</f>
        <v>8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43984</v>
      </c>
      <c r="B187" t="s">
        <v>189</v>
      </c>
      <c r="C187">
        <v>2</v>
      </c>
      <c r="D187">
        <v>8.3000000000000007</v>
      </c>
      <c r="E187">
        <v>0</v>
      </c>
      <c r="F187">
        <v>0</v>
      </c>
      <c r="G187">
        <v>0</v>
      </c>
      <c r="H187">
        <v>0</v>
      </c>
      <c r="K187" t="s">
        <v>189</v>
      </c>
      <c r="L187">
        <f>SUMIF($B187:$B542,$K187,C187:$C542)</f>
        <v>2</v>
      </c>
      <c r="M187">
        <f>SUMIF($B187:$B542,$K187,D187:$D542)</f>
        <v>8.3000000000000007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43984</v>
      </c>
      <c r="B188" t="s">
        <v>190</v>
      </c>
      <c r="C188">
        <v>1</v>
      </c>
      <c r="D188">
        <v>3</v>
      </c>
      <c r="E188">
        <v>0</v>
      </c>
      <c r="F188">
        <v>0</v>
      </c>
      <c r="G188">
        <v>0</v>
      </c>
      <c r="H188">
        <v>0</v>
      </c>
      <c r="K188" t="s">
        <v>190</v>
      </c>
      <c r="L188">
        <f>SUMIF($B188:$B543,$K188,C188:$C543)</f>
        <v>1</v>
      </c>
      <c r="M188">
        <f>SUMIF($B188:$B543,$K188,D188:$D543)</f>
        <v>3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43984</v>
      </c>
      <c r="B189" t="s">
        <v>191</v>
      </c>
      <c r="C189">
        <v>55</v>
      </c>
      <c r="D189">
        <v>45.2</v>
      </c>
      <c r="E189">
        <v>2</v>
      </c>
      <c r="F189">
        <v>1.6</v>
      </c>
      <c r="G189">
        <v>11</v>
      </c>
      <c r="H189">
        <v>9</v>
      </c>
      <c r="K189" t="s">
        <v>191</v>
      </c>
      <c r="L189">
        <f>SUMIF($B189:$B544,$K189,C189:$C544)</f>
        <v>55</v>
      </c>
      <c r="M189">
        <f>SUMIF($B189:$B544,$K189,D189:$D544)</f>
        <v>45.2</v>
      </c>
      <c r="N189">
        <f>SUMIF($B189:$B544,$K189,E189:$E544)</f>
        <v>2</v>
      </c>
      <c r="O189">
        <f>SUMIF($B189:$B544,$K189,F189:$F544)</f>
        <v>1.6</v>
      </c>
      <c r="P189">
        <f>SUMIF($B189:$B544,$K189,G189:$G544)</f>
        <v>11</v>
      </c>
      <c r="Q189">
        <f>SUMIF($B189:$B544,$K189,H189:$H544)</f>
        <v>9</v>
      </c>
    </row>
    <row r="190" spans="1:17" x14ac:dyDescent="0.25">
      <c r="A190" s="1">
        <v>43984</v>
      </c>
      <c r="B190" t="s">
        <v>192</v>
      </c>
      <c r="C190">
        <v>1</v>
      </c>
      <c r="D190">
        <v>2.2000000000000002</v>
      </c>
      <c r="E190">
        <v>0</v>
      </c>
      <c r="F190">
        <v>0</v>
      </c>
      <c r="G190">
        <v>0</v>
      </c>
      <c r="H190">
        <v>0</v>
      </c>
      <c r="K190" t="s">
        <v>192</v>
      </c>
      <c r="L190">
        <f>SUMIF($B190:$B545,$K190,C190:$C545)</f>
        <v>1</v>
      </c>
      <c r="M190">
        <f>SUMIF($B190:$B545,$K190,D190:$D545)</f>
        <v>2.2000000000000002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43984</v>
      </c>
      <c r="B191" t="s">
        <v>193</v>
      </c>
      <c r="C191">
        <v>8</v>
      </c>
      <c r="D191">
        <v>42.5</v>
      </c>
      <c r="E191">
        <v>0</v>
      </c>
      <c r="F191">
        <v>0</v>
      </c>
      <c r="G191">
        <v>1</v>
      </c>
      <c r="H191">
        <v>5.3</v>
      </c>
      <c r="K191" t="s">
        <v>193</v>
      </c>
      <c r="L191">
        <f>SUMIF($B191:$B546,$K191,C191:$C546)</f>
        <v>8</v>
      </c>
      <c r="M191">
        <f>SUMIF($B191:$B546,$K191,D191:$D546)</f>
        <v>42.5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1</v>
      </c>
      <c r="Q191">
        <f>SUMIF($B191:$B546,$K191,H191:$H546)</f>
        <v>5.3</v>
      </c>
    </row>
    <row r="192" spans="1:17" x14ac:dyDescent="0.25">
      <c r="A192" s="1">
        <v>43984</v>
      </c>
      <c r="B192" t="s">
        <v>194</v>
      </c>
      <c r="C192">
        <v>3</v>
      </c>
      <c r="D192">
        <v>3.7</v>
      </c>
      <c r="E192">
        <v>0</v>
      </c>
      <c r="F192">
        <v>0</v>
      </c>
      <c r="G192">
        <v>1</v>
      </c>
      <c r="H192">
        <v>1.2</v>
      </c>
      <c r="K192" t="s">
        <v>194</v>
      </c>
      <c r="L192">
        <f>SUMIF($B192:$B547,$K192,C192:$C547)</f>
        <v>3</v>
      </c>
      <c r="M192">
        <f>SUMIF($B192:$B547,$K192,D192:$D547)</f>
        <v>3.7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1</v>
      </c>
      <c r="Q192">
        <f>SUMIF($B192:$B547,$K192,H192:$H547)</f>
        <v>1.2</v>
      </c>
    </row>
    <row r="193" spans="1:17" x14ac:dyDescent="0.25">
      <c r="A193" s="1">
        <v>43984</v>
      </c>
      <c r="B193" t="s">
        <v>195</v>
      </c>
      <c r="C193">
        <v>6</v>
      </c>
      <c r="D193">
        <v>17.7</v>
      </c>
      <c r="E193">
        <v>0</v>
      </c>
      <c r="F193">
        <v>0</v>
      </c>
      <c r="G193">
        <v>0</v>
      </c>
      <c r="H193">
        <v>0</v>
      </c>
      <c r="K193" t="s">
        <v>195</v>
      </c>
      <c r="L193">
        <f>SUMIF($B193:$B548,$K193,C193:$C548)</f>
        <v>6</v>
      </c>
      <c r="M193">
        <f>SUMIF($B193:$B548,$K193,D193:$D548)</f>
        <v>17.7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43984</v>
      </c>
      <c r="B194" t="s">
        <v>196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K194" t="s">
        <v>196</v>
      </c>
      <c r="L194">
        <f>SUMIF($B194:$B549,$K194,C194:$C549)</f>
        <v>0</v>
      </c>
      <c r="M194">
        <f>SUMIF($B194:$B549,$K194,D194:$D549)</f>
        <v>0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43984</v>
      </c>
      <c r="B195" t="s">
        <v>197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K195" t="s">
        <v>197</v>
      </c>
      <c r="L195">
        <f>SUMIF($B195:$B550,$K195,C195:$C550)</f>
        <v>0</v>
      </c>
      <c r="M195">
        <f>SUMIF($B195:$B550,$K195,D195:$D550)</f>
        <v>0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43984</v>
      </c>
      <c r="B196" t="s">
        <v>198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K196" t="s">
        <v>198</v>
      </c>
      <c r="L196">
        <f>SUMIF($B196:$B551,$K196,C196:$C551)</f>
        <v>0</v>
      </c>
      <c r="M196">
        <f>SUMIF($B196:$B551,$K196,D196:$D551)</f>
        <v>0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43984</v>
      </c>
      <c r="B197" t="s">
        <v>199</v>
      </c>
      <c r="C197">
        <v>1</v>
      </c>
      <c r="D197">
        <v>1.6</v>
      </c>
      <c r="E197">
        <v>0</v>
      </c>
      <c r="F197">
        <v>0</v>
      </c>
      <c r="G197">
        <v>0</v>
      </c>
      <c r="H197">
        <v>0</v>
      </c>
      <c r="K197" t="s">
        <v>199</v>
      </c>
      <c r="L197">
        <f>SUMIF($B197:$B552,$K197,C197:$C552)</f>
        <v>1</v>
      </c>
      <c r="M197">
        <f>SUMIF($B197:$B552,$K197,D197:$D552)</f>
        <v>1.6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43984</v>
      </c>
      <c r="B198" t="s">
        <v>200</v>
      </c>
      <c r="C198">
        <v>2</v>
      </c>
      <c r="D198">
        <v>18.3</v>
      </c>
      <c r="E198">
        <v>0</v>
      </c>
      <c r="F198">
        <v>0</v>
      </c>
      <c r="G198">
        <v>0</v>
      </c>
      <c r="H198">
        <v>0</v>
      </c>
      <c r="K198" t="s">
        <v>200</v>
      </c>
      <c r="L198">
        <f>SUMIF($B198:$B553,$K198,C198:$C553)</f>
        <v>2</v>
      </c>
      <c r="M198">
        <f>SUMIF($B198:$B553,$K198,D198:$D553)</f>
        <v>18.3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43984</v>
      </c>
      <c r="B199" t="s">
        <v>201</v>
      </c>
      <c r="C199">
        <v>4</v>
      </c>
      <c r="D199">
        <v>10.8</v>
      </c>
      <c r="E199">
        <v>0</v>
      </c>
      <c r="F199">
        <v>0</v>
      </c>
      <c r="G199">
        <v>0</v>
      </c>
      <c r="H199">
        <v>0</v>
      </c>
      <c r="K199" t="s">
        <v>201</v>
      </c>
      <c r="L199">
        <f>SUMIF($B199:$B554,$K199,C199:$C554)</f>
        <v>4</v>
      </c>
      <c r="M199">
        <f>SUMIF($B199:$B554,$K199,D199:$D554)</f>
        <v>10.8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43984</v>
      </c>
      <c r="B200" t="s">
        <v>202</v>
      </c>
      <c r="C200">
        <v>9</v>
      </c>
      <c r="D200">
        <v>20.5</v>
      </c>
      <c r="E200">
        <v>0</v>
      </c>
      <c r="F200">
        <v>0</v>
      </c>
      <c r="G200">
        <v>0</v>
      </c>
      <c r="H200">
        <v>0</v>
      </c>
      <c r="K200" t="s">
        <v>202</v>
      </c>
      <c r="L200">
        <f>SUMIF($B200:$B555,$K200,C200:$C555)</f>
        <v>9</v>
      </c>
      <c r="M200">
        <f>SUMIF($B200:$B555,$K200,D200:$D555)</f>
        <v>20.5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43984</v>
      </c>
      <c r="B201" t="s">
        <v>203</v>
      </c>
      <c r="C201">
        <v>1</v>
      </c>
      <c r="D201">
        <v>2.8</v>
      </c>
      <c r="E201">
        <v>0</v>
      </c>
      <c r="F201">
        <v>0</v>
      </c>
      <c r="G201">
        <v>1</v>
      </c>
      <c r="H201">
        <v>2.8</v>
      </c>
      <c r="K201" t="s">
        <v>203</v>
      </c>
      <c r="L201">
        <f>SUMIF($B201:$B556,$K201,C201:$C556)</f>
        <v>1</v>
      </c>
      <c r="M201">
        <f>SUMIF($B201:$B556,$K201,D201:$D556)</f>
        <v>2.8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1</v>
      </c>
      <c r="Q201">
        <f>SUMIF($B201:$B556,$K201,H201:$H556)</f>
        <v>2.8</v>
      </c>
    </row>
    <row r="202" spans="1:17" x14ac:dyDescent="0.25">
      <c r="A202" s="1">
        <v>43984</v>
      </c>
      <c r="B202" t="s">
        <v>204</v>
      </c>
      <c r="C202">
        <v>3</v>
      </c>
      <c r="D202">
        <v>21.6</v>
      </c>
      <c r="E202">
        <v>1</v>
      </c>
      <c r="F202">
        <v>7.2</v>
      </c>
      <c r="G202">
        <v>0</v>
      </c>
      <c r="H202">
        <v>0</v>
      </c>
      <c r="K202" t="s">
        <v>204</v>
      </c>
      <c r="L202">
        <f>SUMIF($B202:$B557,$K202,C202:$C557)</f>
        <v>3</v>
      </c>
      <c r="M202">
        <f>SUMIF($B202:$B557,$K202,D202:$D557)</f>
        <v>21.6</v>
      </c>
      <c r="N202">
        <f>SUMIF($B202:$B557,$K202,E202:$E557)</f>
        <v>1</v>
      </c>
      <c r="O202">
        <f>SUMIF($B202:$B557,$K202,F202:$F557)</f>
        <v>7.2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43984</v>
      </c>
      <c r="B203" t="s">
        <v>205</v>
      </c>
      <c r="C203">
        <v>2</v>
      </c>
      <c r="D203">
        <v>25.5</v>
      </c>
      <c r="E203">
        <v>0</v>
      </c>
      <c r="F203">
        <v>0</v>
      </c>
      <c r="G203">
        <v>0</v>
      </c>
      <c r="H203">
        <v>0</v>
      </c>
      <c r="K203" t="s">
        <v>205</v>
      </c>
      <c r="L203">
        <f>SUMIF($B203:$B558,$K203,C203:$C558)</f>
        <v>2</v>
      </c>
      <c r="M203">
        <f>SUMIF($B203:$B558,$K203,D203:$D558)</f>
        <v>25.5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43984</v>
      </c>
      <c r="B204" t="s">
        <v>206</v>
      </c>
      <c r="C204">
        <v>9</v>
      </c>
      <c r="D204">
        <v>37</v>
      </c>
      <c r="E204">
        <v>1</v>
      </c>
      <c r="F204">
        <v>4.0999999999999996</v>
      </c>
      <c r="G204">
        <v>0</v>
      </c>
      <c r="H204">
        <v>0</v>
      </c>
      <c r="K204" t="s">
        <v>206</v>
      </c>
      <c r="L204">
        <f>SUMIF($B204:$B559,$K204,C204:$C559)</f>
        <v>9</v>
      </c>
      <c r="M204">
        <f>SUMIF($B204:$B559,$K204,D204:$D559)</f>
        <v>37</v>
      </c>
      <c r="N204">
        <f>SUMIF($B204:$B559,$K204,E204:$E559)</f>
        <v>1</v>
      </c>
      <c r="O204">
        <f>SUMIF($B204:$B559,$K204,F204:$F559)</f>
        <v>4.0999999999999996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43984</v>
      </c>
      <c r="B205" t="s">
        <v>207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K205" t="s">
        <v>207</v>
      </c>
      <c r="L205">
        <f>SUMIF($B205:$B560,$K205,C205:$C560)</f>
        <v>0</v>
      </c>
      <c r="M205">
        <f>SUMIF($B205:$B560,$K205,D205:$D560)</f>
        <v>0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43984</v>
      </c>
      <c r="B206" t="s">
        <v>208</v>
      </c>
      <c r="C206">
        <v>15</v>
      </c>
      <c r="D206">
        <v>23.6</v>
      </c>
      <c r="E206">
        <v>0</v>
      </c>
      <c r="F206">
        <v>0</v>
      </c>
      <c r="G206">
        <v>0</v>
      </c>
      <c r="H206">
        <v>0</v>
      </c>
      <c r="K206" t="s">
        <v>208</v>
      </c>
      <c r="L206">
        <f>SUMIF($B206:$B561,$K206,C206:$C561)</f>
        <v>15</v>
      </c>
      <c r="M206">
        <f>SUMIF($B206:$B561,$K206,D206:$D561)</f>
        <v>23.6</v>
      </c>
      <c r="N206">
        <f>SUMIF($B206:$B561,$K206,E206:$E561)</f>
        <v>0</v>
      </c>
      <c r="O206">
        <f>SUMIF($B206:$B561,$K206,F206:$F561)</f>
        <v>0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43984</v>
      </c>
      <c r="B207" t="s">
        <v>209</v>
      </c>
      <c r="C207">
        <v>1</v>
      </c>
      <c r="D207">
        <v>3.5</v>
      </c>
      <c r="E207">
        <v>0</v>
      </c>
      <c r="F207">
        <v>0</v>
      </c>
      <c r="G207">
        <v>0</v>
      </c>
      <c r="H207">
        <v>0</v>
      </c>
      <c r="K207" t="s">
        <v>209</v>
      </c>
      <c r="L207">
        <f>SUMIF($B207:$B562,$K207,C207:$C562)</f>
        <v>1</v>
      </c>
      <c r="M207">
        <f>SUMIF($B207:$B562,$K207,D207:$D562)</f>
        <v>3.5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43984</v>
      </c>
      <c r="B208" t="s">
        <v>210</v>
      </c>
      <c r="C208">
        <v>2</v>
      </c>
      <c r="D208">
        <v>4.5999999999999996</v>
      </c>
      <c r="E208">
        <v>0</v>
      </c>
      <c r="F208">
        <v>0</v>
      </c>
      <c r="G208">
        <v>0</v>
      </c>
      <c r="H208">
        <v>0</v>
      </c>
      <c r="K208" t="s">
        <v>210</v>
      </c>
      <c r="L208">
        <f>SUMIF($B208:$B563,$K208,C208:$C563)</f>
        <v>2</v>
      </c>
      <c r="M208">
        <f>SUMIF($B208:$B563,$K208,D208:$D563)</f>
        <v>4.5999999999999996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43984</v>
      </c>
      <c r="B209" t="s">
        <v>211</v>
      </c>
      <c r="C209">
        <v>33</v>
      </c>
      <c r="D209">
        <v>18.600000000000001</v>
      </c>
      <c r="E209">
        <v>2</v>
      </c>
      <c r="F209">
        <v>1.1000000000000001</v>
      </c>
      <c r="G209">
        <v>5</v>
      </c>
      <c r="H209">
        <v>2.8</v>
      </c>
      <c r="K209" t="s">
        <v>211</v>
      </c>
      <c r="L209">
        <f>SUMIF($B209:$B564,$K209,C209:$C564)</f>
        <v>33</v>
      </c>
      <c r="M209">
        <f>SUMIF($B209:$B564,$K209,D209:$D564)</f>
        <v>18.600000000000001</v>
      </c>
      <c r="N209">
        <f>SUMIF($B209:$B564,$K209,E209:$E564)</f>
        <v>2</v>
      </c>
      <c r="O209">
        <f>SUMIF($B209:$B564,$K209,F209:$F564)</f>
        <v>1.1000000000000001</v>
      </c>
      <c r="P209">
        <f>SUMIF($B209:$B564,$K209,G209:$G564)</f>
        <v>5</v>
      </c>
      <c r="Q209">
        <f>SUMIF($B209:$B564,$K209,H209:$H564)</f>
        <v>2.8</v>
      </c>
    </row>
    <row r="210" spans="1:17" x14ac:dyDescent="0.25">
      <c r="A210" s="1">
        <v>43984</v>
      </c>
      <c r="B210" t="s">
        <v>212</v>
      </c>
      <c r="C210">
        <v>4</v>
      </c>
      <c r="D210">
        <v>4.7</v>
      </c>
      <c r="E210">
        <v>0</v>
      </c>
      <c r="F210">
        <v>0</v>
      </c>
      <c r="G210">
        <v>0</v>
      </c>
      <c r="H210">
        <v>0</v>
      </c>
      <c r="K210" t="s">
        <v>212</v>
      </c>
      <c r="L210">
        <f>SUMIF($B210:$B565,$K210,C210:$C565)</f>
        <v>4</v>
      </c>
      <c r="M210">
        <f>SUMIF($B210:$B565,$K210,D210:$D565)</f>
        <v>4.7</v>
      </c>
      <c r="N210">
        <f>SUMIF($B210:$B565,$K210,E210:$E565)</f>
        <v>0</v>
      </c>
      <c r="O210">
        <f>SUMIF($B210:$B565,$K210,F210:$F565)</f>
        <v>0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43984</v>
      </c>
      <c r="B211" t="s">
        <v>361</v>
      </c>
      <c r="C211">
        <v>1</v>
      </c>
      <c r="D211">
        <v>2.2000000000000002</v>
      </c>
      <c r="E211">
        <v>0</v>
      </c>
      <c r="F211">
        <v>0</v>
      </c>
      <c r="G211">
        <v>0</v>
      </c>
      <c r="H211">
        <v>0</v>
      </c>
      <c r="K211" t="s">
        <v>361</v>
      </c>
      <c r="L211">
        <f>SUMIF($B211:$B566,$K211,C211:$C566)</f>
        <v>1</v>
      </c>
      <c r="M211">
        <f>SUMIF($B211:$B566,$K211,D211:$D566)</f>
        <v>2.2000000000000002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43984</v>
      </c>
      <c r="B212" t="s">
        <v>213</v>
      </c>
      <c r="C212">
        <v>1</v>
      </c>
      <c r="D212">
        <v>13.5</v>
      </c>
      <c r="E212">
        <v>0</v>
      </c>
      <c r="F212">
        <v>0</v>
      </c>
      <c r="G212">
        <v>0</v>
      </c>
      <c r="H212">
        <v>0</v>
      </c>
      <c r="K212" t="s">
        <v>213</v>
      </c>
      <c r="L212">
        <f>SUMIF($B212:$B567,$K212,C212:$C567)</f>
        <v>1</v>
      </c>
      <c r="M212">
        <f>SUMIF($B212:$B567,$K212,D212:$D567)</f>
        <v>13.5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43984</v>
      </c>
      <c r="B213" t="s">
        <v>214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K213" t="s">
        <v>214</v>
      </c>
      <c r="L213">
        <f>SUMIF($B213:$B568,$K213,C213:$C568)</f>
        <v>0</v>
      </c>
      <c r="M213">
        <f>SUMIF($B213:$B568,$K213,D213:$D568)</f>
        <v>0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43984</v>
      </c>
      <c r="B214" t="s">
        <v>215</v>
      </c>
      <c r="C214">
        <v>1</v>
      </c>
      <c r="D214">
        <v>2.1</v>
      </c>
      <c r="E214">
        <v>0</v>
      </c>
      <c r="F214">
        <v>0</v>
      </c>
      <c r="G214">
        <v>0</v>
      </c>
      <c r="H214">
        <v>0</v>
      </c>
      <c r="K214" t="s">
        <v>215</v>
      </c>
      <c r="L214">
        <f>SUMIF($B214:$B569,$K214,C214:$C569)</f>
        <v>1</v>
      </c>
      <c r="M214">
        <f>SUMIF($B214:$B569,$K214,D214:$D569)</f>
        <v>2.1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43984</v>
      </c>
      <c r="B215" t="s">
        <v>216</v>
      </c>
      <c r="C215">
        <v>2</v>
      </c>
      <c r="D215">
        <v>4.5999999999999996</v>
      </c>
      <c r="E215">
        <v>0</v>
      </c>
      <c r="F215">
        <v>0</v>
      </c>
      <c r="G215">
        <v>1</v>
      </c>
      <c r="H215">
        <v>2.2999999999999998</v>
      </c>
      <c r="K215" t="s">
        <v>216</v>
      </c>
      <c r="L215">
        <f>SUMIF($B215:$B570,$K215,C215:$C570)</f>
        <v>2</v>
      </c>
      <c r="M215">
        <f>SUMIF($B215:$B570,$K215,D215:$D570)</f>
        <v>4.5999999999999996</v>
      </c>
      <c r="N215">
        <f>SUMIF($B215:$B570,$K215,E215:$E570)</f>
        <v>0</v>
      </c>
      <c r="O215">
        <f>SUMIF($B215:$B570,$K215,F215:$F570)</f>
        <v>0</v>
      </c>
      <c r="P215">
        <f>SUMIF($B215:$B570,$K215,G215:$G570)</f>
        <v>1</v>
      </c>
      <c r="Q215">
        <f>SUMIF($B215:$B570,$K215,H215:$H570)</f>
        <v>2.2999999999999998</v>
      </c>
    </row>
    <row r="216" spans="1:17" x14ac:dyDescent="0.25">
      <c r="A216" s="1">
        <v>43984</v>
      </c>
      <c r="B216" t="s">
        <v>217</v>
      </c>
      <c r="C216">
        <v>1</v>
      </c>
      <c r="D216">
        <v>4.3</v>
      </c>
      <c r="E216">
        <v>0</v>
      </c>
      <c r="F216">
        <v>0</v>
      </c>
      <c r="G216">
        <v>0</v>
      </c>
      <c r="H216">
        <v>0</v>
      </c>
      <c r="K216" t="s">
        <v>217</v>
      </c>
      <c r="L216">
        <f>SUMIF($B216:$B571,$K216,C216:$C571)</f>
        <v>1</v>
      </c>
      <c r="M216">
        <f>SUMIF($B216:$B571,$K216,D216:$D571)</f>
        <v>4.3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43984</v>
      </c>
      <c r="B217" t="s">
        <v>218</v>
      </c>
      <c r="C217">
        <v>8</v>
      </c>
      <c r="D217">
        <v>28.7</v>
      </c>
      <c r="E217">
        <v>0</v>
      </c>
      <c r="F217">
        <v>0</v>
      </c>
      <c r="G217">
        <v>0</v>
      </c>
      <c r="H217">
        <v>0</v>
      </c>
      <c r="K217" t="s">
        <v>218</v>
      </c>
      <c r="L217">
        <f>SUMIF($B217:$B572,$K217,C217:$C572)</f>
        <v>8</v>
      </c>
      <c r="M217">
        <f>SUMIF($B217:$B572,$K217,D217:$D572)</f>
        <v>28.7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43984</v>
      </c>
      <c r="B218" t="s">
        <v>219</v>
      </c>
      <c r="C218">
        <v>1</v>
      </c>
      <c r="D218">
        <v>4</v>
      </c>
      <c r="E218">
        <v>0</v>
      </c>
      <c r="F218">
        <v>0</v>
      </c>
      <c r="G218">
        <v>0</v>
      </c>
      <c r="H218">
        <v>0</v>
      </c>
      <c r="K218" t="s">
        <v>219</v>
      </c>
      <c r="L218">
        <f>SUMIF($B218:$B573,$K218,C218:$C573)</f>
        <v>1</v>
      </c>
      <c r="M218">
        <f>SUMIF($B218:$B573,$K218,D218:$D573)</f>
        <v>4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43984</v>
      </c>
      <c r="B219" t="s">
        <v>220</v>
      </c>
      <c r="C219">
        <v>3</v>
      </c>
      <c r="D219">
        <v>16</v>
      </c>
      <c r="E219">
        <v>0</v>
      </c>
      <c r="F219">
        <v>0</v>
      </c>
      <c r="G219">
        <v>0</v>
      </c>
      <c r="H219">
        <v>0</v>
      </c>
      <c r="K219" t="s">
        <v>220</v>
      </c>
      <c r="L219">
        <f>SUMIF($B219:$B574,$K219,C219:$C574)</f>
        <v>3</v>
      </c>
      <c r="M219">
        <f>SUMIF($B219:$B574,$K219,D219:$D574)</f>
        <v>16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43984</v>
      </c>
      <c r="B220" t="s">
        <v>221</v>
      </c>
      <c r="C220">
        <v>8</v>
      </c>
      <c r="D220">
        <v>30.5</v>
      </c>
      <c r="E220">
        <v>0</v>
      </c>
      <c r="F220">
        <v>0</v>
      </c>
      <c r="G220">
        <v>0</v>
      </c>
      <c r="H220">
        <v>0</v>
      </c>
      <c r="K220" t="s">
        <v>221</v>
      </c>
      <c r="L220">
        <f>SUMIF($B220:$B575,$K220,C220:$C575)</f>
        <v>8</v>
      </c>
      <c r="M220">
        <f>SUMIF($B220:$B575,$K220,D220:$D575)</f>
        <v>30.5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43984</v>
      </c>
      <c r="B221" t="s">
        <v>222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K221" t="s">
        <v>222</v>
      </c>
      <c r="L221">
        <f>SUMIF($B221:$B576,$K221,C221:$C576)</f>
        <v>0</v>
      </c>
      <c r="M221">
        <f>SUMIF($B221:$B576,$K221,D221:$D576)</f>
        <v>0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43984</v>
      </c>
      <c r="B222" t="s">
        <v>223</v>
      </c>
      <c r="C222">
        <v>6</v>
      </c>
      <c r="D222">
        <v>25.4</v>
      </c>
      <c r="E222">
        <v>1</v>
      </c>
      <c r="F222">
        <v>4.2</v>
      </c>
      <c r="G222">
        <v>0</v>
      </c>
      <c r="H222">
        <v>0</v>
      </c>
      <c r="K222" t="s">
        <v>223</v>
      </c>
      <c r="L222">
        <f>SUMIF($B222:$B577,$K222,C222:$C577)</f>
        <v>6</v>
      </c>
      <c r="M222">
        <f>SUMIF($B222:$B577,$K222,D222:$D577)</f>
        <v>25.4</v>
      </c>
      <c r="N222">
        <f>SUMIF($B222:$B577,$K222,E222:$E577)</f>
        <v>1</v>
      </c>
      <c r="O222">
        <f>SUMIF($B222:$B577,$K222,F222:$F577)</f>
        <v>4.2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43984</v>
      </c>
      <c r="B223" t="s">
        <v>224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K223" t="s">
        <v>224</v>
      </c>
      <c r="L223">
        <f>SUMIF($B223:$B578,$K223,C223:$C578)</f>
        <v>0</v>
      </c>
      <c r="M223">
        <f>SUMIF($B223:$B578,$K223,D223:$D578)</f>
        <v>0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43984</v>
      </c>
      <c r="B224" t="s">
        <v>225</v>
      </c>
      <c r="C224">
        <v>1</v>
      </c>
      <c r="D224">
        <v>5.5</v>
      </c>
      <c r="E224">
        <v>0</v>
      </c>
      <c r="F224">
        <v>0</v>
      </c>
      <c r="G224">
        <v>0</v>
      </c>
      <c r="H224">
        <v>0</v>
      </c>
      <c r="K224" t="s">
        <v>225</v>
      </c>
      <c r="L224">
        <f>SUMIF($B224:$B579,$K224,C224:$C579)</f>
        <v>1</v>
      </c>
      <c r="M224">
        <f>SUMIF($B224:$B579,$K224,D224:$D579)</f>
        <v>5.5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43984</v>
      </c>
      <c r="B225" t="s">
        <v>226</v>
      </c>
      <c r="C225">
        <v>2</v>
      </c>
      <c r="D225">
        <v>11.1</v>
      </c>
      <c r="E225">
        <v>0</v>
      </c>
      <c r="F225">
        <v>0</v>
      </c>
      <c r="G225">
        <v>0</v>
      </c>
      <c r="H225">
        <v>0</v>
      </c>
      <c r="K225" t="s">
        <v>226</v>
      </c>
      <c r="L225">
        <f>SUMIF($B225:$B580,$K225,C225:$C580)</f>
        <v>2</v>
      </c>
      <c r="M225">
        <f>SUMIF($B225:$B580,$K225,D225:$D580)</f>
        <v>11.1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43984</v>
      </c>
      <c r="B226" t="s">
        <v>227</v>
      </c>
      <c r="C226">
        <v>11</v>
      </c>
      <c r="D226">
        <v>37.1</v>
      </c>
      <c r="E226">
        <v>0</v>
      </c>
      <c r="F226">
        <v>0</v>
      </c>
      <c r="G226">
        <v>0</v>
      </c>
      <c r="H226">
        <v>0</v>
      </c>
      <c r="K226" t="s">
        <v>227</v>
      </c>
      <c r="L226">
        <f>SUMIF($B226:$B581,$K226,C226:$C581)</f>
        <v>11</v>
      </c>
      <c r="M226">
        <f>SUMIF($B226:$B581,$K226,D226:$D581)</f>
        <v>37.1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43984</v>
      </c>
      <c r="B227" t="s">
        <v>228</v>
      </c>
      <c r="C227">
        <v>6</v>
      </c>
      <c r="D227">
        <v>10.7</v>
      </c>
      <c r="E227">
        <v>0</v>
      </c>
      <c r="F227">
        <v>0</v>
      </c>
      <c r="G227">
        <v>0</v>
      </c>
      <c r="H227">
        <v>0</v>
      </c>
      <c r="K227" t="s">
        <v>228</v>
      </c>
      <c r="L227">
        <f>SUMIF($B227:$B582,$K227,C227:$C582)</f>
        <v>6</v>
      </c>
      <c r="M227">
        <f>SUMIF($B227:$B582,$K227,D227:$D582)</f>
        <v>10.7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43984</v>
      </c>
      <c r="B228" t="s">
        <v>229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K228" t="s">
        <v>229</v>
      </c>
      <c r="L228">
        <f>SUMIF($B228:$B583,$K228,C228:$C583)</f>
        <v>0</v>
      </c>
      <c r="M228">
        <f>SUMIF($B228:$B583,$K228,D228:$D583)</f>
        <v>0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43984</v>
      </c>
      <c r="B229" t="s">
        <v>230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K229" t="s">
        <v>230</v>
      </c>
      <c r="L229">
        <f>SUMIF($B229:$B584,$K229,C229:$C584)</f>
        <v>0</v>
      </c>
      <c r="M229">
        <f>SUMIF($B229:$B584,$K229,D229:$D584)</f>
        <v>0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43984</v>
      </c>
      <c r="B230" t="s">
        <v>231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K230" t="s">
        <v>231</v>
      </c>
      <c r="L230">
        <f>SUMIF($B230:$B585,$K230,C230:$C585)</f>
        <v>0</v>
      </c>
      <c r="M230">
        <f>SUMIF($B230:$B585,$K230,D230:$D585)</f>
        <v>0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43984</v>
      </c>
      <c r="B231" t="s">
        <v>232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K231" t="s">
        <v>232</v>
      </c>
      <c r="L231">
        <f>SUMIF($B231:$B586,$K231,C231:$C586)</f>
        <v>0</v>
      </c>
      <c r="M231">
        <f>SUMIF($B231:$B586,$K231,D231:$D586)</f>
        <v>0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43984</v>
      </c>
      <c r="B232" t="s">
        <v>233</v>
      </c>
      <c r="C232">
        <v>12</v>
      </c>
      <c r="D232">
        <v>13.1</v>
      </c>
      <c r="E232">
        <v>0</v>
      </c>
      <c r="F232">
        <v>0</v>
      </c>
      <c r="G232">
        <v>0</v>
      </c>
      <c r="H232">
        <v>0</v>
      </c>
      <c r="K232" t="s">
        <v>233</v>
      </c>
      <c r="L232">
        <f>SUMIF($B232:$B587,$K232,C232:$C587)</f>
        <v>12</v>
      </c>
      <c r="M232">
        <f>SUMIF($B232:$B587,$K232,D232:$D587)</f>
        <v>13.1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0</v>
      </c>
      <c r="Q232">
        <f>SUMIF($B232:$B587,$K232,H232:$H587)</f>
        <v>0</v>
      </c>
    </row>
    <row r="233" spans="1:17" x14ac:dyDescent="0.25">
      <c r="A233" s="1">
        <v>43984</v>
      </c>
      <c r="B233" t="s">
        <v>234</v>
      </c>
      <c r="C233">
        <v>3</v>
      </c>
      <c r="D233">
        <v>7.6</v>
      </c>
      <c r="E233">
        <v>0</v>
      </c>
      <c r="F233">
        <v>0</v>
      </c>
      <c r="G233">
        <v>0</v>
      </c>
      <c r="H233">
        <v>0</v>
      </c>
      <c r="K233" t="s">
        <v>234</v>
      </c>
      <c r="L233">
        <f>SUMIF($B233:$B588,$K233,C233:$C588)</f>
        <v>3</v>
      </c>
      <c r="M233">
        <f>SUMIF($B233:$B588,$K233,D233:$D588)</f>
        <v>7.6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43984</v>
      </c>
      <c r="B234" t="s">
        <v>235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K234" t="s">
        <v>235</v>
      </c>
      <c r="L234">
        <f>SUMIF($B234:$B589,$K234,C234:$C589)</f>
        <v>0</v>
      </c>
      <c r="M234">
        <f>SUMIF($B234:$B589,$K234,D234:$D589)</f>
        <v>0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43984</v>
      </c>
      <c r="B235" t="s">
        <v>236</v>
      </c>
      <c r="C235">
        <v>3</v>
      </c>
      <c r="D235">
        <v>29.3</v>
      </c>
      <c r="E235">
        <v>0</v>
      </c>
      <c r="F235">
        <v>0</v>
      </c>
      <c r="G235">
        <v>0</v>
      </c>
      <c r="H235">
        <v>0</v>
      </c>
      <c r="K235" t="s">
        <v>236</v>
      </c>
      <c r="L235">
        <f>SUMIF($B235:$B590,$K235,C235:$C590)</f>
        <v>3</v>
      </c>
      <c r="M235">
        <f>SUMIF($B235:$B590,$K235,D235:$D590)</f>
        <v>29.3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43984</v>
      </c>
      <c r="B236" t="s">
        <v>237</v>
      </c>
      <c r="C236">
        <v>5</v>
      </c>
      <c r="D236">
        <v>10.4</v>
      </c>
      <c r="E236">
        <v>0</v>
      </c>
      <c r="F236">
        <v>0</v>
      </c>
      <c r="G236">
        <v>0</v>
      </c>
      <c r="H236">
        <v>0</v>
      </c>
      <c r="K236" t="s">
        <v>237</v>
      </c>
      <c r="L236">
        <f>SUMIF($B236:$B591,$K236,C236:$C591)</f>
        <v>5</v>
      </c>
      <c r="M236">
        <f>SUMIF($B236:$B591,$K236,D236:$D591)</f>
        <v>10.4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43984</v>
      </c>
      <c r="B237" t="s">
        <v>238</v>
      </c>
      <c r="C237">
        <v>4</v>
      </c>
      <c r="D237">
        <v>12.4</v>
      </c>
      <c r="E237">
        <v>0</v>
      </c>
      <c r="F237">
        <v>0</v>
      </c>
      <c r="G237">
        <v>1</v>
      </c>
      <c r="H237">
        <v>3.1</v>
      </c>
      <c r="K237" t="s">
        <v>238</v>
      </c>
      <c r="L237">
        <f>SUMIF($B237:$B592,$K237,C237:$C592)</f>
        <v>4</v>
      </c>
      <c r="M237">
        <f>SUMIF($B237:$B592,$K237,D237:$D592)</f>
        <v>12.4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1</v>
      </c>
      <c r="Q237">
        <f>SUMIF($B237:$B592,$K237,H237:$H592)</f>
        <v>3.1</v>
      </c>
    </row>
    <row r="238" spans="1:17" x14ac:dyDescent="0.25">
      <c r="A238" s="1">
        <v>43984</v>
      </c>
      <c r="B238" t="s">
        <v>239</v>
      </c>
      <c r="C238">
        <v>7</v>
      </c>
      <c r="D238">
        <v>16.100000000000001</v>
      </c>
      <c r="E238">
        <v>0</v>
      </c>
      <c r="F238">
        <v>0</v>
      </c>
      <c r="G238">
        <v>2</v>
      </c>
      <c r="H238">
        <v>4.5999999999999996</v>
      </c>
      <c r="K238" t="s">
        <v>239</v>
      </c>
      <c r="L238">
        <f>SUMIF($B238:$B593,$K238,C238:$C593)</f>
        <v>7</v>
      </c>
      <c r="M238">
        <f>SUMIF($B238:$B593,$K238,D238:$D593)</f>
        <v>16.100000000000001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2</v>
      </c>
      <c r="Q238">
        <f>SUMIF($B238:$B593,$K238,H238:$H593)</f>
        <v>4.5999999999999996</v>
      </c>
    </row>
    <row r="239" spans="1:17" x14ac:dyDescent="0.25">
      <c r="A239" s="1">
        <v>43984</v>
      </c>
      <c r="B239" t="s">
        <v>240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K239" t="s">
        <v>240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43984</v>
      </c>
      <c r="B240" t="s">
        <v>241</v>
      </c>
      <c r="C240">
        <v>2</v>
      </c>
      <c r="D240">
        <v>3.6</v>
      </c>
      <c r="E240">
        <v>0</v>
      </c>
      <c r="F240">
        <v>0</v>
      </c>
      <c r="G240">
        <v>1</v>
      </c>
      <c r="H240">
        <v>1.8</v>
      </c>
      <c r="K240" t="s">
        <v>241</v>
      </c>
      <c r="L240">
        <f>SUMIF($B240:$B595,$K240,C240:$C595)</f>
        <v>2</v>
      </c>
      <c r="M240">
        <f>SUMIF($B240:$B595,$K240,D240:$D595)</f>
        <v>3.6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1</v>
      </c>
      <c r="Q240">
        <f>SUMIF($B240:$B595,$K240,H240:$H595)</f>
        <v>1.8</v>
      </c>
    </row>
    <row r="241" spans="1:17" x14ac:dyDescent="0.25">
      <c r="A241" s="1">
        <v>43984</v>
      </c>
      <c r="B241" t="s">
        <v>242</v>
      </c>
      <c r="C241">
        <v>3</v>
      </c>
      <c r="D241">
        <v>3.7</v>
      </c>
      <c r="E241">
        <v>0</v>
      </c>
      <c r="F241">
        <v>0</v>
      </c>
      <c r="G241">
        <v>2</v>
      </c>
      <c r="H241">
        <v>2.5</v>
      </c>
      <c r="K241" t="s">
        <v>242</v>
      </c>
      <c r="L241">
        <f>SUMIF($B241:$B596,$K241,C241:$C596)</f>
        <v>3</v>
      </c>
      <c r="M241">
        <f>SUMIF($B241:$B596,$K241,D241:$D596)</f>
        <v>3.7</v>
      </c>
      <c r="N241">
        <f>SUMIF($B241:$B596,$K241,E241:$E596)</f>
        <v>0</v>
      </c>
      <c r="O241">
        <f>SUMIF($B241:$B596,$K241,F241:$F596)</f>
        <v>0</v>
      </c>
      <c r="P241">
        <f>SUMIF($B241:$B596,$K241,G241:$G596)</f>
        <v>2</v>
      </c>
      <c r="Q241">
        <f>SUMIF($B241:$B596,$K241,H241:$H596)</f>
        <v>2.5</v>
      </c>
    </row>
    <row r="242" spans="1:17" x14ac:dyDescent="0.25">
      <c r="A242" s="1">
        <v>43984</v>
      </c>
      <c r="B242" t="s">
        <v>243</v>
      </c>
      <c r="C242">
        <v>5</v>
      </c>
      <c r="D242">
        <v>20.7</v>
      </c>
      <c r="E242">
        <v>2</v>
      </c>
      <c r="F242">
        <v>8.3000000000000007</v>
      </c>
      <c r="G242">
        <v>0</v>
      </c>
      <c r="H242">
        <v>0</v>
      </c>
      <c r="K242" t="s">
        <v>243</v>
      </c>
      <c r="L242">
        <f>SUMIF($B242:$B597,$K242,C242:$C597)</f>
        <v>5</v>
      </c>
      <c r="M242">
        <f>SUMIF($B242:$B597,$K242,D242:$D597)</f>
        <v>20.7</v>
      </c>
      <c r="N242">
        <f>SUMIF($B242:$B597,$K242,E242:$E597)</f>
        <v>2</v>
      </c>
      <c r="O242">
        <f>SUMIF($B242:$B597,$K242,F242:$F597)</f>
        <v>8.3000000000000007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43984</v>
      </c>
      <c r="B243" t="s">
        <v>244</v>
      </c>
      <c r="C243">
        <v>2</v>
      </c>
      <c r="D243">
        <v>5.3</v>
      </c>
      <c r="E243">
        <v>0</v>
      </c>
      <c r="F243">
        <v>0</v>
      </c>
      <c r="G243">
        <v>0</v>
      </c>
      <c r="H243">
        <v>0</v>
      </c>
      <c r="K243" t="s">
        <v>244</v>
      </c>
      <c r="L243">
        <f>SUMIF($B243:$B598,$K243,C243:$C598)</f>
        <v>2</v>
      </c>
      <c r="M243">
        <f>SUMIF($B243:$B598,$K243,D243:$D598)</f>
        <v>5.3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43984</v>
      </c>
      <c r="B244" t="s">
        <v>245</v>
      </c>
      <c r="C244">
        <v>2</v>
      </c>
      <c r="D244">
        <v>8.8000000000000007</v>
      </c>
      <c r="E244">
        <v>0</v>
      </c>
      <c r="F244">
        <v>0</v>
      </c>
      <c r="G244">
        <v>0</v>
      </c>
      <c r="H244">
        <v>0</v>
      </c>
      <c r="K244" t="s">
        <v>245</v>
      </c>
      <c r="L244">
        <f>SUMIF($B244:$B599,$K244,C244:$C599)</f>
        <v>2</v>
      </c>
      <c r="M244">
        <f>SUMIF($B244:$B599,$K244,D244:$D599)</f>
        <v>8.8000000000000007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43984</v>
      </c>
      <c r="B245" t="s">
        <v>246</v>
      </c>
      <c r="C245">
        <v>9</v>
      </c>
      <c r="D245">
        <v>28.6</v>
      </c>
      <c r="E245">
        <v>0</v>
      </c>
      <c r="F245">
        <v>0</v>
      </c>
      <c r="G245">
        <v>1</v>
      </c>
      <c r="H245">
        <v>3.2</v>
      </c>
      <c r="K245" t="s">
        <v>246</v>
      </c>
      <c r="L245">
        <f>SUMIF($B245:$B600,$K245,C245:$C600)</f>
        <v>9</v>
      </c>
      <c r="M245">
        <f>SUMIF($B245:$B600,$K245,D245:$D600)</f>
        <v>28.6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1</v>
      </c>
      <c r="Q245">
        <f>SUMIF($B245:$B600,$K245,H245:$H600)</f>
        <v>3.2</v>
      </c>
    </row>
    <row r="246" spans="1:17" x14ac:dyDescent="0.25">
      <c r="A246" s="1">
        <v>43984</v>
      </c>
      <c r="B246" t="s">
        <v>247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K246" t="s">
        <v>247</v>
      </c>
      <c r="L246">
        <f>SUMIF($B246:$B601,$K246,C246:$C601)</f>
        <v>0</v>
      </c>
      <c r="M246">
        <f>SUMIF($B246:$B601,$K246,D246:$D601)</f>
        <v>0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43984</v>
      </c>
      <c r="B247" t="s">
        <v>248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K247" t="s">
        <v>248</v>
      </c>
      <c r="L247">
        <f>SUMIF($B247:$B602,$K247,C247:$C602)</f>
        <v>0</v>
      </c>
      <c r="M247">
        <f>SUMIF($B247:$B602,$K247,D247:$D602)</f>
        <v>0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43984</v>
      </c>
      <c r="B248" t="s">
        <v>249</v>
      </c>
      <c r="C248">
        <v>31</v>
      </c>
      <c r="D248">
        <v>70.8</v>
      </c>
      <c r="E248">
        <v>0</v>
      </c>
      <c r="F248">
        <v>0</v>
      </c>
      <c r="G248">
        <v>0</v>
      </c>
      <c r="H248">
        <v>0</v>
      </c>
      <c r="K248" t="s">
        <v>249</v>
      </c>
      <c r="L248">
        <f>SUMIF($B248:$B603,$K248,C248:$C603)</f>
        <v>31</v>
      </c>
      <c r="M248">
        <f>SUMIF($B248:$B603,$K248,D248:$D603)</f>
        <v>70.8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43984</v>
      </c>
      <c r="B249" t="s">
        <v>250</v>
      </c>
      <c r="C249">
        <v>7</v>
      </c>
      <c r="D249">
        <v>34.799999999999997</v>
      </c>
      <c r="E249">
        <v>1</v>
      </c>
      <c r="F249">
        <v>5</v>
      </c>
      <c r="G249">
        <v>0</v>
      </c>
      <c r="H249">
        <v>0</v>
      </c>
      <c r="K249" t="s">
        <v>250</v>
      </c>
      <c r="L249">
        <f>SUMIF($B249:$B604,$K249,C249:$C604)</f>
        <v>7</v>
      </c>
      <c r="M249">
        <f>SUMIF($B249:$B604,$K249,D249:$D604)</f>
        <v>34.799999999999997</v>
      </c>
      <c r="N249">
        <f>SUMIF($B249:$B604,$K249,E249:$E604)</f>
        <v>1</v>
      </c>
      <c r="O249">
        <f>SUMIF($B249:$B604,$K249,F249:$F604)</f>
        <v>5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43984</v>
      </c>
      <c r="B250" t="s">
        <v>251</v>
      </c>
      <c r="C250">
        <v>2</v>
      </c>
      <c r="D250">
        <v>4.3</v>
      </c>
      <c r="E250">
        <v>0</v>
      </c>
      <c r="F250">
        <v>0</v>
      </c>
      <c r="G250">
        <v>1</v>
      </c>
      <c r="H250">
        <v>2.2000000000000002</v>
      </c>
      <c r="K250" t="s">
        <v>251</v>
      </c>
      <c r="L250">
        <f>SUMIF($B250:$B605,$K250,C250:$C605)</f>
        <v>2</v>
      </c>
      <c r="M250">
        <f>SUMIF($B250:$B605,$K250,D250:$D605)</f>
        <v>4.3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1</v>
      </c>
      <c r="Q250">
        <f>SUMIF($B250:$B605,$K250,H250:$H605)</f>
        <v>2.2000000000000002</v>
      </c>
    </row>
    <row r="251" spans="1:17" x14ac:dyDescent="0.25">
      <c r="A251" s="1">
        <v>43984</v>
      </c>
      <c r="B251" t="s">
        <v>252</v>
      </c>
      <c r="C251">
        <v>6</v>
      </c>
      <c r="D251">
        <v>15.7</v>
      </c>
      <c r="E251">
        <v>0</v>
      </c>
      <c r="F251">
        <v>0</v>
      </c>
      <c r="G251">
        <v>1</v>
      </c>
      <c r="H251">
        <v>2.6</v>
      </c>
      <c r="K251" t="s">
        <v>252</v>
      </c>
      <c r="L251">
        <f>SUMIF($B251:$B606,$K251,C251:$C606)</f>
        <v>6</v>
      </c>
      <c r="M251">
        <f>SUMIF($B251:$B606,$K251,D251:$D606)</f>
        <v>15.7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1</v>
      </c>
      <c r="Q251">
        <f>SUMIF($B251:$B606,$K251,H251:$H606)</f>
        <v>2.6</v>
      </c>
    </row>
    <row r="252" spans="1:17" x14ac:dyDescent="0.25">
      <c r="A252" s="1">
        <v>43984</v>
      </c>
      <c r="B252" t="s">
        <v>253</v>
      </c>
      <c r="C252">
        <v>10</v>
      </c>
      <c r="D252">
        <v>18.399999999999999</v>
      </c>
      <c r="E252">
        <v>3</v>
      </c>
      <c r="F252">
        <v>5.5</v>
      </c>
      <c r="G252">
        <v>0</v>
      </c>
      <c r="H252">
        <v>0</v>
      </c>
      <c r="K252" t="s">
        <v>253</v>
      </c>
      <c r="L252">
        <f>SUMIF($B252:$B607,$K252,C252:$C607)</f>
        <v>10</v>
      </c>
      <c r="M252">
        <f>SUMIF($B252:$B607,$K252,D252:$D607)</f>
        <v>18.399999999999999</v>
      </c>
      <c r="N252">
        <f>SUMIF($B252:$B607,$K252,E252:$E607)</f>
        <v>3</v>
      </c>
      <c r="O252">
        <f>SUMIF($B252:$B607,$K252,F252:$F607)</f>
        <v>5.5</v>
      </c>
      <c r="P252">
        <f>SUMIF($B252:$B607,$K252,G252:$G607)</f>
        <v>0</v>
      </c>
      <c r="Q252">
        <f>SUMIF($B252:$B607,$K252,H252:$H607)</f>
        <v>0</v>
      </c>
    </row>
    <row r="253" spans="1:17" x14ac:dyDescent="0.25">
      <c r="A253" s="1">
        <v>43984</v>
      </c>
      <c r="B253" t="s">
        <v>254</v>
      </c>
      <c r="C253">
        <v>1</v>
      </c>
      <c r="D253">
        <v>4.9000000000000004</v>
      </c>
      <c r="E253">
        <v>0</v>
      </c>
      <c r="F253">
        <v>0</v>
      </c>
      <c r="G253">
        <v>0</v>
      </c>
      <c r="H253">
        <v>0</v>
      </c>
      <c r="K253" t="s">
        <v>254</v>
      </c>
      <c r="L253">
        <f>SUMIF($B253:$B608,$K253,C253:$C608)</f>
        <v>1</v>
      </c>
      <c r="M253">
        <f>SUMIF($B253:$B608,$K253,D253:$D608)</f>
        <v>4.9000000000000004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43984</v>
      </c>
      <c r="B254" t="s">
        <v>255</v>
      </c>
      <c r="C254">
        <v>2</v>
      </c>
      <c r="D254">
        <v>3.4</v>
      </c>
      <c r="E254">
        <v>0</v>
      </c>
      <c r="F254">
        <v>0</v>
      </c>
      <c r="G254">
        <v>1</v>
      </c>
      <c r="H254">
        <v>1.7</v>
      </c>
      <c r="K254" t="s">
        <v>255</v>
      </c>
      <c r="L254">
        <f>SUMIF($B254:$B609,$K254,C254:$C609)</f>
        <v>2</v>
      </c>
      <c r="M254">
        <f>SUMIF($B254:$B609,$K254,D254:$D609)</f>
        <v>3.4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1</v>
      </c>
      <c r="Q254">
        <f>SUMIF($B254:$B609,$K254,H254:$H609)</f>
        <v>1.7</v>
      </c>
    </row>
    <row r="255" spans="1:17" x14ac:dyDescent="0.25">
      <c r="A255" s="1">
        <v>43984</v>
      </c>
      <c r="B255" t="s">
        <v>256</v>
      </c>
      <c r="C255">
        <v>7</v>
      </c>
      <c r="D255">
        <v>9.1</v>
      </c>
      <c r="E255">
        <v>0</v>
      </c>
      <c r="F255">
        <v>0</v>
      </c>
      <c r="G255">
        <v>1</v>
      </c>
      <c r="H255">
        <v>1.3</v>
      </c>
      <c r="K255" t="s">
        <v>256</v>
      </c>
      <c r="L255">
        <f>SUMIF($B255:$B610,$K255,C255:$C610)</f>
        <v>7</v>
      </c>
      <c r="M255">
        <f>SUMIF($B255:$B610,$K255,D255:$D610)</f>
        <v>9.1</v>
      </c>
      <c r="N255">
        <f>SUMIF($B255:$B610,$K255,E255:$E610)</f>
        <v>0</v>
      </c>
      <c r="O255">
        <f>SUMIF($B255:$B610,$K255,F255:$F610)</f>
        <v>0</v>
      </c>
      <c r="P255">
        <f>SUMIF($B255:$B610,$K255,G255:$G610)</f>
        <v>1</v>
      </c>
      <c r="Q255">
        <f>SUMIF($B255:$B610,$K255,H255:$H610)</f>
        <v>1.3</v>
      </c>
    </row>
    <row r="256" spans="1:17" x14ac:dyDescent="0.25">
      <c r="A256" s="1">
        <v>43984</v>
      </c>
      <c r="B256" t="s">
        <v>257</v>
      </c>
      <c r="C256">
        <v>120</v>
      </c>
      <c r="D256">
        <v>18.399999999999999</v>
      </c>
      <c r="E256">
        <v>8</v>
      </c>
      <c r="F256">
        <v>1.2</v>
      </c>
      <c r="G256">
        <v>10</v>
      </c>
      <c r="H256">
        <v>1.5</v>
      </c>
      <c r="K256" t="s">
        <v>257</v>
      </c>
      <c r="L256">
        <f>SUMIF($B256:$B611,$K256,C256:$C611)</f>
        <v>120</v>
      </c>
      <c r="M256">
        <f>SUMIF($B256:$B611,$K256,D256:$D611)</f>
        <v>18.399999999999999</v>
      </c>
      <c r="N256">
        <f>SUMIF($B256:$B611,$K256,E256:$E611)</f>
        <v>8</v>
      </c>
      <c r="O256">
        <f>SUMIF($B256:$B611,$K256,F256:$F611)</f>
        <v>1.2</v>
      </c>
      <c r="P256">
        <f>SUMIF($B256:$B611,$K256,G256:$G611)</f>
        <v>10</v>
      </c>
      <c r="Q256">
        <f>SUMIF($B256:$B611,$K256,H256:$H611)</f>
        <v>1.5</v>
      </c>
    </row>
    <row r="257" spans="1:17" x14ac:dyDescent="0.25">
      <c r="A257" s="1">
        <v>43984</v>
      </c>
      <c r="B257" t="s">
        <v>258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K257" t="s">
        <v>258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43984</v>
      </c>
      <c r="B258" t="s">
        <v>259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K258" t="s">
        <v>259</v>
      </c>
      <c r="L258">
        <f>SUMIF($B258:$B613,$K258,C258:$C613)</f>
        <v>0</v>
      </c>
      <c r="M258">
        <f>SUMIF($B258:$B613,$K258,D258:$D613)</f>
        <v>0</v>
      </c>
      <c r="N258">
        <f>SUMIF($B258:$B613,$K258,E258:$E613)</f>
        <v>0</v>
      </c>
      <c r="O258">
        <f>SUMIF($B258:$B613,$K258,F258:$F613)</f>
        <v>0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43984</v>
      </c>
      <c r="B259" t="s">
        <v>260</v>
      </c>
      <c r="C259">
        <v>1</v>
      </c>
      <c r="D259">
        <v>2.2000000000000002</v>
      </c>
      <c r="E259">
        <v>0</v>
      </c>
      <c r="F259">
        <v>0</v>
      </c>
      <c r="G259">
        <v>0</v>
      </c>
      <c r="H259">
        <v>0</v>
      </c>
      <c r="K259" t="s">
        <v>260</v>
      </c>
      <c r="L259">
        <f>SUMIF($B259:$B614,$K259,C259:$C614)</f>
        <v>1</v>
      </c>
      <c r="M259">
        <f>SUMIF($B259:$B614,$K259,D259:$D614)</f>
        <v>2.2000000000000002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43984</v>
      </c>
      <c r="B260" t="s">
        <v>261</v>
      </c>
      <c r="C260">
        <v>4</v>
      </c>
      <c r="D260">
        <v>40.5</v>
      </c>
      <c r="E260">
        <v>0</v>
      </c>
      <c r="F260">
        <v>0</v>
      </c>
      <c r="G260">
        <v>0</v>
      </c>
      <c r="H260">
        <v>0</v>
      </c>
      <c r="K260" t="s">
        <v>261</v>
      </c>
      <c r="L260">
        <f>SUMIF($B260:$B615,$K260,C260:$C615)</f>
        <v>4</v>
      </c>
      <c r="M260">
        <f>SUMIF($B260:$B615,$K260,D260:$D615)</f>
        <v>40.5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43984</v>
      </c>
      <c r="B261" t="s">
        <v>262</v>
      </c>
      <c r="C261">
        <v>20</v>
      </c>
      <c r="D261">
        <v>25.4</v>
      </c>
      <c r="E261">
        <v>1</v>
      </c>
      <c r="F261">
        <v>1.3</v>
      </c>
      <c r="G261">
        <v>0</v>
      </c>
      <c r="H261">
        <v>0</v>
      </c>
      <c r="K261" t="s">
        <v>262</v>
      </c>
      <c r="L261">
        <f>SUMIF($B261:$B616,$K261,C261:$C616)</f>
        <v>20</v>
      </c>
      <c r="M261">
        <f>SUMIF($B261:$B616,$K261,D261:$D616)</f>
        <v>25.4</v>
      </c>
      <c r="N261">
        <f>SUMIF($B261:$B616,$K261,E261:$E616)</f>
        <v>1</v>
      </c>
      <c r="O261">
        <f>SUMIF($B261:$B616,$K261,F261:$F616)</f>
        <v>1.3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43984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K262" t="s">
        <v>263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43984</v>
      </c>
      <c r="B263" t="s">
        <v>264</v>
      </c>
      <c r="C263">
        <v>21</v>
      </c>
      <c r="D263">
        <v>62.1</v>
      </c>
      <c r="E263">
        <v>0</v>
      </c>
      <c r="F263">
        <v>0</v>
      </c>
      <c r="G263">
        <v>3</v>
      </c>
      <c r="H263">
        <v>8.9</v>
      </c>
      <c r="K263" t="s">
        <v>264</v>
      </c>
      <c r="L263">
        <f>SUMIF($B263:$B618,$K263,C263:$C618)</f>
        <v>21</v>
      </c>
      <c r="M263">
        <f>SUMIF($B263:$B618,$K263,D263:$D618)</f>
        <v>62.1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3</v>
      </c>
      <c r="Q263">
        <f>SUMIF($B263:$B618,$K263,H263:$H618)</f>
        <v>8.9</v>
      </c>
    </row>
    <row r="264" spans="1:17" x14ac:dyDescent="0.25">
      <c r="A264" s="1">
        <v>43984</v>
      </c>
      <c r="B264" t="s">
        <v>265</v>
      </c>
      <c r="C264">
        <v>165</v>
      </c>
      <c r="D264">
        <v>30.2</v>
      </c>
      <c r="E264">
        <v>20</v>
      </c>
      <c r="F264">
        <v>3.7</v>
      </c>
      <c r="G264">
        <v>16</v>
      </c>
      <c r="H264">
        <v>2.9</v>
      </c>
      <c r="K264" t="s">
        <v>265</v>
      </c>
      <c r="L264">
        <f>SUMIF($B264:$B619,$K264,C264:$C619)</f>
        <v>165</v>
      </c>
      <c r="M264">
        <f>SUMIF($B264:$B619,$K264,D264:$D619)</f>
        <v>30.2</v>
      </c>
      <c r="N264">
        <f>SUMIF($B264:$B619,$K264,E264:$E619)</f>
        <v>20</v>
      </c>
      <c r="O264">
        <f>SUMIF($B264:$B619,$K264,F264:$F619)</f>
        <v>3.7</v>
      </c>
      <c r="P264">
        <f>SUMIF($B264:$B619,$K264,G264:$G619)</f>
        <v>16</v>
      </c>
      <c r="Q264">
        <f>SUMIF($B264:$B619,$K264,H264:$H619)</f>
        <v>2.9</v>
      </c>
    </row>
    <row r="265" spans="1:17" x14ac:dyDescent="0.25">
      <c r="A265" s="1">
        <v>43984</v>
      </c>
      <c r="B265" t="s">
        <v>266</v>
      </c>
      <c r="C265">
        <v>15</v>
      </c>
      <c r="D265">
        <v>9.6999999999999993</v>
      </c>
      <c r="E265">
        <v>0</v>
      </c>
      <c r="F265">
        <v>0</v>
      </c>
      <c r="G265">
        <v>0</v>
      </c>
      <c r="H265">
        <v>0</v>
      </c>
      <c r="K265" t="s">
        <v>266</v>
      </c>
      <c r="L265">
        <f>SUMIF($B265:$B620,$K265,C265:$C620)</f>
        <v>15</v>
      </c>
      <c r="M265">
        <f>SUMIF($B265:$B620,$K265,D265:$D620)</f>
        <v>9.6999999999999993</v>
      </c>
      <c r="N265">
        <f>SUMIF($B265:$B620,$K265,E265:$E620)</f>
        <v>0</v>
      </c>
      <c r="O265">
        <f>SUMIF($B265:$B620,$K265,F265:$F620)</f>
        <v>0</v>
      </c>
      <c r="P265">
        <f>SUMIF($B265:$B620,$K265,G265:$G620)</f>
        <v>0</v>
      </c>
      <c r="Q265">
        <f>SUMIF($B265:$B620,$K265,H265:$H620)</f>
        <v>0</v>
      </c>
    </row>
    <row r="266" spans="1:17" x14ac:dyDescent="0.25">
      <c r="A266" s="1">
        <v>43984</v>
      </c>
      <c r="B266" t="s">
        <v>267</v>
      </c>
      <c r="C266">
        <v>2</v>
      </c>
      <c r="D266">
        <v>18.899999999999999</v>
      </c>
      <c r="E266">
        <v>0</v>
      </c>
      <c r="F266">
        <v>0</v>
      </c>
      <c r="G266">
        <v>0</v>
      </c>
      <c r="H266">
        <v>0</v>
      </c>
      <c r="K266" t="s">
        <v>267</v>
      </c>
      <c r="L266">
        <f>SUMIF($B266:$B621,$K266,C266:$C621)</f>
        <v>2</v>
      </c>
      <c r="M266">
        <f>SUMIF($B266:$B621,$K266,D266:$D621)</f>
        <v>18.899999999999999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43984</v>
      </c>
      <c r="B267" t="s">
        <v>268</v>
      </c>
      <c r="C267">
        <v>1</v>
      </c>
      <c r="D267">
        <v>8.6</v>
      </c>
      <c r="E267">
        <v>0</v>
      </c>
      <c r="F267">
        <v>0</v>
      </c>
      <c r="G267">
        <v>0</v>
      </c>
      <c r="H267">
        <v>0</v>
      </c>
      <c r="K267" t="s">
        <v>268</v>
      </c>
      <c r="L267">
        <f>SUMIF($B267:$B622,$K267,C267:$C622)</f>
        <v>1</v>
      </c>
      <c r="M267">
        <f>SUMIF($B267:$B622,$K267,D267:$D622)</f>
        <v>8.6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43984</v>
      </c>
      <c r="B268" t="s">
        <v>269</v>
      </c>
      <c r="C268">
        <v>4</v>
      </c>
      <c r="D268">
        <v>13.7</v>
      </c>
      <c r="E268">
        <v>0</v>
      </c>
      <c r="F268">
        <v>0</v>
      </c>
      <c r="G268">
        <v>2</v>
      </c>
      <c r="H268">
        <v>6.8</v>
      </c>
      <c r="K268" t="s">
        <v>269</v>
      </c>
      <c r="L268">
        <f>SUMIF($B268:$B623,$K268,C268:$C623)</f>
        <v>4</v>
      </c>
      <c r="M268">
        <f>SUMIF($B268:$B623,$K268,D268:$D623)</f>
        <v>13.7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2</v>
      </c>
      <c r="Q268">
        <f>SUMIF($B268:$B623,$K268,H268:$H623)</f>
        <v>6.8</v>
      </c>
    </row>
    <row r="269" spans="1:17" x14ac:dyDescent="0.25">
      <c r="A269" s="1">
        <v>43984</v>
      </c>
      <c r="B269" t="s">
        <v>270</v>
      </c>
      <c r="C269">
        <v>7</v>
      </c>
      <c r="D269">
        <v>7.6</v>
      </c>
      <c r="E269">
        <v>0</v>
      </c>
      <c r="F269">
        <v>0</v>
      </c>
      <c r="G269">
        <v>2</v>
      </c>
      <c r="H269">
        <v>2.2000000000000002</v>
      </c>
      <c r="K269" t="s">
        <v>270</v>
      </c>
      <c r="L269">
        <f>SUMIF($B269:$B624,$K269,C269:$C624)</f>
        <v>7</v>
      </c>
      <c r="M269">
        <f>SUMIF($B269:$B624,$K269,D269:$D624)</f>
        <v>7.6</v>
      </c>
      <c r="N269">
        <f>SUMIF($B269:$B624,$K269,E269:$E624)</f>
        <v>0</v>
      </c>
      <c r="O269">
        <f>SUMIF($B269:$B624,$K269,F269:$F624)</f>
        <v>0</v>
      </c>
      <c r="P269">
        <f>SUMIF($B269:$B624,$K269,G269:$G624)</f>
        <v>2</v>
      </c>
      <c r="Q269">
        <f>SUMIF($B269:$B624,$K269,H269:$H624)</f>
        <v>2.2000000000000002</v>
      </c>
    </row>
    <row r="270" spans="1:17" x14ac:dyDescent="0.25">
      <c r="A270" s="1">
        <v>43984</v>
      </c>
      <c r="B270" t="s">
        <v>271</v>
      </c>
      <c r="C270">
        <v>4</v>
      </c>
      <c r="D270">
        <v>15.9</v>
      </c>
      <c r="E270">
        <v>0</v>
      </c>
      <c r="F270">
        <v>0</v>
      </c>
      <c r="G270">
        <v>0</v>
      </c>
      <c r="H270">
        <v>0</v>
      </c>
      <c r="K270" t="s">
        <v>271</v>
      </c>
      <c r="L270">
        <f>SUMIF($B270:$B625,$K270,C270:$C625)</f>
        <v>4</v>
      </c>
      <c r="M270">
        <f>SUMIF($B270:$B625,$K270,D270:$D625)</f>
        <v>15.9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43984</v>
      </c>
      <c r="B271" t="s">
        <v>272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K271" t="s">
        <v>272</v>
      </c>
      <c r="L271">
        <f>SUMIF($B271:$B626,$K271,C271:$C626)</f>
        <v>0</v>
      </c>
      <c r="M271">
        <f>SUMIF($B271:$B626,$K271,D271:$D626)</f>
        <v>0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43984</v>
      </c>
      <c r="B272" t="s">
        <v>273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K272" t="s">
        <v>273</v>
      </c>
      <c r="L272">
        <f>SUMIF($B272:$B627,$K272,C272:$C627)</f>
        <v>0</v>
      </c>
      <c r="M272">
        <f>SUMIF($B272:$B627,$K272,D272:$D627)</f>
        <v>0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43984</v>
      </c>
      <c r="B273" t="s">
        <v>274</v>
      </c>
      <c r="C273">
        <v>4</v>
      </c>
      <c r="D273">
        <v>8.6</v>
      </c>
      <c r="E273">
        <v>0</v>
      </c>
      <c r="F273">
        <v>0</v>
      </c>
      <c r="G273">
        <v>0</v>
      </c>
      <c r="H273">
        <v>0</v>
      </c>
      <c r="K273" t="s">
        <v>274</v>
      </c>
      <c r="L273">
        <f>SUMIF($B273:$B628,$K273,C273:$C628)</f>
        <v>4</v>
      </c>
      <c r="M273">
        <f>SUMIF($B273:$B628,$K273,D273:$D628)</f>
        <v>8.6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0</v>
      </c>
      <c r="Q273">
        <f>SUMIF($B273:$B628,$K273,H273:$H628)</f>
        <v>0</v>
      </c>
    </row>
    <row r="274" spans="1:17" x14ac:dyDescent="0.25">
      <c r="A274" s="1">
        <v>43984</v>
      </c>
      <c r="B274" t="s">
        <v>275</v>
      </c>
      <c r="C274">
        <v>1</v>
      </c>
      <c r="D274">
        <v>5.2</v>
      </c>
      <c r="E274">
        <v>0</v>
      </c>
      <c r="F274">
        <v>0</v>
      </c>
      <c r="G274">
        <v>0</v>
      </c>
      <c r="H274">
        <v>0</v>
      </c>
      <c r="K274" t="s">
        <v>275</v>
      </c>
      <c r="L274">
        <f>SUMIF($B274:$B629,$K274,C274:$C629)</f>
        <v>1</v>
      </c>
      <c r="M274">
        <f>SUMIF($B274:$B629,$K274,D274:$D629)</f>
        <v>5.2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43984</v>
      </c>
      <c r="B275" t="s">
        <v>276</v>
      </c>
      <c r="C275">
        <v>3</v>
      </c>
      <c r="D275">
        <v>17.3</v>
      </c>
      <c r="E275">
        <v>0</v>
      </c>
      <c r="F275">
        <v>0</v>
      </c>
      <c r="G275">
        <v>0</v>
      </c>
      <c r="H275">
        <v>0</v>
      </c>
      <c r="K275" t="s">
        <v>276</v>
      </c>
      <c r="L275">
        <f>SUMIF($B275:$B630,$K275,C275:$C630)</f>
        <v>3</v>
      </c>
      <c r="M275">
        <f>SUMIF($B275:$B630,$K275,D275:$D630)</f>
        <v>17.3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43984</v>
      </c>
      <c r="B276" t="s">
        <v>277</v>
      </c>
      <c r="C276">
        <v>1</v>
      </c>
      <c r="D276">
        <v>3.2</v>
      </c>
      <c r="E276">
        <v>0</v>
      </c>
      <c r="F276">
        <v>0</v>
      </c>
      <c r="G276">
        <v>0</v>
      </c>
      <c r="H276">
        <v>0</v>
      </c>
      <c r="K276" t="s">
        <v>277</v>
      </c>
      <c r="L276">
        <f>SUMIF($B276:$B631,$K276,C276:$C631)</f>
        <v>1</v>
      </c>
      <c r="M276">
        <f>SUMIF($B276:$B631,$K276,D276:$D631)</f>
        <v>3.2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43984</v>
      </c>
      <c r="B277" t="s">
        <v>278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K277" t="s">
        <v>278</v>
      </c>
      <c r="L277">
        <f>SUMIF($B277:$B632,$K277,C277:$C632)</f>
        <v>0</v>
      </c>
      <c r="M277">
        <f>SUMIF($B277:$B632,$K277,D277:$D632)</f>
        <v>0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43984</v>
      </c>
      <c r="B278" t="s">
        <v>279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K278" t="s">
        <v>279</v>
      </c>
      <c r="L278">
        <f>SUMIF($B278:$B633,$K278,C278:$C633)</f>
        <v>0</v>
      </c>
      <c r="M278">
        <f>SUMIF($B278:$B633,$K278,D278:$D633)</f>
        <v>0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43984</v>
      </c>
      <c r="B279" t="s">
        <v>280</v>
      </c>
      <c r="C279">
        <v>4</v>
      </c>
      <c r="D279">
        <v>16.399999999999999</v>
      </c>
      <c r="E279">
        <v>0</v>
      </c>
      <c r="F279">
        <v>0</v>
      </c>
      <c r="G279">
        <v>0</v>
      </c>
      <c r="H279">
        <v>0</v>
      </c>
      <c r="K279" t="s">
        <v>280</v>
      </c>
      <c r="L279">
        <f>SUMIF($B279:$B634,$K279,C279:$C634)</f>
        <v>4</v>
      </c>
      <c r="M279">
        <f>SUMIF($B279:$B634,$K279,D279:$D634)</f>
        <v>16.399999999999999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43984</v>
      </c>
      <c r="B280" t="s">
        <v>281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K280" t="s">
        <v>281</v>
      </c>
      <c r="L280">
        <f>SUMIF($B280:$B635,$K280,C280:$C635)</f>
        <v>0</v>
      </c>
      <c r="M280">
        <f>SUMIF($B280:$B635,$K280,D280:$D635)</f>
        <v>0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43984</v>
      </c>
      <c r="B281" t="s">
        <v>282</v>
      </c>
      <c r="C281">
        <v>1</v>
      </c>
      <c r="D281">
        <v>4</v>
      </c>
      <c r="E281">
        <v>0</v>
      </c>
      <c r="F281">
        <v>0</v>
      </c>
      <c r="G281">
        <v>0</v>
      </c>
      <c r="H281">
        <v>0</v>
      </c>
      <c r="K281" t="s">
        <v>282</v>
      </c>
      <c r="L281">
        <f>SUMIF($B281:$B636,$K281,C281:$C636)</f>
        <v>1</v>
      </c>
      <c r="M281">
        <f>SUMIF($B281:$B636,$K281,D281:$D636)</f>
        <v>4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43984</v>
      </c>
      <c r="B282" t="s">
        <v>283</v>
      </c>
      <c r="C282">
        <v>10</v>
      </c>
      <c r="D282">
        <v>15.4</v>
      </c>
      <c r="E282">
        <v>1</v>
      </c>
      <c r="F282">
        <v>1.5</v>
      </c>
      <c r="G282">
        <v>3</v>
      </c>
      <c r="H282">
        <v>4.5999999999999996</v>
      </c>
      <c r="K282" t="s">
        <v>283</v>
      </c>
      <c r="L282">
        <f>SUMIF($B282:$B637,$K282,C282:$C637)</f>
        <v>10</v>
      </c>
      <c r="M282">
        <f>SUMIF($B282:$B637,$K282,D282:$D637)</f>
        <v>15.4</v>
      </c>
      <c r="N282">
        <f>SUMIF($B282:$B637,$K282,E282:$E637)</f>
        <v>1</v>
      </c>
      <c r="O282">
        <f>SUMIF($B282:$B637,$K282,F282:$F637)</f>
        <v>1.5</v>
      </c>
      <c r="P282">
        <f>SUMIF($B282:$B637,$K282,G282:$G637)</f>
        <v>3</v>
      </c>
      <c r="Q282">
        <f>SUMIF($B282:$B637,$K282,H282:$H637)</f>
        <v>4.5999999999999996</v>
      </c>
    </row>
    <row r="283" spans="1:17" x14ac:dyDescent="0.25">
      <c r="A283" s="1">
        <v>43984</v>
      </c>
      <c r="B283" t="s">
        <v>362</v>
      </c>
      <c r="C283">
        <v>2</v>
      </c>
      <c r="D283">
        <v>2.2000000000000002</v>
      </c>
      <c r="E283">
        <v>1</v>
      </c>
      <c r="F283">
        <v>1.1000000000000001</v>
      </c>
      <c r="G283">
        <v>1</v>
      </c>
      <c r="H283">
        <v>1.1000000000000001</v>
      </c>
      <c r="K283" t="s">
        <v>362</v>
      </c>
      <c r="L283">
        <f>SUMIF($B283:$B638,$K283,C283:$C638)</f>
        <v>2</v>
      </c>
      <c r="M283">
        <f>SUMIF($B283:$B638,$K283,D283:$D638)</f>
        <v>2.2000000000000002</v>
      </c>
      <c r="N283">
        <f>SUMIF($B283:$B638,$K283,E283:$E638)</f>
        <v>1</v>
      </c>
      <c r="O283">
        <f>SUMIF($B283:$B638,$K283,F283:$F638)</f>
        <v>1.1000000000000001</v>
      </c>
      <c r="P283">
        <f>SUMIF($B283:$B638,$K283,G283:$G638)</f>
        <v>1</v>
      </c>
      <c r="Q283">
        <f>SUMIF($B283:$B638,$K283,H283:$H638)</f>
        <v>1.1000000000000001</v>
      </c>
    </row>
    <row r="284" spans="1:17" x14ac:dyDescent="0.25">
      <c r="A284" s="1">
        <v>43984</v>
      </c>
      <c r="B284" t="s">
        <v>284</v>
      </c>
      <c r="C284">
        <v>7</v>
      </c>
      <c r="D284">
        <v>12.9</v>
      </c>
      <c r="E284">
        <v>0</v>
      </c>
      <c r="F284">
        <v>0</v>
      </c>
      <c r="G284">
        <v>0</v>
      </c>
      <c r="H284">
        <v>0</v>
      </c>
      <c r="K284" t="s">
        <v>284</v>
      </c>
      <c r="L284">
        <f>SUMIF($B284:$B639,$K284,C284:$C639)</f>
        <v>7</v>
      </c>
      <c r="M284">
        <f>SUMIF($B284:$B639,$K284,D284:$D639)</f>
        <v>12.9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43984</v>
      </c>
      <c r="B285" t="s">
        <v>285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K285" t="s">
        <v>285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43984</v>
      </c>
      <c r="B286" t="s">
        <v>286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K286" t="s">
        <v>286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43984</v>
      </c>
      <c r="B287" t="s">
        <v>287</v>
      </c>
      <c r="C287">
        <v>1</v>
      </c>
      <c r="D287">
        <v>2.7</v>
      </c>
      <c r="E287">
        <v>0</v>
      </c>
      <c r="F287">
        <v>0</v>
      </c>
      <c r="G287">
        <v>0</v>
      </c>
      <c r="H287">
        <v>0</v>
      </c>
      <c r="K287" t="s">
        <v>287</v>
      </c>
      <c r="L287">
        <f>SUMIF($B287:$B642,$K287,C287:$C642)</f>
        <v>1</v>
      </c>
      <c r="M287">
        <f>SUMIF($B287:$B642,$K287,D287:$D642)</f>
        <v>2.7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43984</v>
      </c>
      <c r="B288" t="s">
        <v>288</v>
      </c>
      <c r="C288">
        <v>15</v>
      </c>
      <c r="D288">
        <v>58.2</v>
      </c>
      <c r="E288">
        <v>0</v>
      </c>
      <c r="F288">
        <v>0</v>
      </c>
      <c r="G288">
        <v>1</v>
      </c>
      <c r="H288">
        <v>3.9</v>
      </c>
      <c r="K288" t="s">
        <v>288</v>
      </c>
      <c r="L288">
        <f>SUMIF($B288:$B643,$K288,C288:$C643)</f>
        <v>15</v>
      </c>
      <c r="M288">
        <f>SUMIF($B288:$B643,$K288,D288:$D643)</f>
        <v>58.2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1</v>
      </c>
      <c r="Q288">
        <f>SUMIF($B288:$B643,$K288,H288:$H643)</f>
        <v>3.9</v>
      </c>
    </row>
    <row r="289" spans="1:17" x14ac:dyDescent="0.25">
      <c r="A289" s="1">
        <v>43984</v>
      </c>
      <c r="B289" t="s">
        <v>289</v>
      </c>
      <c r="C289">
        <v>21</v>
      </c>
      <c r="D289">
        <v>49.8</v>
      </c>
      <c r="E289">
        <v>1</v>
      </c>
      <c r="F289">
        <v>2.4</v>
      </c>
      <c r="G289">
        <v>0</v>
      </c>
      <c r="H289">
        <v>0</v>
      </c>
      <c r="K289" t="s">
        <v>289</v>
      </c>
      <c r="L289">
        <f>SUMIF($B289:$B644,$K289,C289:$C644)</f>
        <v>21</v>
      </c>
      <c r="M289">
        <f>SUMIF($B289:$B644,$K289,D289:$D644)</f>
        <v>49.8</v>
      </c>
      <c r="N289">
        <f>SUMIF($B289:$B644,$K289,E289:$E644)</f>
        <v>1</v>
      </c>
      <c r="O289">
        <f>SUMIF($B289:$B644,$K289,F289:$F644)</f>
        <v>2.4</v>
      </c>
      <c r="P289">
        <f>SUMIF($B289:$B644,$K289,G289:$G644)</f>
        <v>0</v>
      </c>
      <c r="Q289">
        <f>SUMIF($B289:$B644,$K289,H289:$H644)</f>
        <v>0</v>
      </c>
    </row>
    <row r="290" spans="1:17" x14ac:dyDescent="0.25">
      <c r="A290" s="1">
        <v>43984</v>
      </c>
      <c r="B290" t="s">
        <v>290</v>
      </c>
      <c r="C290">
        <v>45</v>
      </c>
      <c r="D290">
        <v>20.5</v>
      </c>
      <c r="E290">
        <v>1</v>
      </c>
      <c r="F290">
        <v>0.5</v>
      </c>
      <c r="G290">
        <v>3</v>
      </c>
      <c r="H290">
        <v>1.4</v>
      </c>
      <c r="K290" t="s">
        <v>290</v>
      </c>
      <c r="L290">
        <f>SUMIF($B290:$B645,$K290,C290:$C645)</f>
        <v>45</v>
      </c>
      <c r="M290">
        <f>SUMIF($B290:$B645,$K290,D290:$D645)</f>
        <v>20.5</v>
      </c>
      <c r="N290">
        <f>SUMIF($B290:$B645,$K290,E290:$E645)</f>
        <v>1</v>
      </c>
      <c r="O290">
        <f>SUMIF($B290:$B645,$K290,F290:$F645)</f>
        <v>0.5</v>
      </c>
      <c r="P290">
        <f>SUMIF($B290:$B645,$K290,G290:$G645)</f>
        <v>3</v>
      </c>
      <c r="Q290">
        <f>SUMIF($B290:$B645,$K290,H290:$H645)</f>
        <v>1.4</v>
      </c>
    </row>
    <row r="291" spans="1:17" x14ac:dyDescent="0.25">
      <c r="A291" s="1">
        <v>43984</v>
      </c>
      <c r="B291" t="s">
        <v>291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K291" t="s">
        <v>291</v>
      </c>
      <c r="L291">
        <f>SUMIF($B291:$B646,$K291,C291:$C646)</f>
        <v>0</v>
      </c>
      <c r="M291">
        <f>SUMIF($B291:$B646,$K291,D291:$D646)</f>
        <v>0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43984</v>
      </c>
      <c r="B292" t="s">
        <v>292</v>
      </c>
      <c r="C292">
        <v>2</v>
      </c>
      <c r="D292">
        <v>5.9</v>
      </c>
      <c r="E292">
        <v>0</v>
      </c>
      <c r="F292">
        <v>0</v>
      </c>
      <c r="G292">
        <v>0</v>
      </c>
      <c r="H292">
        <v>0</v>
      </c>
      <c r="K292" t="s">
        <v>292</v>
      </c>
      <c r="L292">
        <f>SUMIF($B292:$B647,$K292,C292:$C647)</f>
        <v>2</v>
      </c>
      <c r="M292">
        <f>SUMIF($B292:$B647,$K292,D292:$D647)</f>
        <v>5.9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43984</v>
      </c>
      <c r="B293" t="s">
        <v>293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K293" t="s">
        <v>293</v>
      </c>
      <c r="L293">
        <f>SUMIF($B293:$B648,$K293,C293:$C648)</f>
        <v>0</v>
      </c>
      <c r="M293">
        <f>SUMIF($B293:$B648,$K293,D293:$D648)</f>
        <v>0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43984</v>
      </c>
      <c r="B294" t="s">
        <v>294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K294" t="s">
        <v>294</v>
      </c>
      <c r="L294">
        <f>SUMIF($B294:$B649,$K294,C294:$C649)</f>
        <v>0</v>
      </c>
      <c r="M294">
        <f>SUMIF($B294:$B649,$K294,D294:$D649)</f>
        <v>0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43984</v>
      </c>
      <c r="B295" t="s">
        <v>295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K295" t="s">
        <v>295</v>
      </c>
      <c r="L295">
        <f>SUMIF($B295:$B650,$K295,C295:$C650)</f>
        <v>0</v>
      </c>
      <c r="M295">
        <f>SUMIF($B295:$B650,$K295,D295:$D650)</f>
        <v>0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43984</v>
      </c>
      <c r="B296" t="s">
        <v>296</v>
      </c>
      <c r="C296">
        <v>1</v>
      </c>
      <c r="D296">
        <v>7.3</v>
      </c>
      <c r="E296">
        <v>0</v>
      </c>
      <c r="F296">
        <v>0</v>
      </c>
      <c r="G296">
        <v>0</v>
      </c>
      <c r="H296">
        <v>0</v>
      </c>
      <c r="K296" t="s">
        <v>296</v>
      </c>
      <c r="L296">
        <f>SUMIF($B296:$B651,$K296,C296:$C651)</f>
        <v>1</v>
      </c>
      <c r="M296">
        <f>SUMIF($B296:$B651,$K296,D296:$D651)</f>
        <v>7.3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43984</v>
      </c>
      <c r="B297" t="s">
        <v>297</v>
      </c>
      <c r="C297">
        <v>1</v>
      </c>
      <c r="D297">
        <v>3.4</v>
      </c>
      <c r="E297">
        <v>0</v>
      </c>
      <c r="F297">
        <v>0</v>
      </c>
      <c r="G297">
        <v>0</v>
      </c>
      <c r="H297">
        <v>0</v>
      </c>
      <c r="K297" t="s">
        <v>297</v>
      </c>
      <c r="L297">
        <f>SUMIF($B297:$B652,$K297,C297:$C652)</f>
        <v>1</v>
      </c>
      <c r="M297">
        <f>SUMIF($B297:$B652,$K297,D297:$D652)</f>
        <v>3.4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43984</v>
      </c>
      <c r="B298" t="s">
        <v>298</v>
      </c>
      <c r="C298">
        <v>4</v>
      </c>
      <c r="D298">
        <v>19</v>
      </c>
      <c r="E298">
        <v>0</v>
      </c>
      <c r="F298">
        <v>0</v>
      </c>
      <c r="G298">
        <v>0</v>
      </c>
      <c r="H298">
        <v>0</v>
      </c>
      <c r="K298" t="s">
        <v>298</v>
      </c>
      <c r="L298">
        <f>SUMIF($B298:$B653,$K298,C298:$C653)</f>
        <v>4</v>
      </c>
      <c r="M298">
        <f>SUMIF($B298:$B653,$K298,D298:$D653)</f>
        <v>19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43984</v>
      </c>
      <c r="B299" t="s">
        <v>299</v>
      </c>
      <c r="C299">
        <v>127</v>
      </c>
      <c r="D299">
        <v>35.5</v>
      </c>
      <c r="E299">
        <v>4</v>
      </c>
      <c r="F299">
        <v>1.1000000000000001</v>
      </c>
      <c r="G299">
        <v>5</v>
      </c>
      <c r="H299">
        <v>1.4</v>
      </c>
      <c r="K299" t="s">
        <v>299</v>
      </c>
      <c r="L299">
        <f>SUMIF($B299:$B654,$K299,C299:$C654)</f>
        <v>127</v>
      </c>
      <c r="M299">
        <f>SUMIF($B299:$B654,$K299,D299:$D654)</f>
        <v>35.5</v>
      </c>
      <c r="N299">
        <f>SUMIF($B299:$B654,$K299,E299:$E654)</f>
        <v>4</v>
      </c>
      <c r="O299">
        <f>SUMIF($B299:$B654,$K299,F299:$F654)</f>
        <v>1.1000000000000001</v>
      </c>
      <c r="P299">
        <f>SUMIF($B299:$B654,$K299,G299:$G654)</f>
        <v>5</v>
      </c>
      <c r="Q299">
        <f>SUMIF($B299:$B654,$K299,H299:$H654)</f>
        <v>1.4</v>
      </c>
    </row>
    <row r="300" spans="1:17" x14ac:dyDescent="0.25">
      <c r="A300" s="1">
        <v>43984</v>
      </c>
      <c r="B300" t="s">
        <v>300</v>
      </c>
      <c r="C300">
        <v>8</v>
      </c>
      <c r="D300">
        <v>16.100000000000001</v>
      </c>
      <c r="E300">
        <v>0</v>
      </c>
      <c r="F300">
        <v>0</v>
      </c>
      <c r="G300">
        <v>0</v>
      </c>
      <c r="H300">
        <v>0</v>
      </c>
      <c r="K300" t="s">
        <v>300</v>
      </c>
      <c r="L300">
        <f>SUMIF($B300:$B655,$K300,C300:$C655)</f>
        <v>8</v>
      </c>
      <c r="M300">
        <f>SUMIF($B300:$B655,$K300,D300:$D655)</f>
        <v>16.100000000000001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43984</v>
      </c>
      <c r="B301" t="s">
        <v>301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K301" t="s">
        <v>301</v>
      </c>
      <c r="L301">
        <f>SUMIF($B301:$B656,$K301,C301:$C656)</f>
        <v>0</v>
      </c>
      <c r="M301">
        <f>SUMIF($B301:$B656,$K301,D301:$D656)</f>
        <v>0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43984</v>
      </c>
      <c r="B302" t="s">
        <v>302</v>
      </c>
      <c r="C302">
        <v>3</v>
      </c>
      <c r="D302">
        <v>18.3</v>
      </c>
      <c r="E302">
        <v>1</v>
      </c>
      <c r="F302">
        <v>6.1</v>
      </c>
      <c r="G302">
        <v>0</v>
      </c>
      <c r="H302">
        <v>0</v>
      </c>
      <c r="K302" t="s">
        <v>302</v>
      </c>
      <c r="L302">
        <f>SUMIF($B302:$B657,$K302,C302:$C657)</f>
        <v>3</v>
      </c>
      <c r="M302">
        <f>SUMIF($B302:$B657,$K302,D302:$D657)</f>
        <v>18.3</v>
      </c>
      <c r="N302">
        <f>SUMIF($B302:$B657,$K302,E302:$E657)</f>
        <v>1</v>
      </c>
      <c r="O302">
        <f>SUMIF($B302:$B657,$K302,F302:$F657)</f>
        <v>6.1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43984</v>
      </c>
      <c r="B303" t="s">
        <v>303</v>
      </c>
      <c r="C303">
        <v>1</v>
      </c>
      <c r="D303">
        <v>3.2</v>
      </c>
      <c r="E303">
        <v>0</v>
      </c>
      <c r="F303">
        <v>0</v>
      </c>
      <c r="G303">
        <v>0</v>
      </c>
      <c r="H303">
        <v>0</v>
      </c>
      <c r="K303" t="s">
        <v>303</v>
      </c>
      <c r="L303">
        <f>SUMIF($B303:$B658,$K303,C303:$C658)</f>
        <v>1</v>
      </c>
      <c r="M303">
        <f>SUMIF($B303:$B658,$K303,D303:$D658)</f>
        <v>3.2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43984</v>
      </c>
      <c r="B304" t="s">
        <v>304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K304" t="s">
        <v>304</v>
      </c>
      <c r="L304">
        <f>SUMIF($B304:$B659,$K304,C304:$C659)</f>
        <v>0</v>
      </c>
      <c r="M304">
        <f>SUMIF($B304:$B659,$K304,D304:$D659)</f>
        <v>0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43984</v>
      </c>
      <c r="B305" t="s">
        <v>305</v>
      </c>
      <c r="C305">
        <v>15</v>
      </c>
      <c r="D305">
        <v>22.6</v>
      </c>
      <c r="E305">
        <v>0</v>
      </c>
      <c r="F305">
        <v>0</v>
      </c>
      <c r="G305">
        <v>0</v>
      </c>
      <c r="H305">
        <v>0</v>
      </c>
      <c r="K305" t="s">
        <v>305</v>
      </c>
      <c r="L305">
        <f>SUMIF($B305:$B660,$K305,C305:$C660)</f>
        <v>15</v>
      </c>
      <c r="M305">
        <f>SUMIF($B305:$B660,$K305,D305:$D660)</f>
        <v>22.6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43984</v>
      </c>
      <c r="B306" t="s">
        <v>306</v>
      </c>
      <c r="C306">
        <v>1</v>
      </c>
      <c r="D306">
        <v>4.5999999999999996</v>
      </c>
      <c r="E306">
        <v>0</v>
      </c>
      <c r="F306">
        <v>0</v>
      </c>
      <c r="G306">
        <v>0</v>
      </c>
      <c r="H306">
        <v>0</v>
      </c>
      <c r="K306" t="s">
        <v>306</v>
      </c>
      <c r="L306">
        <f>SUMIF($B306:$B661,$K306,C306:$C661)</f>
        <v>1</v>
      </c>
      <c r="M306">
        <f>SUMIF($B306:$B661,$K306,D306:$D661)</f>
        <v>4.5999999999999996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43984</v>
      </c>
      <c r="B307" t="s">
        <v>307</v>
      </c>
      <c r="C307">
        <v>3</v>
      </c>
      <c r="D307">
        <v>6.6</v>
      </c>
      <c r="E307">
        <v>0</v>
      </c>
      <c r="F307">
        <v>0</v>
      </c>
      <c r="G307">
        <v>0</v>
      </c>
      <c r="H307">
        <v>0</v>
      </c>
      <c r="K307" t="s">
        <v>307</v>
      </c>
      <c r="L307">
        <f>SUMIF($B307:$B662,$K307,C307:$C662)</f>
        <v>3</v>
      </c>
      <c r="M307">
        <f>SUMIF($B307:$B662,$K307,D307:$D662)</f>
        <v>6.6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43984</v>
      </c>
      <c r="B308" t="s">
        <v>308</v>
      </c>
      <c r="C308">
        <v>18</v>
      </c>
      <c r="D308">
        <v>26.2</v>
      </c>
      <c r="E308">
        <v>0</v>
      </c>
      <c r="F308">
        <v>0</v>
      </c>
      <c r="G308">
        <v>0</v>
      </c>
      <c r="H308">
        <v>0</v>
      </c>
      <c r="K308" t="s">
        <v>308</v>
      </c>
      <c r="L308">
        <f>SUMIF($B308:$B663,$K308,C308:$C663)</f>
        <v>18</v>
      </c>
      <c r="M308">
        <f>SUMIF($B308:$B663,$K308,D308:$D663)</f>
        <v>26.2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43984</v>
      </c>
      <c r="B309" t="s">
        <v>309</v>
      </c>
      <c r="C309">
        <v>7</v>
      </c>
      <c r="D309">
        <v>6.9</v>
      </c>
      <c r="E309">
        <v>2</v>
      </c>
      <c r="F309">
        <v>2</v>
      </c>
      <c r="G309">
        <v>1</v>
      </c>
      <c r="H309">
        <v>1</v>
      </c>
      <c r="K309" t="s">
        <v>309</v>
      </c>
      <c r="L309">
        <f>SUMIF($B309:$B664,$K309,C309:$C664)</f>
        <v>7</v>
      </c>
      <c r="M309">
        <f>SUMIF($B309:$B664,$K309,D309:$D664)</f>
        <v>6.9</v>
      </c>
      <c r="N309">
        <f>SUMIF($B309:$B664,$K309,E309:$E664)</f>
        <v>2</v>
      </c>
      <c r="O309">
        <f>SUMIF($B309:$B664,$K309,F309:$F664)</f>
        <v>2</v>
      </c>
      <c r="P309">
        <f>SUMIF($B309:$B664,$K309,G309:$G664)</f>
        <v>1</v>
      </c>
      <c r="Q309">
        <f>SUMIF($B309:$B664,$K309,H309:$H664)</f>
        <v>1</v>
      </c>
    </row>
    <row r="310" spans="1:17" x14ac:dyDescent="0.25">
      <c r="A310" s="1">
        <v>43984</v>
      </c>
      <c r="B310" t="s">
        <v>310</v>
      </c>
      <c r="C310">
        <v>5</v>
      </c>
      <c r="D310">
        <v>11.5</v>
      </c>
      <c r="E310">
        <v>0</v>
      </c>
      <c r="F310">
        <v>0</v>
      </c>
      <c r="G310">
        <v>0</v>
      </c>
      <c r="H310">
        <v>0</v>
      </c>
      <c r="K310" t="s">
        <v>310</v>
      </c>
      <c r="L310">
        <f>SUMIF($B310:$B665,$K310,C310:$C665)</f>
        <v>5</v>
      </c>
      <c r="M310">
        <f>SUMIF($B310:$B665,$K310,D310:$D665)</f>
        <v>11.5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43984</v>
      </c>
      <c r="B311" t="s">
        <v>311</v>
      </c>
      <c r="C311">
        <v>19</v>
      </c>
      <c r="D311">
        <v>33.4</v>
      </c>
      <c r="E311">
        <v>0</v>
      </c>
      <c r="F311">
        <v>0</v>
      </c>
      <c r="G311">
        <v>0</v>
      </c>
      <c r="H311">
        <v>0</v>
      </c>
      <c r="K311" t="s">
        <v>311</v>
      </c>
      <c r="L311">
        <f>SUMIF($B311:$B666,$K311,C311:$C666)</f>
        <v>19</v>
      </c>
      <c r="M311">
        <f>SUMIF($B311:$B666,$K311,D311:$D666)</f>
        <v>33.4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43984</v>
      </c>
      <c r="B312" t="s">
        <v>312</v>
      </c>
      <c r="C312">
        <v>14</v>
      </c>
      <c r="D312">
        <v>19.100000000000001</v>
      </c>
      <c r="E312">
        <v>0</v>
      </c>
      <c r="F312">
        <v>0</v>
      </c>
      <c r="G312">
        <v>2</v>
      </c>
      <c r="H312">
        <v>2.7</v>
      </c>
      <c r="K312" t="s">
        <v>312</v>
      </c>
      <c r="L312">
        <f>SUMIF($B312:$B667,$K312,C312:$C667)</f>
        <v>14</v>
      </c>
      <c r="M312">
        <f>SUMIF($B312:$B667,$K312,D312:$D667)</f>
        <v>19.100000000000001</v>
      </c>
      <c r="N312">
        <f>SUMIF($B312:$B667,$K312,E312:$E667)</f>
        <v>0</v>
      </c>
      <c r="O312">
        <f>SUMIF($B312:$B667,$K312,F312:$F667)</f>
        <v>0</v>
      </c>
      <c r="P312">
        <f>SUMIF($B312:$B667,$K312,G312:$G667)</f>
        <v>2</v>
      </c>
      <c r="Q312">
        <f>SUMIF($B312:$B667,$K312,H312:$H667)</f>
        <v>2.7</v>
      </c>
    </row>
    <row r="313" spans="1:17" x14ac:dyDescent="0.25">
      <c r="A313" s="1">
        <v>43984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43984</v>
      </c>
      <c r="B314" t="s">
        <v>314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K314" t="s">
        <v>314</v>
      </c>
      <c r="L314">
        <f>SUMIF($B314:$B669,$K314,C314:$C669)</f>
        <v>0</v>
      </c>
      <c r="M314">
        <f>SUMIF($B314:$B669,$K314,D314:$D669)</f>
        <v>0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43984</v>
      </c>
      <c r="B315" t="s">
        <v>315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K315" t="s">
        <v>315</v>
      </c>
      <c r="L315">
        <f>SUMIF($B315:$B670,$K315,C315:$C670)</f>
        <v>0</v>
      </c>
      <c r="M315">
        <f>SUMIF($B315:$B670,$K315,D315:$D670)</f>
        <v>0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43984</v>
      </c>
      <c r="B316" t="s">
        <v>316</v>
      </c>
      <c r="C316">
        <v>1</v>
      </c>
      <c r="D316">
        <v>3.9</v>
      </c>
      <c r="E316">
        <v>0</v>
      </c>
      <c r="F316">
        <v>0</v>
      </c>
      <c r="G316">
        <v>0</v>
      </c>
      <c r="H316">
        <v>0</v>
      </c>
      <c r="K316" t="s">
        <v>316</v>
      </c>
      <c r="L316">
        <f>SUMIF($B316:$B671,$K316,C316:$C671)</f>
        <v>1</v>
      </c>
      <c r="M316">
        <f>SUMIF($B316:$B671,$K316,D316:$D671)</f>
        <v>3.9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43984</v>
      </c>
      <c r="B317" t="s">
        <v>317</v>
      </c>
      <c r="C317">
        <v>4</v>
      </c>
      <c r="D317">
        <v>16.3</v>
      </c>
      <c r="E317">
        <v>1</v>
      </c>
      <c r="F317">
        <v>4.0999999999999996</v>
      </c>
      <c r="G317">
        <v>0</v>
      </c>
      <c r="H317">
        <v>0</v>
      </c>
      <c r="K317" t="s">
        <v>317</v>
      </c>
      <c r="L317">
        <f>SUMIF($B317:$B672,$K317,C317:$C672)</f>
        <v>4</v>
      </c>
      <c r="M317">
        <f>SUMIF($B317:$B672,$K317,D317:$D672)</f>
        <v>16.3</v>
      </c>
      <c r="N317">
        <f>SUMIF($B317:$B672,$K317,E317:$E672)</f>
        <v>1</v>
      </c>
      <c r="O317">
        <f>SUMIF($B317:$B672,$K317,F317:$F672)</f>
        <v>4.0999999999999996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43984</v>
      </c>
      <c r="B318" t="s">
        <v>318</v>
      </c>
      <c r="C318">
        <v>1</v>
      </c>
      <c r="D318">
        <v>3.8</v>
      </c>
      <c r="E318">
        <v>0</v>
      </c>
      <c r="F318">
        <v>0</v>
      </c>
      <c r="G318">
        <v>0</v>
      </c>
      <c r="H318">
        <v>0</v>
      </c>
      <c r="K318" t="s">
        <v>318</v>
      </c>
      <c r="L318">
        <f>SUMIF($B318:$B673,$K318,C318:$C673)</f>
        <v>1</v>
      </c>
      <c r="M318">
        <f>SUMIF($B318:$B673,$K318,D318:$D673)</f>
        <v>3.8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43984</v>
      </c>
      <c r="B319" t="s">
        <v>319</v>
      </c>
      <c r="C319">
        <v>1</v>
      </c>
      <c r="D319">
        <v>2.2000000000000002</v>
      </c>
      <c r="E319">
        <v>1</v>
      </c>
      <c r="F319">
        <v>2.2000000000000002</v>
      </c>
      <c r="G319">
        <v>1</v>
      </c>
      <c r="H319">
        <v>2.2000000000000002</v>
      </c>
      <c r="K319" t="s">
        <v>319</v>
      </c>
      <c r="L319">
        <f>SUMIF($B319:$B674,$K319,C319:$C674)</f>
        <v>1</v>
      </c>
      <c r="M319">
        <f>SUMIF($B319:$B674,$K319,D319:$D674)</f>
        <v>2.2000000000000002</v>
      </c>
      <c r="N319">
        <f>SUMIF($B319:$B674,$K319,E319:$E674)</f>
        <v>1</v>
      </c>
      <c r="O319">
        <f>SUMIF($B319:$B674,$K319,F319:$F674)</f>
        <v>2.2000000000000002</v>
      </c>
      <c r="P319">
        <f>SUMIF($B319:$B674,$K319,G319:$G674)</f>
        <v>1</v>
      </c>
      <c r="Q319">
        <f>SUMIF($B319:$B674,$K319,H319:$H674)</f>
        <v>2.2000000000000002</v>
      </c>
    </row>
    <row r="320" spans="1:17" x14ac:dyDescent="0.25">
      <c r="A320" s="1">
        <v>43984</v>
      </c>
      <c r="B320" t="s">
        <v>320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K320" t="s">
        <v>320</v>
      </c>
      <c r="L320">
        <f>SUMIF($B320:$B675,$K320,C320:$C675)</f>
        <v>0</v>
      </c>
      <c r="M320">
        <f>SUMIF($B320:$B675,$K320,D320:$D675)</f>
        <v>0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43984</v>
      </c>
      <c r="B321" t="s">
        <v>321</v>
      </c>
      <c r="C321">
        <v>12</v>
      </c>
      <c r="D321">
        <v>24.7</v>
      </c>
      <c r="E321">
        <v>0</v>
      </c>
      <c r="F321">
        <v>0</v>
      </c>
      <c r="G321">
        <v>1</v>
      </c>
      <c r="H321">
        <v>2.1</v>
      </c>
      <c r="K321" t="s">
        <v>321</v>
      </c>
      <c r="L321">
        <f>SUMIF($B321:$B676,$K321,C321:$C676)</f>
        <v>12</v>
      </c>
      <c r="M321">
        <f>SUMIF($B321:$B676,$K321,D321:$D676)</f>
        <v>24.7</v>
      </c>
      <c r="N321">
        <f>SUMIF($B321:$B676,$K321,E321:$E676)</f>
        <v>0</v>
      </c>
      <c r="O321">
        <f>SUMIF($B321:$B676,$K321,F321:$F676)</f>
        <v>0</v>
      </c>
      <c r="P321">
        <f>SUMIF($B321:$B676,$K321,G321:$G676)</f>
        <v>1</v>
      </c>
      <c r="Q321">
        <f>SUMIF($B321:$B676,$K321,H321:$H676)</f>
        <v>2.1</v>
      </c>
    </row>
    <row r="322" spans="1:17" x14ac:dyDescent="0.25">
      <c r="A322" s="1">
        <v>43984</v>
      </c>
      <c r="B322" t="s">
        <v>322</v>
      </c>
      <c r="C322">
        <v>7</v>
      </c>
      <c r="D322">
        <v>23.9</v>
      </c>
      <c r="E322">
        <v>0</v>
      </c>
      <c r="F322">
        <v>0</v>
      </c>
      <c r="G322">
        <v>0</v>
      </c>
      <c r="H322">
        <v>0</v>
      </c>
      <c r="K322" t="s">
        <v>322</v>
      </c>
      <c r="L322">
        <f>SUMIF($B322:$B677,$K322,C322:$C677)</f>
        <v>7</v>
      </c>
      <c r="M322">
        <f>SUMIF($B322:$B677,$K322,D322:$D677)</f>
        <v>23.9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43984</v>
      </c>
      <c r="B323" t="s">
        <v>323</v>
      </c>
      <c r="C323">
        <v>3</v>
      </c>
      <c r="D323">
        <v>7.6</v>
      </c>
      <c r="E323">
        <v>0</v>
      </c>
      <c r="F323">
        <v>0</v>
      </c>
      <c r="G323">
        <v>0</v>
      </c>
      <c r="H323">
        <v>0</v>
      </c>
      <c r="K323" t="s">
        <v>323</v>
      </c>
      <c r="L323">
        <f>SUMIF($B323:$B678,$K323,C323:$C678)</f>
        <v>3</v>
      </c>
      <c r="M323">
        <f>SUMIF($B323:$B678,$K323,D323:$D678)</f>
        <v>7.6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43984</v>
      </c>
      <c r="B324" t="s">
        <v>324</v>
      </c>
      <c r="C324">
        <v>3</v>
      </c>
      <c r="D324">
        <v>11.4</v>
      </c>
      <c r="E324">
        <v>0</v>
      </c>
      <c r="F324">
        <v>0</v>
      </c>
      <c r="G324">
        <v>0</v>
      </c>
      <c r="H324">
        <v>0</v>
      </c>
      <c r="K324" t="s">
        <v>324</v>
      </c>
      <c r="L324">
        <f>SUMIF($B324:$B679,$K324,C324:$C679)</f>
        <v>3</v>
      </c>
      <c r="M324">
        <f>SUMIF($B324:$B679,$K324,D324:$D679)</f>
        <v>11.4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43984</v>
      </c>
      <c r="B325" t="s">
        <v>325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K325" t="s">
        <v>325</v>
      </c>
      <c r="L325">
        <f>SUMIF($B325:$B680,$K325,C325:$C680)</f>
        <v>0</v>
      </c>
      <c r="M325">
        <f>SUMIF($B325:$B680,$K325,D325:$D680)</f>
        <v>0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43984</v>
      </c>
      <c r="B326" t="s">
        <v>326</v>
      </c>
      <c r="C326">
        <v>4</v>
      </c>
      <c r="D326">
        <v>8</v>
      </c>
      <c r="E326">
        <v>1</v>
      </c>
      <c r="F326">
        <v>2</v>
      </c>
      <c r="G326">
        <v>0</v>
      </c>
      <c r="H326">
        <v>0</v>
      </c>
      <c r="K326" t="s">
        <v>326</v>
      </c>
      <c r="L326">
        <f>SUMIF($B326:$B681,$K326,C326:$C681)</f>
        <v>4</v>
      </c>
      <c r="M326">
        <f>SUMIF($B326:$B681,$K326,D326:$D681)</f>
        <v>8</v>
      </c>
      <c r="N326">
        <f>SUMIF($B326:$B681,$K326,E326:$E681)</f>
        <v>1</v>
      </c>
      <c r="O326">
        <f>SUMIF($B326:$B681,$K326,F326:$F681)</f>
        <v>2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43984</v>
      </c>
      <c r="B327" t="s">
        <v>327</v>
      </c>
      <c r="C327">
        <v>3</v>
      </c>
      <c r="D327">
        <v>15.2</v>
      </c>
      <c r="E327">
        <v>0</v>
      </c>
      <c r="F327">
        <v>0</v>
      </c>
      <c r="G327">
        <v>0</v>
      </c>
      <c r="H327">
        <v>0</v>
      </c>
      <c r="K327" t="s">
        <v>327</v>
      </c>
      <c r="L327">
        <f>SUMIF($B327:$B682,$K327,C327:$C682)</f>
        <v>3</v>
      </c>
      <c r="M327">
        <f>SUMIF($B327:$B682,$K327,D327:$D682)</f>
        <v>15.2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">
        <v>43984</v>
      </c>
      <c r="B328" t="s">
        <v>328</v>
      </c>
      <c r="C328">
        <v>15</v>
      </c>
      <c r="D328">
        <v>29.3</v>
      </c>
      <c r="E328">
        <v>0</v>
      </c>
      <c r="F328">
        <v>0</v>
      </c>
      <c r="G328">
        <v>1</v>
      </c>
      <c r="H328">
        <v>2</v>
      </c>
      <c r="K328" t="s">
        <v>328</v>
      </c>
      <c r="L328">
        <f>SUMIF($B328:$B683,$K328,C328:$C683)</f>
        <v>15</v>
      </c>
      <c r="M328">
        <f>SUMIF($B328:$B683,$K328,D328:$D683)</f>
        <v>29.3</v>
      </c>
      <c r="N328">
        <f>SUMIF($B328:$B683,$K328,E328:$E683)</f>
        <v>0</v>
      </c>
      <c r="O328">
        <f>SUMIF($B328:$B683,$K328,F328:$F683)</f>
        <v>0</v>
      </c>
      <c r="P328">
        <f>SUMIF($B328:$B683,$K328,G328:$G683)</f>
        <v>1</v>
      </c>
      <c r="Q328">
        <f>SUMIF($B328:$B683,$K328,H328:$H683)</f>
        <v>2</v>
      </c>
    </row>
    <row r="329" spans="1:17" x14ac:dyDescent="0.25">
      <c r="A329" s="1">
        <v>43984</v>
      </c>
      <c r="B329" t="s">
        <v>329</v>
      </c>
      <c r="C329">
        <v>3</v>
      </c>
      <c r="D329">
        <v>15.5</v>
      </c>
      <c r="E329">
        <v>1</v>
      </c>
      <c r="F329">
        <v>5.2</v>
      </c>
      <c r="G329">
        <v>0</v>
      </c>
      <c r="H329">
        <v>0</v>
      </c>
      <c r="K329" t="s">
        <v>329</v>
      </c>
      <c r="L329">
        <f>SUMIF($B329:$B684,$K329,C329:$C684)</f>
        <v>3</v>
      </c>
      <c r="M329">
        <f>SUMIF($B329:$B684,$K329,D329:$D684)</f>
        <v>15.5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43984</v>
      </c>
      <c r="B330" t="s">
        <v>330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K330" t="s">
        <v>330</v>
      </c>
      <c r="L330">
        <f>SUMIF($B330:$B685,$K330,C330:$C685)</f>
        <v>0</v>
      </c>
      <c r="M330">
        <f>SUMIF($B330:$B685,$K330,D330:$D685)</f>
        <v>0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43984</v>
      </c>
      <c r="B331" t="s">
        <v>331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K331" t="s">
        <v>331</v>
      </c>
      <c r="L331">
        <f>SUMIF($B331:$B686,$K331,C331:$C686)</f>
        <v>0</v>
      </c>
      <c r="M331">
        <f>SUMIF($B331:$B686,$K331,D331:$D686)</f>
        <v>0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43984</v>
      </c>
      <c r="B332" t="s">
        <v>332</v>
      </c>
      <c r="C332">
        <v>2</v>
      </c>
      <c r="D332">
        <v>13.4</v>
      </c>
      <c r="E332">
        <v>0</v>
      </c>
      <c r="F332">
        <v>0</v>
      </c>
      <c r="G332">
        <v>0</v>
      </c>
      <c r="H332">
        <v>0</v>
      </c>
      <c r="K332" t="s">
        <v>332</v>
      </c>
      <c r="L332">
        <f>SUMIF($B332:$B687,$K332,C332:$C687)</f>
        <v>2</v>
      </c>
      <c r="M332">
        <f>SUMIF($B332:$B687,$K332,D332:$D687)</f>
        <v>13.4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43984</v>
      </c>
      <c r="B333" t="s">
        <v>333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K333" t="s">
        <v>333</v>
      </c>
      <c r="L333">
        <f>SUMIF($B333:$B688,$K333,C333:$C688)</f>
        <v>0</v>
      </c>
      <c r="M333">
        <f>SUMIF($B333:$B688,$K333,D333:$D688)</f>
        <v>0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43984</v>
      </c>
      <c r="B334" t="s">
        <v>334</v>
      </c>
      <c r="C334">
        <v>10</v>
      </c>
      <c r="D334">
        <v>9.1</v>
      </c>
      <c r="E334">
        <v>0</v>
      </c>
      <c r="F334">
        <v>0</v>
      </c>
      <c r="G334">
        <v>0</v>
      </c>
      <c r="H334">
        <v>0</v>
      </c>
      <c r="K334" t="s">
        <v>334</v>
      </c>
      <c r="L334">
        <f>SUMIF($B334:$B689,$K334,C334:$C689)</f>
        <v>10</v>
      </c>
      <c r="M334">
        <f>SUMIF($B334:$B689,$K334,D334:$D689)</f>
        <v>9.1</v>
      </c>
      <c r="N334">
        <f>SUMIF($B334:$B689,$K334,E334:$E689)</f>
        <v>0</v>
      </c>
      <c r="O334">
        <f>SUMIF($B334:$B689,$K334,F334:$F689)</f>
        <v>0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43984</v>
      </c>
      <c r="B335" t="s">
        <v>335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K335" t="s">
        <v>335</v>
      </c>
      <c r="L335">
        <f>SUMIF($B335:$B690,$K335,C335:$C690)</f>
        <v>0</v>
      </c>
      <c r="M335">
        <f>SUMIF($B335:$B690,$K335,D335:$D690)</f>
        <v>0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43984</v>
      </c>
      <c r="B336" t="s">
        <v>336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K336" t="s">
        <v>336</v>
      </c>
      <c r="L336">
        <f>SUMIF($B336:$B691,$K336,C336:$C691)</f>
        <v>0</v>
      </c>
      <c r="M336">
        <f>SUMIF($B336:$B691,$K336,D336:$D691)</f>
        <v>0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43984</v>
      </c>
      <c r="B337" t="s">
        <v>337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K337" t="s">
        <v>337</v>
      </c>
      <c r="L337">
        <f>SUMIF($B337:$B692,$K337,C337:$C692)</f>
        <v>0</v>
      </c>
      <c r="M337">
        <f>SUMIF($B337:$B692,$K337,D337:$D692)</f>
        <v>0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43984</v>
      </c>
      <c r="B338" t="s">
        <v>338</v>
      </c>
      <c r="C338">
        <v>2</v>
      </c>
      <c r="D338">
        <v>4.9000000000000004</v>
      </c>
      <c r="E338">
        <v>0</v>
      </c>
      <c r="F338">
        <v>0</v>
      </c>
      <c r="G338">
        <v>1</v>
      </c>
      <c r="H338">
        <v>2.4</v>
      </c>
      <c r="K338" t="s">
        <v>338</v>
      </c>
      <c r="L338">
        <f>SUMIF($B338:$B693,$K338,C338:$C693)</f>
        <v>2</v>
      </c>
      <c r="M338">
        <f>SUMIF($B338:$B693,$K338,D338:$D693)</f>
        <v>4.9000000000000004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1</v>
      </c>
      <c r="Q338">
        <f>SUMIF($B338:$B693,$K338,H338:$H693)</f>
        <v>2.4</v>
      </c>
    </row>
    <row r="339" spans="1:17" x14ac:dyDescent="0.25">
      <c r="A339" s="1">
        <v>43984</v>
      </c>
      <c r="B339" t="s">
        <v>339</v>
      </c>
      <c r="C339">
        <v>2</v>
      </c>
      <c r="D339">
        <v>8.1999999999999993</v>
      </c>
      <c r="E339">
        <v>0</v>
      </c>
      <c r="F339">
        <v>0</v>
      </c>
      <c r="G339">
        <v>0</v>
      </c>
      <c r="H339">
        <v>0</v>
      </c>
      <c r="K339" t="s">
        <v>339</v>
      </c>
      <c r="L339">
        <f>SUMIF($B339:$B694,$K339,C339:$C694)</f>
        <v>2</v>
      </c>
      <c r="M339">
        <f>SUMIF($B339:$B694,$K339,D339:$D694)</f>
        <v>8.1999999999999993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43984</v>
      </c>
      <c r="B340" t="s">
        <v>340</v>
      </c>
      <c r="C340">
        <v>3</v>
      </c>
      <c r="D340">
        <v>12.5</v>
      </c>
      <c r="E340">
        <v>0</v>
      </c>
      <c r="F340">
        <v>0</v>
      </c>
      <c r="G340">
        <v>0</v>
      </c>
      <c r="H340">
        <v>0</v>
      </c>
      <c r="K340" t="s">
        <v>340</v>
      </c>
      <c r="L340">
        <f>SUMIF($B340:$B695,$K340,C340:$C695)</f>
        <v>3</v>
      </c>
      <c r="M340">
        <f>SUMIF($B340:$B695,$K340,D340:$D695)</f>
        <v>12.5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43984</v>
      </c>
      <c r="B341" t="s">
        <v>341</v>
      </c>
      <c r="C341">
        <v>2</v>
      </c>
      <c r="D341">
        <v>6.9</v>
      </c>
      <c r="E341">
        <v>0</v>
      </c>
      <c r="F341">
        <v>0</v>
      </c>
      <c r="G341">
        <v>0</v>
      </c>
      <c r="H341">
        <v>0</v>
      </c>
      <c r="K341" t="s">
        <v>341</v>
      </c>
      <c r="L341">
        <f>SUMIF($B341:$B696,$K341,C341:$C696)</f>
        <v>2</v>
      </c>
      <c r="M341">
        <f>SUMIF($B341:$B696,$K341,D341:$D696)</f>
        <v>6.9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43984</v>
      </c>
      <c r="B342" t="s">
        <v>342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K342" t="s">
        <v>342</v>
      </c>
      <c r="L342">
        <f>SUMIF($B342:$B697,$K342,C342:$C697)</f>
        <v>0</v>
      </c>
      <c r="M342">
        <f>SUMIF($B342:$B697,$K342,D342:$D697)</f>
        <v>0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43984</v>
      </c>
      <c r="B343" t="s">
        <v>343</v>
      </c>
      <c r="C343">
        <v>4</v>
      </c>
      <c r="D343">
        <v>7.6</v>
      </c>
      <c r="E343">
        <v>0</v>
      </c>
      <c r="F343">
        <v>0</v>
      </c>
      <c r="G343">
        <v>1</v>
      </c>
      <c r="H343">
        <v>1.9</v>
      </c>
      <c r="K343" t="s">
        <v>343</v>
      </c>
      <c r="L343">
        <f>SUMIF($B343:$B698,$K343,C343:$C698)</f>
        <v>4</v>
      </c>
      <c r="M343">
        <f>SUMIF($B343:$B698,$K343,D343:$D698)</f>
        <v>7.6</v>
      </c>
      <c r="N343">
        <f>SUMIF($B343:$B698,$K343,E343:$E698)</f>
        <v>0</v>
      </c>
      <c r="O343">
        <f>SUMIF($B343:$B698,$K343,F343:$F698)</f>
        <v>0</v>
      </c>
      <c r="P343">
        <f>SUMIF($B343:$B698,$K343,G343:$G698)</f>
        <v>1</v>
      </c>
      <c r="Q343">
        <f>SUMIF($B343:$B698,$K343,H343:$H698)</f>
        <v>1.9</v>
      </c>
    </row>
    <row r="344" spans="1:17" x14ac:dyDescent="0.25">
      <c r="A344" s="1">
        <v>43984</v>
      </c>
      <c r="B344" t="s">
        <v>344</v>
      </c>
      <c r="C344">
        <v>3</v>
      </c>
      <c r="D344">
        <v>18.399999999999999</v>
      </c>
      <c r="E344">
        <v>0</v>
      </c>
      <c r="F344">
        <v>0</v>
      </c>
      <c r="G344">
        <v>0</v>
      </c>
      <c r="H344">
        <v>0</v>
      </c>
      <c r="K344" t="s">
        <v>344</v>
      </c>
      <c r="L344">
        <f>SUMIF($B344:$B699,$K344,C344:$C699)</f>
        <v>3</v>
      </c>
      <c r="M344">
        <f>SUMIF($B344:$B699,$K344,D344:$D699)</f>
        <v>18.399999999999999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43984</v>
      </c>
      <c r="B345" t="s">
        <v>345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K345" t="s">
        <v>345</v>
      </c>
      <c r="L345">
        <f>SUMIF($B345:$B700,$K345,C345:$C700)</f>
        <v>0</v>
      </c>
      <c r="M345">
        <f>SUMIF($B345:$B700,$K345,D345:$D700)</f>
        <v>0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43984</v>
      </c>
      <c r="B346" t="s">
        <v>346</v>
      </c>
      <c r="C346">
        <v>38</v>
      </c>
      <c r="D346">
        <v>24.2</v>
      </c>
      <c r="E346">
        <v>4</v>
      </c>
      <c r="F346">
        <v>2.6</v>
      </c>
      <c r="G346">
        <v>1</v>
      </c>
      <c r="H346">
        <v>0.6</v>
      </c>
      <c r="K346" t="s">
        <v>346</v>
      </c>
      <c r="L346">
        <f>SUMIF($B346:$B701,$K346,C346:$C701)</f>
        <v>38</v>
      </c>
      <c r="M346">
        <f>SUMIF($B346:$B701,$K346,D346:$D701)</f>
        <v>24.2</v>
      </c>
      <c r="N346">
        <f>SUMIF($B346:$B701,$K346,E346:$E701)</f>
        <v>4</v>
      </c>
      <c r="O346">
        <f>SUMIF($B346:$B701,$K346,F346:$F701)</f>
        <v>2.6</v>
      </c>
      <c r="P346">
        <f>SUMIF($B346:$B701,$K346,G346:$G701)</f>
        <v>1</v>
      </c>
      <c r="Q346">
        <f>SUMIF($B346:$B701,$K346,H346:$H701)</f>
        <v>0.6</v>
      </c>
    </row>
    <row r="347" spans="1:17" x14ac:dyDescent="0.25">
      <c r="A347" s="1">
        <v>43984</v>
      </c>
      <c r="B347" t="s">
        <v>347</v>
      </c>
      <c r="C347">
        <v>3</v>
      </c>
      <c r="D347">
        <v>10.4</v>
      </c>
      <c r="E347">
        <v>0</v>
      </c>
      <c r="F347">
        <v>0</v>
      </c>
      <c r="G347">
        <v>0</v>
      </c>
      <c r="H347">
        <v>0</v>
      </c>
      <c r="K347" t="s">
        <v>347</v>
      </c>
      <c r="L347">
        <f>SUMIF($B347:$B702,$K347,C347:$C702)</f>
        <v>3</v>
      </c>
      <c r="M347">
        <f>SUMIF($B347:$B702,$K347,D347:$D702)</f>
        <v>10.4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43984</v>
      </c>
      <c r="B348" t="s">
        <v>348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K348" t="s">
        <v>348</v>
      </c>
      <c r="L348">
        <f>SUMIF($B348:$B703,$K348,C348:$C703)</f>
        <v>0</v>
      </c>
      <c r="M348">
        <f>SUMIF($B348:$B703,$K348,D348:$D703)</f>
        <v>0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43984</v>
      </c>
      <c r="B349" t="s">
        <v>349</v>
      </c>
      <c r="C349">
        <v>5</v>
      </c>
      <c r="D349">
        <v>22.1</v>
      </c>
      <c r="E349">
        <v>0</v>
      </c>
      <c r="F349">
        <v>0</v>
      </c>
      <c r="G349">
        <v>0</v>
      </c>
      <c r="H349">
        <v>0</v>
      </c>
      <c r="K349" t="s">
        <v>349</v>
      </c>
      <c r="L349">
        <f>SUMIF($B349:$B704,$K349,C349:$C704)</f>
        <v>5</v>
      </c>
      <c r="M349">
        <f>SUMIF($B349:$B704,$K349,D349:$D704)</f>
        <v>22.1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43984</v>
      </c>
      <c r="B350" t="s">
        <v>350</v>
      </c>
      <c r="C350">
        <v>16</v>
      </c>
      <c r="D350">
        <v>24.7</v>
      </c>
      <c r="E350">
        <v>1</v>
      </c>
      <c r="F350">
        <v>1.5</v>
      </c>
      <c r="G350">
        <v>3</v>
      </c>
      <c r="H350">
        <v>4.5999999999999996</v>
      </c>
      <c r="K350" t="s">
        <v>350</v>
      </c>
      <c r="L350">
        <f>SUMIF($B350:$B705,$K350,C350:$C705)</f>
        <v>16</v>
      </c>
      <c r="M350">
        <f>SUMIF($B350:$B705,$K350,D350:$D705)</f>
        <v>24.7</v>
      </c>
      <c r="N350">
        <f>SUMIF($B350:$B705,$K350,E350:$E705)</f>
        <v>1</v>
      </c>
      <c r="O350">
        <f>SUMIF($B350:$B705,$K350,F350:$F705)</f>
        <v>1.5</v>
      </c>
      <c r="P350">
        <f>SUMIF($B350:$B705,$K350,G350:$G705)</f>
        <v>3</v>
      </c>
      <c r="Q350">
        <f>SUMIF($B350:$B705,$K350,H350:$H705)</f>
        <v>4.5999999999999996</v>
      </c>
    </row>
    <row r="351" spans="1:17" x14ac:dyDescent="0.25">
      <c r="A351" s="1">
        <v>43984</v>
      </c>
      <c r="B351" t="s">
        <v>351</v>
      </c>
      <c r="C351">
        <v>6</v>
      </c>
      <c r="D351">
        <v>13.7</v>
      </c>
      <c r="E351">
        <v>0</v>
      </c>
      <c r="F351">
        <v>0</v>
      </c>
      <c r="G351">
        <v>0</v>
      </c>
      <c r="H351">
        <v>0</v>
      </c>
      <c r="K351" t="s">
        <v>351</v>
      </c>
      <c r="L351">
        <f>SUMIF($B351:$B706,$K351,C351:$C706)</f>
        <v>6</v>
      </c>
      <c r="M351">
        <f>SUMIF($B351:$B706,$K351,D351:$D706)</f>
        <v>13.7</v>
      </c>
      <c r="N351">
        <f>SUMIF($B351:$B706,$K351,E351:$E706)</f>
        <v>0</v>
      </c>
      <c r="O351">
        <f>SUMIF($B351:$B706,$K351,F351:$F706)</f>
        <v>0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43984</v>
      </c>
      <c r="B352" t="s">
        <v>352</v>
      </c>
      <c r="C352">
        <v>5</v>
      </c>
      <c r="D352">
        <v>4</v>
      </c>
      <c r="E352">
        <v>1</v>
      </c>
      <c r="F352">
        <v>0.8</v>
      </c>
      <c r="G352">
        <v>0</v>
      </c>
      <c r="H352">
        <v>0</v>
      </c>
      <c r="K352" t="s">
        <v>352</v>
      </c>
      <c r="L352">
        <f>SUMIF($B352:$B707,$K352,C352:$C707)</f>
        <v>5</v>
      </c>
      <c r="M352">
        <f>SUMIF($B352:$B707,$K352,D352:$D707)</f>
        <v>4</v>
      </c>
      <c r="N352">
        <f>SUMIF($B352:$B707,$K352,E352:$E707)</f>
        <v>1</v>
      </c>
      <c r="O352">
        <f>SUMIF($B352:$B707,$K352,F352:$F707)</f>
        <v>0.8</v>
      </c>
      <c r="P352">
        <f>SUMIF($B352:$B707,$K352,G352:$G707)</f>
        <v>0</v>
      </c>
      <c r="Q352">
        <f>SUMIF($B352:$B707,$K352,H352:$H707)</f>
        <v>0</v>
      </c>
    </row>
    <row r="353" spans="1:17" x14ac:dyDescent="0.25">
      <c r="A353" s="1">
        <v>43984</v>
      </c>
      <c r="B353" t="s">
        <v>353</v>
      </c>
      <c r="C353">
        <v>2</v>
      </c>
      <c r="D353">
        <v>23.2</v>
      </c>
      <c r="E353">
        <v>0</v>
      </c>
      <c r="F353">
        <v>0</v>
      </c>
      <c r="G353">
        <v>0</v>
      </c>
      <c r="H353">
        <v>0</v>
      </c>
      <c r="K353" t="s">
        <v>353</v>
      </c>
      <c r="L353">
        <f>SUMIF($B353:$B708,$K353,C353:$C708)</f>
        <v>2</v>
      </c>
      <c r="M353">
        <f>SUMIF($B353:$B708,$K353,D353:$D708)</f>
        <v>23.2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43984</v>
      </c>
      <c r="B354" t="s">
        <v>354</v>
      </c>
      <c r="C354">
        <v>3</v>
      </c>
      <c r="D354">
        <v>6.8</v>
      </c>
      <c r="E354">
        <v>1</v>
      </c>
      <c r="F354">
        <v>2.2999999999999998</v>
      </c>
      <c r="G354">
        <v>1</v>
      </c>
      <c r="H354">
        <v>2.2999999999999998</v>
      </c>
      <c r="K354" t="s">
        <v>354</v>
      </c>
      <c r="L354">
        <f>SUMIF($B354:$B709,$K354,C354:$C709)</f>
        <v>3</v>
      </c>
      <c r="M354">
        <f>SUMIF($B354:$B709,$K354,D354:$D709)</f>
        <v>6.8</v>
      </c>
      <c r="N354">
        <f>SUMIF($B354:$B709,$K354,E354:$E709)</f>
        <v>1</v>
      </c>
      <c r="O354">
        <f>SUMIF($B354:$B709,$K354,F354:$F709)</f>
        <v>2.2999999999999998</v>
      </c>
      <c r="P354">
        <f>SUMIF($B354:$B709,$K354,G354:$G709)</f>
        <v>1</v>
      </c>
      <c r="Q354">
        <f>SUMIF($B354:$B709,$K354,H354:$H709)</f>
        <v>2.2999999999999998</v>
      </c>
    </row>
    <row r="355" spans="1:17" x14ac:dyDescent="0.25">
      <c r="A355" s="1">
        <v>43984</v>
      </c>
      <c r="B355" t="s">
        <v>355</v>
      </c>
      <c r="C355">
        <v>12</v>
      </c>
      <c r="D355">
        <v>55</v>
      </c>
      <c r="E355">
        <v>1</v>
      </c>
      <c r="F355">
        <v>4.5999999999999996</v>
      </c>
      <c r="G355">
        <v>0</v>
      </c>
      <c r="H355">
        <v>0</v>
      </c>
      <c r="K355" t="s">
        <v>355</v>
      </c>
      <c r="L355">
        <f>SUMIF($B355:$B710,$K355,C355:$C710)</f>
        <v>12</v>
      </c>
      <c r="M355">
        <f>SUMIF($B355:$B710,$K355,D355:$D710)</f>
        <v>55</v>
      </c>
      <c r="N355">
        <f>SUMIF($B355:$B710,$K355,E355:$E710)</f>
        <v>1</v>
      </c>
      <c r="O355">
        <f>SUMIF($B355:$B710,$K355,F355:$F710)</f>
        <v>4.5999999999999996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43984</v>
      </c>
      <c r="B356" t="s">
        <v>356</v>
      </c>
      <c r="C356">
        <v>7</v>
      </c>
      <c r="D356">
        <v>14.6</v>
      </c>
      <c r="E356">
        <v>0</v>
      </c>
      <c r="F356">
        <v>0</v>
      </c>
      <c r="G356">
        <v>0</v>
      </c>
      <c r="H356">
        <v>0</v>
      </c>
      <c r="K356" t="s">
        <v>356</v>
      </c>
      <c r="L356">
        <f>SUMIF($B356:$B711,$K356,C356:$C711)</f>
        <v>7</v>
      </c>
      <c r="M356">
        <f>SUMIF($B356:$B711,$K356,D356:$D711)</f>
        <v>14.6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43984</v>
      </c>
      <c r="B357" t="s">
        <v>357</v>
      </c>
      <c r="C357">
        <v>5</v>
      </c>
      <c r="D357">
        <v>22</v>
      </c>
      <c r="E357">
        <v>0</v>
      </c>
      <c r="F357">
        <v>0</v>
      </c>
      <c r="G357">
        <v>1</v>
      </c>
      <c r="H357">
        <v>4.4000000000000004</v>
      </c>
      <c r="K357" t="s">
        <v>357</v>
      </c>
      <c r="L357">
        <f>SUMIF($B357:$B712,$K357,C357:$C712)</f>
        <v>5</v>
      </c>
      <c r="M357">
        <f>SUMIF($B357:$B712,$K357,D357:$D712)</f>
        <v>22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1</v>
      </c>
      <c r="Q357">
        <f>SUMIF($B357:$B712,$K357,H357:$H712)</f>
        <v>4.4000000000000004</v>
      </c>
    </row>
    <row r="358" spans="1:17" x14ac:dyDescent="0.25">
      <c r="A358" s="1">
        <v>43984</v>
      </c>
      <c r="B358" t="s">
        <v>358</v>
      </c>
      <c r="C358">
        <v>5</v>
      </c>
      <c r="D358">
        <v>11.2</v>
      </c>
      <c r="E358">
        <v>0</v>
      </c>
      <c r="F358">
        <v>0</v>
      </c>
      <c r="G358">
        <v>1</v>
      </c>
      <c r="H358">
        <v>2.2000000000000002</v>
      </c>
      <c r="K358" t="s">
        <v>358</v>
      </c>
      <c r="L358">
        <f>SUMIF($B358:$B713,$K358,C358:$C713)</f>
        <v>5</v>
      </c>
      <c r="M358">
        <f>SUMIF($B358:$B713,$K358,D358:$D713)</f>
        <v>11.2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1</v>
      </c>
      <c r="Q358">
        <f>SUMIF($B358:$B713,$K358,H358:$H713)</f>
        <v>2.2000000000000002</v>
      </c>
    </row>
    <row r="359" spans="1:17" x14ac:dyDescent="0.25">
      <c r="A359" s="1">
        <v>43984</v>
      </c>
      <c r="B359" t="s">
        <v>359</v>
      </c>
      <c r="C359">
        <v>3</v>
      </c>
      <c r="D359">
        <v>2.2999999999999998</v>
      </c>
      <c r="E359">
        <v>0</v>
      </c>
      <c r="F359">
        <v>0</v>
      </c>
      <c r="G359">
        <v>0</v>
      </c>
      <c r="H359">
        <v>0</v>
      </c>
      <c r="K359" t="s">
        <v>359</v>
      </c>
      <c r="L359">
        <f>SUMIF($B359:$B714,$K359,C359:$C714)</f>
        <v>3</v>
      </c>
      <c r="M359">
        <f>SUMIF($B359:$B714,$K359,D359:$D714)</f>
        <v>2.2999999999999998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/>
    </row>
    <row r="361" spans="1:17" x14ac:dyDescent="0.25">
      <c r="A361" s="1"/>
    </row>
    <row r="362" spans="1:17" x14ac:dyDescent="0.25">
      <c r="A362" s="1"/>
    </row>
    <row r="363" spans="1:17" x14ac:dyDescent="0.25">
      <c r="A363" s="1"/>
    </row>
    <row r="364" spans="1:17" x14ac:dyDescent="0.25">
      <c r="A364" s="1"/>
    </row>
    <row r="365" spans="1:17" x14ac:dyDescent="0.25">
      <c r="A365" s="1"/>
    </row>
    <row r="366" spans="1:17" x14ac:dyDescent="0.25">
      <c r="A366" s="1"/>
    </row>
    <row r="367" spans="1:17" x14ac:dyDescent="0.25">
      <c r="A367" s="1"/>
    </row>
    <row r="368" spans="1:17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8</vt:i4>
      </vt:variant>
    </vt:vector>
  </HeadingPairs>
  <TitlesOfParts>
    <vt:vector size="8" baseType="lpstr">
      <vt:lpstr>(E&amp;O) Total</vt:lpstr>
      <vt:lpstr>(E) Total</vt:lpstr>
      <vt:lpstr>(O) Total</vt:lpstr>
      <vt:lpstr>(O-Wnr) t&amp;m 30-6 18)</vt:lpstr>
      <vt:lpstr>(E-Wnr) t&amp;m 23-6 (17)</vt:lpstr>
      <vt:lpstr>(O-Wnr) t&amp;m 16-6 (16)</vt:lpstr>
      <vt:lpstr>(E-Wnr) t&amp;m 9-6 (15)</vt:lpstr>
      <vt:lpstr>(O-Wnr) t&amp;m 2-6 (14)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K.W.H.J. van der Kamp</dc:creator>
  <cp:lastModifiedBy>Koen van der Kamp</cp:lastModifiedBy>
  <dcterms:created xsi:type="dcterms:W3CDTF">2020-08-25T09:43:05Z</dcterms:created>
  <dcterms:modified xsi:type="dcterms:W3CDTF">2020-12-30T14:34:23Z</dcterms:modified>
</cp:coreProperties>
</file>