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8_{4A3D42E4-5617-4F68-A4FC-C4A677A174D5}" xr6:coauthVersionLast="45" xr6:coauthVersionMax="45" xr10:uidLastSave="{00000000-0000-0000-0000-000000000000}"/>
  <bookViews>
    <workbookView xWindow="28680" yWindow="-120" windowWidth="29040" windowHeight="15840" xr2:uid="{58D06A6E-752C-448E-924C-C1846228B35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1" l="1"/>
  <c r="W45" i="1"/>
  <c r="U45" i="1"/>
  <c r="S45" i="1"/>
  <c r="Q45" i="1"/>
  <c r="O45" i="1"/>
  <c r="Y44" i="1"/>
  <c r="W44" i="1"/>
  <c r="U44" i="1"/>
  <c r="S44" i="1"/>
  <c r="Q44" i="1"/>
  <c r="O44" i="1"/>
  <c r="Y43" i="1"/>
  <c r="W43" i="1"/>
  <c r="U43" i="1"/>
  <c r="S43" i="1"/>
  <c r="Q43" i="1"/>
  <c r="O43" i="1"/>
  <c r="Y42" i="1"/>
  <c r="W42" i="1"/>
  <c r="U42" i="1"/>
  <c r="S42" i="1"/>
  <c r="Q42" i="1"/>
  <c r="O42" i="1"/>
  <c r="Y41" i="1"/>
  <c r="W41" i="1"/>
  <c r="U41" i="1"/>
  <c r="S41" i="1"/>
  <c r="Q41" i="1"/>
  <c r="O41" i="1"/>
  <c r="Y40" i="1"/>
  <c r="W40" i="1"/>
  <c r="U40" i="1"/>
  <c r="S40" i="1"/>
  <c r="Q40" i="1"/>
  <c r="O40" i="1"/>
  <c r="Y39" i="1"/>
  <c r="W39" i="1"/>
  <c r="U39" i="1"/>
  <c r="S39" i="1"/>
  <c r="Q39" i="1"/>
  <c r="O39" i="1"/>
  <c r="Y38" i="1"/>
  <c r="W38" i="1"/>
  <c r="U38" i="1"/>
  <c r="S38" i="1"/>
  <c r="Q38" i="1"/>
  <c r="O38" i="1"/>
  <c r="Y37" i="1"/>
  <c r="W37" i="1"/>
  <c r="U37" i="1"/>
  <c r="S37" i="1"/>
  <c r="Q37" i="1"/>
  <c r="O37" i="1"/>
  <c r="Y36" i="1"/>
  <c r="W36" i="1"/>
  <c r="U36" i="1"/>
  <c r="S36" i="1"/>
  <c r="Q36" i="1"/>
  <c r="O36" i="1"/>
  <c r="Y35" i="1"/>
  <c r="W35" i="1"/>
  <c r="U35" i="1"/>
  <c r="S35" i="1"/>
  <c r="Q35" i="1"/>
  <c r="O35" i="1"/>
  <c r="Y34" i="1"/>
  <c r="W34" i="1"/>
  <c r="U34" i="1"/>
  <c r="S34" i="1"/>
  <c r="Q34" i="1"/>
  <c r="O34" i="1"/>
  <c r="Y33" i="1"/>
  <c r="W33" i="1"/>
  <c r="U33" i="1"/>
  <c r="S33" i="1"/>
  <c r="Q33" i="1"/>
  <c r="O33" i="1"/>
  <c r="Y32" i="1"/>
  <c r="W32" i="1"/>
  <c r="U32" i="1"/>
  <c r="S32" i="1"/>
  <c r="Q32" i="1"/>
  <c r="O32" i="1"/>
  <c r="Y31" i="1"/>
  <c r="W31" i="1"/>
  <c r="U31" i="1"/>
  <c r="S31" i="1"/>
  <c r="Q31" i="1"/>
  <c r="O31" i="1"/>
  <c r="Y30" i="1"/>
  <c r="W30" i="1"/>
  <c r="U30" i="1"/>
  <c r="S30" i="1"/>
  <c r="Q30" i="1"/>
  <c r="O30" i="1"/>
  <c r="Y29" i="1"/>
  <c r="W29" i="1"/>
  <c r="U29" i="1"/>
  <c r="S29" i="1"/>
  <c r="Q29" i="1"/>
  <c r="O29" i="1"/>
  <c r="Y28" i="1"/>
  <c r="W28" i="1"/>
  <c r="U28" i="1"/>
  <c r="S28" i="1"/>
  <c r="Q28" i="1"/>
  <c r="O28" i="1"/>
  <c r="Y27" i="1"/>
  <c r="W27" i="1"/>
  <c r="U27" i="1"/>
  <c r="S27" i="1"/>
  <c r="Q27" i="1"/>
  <c r="O27" i="1"/>
  <c r="Y26" i="1"/>
  <c r="W26" i="1"/>
  <c r="U26" i="1"/>
  <c r="S26" i="1"/>
  <c r="Q26" i="1"/>
  <c r="O26" i="1"/>
  <c r="Y25" i="1"/>
  <c r="W25" i="1"/>
  <c r="U25" i="1"/>
  <c r="S25" i="1"/>
  <c r="Q25" i="1"/>
  <c r="O25" i="1"/>
  <c r="Y24" i="1"/>
  <c r="W24" i="1"/>
  <c r="U24" i="1"/>
  <c r="S24" i="1"/>
  <c r="Q24" i="1"/>
  <c r="O24" i="1"/>
  <c r="Y23" i="1"/>
  <c r="W23" i="1"/>
  <c r="U23" i="1"/>
  <c r="S23" i="1"/>
  <c r="Q23" i="1"/>
  <c r="O23" i="1"/>
  <c r="Y22" i="1"/>
  <c r="W22" i="1"/>
  <c r="U22" i="1"/>
  <c r="S22" i="1"/>
  <c r="Q22" i="1"/>
  <c r="O22" i="1"/>
  <c r="Y21" i="1"/>
  <c r="W21" i="1"/>
  <c r="U21" i="1"/>
  <c r="S21" i="1"/>
  <c r="Q21" i="1"/>
  <c r="O21" i="1"/>
  <c r="Y20" i="1"/>
  <c r="W20" i="1"/>
  <c r="U20" i="1"/>
  <c r="S20" i="1"/>
  <c r="Q20" i="1"/>
  <c r="O20" i="1"/>
  <c r="Y19" i="1"/>
  <c r="W19" i="1"/>
  <c r="U19" i="1"/>
  <c r="S19" i="1"/>
  <c r="Q19" i="1"/>
  <c r="O19" i="1"/>
  <c r="Y18" i="1"/>
  <c r="W18" i="1"/>
  <c r="U18" i="1"/>
  <c r="S18" i="1"/>
  <c r="Q18" i="1"/>
  <c r="O18" i="1"/>
  <c r="Y17" i="1"/>
  <c r="W17" i="1"/>
  <c r="U17" i="1"/>
  <c r="S17" i="1"/>
  <c r="Q17" i="1"/>
  <c r="O17" i="1"/>
  <c r="Y16" i="1"/>
  <c r="W16" i="1"/>
  <c r="U16" i="1"/>
  <c r="S16" i="1"/>
  <c r="Q16" i="1"/>
  <c r="O16" i="1"/>
  <c r="Y15" i="1"/>
  <c r="W15" i="1"/>
  <c r="U15" i="1"/>
  <c r="S15" i="1"/>
  <c r="Q15" i="1"/>
  <c r="O15" i="1"/>
  <c r="Y14" i="1"/>
  <c r="W14" i="1"/>
  <c r="U14" i="1"/>
  <c r="S14" i="1"/>
  <c r="Q14" i="1"/>
  <c r="O14" i="1"/>
  <c r="Y13" i="1"/>
  <c r="W13" i="1"/>
  <c r="U13" i="1"/>
  <c r="S13" i="1"/>
  <c r="Q13" i="1"/>
  <c r="O13" i="1"/>
  <c r="Y12" i="1"/>
  <c r="W12" i="1"/>
  <c r="U12" i="1"/>
  <c r="S12" i="1"/>
  <c r="Q12" i="1"/>
  <c r="O12" i="1"/>
  <c r="Y11" i="1"/>
  <c r="W11" i="1"/>
  <c r="U11" i="1"/>
  <c r="S11" i="1"/>
  <c r="Q11" i="1"/>
  <c r="O11" i="1"/>
  <c r="Y10" i="1"/>
  <c r="W10" i="1"/>
  <c r="U10" i="1"/>
  <c r="S10" i="1"/>
  <c r="Q10" i="1"/>
  <c r="O10" i="1"/>
  <c r="Y9" i="1"/>
  <c r="W9" i="1"/>
  <c r="U9" i="1"/>
  <c r="S9" i="1"/>
  <c r="Q9" i="1"/>
  <c r="O9" i="1"/>
  <c r="Y8" i="1"/>
  <c r="W8" i="1"/>
  <c r="U8" i="1"/>
  <c r="S8" i="1"/>
  <c r="Q8" i="1"/>
  <c r="O8" i="1"/>
  <c r="Y7" i="1"/>
  <c r="W7" i="1"/>
  <c r="U7" i="1"/>
  <c r="S7" i="1"/>
  <c r="Q7" i="1"/>
  <c r="O7" i="1"/>
  <c r="Y6" i="1"/>
  <c r="W6" i="1"/>
  <c r="U6" i="1"/>
  <c r="S6" i="1"/>
  <c r="Q6" i="1"/>
  <c r="O6" i="1"/>
  <c r="Y5" i="1"/>
  <c r="W5" i="1"/>
  <c r="U5" i="1"/>
  <c r="S5" i="1"/>
  <c r="Q5" i="1"/>
  <c r="O5" i="1"/>
  <c r="Y4" i="1"/>
  <c r="W4" i="1"/>
  <c r="U4" i="1"/>
  <c r="S4" i="1"/>
  <c r="Q4" i="1"/>
  <c r="O4" i="1"/>
  <c r="X45" i="1" l="1"/>
  <c r="V45" i="1"/>
  <c r="T45" i="1"/>
  <c r="R45" i="1"/>
  <c r="P45" i="1"/>
  <c r="N45" i="1"/>
  <c r="X44" i="1"/>
  <c r="V44" i="1"/>
  <c r="T44" i="1"/>
  <c r="R44" i="1"/>
  <c r="P44" i="1"/>
  <c r="N44" i="1"/>
  <c r="X43" i="1"/>
  <c r="V43" i="1"/>
  <c r="T43" i="1"/>
  <c r="R43" i="1"/>
  <c r="P43" i="1"/>
  <c r="N43" i="1"/>
  <c r="X42" i="1"/>
  <c r="V42" i="1"/>
  <c r="T42" i="1"/>
  <c r="R42" i="1"/>
  <c r="P42" i="1"/>
  <c r="N42" i="1"/>
  <c r="X41" i="1"/>
  <c r="V41" i="1"/>
  <c r="T41" i="1"/>
  <c r="R41" i="1"/>
  <c r="P41" i="1"/>
  <c r="N41" i="1"/>
  <c r="X40" i="1"/>
  <c r="V40" i="1"/>
  <c r="T40" i="1"/>
  <c r="R40" i="1"/>
  <c r="P40" i="1"/>
  <c r="N40" i="1"/>
  <c r="X39" i="1"/>
  <c r="V39" i="1"/>
  <c r="T39" i="1"/>
  <c r="R39" i="1"/>
  <c r="P39" i="1"/>
  <c r="N39" i="1"/>
  <c r="X38" i="1"/>
  <c r="V38" i="1"/>
  <c r="T38" i="1"/>
  <c r="R38" i="1"/>
  <c r="P38" i="1"/>
  <c r="N38" i="1"/>
  <c r="X37" i="1"/>
  <c r="V37" i="1"/>
  <c r="T37" i="1"/>
  <c r="R37" i="1"/>
  <c r="P37" i="1"/>
  <c r="N37" i="1"/>
  <c r="X36" i="1"/>
  <c r="V36" i="1"/>
  <c r="T36" i="1"/>
  <c r="R36" i="1"/>
  <c r="P36" i="1"/>
  <c r="N36" i="1"/>
  <c r="X35" i="1"/>
  <c r="V35" i="1"/>
  <c r="T35" i="1"/>
  <c r="R35" i="1"/>
  <c r="P35" i="1"/>
  <c r="N35" i="1"/>
  <c r="X34" i="1"/>
  <c r="V34" i="1"/>
  <c r="T34" i="1"/>
  <c r="R34" i="1"/>
  <c r="P34" i="1"/>
  <c r="N34" i="1"/>
  <c r="X33" i="1"/>
  <c r="V33" i="1"/>
  <c r="T33" i="1"/>
  <c r="R33" i="1"/>
  <c r="P33" i="1"/>
  <c r="N33" i="1"/>
  <c r="X32" i="1"/>
  <c r="V32" i="1"/>
  <c r="T32" i="1"/>
  <c r="R32" i="1"/>
  <c r="P32" i="1"/>
  <c r="N32" i="1"/>
  <c r="X31" i="1"/>
  <c r="V31" i="1"/>
  <c r="T31" i="1"/>
  <c r="R31" i="1"/>
  <c r="P31" i="1"/>
  <c r="N31" i="1"/>
  <c r="X30" i="1"/>
  <c r="V30" i="1"/>
  <c r="T30" i="1"/>
  <c r="R30" i="1"/>
  <c r="P30" i="1"/>
  <c r="N30" i="1"/>
  <c r="X29" i="1"/>
  <c r="V29" i="1"/>
  <c r="T29" i="1"/>
  <c r="R29" i="1"/>
  <c r="P29" i="1"/>
  <c r="N29" i="1"/>
  <c r="X28" i="1"/>
  <c r="V28" i="1"/>
  <c r="T28" i="1"/>
  <c r="R28" i="1"/>
  <c r="P28" i="1"/>
  <c r="N28" i="1"/>
  <c r="X27" i="1"/>
  <c r="V27" i="1"/>
  <c r="T27" i="1"/>
  <c r="R27" i="1"/>
  <c r="P27" i="1"/>
  <c r="N27" i="1"/>
  <c r="X26" i="1"/>
  <c r="V26" i="1"/>
  <c r="T26" i="1"/>
  <c r="R26" i="1"/>
  <c r="P26" i="1"/>
  <c r="N26" i="1"/>
  <c r="X25" i="1"/>
  <c r="V25" i="1"/>
  <c r="T25" i="1"/>
  <c r="R25" i="1"/>
  <c r="P25" i="1"/>
  <c r="N25" i="1"/>
  <c r="X24" i="1"/>
  <c r="V24" i="1"/>
  <c r="T24" i="1"/>
  <c r="R24" i="1"/>
  <c r="P24" i="1"/>
  <c r="N24" i="1"/>
  <c r="X23" i="1"/>
  <c r="V23" i="1"/>
  <c r="T23" i="1"/>
  <c r="R23" i="1"/>
  <c r="P23" i="1"/>
  <c r="N23" i="1"/>
  <c r="X22" i="1"/>
  <c r="V22" i="1"/>
  <c r="T22" i="1"/>
  <c r="R22" i="1"/>
  <c r="P22" i="1"/>
  <c r="N22" i="1"/>
  <c r="X21" i="1"/>
  <c r="V21" i="1"/>
  <c r="T21" i="1"/>
  <c r="R21" i="1"/>
  <c r="P21" i="1"/>
  <c r="N21" i="1"/>
  <c r="X20" i="1"/>
  <c r="V20" i="1"/>
  <c r="T20" i="1"/>
  <c r="R20" i="1"/>
  <c r="P20" i="1"/>
  <c r="N20" i="1"/>
  <c r="X19" i="1"/>
  <c r="V19" i="1"/>
  <c r="T19" i="1"/>
  <c r="R19" i="1"/>
  <c r="P19" i="1"/>
  <c r="N19" i="1"/>
  <c r="X18" i="1"/>
  <c r="V18" i="1"/>
  <c r="T18" i="1"/>
  <c r="R18" i="1"/>
  <c r="P18" i="1"/>
  <c r="N18" i="1"/>
  <c r="X17" i="1"/>
  <c r="V17" i="1"/>
  <c r="T17" i="1"/>
  <c r="R17" i="1"/>
  <c r="P17" i="1"/>
  <c r="N17" i="1"/>
  <c r="X16" i="1"/>
  <c r="V16" i="1"/>
  <c r="T16" i="1"/>
  <c r="R16" i="1"/>
  <c r="P16" i="1"/>
  <c r="N16" i="1"/>
  <c r="X15" i="1"/>
  <c r="V15" i="1"/>
  <c r="T15" i="1"/>
  <c r="R15" i="1"/>
  <c r="P15" i="1"/>
  <c r="N15" i="1"/>
  <c r="X14" i="1"/>
  <c r="V14" i="1"/>
  <c r="T14" i="1"/>
  <c r="R14" i="1"/>
  <c r="P14" i="1"/>
  <c r="N14" i="1"/>
  <c r="X13" i="1"/>
  <c r="V13" i="1"/>
  <c r="T13" i="1"/>
  <c r="R13" i="1"/>
  <c r="P13" i="1"/>
  <c r="N13" i="1"/>
  <c r="X12" i="1"/>
  <c r="V12" i="1"/>
  <c r="T12" i="1"/>
  <c r="R12" i="1"/>
  <c r="P12" i="1"/>
  <c r="N12" i="1"/>
  <c r="X11" i="1"/>
  <c r="V11" i="1"/>
  <c r="T11" i="1"/>
  <c r="R11" i="1"/>
  <c r="P11" i="1"/>
  <c r="N11" i="1"/>
  <c r="X10" i="1"/>
  <c r="V10" i="1"/>
  <c r="T10" i="1"/>
  <c r="R10" i="1"/>
  <c r="P10" i="1"/>
  <c r="N10" i="1"/>
  <c r="X9" i="1"/>
  <c r="V9" i="1"/>
  <c r="T9" i="1"/>
  <c r="R9" i="1"/>
  <c r="P9" i="1"/>
  <c r="N9" i="1"/>
  <c r="X8" i="1"/>
  <c r="V8" i="1"/>
  <c r="T8" i="1"/>
  <c r="R8" i="1"/>
  <c r="P8" i="1"/>
  <c r="N8" i="1"/>
  <c r="X7" i="1"/>
  <c r="V7" i="1"/>
  <c r="T7" i="1"/>
  <c r="R7" i="1"/>
  <c r="P7" i="1"/>
  <c r="N7" i="1"/>
  <c r="X6" i="1"/>
  <c r="V6" i="1"/>
  <c r="T6" i="1"/>
  <c r="R6" i="1"/>
  <c r="P6" i="1"/>
  <c r="N6" i="1"/>
  <c r="X5" i="1"/>
  <c r="V5" i="1"/>
  <c r="T5" i="1"/>
  <c r="R5" i="1"/>
  <c r="P5" i="1"/>
  <c r="N5" i="1"/>
  <c r="X4" i="1"/>
  <c r="V4" i="1"/>
  <c r="T4" i="1"/>
  <c r="R4" i="1"/>
  <c r="P4" i="1"/>
  <c r="N4" i="1"/>
</calcChain>
</file>

<file path=xl/sharedStrings.xml><?xml version="1.0" encoding="utf-8"?>
<sst xmlns="http://schemas.openxmlformats.org/spreadsheetml/2006/main" count="25" uniqueCount="13">
  <si>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</si>
  <si>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</si>
  <si>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</si>
  <si>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</si>
  <si>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</si>
  <si>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</si>
  <si>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</si>
  <si>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Total_reported_weekly</t>
  </si>
  <si>
    <t>Total_reported_per_100000_weekly</t>
  </si>
  <si>
    <t>Hospital_admission_weekly</t>
  </si>
  <si>
    <t>Hospital_admission_per_100000_weekly</t>
  </si>
  <si>
    <t>Deceased_weekly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</si>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</sst>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yyyy/mm/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6" fontId="1" fillId="3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4" fontId="1" fillId="3" borderId="0" xfId="0" applyNumberFormat="1" applyFont="1" applyFill="1"/>
    <xf numFmtId="0" fontId="0" fillId="0" borderId="0" xfId="0" quotePrefix="1"/>
    <xf numFmtId="165" fontId="0" fillId="0" borderId="0" xfId="0" quotePrefix="1" applyNumberFormat="1"/>
    <xf numFmtId="1" fontId="3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/>
    <xf numFmtId="165" fontId="5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9F6B-28CD-4B87-A688-2FC0226B635E}">
  <dimension ref="A1:Y45"/>
  <sheetViews>
    <sheetView tabSelected="1" workbookViewId="0">
      <selection activeCell="AB5" sqref="AB5"/>
    </sheetView>
  </sheetViews>
  <sheetFormatPr defaultRowHeight="15" x14ac:dyDescent="0.25"/>
  <cols>
    <col min="1" max="25" width="10.7109375" customWidth="1"/>
    <col min="26" max="26" width="2.7109375" customWidth="1"/>
    <col min="39" max="39" width="10.7109375" customWidth="1"/>
  </cols>
  <sheetData>
    <row r="1" spans="1:25" ht="60" x14ac:dyDescent="0.25">
      <c r="A1" s="1" t="s">
        <v>0</v>
      </c>
      <c r="B1" s="2" t="s">
        <v>1</v>
      </c>
      <c r="C1" s="15" t="s">
        <v>1</v>
      </c>
      <c r="D1" s="3" t="s">
        <v>2</v>
      </c>
      <c r="E1" s="16" t="s">
        <v>2</v>
      </c>
      <c r="F1" s="2" t="s">
        <v>3</v>
      </c>
      <c r="G1" s="17" t="s">
        <v>3</v>
      </c>
      <c r="H1" s="3" t="s">
        <v>4</v>
      </c>
      <c r="I1" s="18" t="s">
        <v>4</v>
      </c>
      <c r="J1" s="2" t="s">
        <v>5</v>
      </c>
      <c r="K1" s="19" t="s">
        <v>5</v>
      </c>
      <c r="L1" s="3" t="s">
        <v>6</v>
      </c>
      <c r="M1" s="16" t="s">
        <v>6</v>
      </c>
      <c r="N1" s="4" t="s">
        <v>7</v>
      </c>
      <c r="O1" s="18" t="s">
        <v>7</v>
      </c>
      <c r="P1" s="3" t="s">
        <v>8</v>
      </c>
      <c r="Q1" s="18" t="s">
        <v>8</v>
      </c>
      <c r="R1" s="2" t="s">
        <v>9</v>
      </c>
      <c r="S1" s="16" t="s">
        <v>9</v>
      </c>
      <c r="T1" s="3" t="s">
        <v>10</v>
      </c>
      <c r="U1" s="16" t="s">
        <v>10</v>
      </c>
      <c r="V1" s="2" t="s">
        <v>11</v>
      </c>
      <c r="W1" s="18" t="s">
        <v>11</v>
      </c>
      <c r="X1" s="3" t="s">
        <v>12</v>
      </c>
      <c r="Y1" s="18" t="s">
        <v>12</v>
      </c>
    </row>
    <row r="2" spans="1:25" x14ac:dyDescent="0.25">
      <c r="A2" s="5">
        <v>43893</v>
      </c>
      <c r="B2" s="6">
        <v>119</v>
      </c>
      <c r="C2" s="20">
        <v>119</v>
      </c>
      <c r="D2" s="7">
        <v>253.29999999999995</v>
      </c>
      <c r="E2" s="21">
        <v>253.29999999999995</v>
      </c>
      <c r="F2" s="6">
        <v>40</v>
      </c>
      <c r="G2" s="20">
        <v>40</v>
      </c>
      <c r="H2" s="7">
        <v>89.600000000000009</v>
      </c>
      <c r="I2" s="21">
        <v>89.600000000000009</v>
      </c>
      <c r="J2" s="6">
        <v>0</v>
      </c>
      <c r="K2" s="20">
        <v>0</v>
      </c>
      <c r="L2" s="7">
        <v>0</v>
      </c>
      <c r="M2" s="21">
        <v>0</v>
      </c>
      <c r="N2" s="8">
        <v>119</v>
      </c>
      <c r="O2" s="20">
        <v>119</v>
      </c>
      <c r="P2" s="7">
        <v>253.29999999999995</v>
      </c>
      <c r="Q2" s="21">
        <v>253.29999999999995</v>
      </c>
      <c r="R2" s="6">
        <v>40</v>
      </c>
      <c r="S2" s="20">
        <v>40</v>
      </c>
      <c r="T2" s="7">
        <v>89.600000000000009</v>
      </c>
      <c r="U2" s="21">
        <v>89.600000000000009</v>
      </c>
      <c r="V2" s="6">
        <v>0</v>
      </c>
      <c r="W2" s="20">
        <v>0</v>
      </c>
      <c r="X2" s="7">
        <v>0</v>
      </c>
      <c r="Y2" s="21">
        <v>0</v>
      </c>
    </row>
    <row r="3" spans="1:25" x14ac:dyDescent="0.25">
      <c r="A3" s="9">
        <v>43900</v>
      </c>
      <c r="B3">
        <v>564</v>
      </c>
      <c r="C3" s="20">
        <v>564</v>
      </c>
      <c r="D3" s="10">
        <v>1161.2</v>
      </c>
      <c r="E3" s="21">
        <v>1161.2</v>
      </c>
      <c r="F3">
        <v>213</v>
      </c>
      <c r="G3" s="20">
        <v>213</v>
      </c>
      <c r="H3" s="10">
        <v>455.3</v>
      </c>
      <c r="I3" s="21">
        <v>455.3</v>
      </c>
      <c r="J3">
        <v>5</v>
      </c>
      <c r="K3" s="20">
        <v>5</v>
      </c>
      <c r="L3" s="10">
        <v>9.9</v>
      </c>
      <c r="M3" s="21">
        <v>9.9</v>
      </c>
      <c r="N3">
        <v>564</v>
      </c>
      <c r="O3" s="20">
        <v>564</v>
      </c>
      <c r="P3" s="10">
        <v>1161.2</v>
      </c>
      <c r="Q3" s="21">
        <v>1161.2</v>
      </c>
      <c r="R3">
        <v>213</v>
      </c>
      <c r="S3" s="20">
        <v>213</v>
      </c>
      <c r="T3" s="10">
        <v>455.3</v>
      </c>
      <c r="U3" s="21">
        <v>455.3</v>
      </c>
      <c r="V3">
        <v>5</v>
      </c>
      <c r="W3" s="20">
        <v>5</v>
      </c>
      <c r="X3" s="10">
        <v>9.9</v>
      </c>
      <c r="Y3" s="21">
        <v>9.9</v>
      </c>
    </row>
    <row r="4" spans="1:25" x14ac:dyDescent="0.25">
      <c r="A4" s="5">
        <v>43907</v>
      </c>
      <c r="B4" s="6">
        <v>2204</v>
      </c>
      <c r="C4" s="20">
        <v>2219</v>
      </c>
      <c r="D4" s="7">
        <v>4826.4999999999982</v>
      </c>
      <c r="E4" s="21">
        <v>4838.1000000000004</v>
      </c>
      <c r="F4" s="6">
        <v>986</v>
      </c>
      <c r="G4" s="20">
        <v>987</v>
      </c>
      <c r="H4" s="7">
        <v>2270.599999999999</v>
      </c>
      <c r="I4" s="21">
        <v>2271.4</v>
      </c>
      <c r="J4" s="6">
        <v>87</v>
      </c>
      <c r="K4" s="20">
        <v>87</v>
      </c>
      <c r="L4" s="7">
        <v>202.69999999999996</v>
      </c>
      <c r="M4" s="21">
        <v>202.69999999999996</v>
      </c>
      <c r="N4" s="8">
        <f>B4-B2</f>
        <v>2085</v>
      </c>
      <c r="O4" s="20">
        <f>C4-C2</f>
        <v>2100</v>
      </c>
      <c r="P4" s="7">
        <f>D4-D2</f>
        <v>4573.199999999998</v>
      </c>
      <c r="Q4" s="22">
        <f>E4-E2</f>
        <v>4584.8</v>
      </c>
      <c r="R4" s="8">
        <f>F4-F2</f>
        <v>946</v>
      </c>
      <c r="S4" s="20">
        <f>G4-G2</f>
        <v>947</v>
      </c>
      <c r="T4" s="7">
        <f>H4-H2</f>
        <v>2180.9999999999991</v>
      </c>
      <c r="U4" s="22">
        <f>I4-I2</f>
        <v>2181.8000000000002</v>
      </c>
      <c r="V4" s="8">
        <f>J4-J2</f>
        <v>87</v>
      </c>
      <c r="W4" s="20">
        <f>K4-K2</f>
        <v>87</v>
      </c>
      <c r="X4" s="7">
        <f>L4-L2</f>
        <v>202.69999999999996</v>
      </c>
      <c r="Y4" s="22">
        <f>M4-M2</f>
        <v>202.69999999999996</v>
      </c>
    </row>
    <row r="5" spans="1:25" x14ac:dyDescent="0.25">
      <c r="A5" s="9">
        <v>43914</v>
      </c>
      <c r="B5">
        <v>6816</v>
      </c>
      <c r="C5" s="20">
        <v>6816</v>
      </c>
      <c r="D5" s="10">
        <v>14948.2</v>
      </c>
      <c r="E5" s="21">
        <v>14948.2</v>
      </c>
      <c r="F5">
        <v>3524</v>
      </c>
      <c r="G5" s="20">
        <v>3524</v>
      </c>
      <c r="H5" s="10">
        <v>8198.2999999999993</v>
      </c>
      <c r="I5" s="21">
        <v>8198.2999999999993</v>
      </c>
      <c r="J5">
        <v>493</v>
      </c>
      <c r="K5" s="20">
        <v>493</v>
      </c>
      <c r="L5" s="10">
        <v>1144.5</v>
      </c>
      <c r="M5" s="21">
        <v>1144.5</v>
      </c>
      <c r="N5">
        <f>B5-B3</f>
        <v>6252</v>
      </c>
      <c r="O5" s="20">
        <f>C5-C3</f>
        <v>6252</v>
      </c>
      <c r="P5" s="10">
        <f>D5-D3</f>
        <v>13787</v>
      </c>
      <c r="Q5" s="22">
        <f>E5-E3</f>
        <v>13787</v>
      </c>
      <c r="R5">
        <f>F5-F3</f>
        <v>3311</v>
      </c>
      <c r="S5" s="20">
        <f>G5-G3</f>
        <v>3311</v>
      </c>
      <c r="T5" s="10">
        <f>H5-H3</f>
        <v>7742.9999999999991</v>
      </c>
      <c r="U5" s="22">
        <f>I5-I3</f>
        <v>7742.9999999999991</v>
      </c>
      <c r="V5">
        <f>J5-J3</f>
        <v>488</v>
      </c>
      <c r="W5" s="20">
        <f>K5-K3</f>
        <v>488</v>
      </c>
      <c r="X5" s="10">
        <f>L5-L3</f>
        <v>1134.5999999999999</v>
      </c>
      <c r="Y5" s="22">
        <f>M5-M3</f>
        <v>1134.5999999999999</v>
      </c>
    </row>
    <row r="6" spans="1:25" x14ac:dyDescent="0.25">
      <c r="A6" s="5">
        <v>43921</v>
      </c>
      <c r="B6" s="6">
        <v>13604</v>
      </c>
      <c r="C6" s="20">
        <v>13712</v>
      </c>
      <c r="D6" s="7">
        <v>30089.5</v>
      </c>
      <c r="E6" s="21">
        <v>30173.30000000001</v>
      </c>
      <c r="F6" s="6">
        <v>6570</v>
      </c>
      <c r="G6" s="20">
        <v>6604</v>
      </c>
      <c r="H6" s="7">
        <v>14912.900000000003</v>
      </c>
      <c r="I6" s="21">
        <v>14939.299999999996</v>
      </c>
      <c r="J6" s="6">
        <v>1432</v>
      </c>
      <c r="K6" s="20">
        <v>1446</v>
      </c>
      <c r="L6" s="7">
        <v>3428.9</v>
      </c>
      <c r="M6" s="21">
        <v>3439.7999999999988</v>
      </c>
      <c r="N6" s="8">
        <f>B6-B4</f>
        <v>11400</v>
      </c>
      <c r="O6" s="20">
        <f>C6-C4</f>
        <v>11493</v>
      </c>
      <c r="P6" s="7">
        <f>D6-D4</f>
        <v>25263</v>
      </c>
      <c r="Q6" s="22">
        <f>E6-E4</f>
        <v>25335.200000000012</v>
      </c>
      <c r="R6" s="8">
        <f>F6-F4</f>
        <v>5584</v>
      </c>
      <c r="S6" s="20">
        <f>G6-G4</f>
        <v>5617</v>
      </c>
      <c r="T6" s="7">
        <f>H6-H4</f>
        <v>12642.300000000005</v>
      </c>
      <c r="U6" s="22">
        <f>I6-I4</f>
        <v>12667.899999999996</v>
      </c>
      <c r="V6" s="8">
        <f>J6-J4</f>
        <v>1345</v>
      </c>
      <c r="W6" s="20">
        <f>K6-K4</f>
        <v>1359</v>
      </c>
      <c r="X6" s="7">
        <f>L6-L4</f>
        <v>3226.2000000000003</v>
      </c>
      <c r="Y6" s="22">
        <f>M6-M4</f>
        <v>3237.099999999999</v>
      </c>
    </row>
    <row r="7" spans="1:25" x14ac:dyDescent="0.25">
      <c r="A7" s="9">
        <v>43928</v>
      </c>
      <c r="B7">
        <v>20794</v>
      </c>
      <c r="C7" s="20">
        <v>21358</v>
      </c>
      <c r="D7" s="10">
        <v>45502.8</v>
      </c>
      <c r="E7" s="21">
        <v>46664.000000000015</v>
      </c>
      <c r="F7">
        <v>8569</v>
      </c>
      <c r="G7" s="20">
        <v>8782</v>
      </c>
      <c r="H7" s="10">
        <v>19173.8</v>
      </c>
      <c r="I7" s="21">
        <v>19629.099999999995</v>
      </c>
      <c r="J7">
        <v>2605</v>
      </c>
      <c r="K7" s="20">
        <v>2610</v>
      </c>
      <c r="L7" s="10">
        <v>5916.4</v>
      </c>
      <c r="M7" s="21">
        <v>5926.2999999999993</v>
      </c>
      <c r="N7">
        <f>B7-B5</f>
        <v>13978</v>
      </c>
      <c r="O7" s="20">
        <f>C7-C5</f>
        <v>14542</v>
      </c>
      <c r="P7" s="10">
        <f>D7-D5</f>
        <v>30554.600000000002</v>
      </c>
      <c r="Q7" s="22">
        <f>E7-E5</f>
        <v>31715.800000000014</v>
      </c>
      <c r="R7">
        <f>F7-F5</f>
        <v>5045</v>
      </c>
      <c r="S7" s="20">
        <f>G7-G5</f>
        <v>5258</v>
      </c>
      <c r="T7" s="10">
        <f>H7-H5</f>
        <v>10975.5</v>
      </c>
      <c r="U7" s="22">
        <f>I7-I5</f>
        <v>11430.799999999996</v>
      </c>
      <c r="V7">
        <f>J7-J5</f>
        <v>2112</v>
      </c>
      <c r="W7" s="20">
        <f>K7-K5</f>
        <v>2117</v>
      </c>
      <c r="X7" s="10">
        <f>L7-L5</f>
        <v>4771.8999999999996</v>
      </c>
      <c r="Y7" s="22">
        <f>M7-M5</f>
        <v>4781.7999999999993</v>
      </c>
    </row>
    <row r="8" spans="1:25" x14ac:dyDescent="0.25">
      <c r="A8" s="5">
        <v>43935</v>
      </c>
      <c r="B8" s="6">
        <v>27949</v>
      </c>
      <c r="C8" s="20">
        <v>30523</v>
      </c>
      <c r="D8" s="7">
        <v>61028.100000000042</v>
      </c>
      <c r="E8" s="22">
        <v>66302.60000000002</v>
      </c>
      <c r="F8" s="6">
        <v>9601</v>
      </c>
      <c r="G8" s="20">
        <v>10680</v>
      </c>
      <c r="H8" s="7">
        <v>21241.500000000007</v>
      </c>
      <c r="I8" s="22">
        <v>23642.899999999994</v>
      </c>
      <c r="J8" s="6">
        <v>3532</v>
      </c>
      <c r="K8" s="20">
        <v>3651</v>
      </c>
      <c r="L8" s="7">
        <v>7882.4000000000024</v>
      </c>
      <c r="M8" s="22">
        <v>8109.9999999999982</v>
      </c>
      <c r="N8" s="8">
        <f>B8-B6</f>
        <v>14345</v>
      </c>
      <c r="O8" s="20">
        <f>C8-C6</f>
        <v>16811</v>
      </c>
      <c r="P8" s="7">
        <f>D8-D6</f>
        <v>30938.600000000042</v>
      </c>
      <c r="Q8" s="22">
        <f>E8-E6</f>
        <v>36129.30000000001</v>
      </c>
      <c r="R8" s="8">
        <f>F8-F6</f>
        <v>3031</v>
      </c>
      <c r="S8" s="20">
        <f>G8-G6</f>
        <v>4076</v>
      </c>
      <c r="T8" s="7">
        <f>H8-H6</f>
        <v>6328.600000000004</v>
      </c>
      <c r="U8" s="22">
        <f>I8-I6</f>
        <v>8703.5999999999985</v>
      </c>
      <c r="V8" s="8">
        <f>J8-J6</f>
        <v>2100</v>
      </c>
      <c r="W8" s="20">
        <f>K8-K6</f>
        <v>2205</v>
      </c>
      <c r="X8" s="7">
        <f>L8-L6</f>
        <v>4453.5000000000018</v>
      </c>
      <c r="Y8" s="22">
        <f>M8-M6</f>
        <v>4670.1999999999989</v>
      </c>
    </row>
    <row r="9" spans="1:25" x14ac:dyDescent="0.25">
      <c r="A9" s="9">
        <v>43942</v>
      </c>
      <c r="B9">
        <v>34652</v>
      </c>
      <c r="C9" s="20">
        <v>35216</v>
      </c>
      <c r="D9" s="10">
        <v>74377.399999999994</v>
      </c>
      <c r="E9" s="21">
        <v>75538.599999999991</v>
      </c>
      <c r="F9">
        <v>10277</v>
      </c>
      <c r="G9" s="20">
        <v>10490</v>
      </c>
      <c r="H9" s="10">
        <v>22447.599999999999</v>
      </c>
      <c r="I9" s="21">
        <v>22902.899999999991</v>
      </c>
      <c r="J9">
        <v>4407</v>
      </c>
      <c r="K9" s="20">
        <v>4412</v>
      </c>
      <c r="L9" s="10">
        <v>9602.7999999999993</v>
      </c>
      <c r="M9" s="21">
        <v>9612.7000000000007</v>
      </c>
      <c r="N9">
        <f>B9-B7</f>
        <v>13858</v>
      </c>
      <c r="O9" s="20">
        <f>C9-C7</f>
        <v>13858</v>
      </c>
      <c r="P9" s="10">
        <f>D9-D7</f>
        <v>28874.599999999991</v>
      </c>
      <c r="Q9" s="22">
        <f>E9-E7</f>
        <v>28874.599999999977</v>
      </c>
      <c r="R9">
        <f>F9-F7</f>
        <v>1708</v>
      </c>
      <c r="S9" s="20">
        <f>G9-G7</f>
        <v>1708</v>
      </c>
      <c r="T9" s="10">
        <f>H9-H7</f>
        <v>3273.7999999999993</v>
      </c>
      <c r="U9" s="22">
        <f>I9-I7</f>
        <v>3273.7999999999956</v>
      </c>
      <c r="V9">
        <f>J9-J7</f>
        <v>1802</v>
      </c>
      <c r="W9" s="20">
        <f>K9-K7</f>
        <v>1802</v>
      </c>
      <c r="X9" s="10">
        <f>L9-L7</f>
        <v>3686.3999999999996</v>
      </c>
      <c r="Y9" s="22">
        <f>M9-M7</f>
        <v>3686.4000000000015</v>
      </c>
    </row>
    <row r="10" spans="1:25" x14ac:dyDescent="0.25">
      <c r="A10" s="5">
        <v>43949</v>
      </c>
      <c r="B10" s="6">
        <v>38197</v>
      </c>
      <c r="C10" s="20">
        <v>40864</v>
      </c>
      <c r="D10" s="7">
        <v>81897.800000000032</v>
      </c>
      <c r="E10" s="22">
        <v>87244.5</v>
      </c>
      <c r="F10" s="6">
        <v>10578</v>
      </c>
      <c r="G10" s="20">
        <v>11658</v>
      </c>
      <c r="H10" s="7">
        <v>23080.000000000004</v>
      </c>
      <c r="I10" s="22">
        <v>25482.19999999999</v>
      </c>
      <c r="J10" s="6">
        <v>4975</v>
      </c>
      <c r="K10" s="20">
        <v>5107</v>
      </c>
      <c r="L10" s="7">
        <v>10684.400000000005</v>
      </c>
      <c r="M10" s="22">
        <v>10922.099999999999</v>
      </c>
      <c r="N10" s="8">
        <f>B10-B8</f>
        <v>10248</v>
      </c>
      <c r="O10" s="20">
        <f>C10-C8</f>
        <v>10341</v>
      </c>
      <c r="P10" s="7">
        <f>D10-D8</f>
        <v>20869.69999999999</v>
      </c>
      <c r="Q10" s="22">
        <f>E10-E8</f>
        <v>20941.89999999998</v>
      </c>
      <c r="R10" s="8">
        <f>F10-F8</f>
        <v>977</v>
      </c>
      <c r="S10" s="20">
        <f>G10-G8</f>
        <v>978</v>
      </c>
      <c r="T10" s="7">
        <f>H10-H8</f>
        <v>1838.4999999999964</v>
      </c>
      <c r="U10" s="22">
        <f>I10-I8</f>
        <v>1839.2999999999956</v>
      </c>
      <c r="V10" s="8">
        <f>J10-J8</f>
        <v>1443</v>
      </c>
      <c r="W10" s="20">
        <f>K10-K8</f>
        <v>1456</v>
      </c>
      <c r="X10" s="7">
        <f>L10-L8</f>
        <v>2802.0000000000027</v>
      </c>
      <c r="Y10" s="22">
        <f>M10-M8</f>
        <v>2812.1000000000004</v>
      </c>
    </row>
    <row r="11" spans="1:25" x14ac:dyDescent="0.25">
      <c r="A11" s="9">
        <v>43956</v>
      </c>
      <c r="B11">
        <v>41040</v>
      </c>
      <c r="C11" s="20">
        <v>41604</v>
      </c>
      <c r="D11" s="10">
        <v>86803</v>
      </c>
      <c r="E11" s="22">
        <v>87964.2</v>
      </c>
      <c r="F11">
        <v>10839</v>
      </c>
      <c r="G11" s="20">
        <v>11052</v>
      </c>
      <c r="H11" s="10">
        <v>23464.7</v>
      </c>
      <c r="I11" s="22">
        <v>23919.999999999989</v>
      </c>
      <c r="J11">
        <v>5392</v>
      </c>
      <c r="K11" s="20">
        <v>5397</v>
      </c>
      <c r="L11" s="10">
        <v>11392.1</v>
      </c>
      <c r="M11" s="22">
        <v>11402.000000000002</v>
      </c>
      <c r="N11">
        <f>B11-B9</f>
        <v>6388</v>
      </c>
      <c r="O11" s="20">
        <f>C11-C9</f>
        <v>6388</v>
      </c>
      <c r="P11" s="10">
        <f>D11-D9</f>
        <v>12425.600000000006</v>
      </c>
      <c r="Q11" s="22">
        <f>E11-E9</f>
        <v>12425.600000000006</v>
      </c>
      <c r="R11">
        <f>F11-F9</f>
        <v>562</v>
      </c>
      <c r="S11" s="20">
        <f>G11-G9</f>
        <v>562</v>
      </c>
      <c r="T11" s="10">
        <f>H11-H9</f>
        <v>1017.1000000000022</v>
      </c>
      <c r="U11" s="22">
        <f>I11-I9</f>
        <v>1017.0999999999985</v>
      </c>
      <c r="V11">
        <f>J11-J9</f>
        <v>985</v>
      </c>
      <c r="W11" s="20">
        <f>K11-K9</f>
        <v>985</v>
      </c>
      <c r="X11" s="10">
        <f>L11-L9</f>
        <v>1789.3000000000011</v>
      </c>
      <c r="Y11" s="22">
        <f>M11-M9</f>
        <v>1789.3000000000011</v>
      </c>
    </row>
    <row r="12" spans="1:25" x14ac:dyDescent="0.25">
      <c r="A12" s="5">
        <v>43963</v>
      </c>
      <c r="B12" s="6">
        <v>42355</v>
      </c>
      <c r="C12" s="20">
        <v>45039</v>
      </c>
      <c r="D12" s="7">
        <v>89291.099999999977</v>
      </c>
      <c r="E12" s="22">
        <v>94651</v>
      </c>
      <c r="F12" s="6">
        <v>10929</v>
      </c>
      <c r="G12" s="20">
        <v>12009</v>
      </c>
      <c r="H12" s="7">
        <v>23640.5</v>
      </c>
      <c r="I12" s="22">
        <v>26042.69999999999</v>
      </c>
      <c r="J12" s="6">
        <v>5609</v>
      </c>
      <c r="K12" s="20">
        <v>5742</v>
      </c>
      <c r="L12" s="7">
        <v>11774.099999999995</v>
      </c>
      <c r="M12" s="22">
        <v>12012.599999999999</v>
      </c>
      <c r="N12" s="8">
        <f>B12-B10</f>
        <v>4158</v>
      </c>
      <c r="O12" s="20">
        <f>C12-C10</f>
        <v>4175</v>
      </c>
      <c r="P12" s="7">
        <f>D12-D10</f>
        <v>7393.2999999999447</v>
      </c>
      <c r="Q12" s="22">
        <f>E12-E10</f>
        <v>7406.5</v>
      </c>
      <c r="R12" s="8">
        <f>F12-F10</f>
        <v>351</v>
      </c>
      <c r="S12" s="20">
        <f>G12-G10</f>
        <v>351</v>
      </c>
      <c r="T12" s="7">
        <f>H12-H10</f>
        <v>560.49999999999636</v>
      </c>
      <c r="U12" s="22">
        <f>I12-I10</f>
        <v>560.5</v>
      </c>
      <c r="V12" s="8">
        <f>J12-J10</f>
        <v>634</v>
      </c>
      <c r="W12" s="20">
        <f>K12-K10</f>
        <v>635</v>
      </c>
      <c r="X12" s="7">
        <f>L12-L10</f>
        <v>1089.6999999999898</v>
      </c>
      <c r="Y12" s="22">
        <f>M12-M10</f>
        <v>1090.5</v>
      </c>
    </row>
    <row r="13" spans="1:25" x14ac:dyDescent="0.25">
      <c r="A13" s="9">
        <v>43970</v>
      </c>
      <c r="B13">
        <v>43970</v>
      </c>
      <c r="C13" s="20">
        <v>44534</v>
      </c>
      <c r="D13" s="10">
        <v>91750</v>
      </c>
      <c r="E13" s="22">
        <v>92911.2</v>
      </c>
      <c r="F13">
        <v>11063</v>
      </c>
      <c r="G13" s="20">
        <v>11276</v>
      </c>
      <c r="H13" s="10">
        <v>23807.599999999999</v>
      </c>
      <c r="I13" s="22">
        <v>24262.899999999991</v>
      </c>
      <c r="J13">
        <v>5801</v>
      </c>
      <c r="K13" s="20">
        <v>5806</v>
      </c>
      <c r="L13" s="10">
        <v>12028.3</v>
      </c>
      <c r="M13" s="22">
        <v>12038.199999999999</v>
      </c>
      <c r="N13">
        <f>B13-B11</f>
        <v>2930</v>
      </c>
      <c r="O13" s="20">
        <f>C13-C11</f>
        <v>2930</v>
      </c>
      <c r="P13" s="10">
        <f>D13-D11</f>
        <v>4947</v>
      </c>
      <c r="Q13" s="22">
        <f>E13-E11</f>
        <v>4947</v>
      </c>
      <c r="R13">
        <f>F13-F11</f>
        <v>224</v>
      </c>
      <c r="S13" s="20">
        <f>G13-G11</f>
        <v>224</v>
      </c>
      <c r="T13" s="10">
        <f>H13-H11</f>
        <v>342.89999999999782</v>
      </c>
      <c r="U13" s="22">
        <f>I13-I11</f>
        <v>342.90000000000146</v>
      </c>
      <c r="V13">
        <f>J13-J11</f>
        <v>409</v>
      </c>
      <c r="W13" s="20">
        <f>K13-K11</f>
        <v>409</v>
      </c>
      <c r="X13" s="10">
        <f>L13-L11</f>
        <v>636.19999999999891</v>
      </c>
      <c r="Y13" s="22">
        <f>M13-M11</f>
        <v>636.19999999999709</v>
      </c>
    </row>
    <row r="14" spans="1:25" x14ac:dyDescent="0.25">
      <c r="A14" s="5">
        <v>43977</v>
      </c>
      <c r="B14" s="6">
        <v>44829</v>
      </c>
      <c r="C14" s="20">
        <v>47515</v>
      </c>
      <c r="D14" s="7">
        <v>93647.999999999985</v>
      </c>
      <c r="E14" s="22">
        <v>99009.5</v>
      </c>
      <c r="F14" s="6">
        <v>11063</v>
      </c>
      <c r="G14" s="20">
        <v>12143</v>
      </c>
      <c r="H14" s="7">
        <v>23842.400000000005</v>
      </c>
      <c r="I14" s="22">
        <v>26244.599999999991</v>
      </c>
      <c r="J14" s="6">
        <v>5868</v>
      </c>
      <c r="K14" s="20">
        <v>6001</v>
      </c>
      <c r="L14" s="7">
        <v>12129.399999999991</v>
      </c>
      <c r="M14" s="22">
        <v>12367.9</v>
      </c>
      <c r="N14" s="8">
        <f>B14-B12</f>
        <v>2474</v>
      </c>
      <c r="O14" s="20">
        <f>C14-C12</f>
        <v>2476</v>
      </c>
      <c r="P14" s="7">
        <f>D14-D12</f>
        <v>4356.9000000000087</v>
      </c>
      <c r="Q14" s="22">
        <f>E14-E12</f>
        <v>4358.5</v>
      </c>
      <c r="R14" s="8">
        <f>F14-F12</f>
        <v>134</v>
      </c>
      <c r="S14" s="20">
        <f>G14-G12</f>
        <v>134</v>
      </c>
      <c r="T14" s="7">
        <f>H14-H12</f>
        <v>201.90000000000509</v>
      </c>
      <c r="U14" s="22">
        <f>I14-I12</f>
        <v>201.90000000000146</v>
      </c>
      <c r="V14" s="8">
        <f>J14-J12</f>
        <v>259</v>
      </c>
      <c r="W14" s="20">
        <f>K14-K12</f>
        <v>259</v>
      </c>
      <c r="X14" s="7">
        <f>L14-L12</f>
        <v>355.29999999999563</v>
      </c>
      <c r="Y14" s="22">
        <f>M14-M12</f>
        <v>355.30000000000109</v>
      </c>
    </row>
    <row r="15" spans="1:25" x14ac:dyDescent="0.25">
      <c r="A15" s="9">
        <v>43984</v>
      </c>
      <c r="B15">
        <v>46262</v>
      </c>
      <c r="C15" s="20">
        <v>46826</v>
      </c>
      <c r="D15" s="10">
        <v>95821.7</v>
      </c>
      <c r="E15" s="22">
        <v>96982.9</v>
      </c>
      <c r="F15">
        <v>11169</v>
      </c>
      <c r="G15" s="20">
        <v>11382</v>
      </c>
      <c r="H15" s="10">
        <v>23969.8</v>
      </c>
      <c r="I15" s="22">
        <v>24425.099999999991</v>
      </c>
      <c r="J15">
        <v>5992</v>
      </c>
      <c r="K15" s="20">
        <v>5997</v>
      </c>
      <c r="L15" s="10">
        <v>12275</v>
      </c>
      <c r="M15" s="22">
        <v>12284.9</v>
      </c>
      <c r="N15">
        <f>B15-B13</f>
        <v>2292</v>
      </c>
      <c r="O15" s="20">
        <f>C15-C13</f>
        <v>2292</v>
      </c>
      <c r="P15" s="10">
        <f>D15-D13</f>
        <v>4071.6999999999971</v>
      </c>
      <c r="Q15" s="22">
        <f>E15-E13</f>
        <v>4071.6999999999971</v>
      </c>
      <c r="R15">
        <f>F15-F13</f>
        <v>106</v>
      </c>
      <c r="S15" s="20">
        <f>G15-G13</f>
        <v>106</v>
      </c>
      <c r="T15" s="10">
        <f>H15-H13</f>
        <v>162.20000000000073</v>
      </c>
      <c r="U15" s="22">
        <f>I15-I13</f>
        <v>162.20000000000073</v>
      </c>
      <c r="V15">
        <f>J15-J13</f>
        <v>191</v>
      </c>
      <c r="W15" s="20">
        <f>K15-K13</f>
        <v>191</v>
      </c>
      <c r="X15" s="10">
        <f>L15-L13</f>
        <v>246.70000000000073</v>
      </c>
      <c r="Y15" s="22">
        <f>M15-M13</f>
        <v>246.70000000000073</v>
      </c>
    </row>
    <row r="16" spans="1:25" x14ac:dyDescent="0.25">
      <c r="A16" s="5">
        <v>43991</v>
      </c>
      <c r="B16" s="6">
        <v>47137</v>
      </c>
      <c r="C16" s="20">
        <v>49830</v>
      </c>
      <c r="D16" s="7">
        <v>97486.599999999962</v>
      </c>
      <c r="E16" s="22">
        <v>102853.5</v>
      </c>
      <c r="F16" s="6">
        <v>11142</v>
      </c>
      <c r="G16" s="20">
        <v>12222</v>
      </c>
      <c r="H16" s="7">
        <v>23956.30000000001</v>
      </c>
      <c r="I16" s="22">
        <v>26358.499999999993</v>
      </c>
      <c r="J16" s="6">
        <v>5987</v>
      </c>
      <c r="K16" s="20">
        <v>6120</v>
      </c>
      <c r="L16" s="7">
        <v>12290.899999999991</v>
      </c>
      <c r="M16" s="22">
        <v>12529.4</v>
      </c>
      <c r="N16" s="8">
        <f>B16-B14</f>
        <v>2308</v>
      </c>
      <c r="O16" s="20">
        <f>C16-C14</f>
        <v>2315</v>
      </c>
      <c r="P16" s="7">
        <f>D16-D14</f>
        <v>3838.5999999999767</v>
      </c>
      <c r="Q16" s="22">
        <f>E16-E14</f>
        <v>3844</v>
      </c>
      <c r="R16" s="8">
        <f>F16-F14</f>
        <v>79</v>
      </c>
      <c r="S16" s="20">
        <f>G16-G14</f>
        <v>79</v>
      </c>
      <c r="T16" s="7">
        <f>H16-H14</f>
        <v>113.90000000000509</v>
      </c>
      <c r="U16" s="22">
        <f>I16-I14</f>
        <v>113.90000000000146</v>
      </c>
      <c r="V16" s="8">
        <f>J16-J14</f>
        <v>119</v>
      </c>
      <c r="W16" s="20">
        <f>K16-K14</f>
        <v>119</v>
      </c>
      <c r="X16" s="7">
        <f>L16-L14</f>
        <v>161.5</v>
      </c>
      <c r="Y16" s="22">
        <f>M16-M14</f>
        <v>161.5</v>
      </c>
    </row>
    <row r="17" spans="1:25" x14ac:dyDescent="0.25">
      <c r="A17" s="9">
        <v>43998</v>
      </c>
      <c r="B17">
        <v>48637</v>
      </c>
      <c r="C17" s="20">
        <v>49201</v>
      </c>
      <c r="D17" s="10">
        <v>99499.9</v>
      </c>
      <c r="E17" s="22">
        <v>100661.09999999999</v>
      </c>
      <c r="F17">
        <v>11215</v>
      </c>
      <c r="G17" s="20">
        <v>11428</v>
      </c>
      <c r="H17" s="10">
        <v>24037.5</v>
      </c>
      <c r="I17" s="22">
        <v>24492.799999999992</v>
      </c>
      <c r="J17">
        <v>6069</v>
      </c>
      <c r="K17" s="20">
        <v>6074</v>
      </c>
      <c r="L17" s="10">
        <v>12383.6</v>
      </c>
      <c r="M17" s="22">
        <v>12393.499999999998</v>
      </c>
      <c r="N17">
        <f>B17-B15</f>
        <v>2375</v>
      </c>
      <c r="O17" s="20">
        <f>C17-C15</f>
        <v>2375</v>
      </c>
      <c r="P17" s="10">
        <f>D17-D15</f>
        <v>3678.1999999999971</v>
      </c>
      <c r="Q17" s="22">
        <f>E17-E15</f>
        <v>3678.1999999999971</v>
      </c>
      <c r="R17">
        <f>F17-F15</f>
        <v>46</v>
      </c>
      <c r="S17" s="20">
        <f>G17-G15</f>
        <v>46</v>
      </c>
      <c r="T17" s="10">
        <f>H17-H15</f>
        <v>67.700000000000728</v>
      </c>
      <c r="U17" s="22">
        <f>I17-I15</f>
        <v>67.700000000000728</v>
      </c>
      <c r="V17">
        <f>J17-J15</f>
        <v>77</v>
      </c>
      <c r="W17" s="20">
        <f>K17-K15</f>
        <v>77</v>
      </c>
      <c r="X17" s="10">
        <f>L17-L15</f>
        <v>108.60000000000036</v>
      </c>
      <c r="Y17" s="22">
        <f>M17-M15</f>
        <v>108.59999999999854</v>
      </c>
    </row>
    <row r="18" spans="1:25" x14ac:dyDescent="0.25">
      <c r="A18" s="5">
        <v>44005</v>
      </c>
      <c r="B18" s="6">
        <v>48849</v>
      </c>
      <c r="C18" s="20">
        <v>51546</v>
      </c>
      <c r="D18" s="7">
        <v>100020.10000000006</v>
      </c>
      <c r="E18" s="22">
        <v>105390.09999999999</v>
      </c>
      <c r="F18" s="6">
        <v>11176</v>
      </c>
      <c r="G18" s="20">
        <v>12256</v>
      </c>
      <c r="H18" s="7">
        <v>24006.700000000004</v>
      </c>
      <c r="I18" s="22">
        <v>26408.899999999991</v>
      </c>
      <c r="J18" s="6">
        <v>6035</v>
      </c>
      <c r="K18" s="20">
        <v>6168</v>
      </c>
      <c r="L18" s="7">
        <v>12364.999999999991</v>
      </c>
      <c r="M18" s="22">
        <v>12603.5</v>
      </c>
      <c r="N18" s="8">
        <f>B18-B16</f>
        <v>1712</v>
      </c>
      <c r="O18" s="20">
        <f>C18-C16</f>
        <v>1716</v>
      </c>
      <c r="P18" s="7">
        <f>D18-D16</f>
        <v>2533.5000000001019</v>
      </c>
      <c r="Q18" s="22">
        <f>E18-E16</f>
        <v>2536.5999999999913</v>
      </c>
      <c r="R18" s="8">
        <f>F18-F16</f>
        <v>34</v>
      </c>
      <c r="S18" s="20">
        <f>G18-G16</f>
        <v>34</v>
      </c>
      <c r="T18" s="7">
        <f>H18-H16</f>
        <v>50.399999999994179</v>
      </c>
      <c r="U18" s="22">
        <f>I18-I16</f>
        <v>50.399999999997817</v>
      </c>
      <c r="V18" s="8">
        <f>J18-J16</f>
        <v>48</v>
      </c>
      <c r="W18" s="20">
        <f>K18-K16</f>
        <v>48</v>
      </c>
      <c r="X18" s="7">
        <f>L18-L16</f>
        <v>74.100000000000364</v>
      </c>
      <c r="Y18" s="22">
        <f>M18-M16</f>
        <v>74.100000000000364</v>
      </c>
    </row>
    <row r="19" spans="1:25" x14ac:dyDescent="0.25">
      <c r="A19" s="9">
        <v>44012</v>
      </c>
      <c r="B19">
        <v>49770</v>
      </c>
      <c r="C19" s="20">
        <v>50334</v>
      </c>
      <c r="D19" s="10">
        <v>101205.2</v>
      </c>
      <c r="E19" s="22">
        <v>102366.40000000001</v>
      </c>
      <c r="F19">
        <v>11241</v>
      </c>
      <c r="G19" s="20">
        <v>11454</v>
      </c>
      <c r="H19" s="10">
        <v>24068.400000000001</v>
      </c>
      <c r="I19" s="22">
        <v>24523.69999999999</v>
      </c>
      <c r="J19">
        <v>6099</v>
      </c>
      <c r="K19" s="20">
        <v>6104</v>
      </c>
      <c r="L19" s="10">
        <v>12436.4</v>
      </c>
      <c r="M19" s="22">
        <v>12446.3</v>
      </c>
      <c r="N19">
        <f>B19-B17</f>
        <v>1133</v>
      </c>
      <c r="O19" s="20">
        <f>C19-C17</f>
        <v>1133</v>
      </c>
      <c r="P19" s="10">
        <f>D19-D17</f>
        <v>1705.3000000000029</v>
      </c>
      <c r="Q19" s="22">
        <f>E19-E17</f>
        <v>1705.3000000000175</v>
      </c>
      <c r="R19">
        <f>F19-F17</f>
        <v>26</v>
      </c>
      <c r="S19" s="20">
        <f>G19-G17</f>
        <v>26</v>
      </c>
      <c r="T19" s="10">
        <f>H19-H17</f>
        <v>30.900000000001455</v>
      </c>
      <c r="U19" s="22">
        <f>I19-I17</f>
        <v>30.899999999997817</v>
      </c>
      <c r="V19">
        <f>J19-J17</f>
        <v>30</v>
      </c>
      <c r="W19" s="20">
        <f>K19-K17</f>
        <v>30</v>
      </c>
      <c r="X19" s="10">
        <f>L19-L17</f>
        <v>52.799999999999272</v>
      </c>
      <c r="Y19" s="22">
        <f>M19-M17</f>
        <v>52.800000000001091</v>
      </c>
    </row>
    <row r="20" spans="1:25" x14ac:dyDescent="0.25">
      <c r="A20" s="5">
        <v>44019</v>
      </c>
      <c r="B20" s="6">
        <v>49781</v>
      </c>
      <c r="C20" s="20">
        <v>52480</v>
      </c>
      <c r="D20" s="7">
        <v>101460.90000000007</v>
      </c>
      <c r="E20" s="22">
        <v>106832.49999999999</v>
      </c>
      <c r="F20" s="6">
        <v>11191</v>
      </c>
      <c r="G20" s="20">
        <v>12271</v>
      </c>
      <c r="H20" s="7">
        <v>24027.3</v>
      </c>
      <c r="I20" s="22">
        <v>26429.499999999989</v>
      </c>
      <c r="J20" s="6">
        <v>6058</v>
      </c>
      <c r="K20" s="20">
        <v>6191</v>
      </c>
      <c r="L20" s="7">
        <v>12416.299999999994</v>
      </c>
      <c r="M20" s="22">
        <v>12654.8</v>
      </c>
      <c r="N20" s="8">
        <f>B20-B18</f>
        <v>932</v>
      </c>
      <c r="O20" s="20">
        <f>C20-C18</f>
        <v>934</v>
      </c>
      <c r="P20" s="7">
        <f>D20-D18</f>
        <v>1440.8000000000029</v>
      </c>
      <c r="Q20" s="22">
        <f>E20-E18</f>
        <v>1442.3999999999942</v>
      </c>
      <c r="R20" s="8">
        <f>F20-F18</f>
        <v>15</v>
      </c>
      <c r="S20" s="20">
        <f>G20-G18</f>
        <v>15</v>
      </c>
      <c r="T20" s="7">
        <f>H20-H18</f>
        <v>20.599999999994907</v>
      </c>
      <c r="U20" s="22">
        <f>I20-I18</f>
        <v>20.599999999998545</v>
      </c>
      <c r="V20" s="8">
        <f>J20-J18</f>
        <v>23</v>
      </c>
      <c r="W20" s="20">
        <f>K20-K18</f>
        <v>23</v>
      </c>
      <c r="X20" s="7">
        <f>L20-L18</f>
        <v>51.30000000000291</v>
      </c>
      <c r="Y20" s="22">
        <f>M20-M18</f>
        <v>51.299999999999272</v>
      </c>
    </row>
    <row r="21" spans="1:25" x14ac:dyDescent="0.25">
      <c r="A21" s="9">
        <v>44026</v>
      </c>
      <c r="B21">
        <v>50653</v>
      </c>
      <c r="C21" s="20">
        <v>51217</v>
      </c>
      <c r="D21" s="10">
        <v>102374</v>
      </c>
      <c r="E21" s="22">
        <v>103535.20000000001</v>
      </c>
      <c r="F21">
        <v>11250</v>
      </c>
      <c r="G21" s="20">
        <v>11463</v>
      </c>
      <c r="H21" s="10">
        <v>24076.799999999999</v>
      </c>
      <c r="I21" s="22">
        <v>24532.099999999991</v>
      </c>
      <c r="J21">
        <v>6111</v>
      </c>
      <c r="K21" s="20">
        <v>6116</v>
      </c>
      <c r="L21" s="10">
        <v>12470.4</v>
      </c>
      <c r="M21" s="22">
        <v>12480.3</v>
      </c>
      <c r="N21">
        <f>B21-B19</f>
        <v>883</v>
      </c>
      <c r="O21" s="20">
        <f>C21-C19</f>
        <v>883</v>
      </c>
      <c r="P21" s="10">
        <f>D21-D19</f>
        <v>1168.8000000000029</v>
      </c>
      <c r="Q21" s="22">
        <f>E21-E19</f>
        <v>1168.8000000000029</v>
      </c>
      <c r="R21">
        <f>F21-F19</f>
        <v>9</v>
      </c>
      <c r="S21" s="20">
        <f>G21-G19</f>
        <v>9</v>
      </c>
      <c r="T21" s="10">
        <f>H21-H19</f>
        <v>8.3999999999978172</v>
      </c>
      <c r="U21" s="22">
        <f>I21-I19</f>
        <v>8.4000000000014552</v>
      </c>
      <c r="V21">
        <f>J21-J19</f>
        <v>12</v>
      </c>
      <c r="W21" s="20">
        <f>K21-K19</f>
        <v>12</v>
      </c>
      <c r="X21" s="10">
        <f>L21-L19</f>
        <v>34</v>
      </c>
      <c r="Y21" s="22">
        <f>M21-M19</f>
        <v>34</v>
      </c>
    </row>
    <row r="22" spans="1:25" x14ac:dyDescent="0.25">
      <c r="A22" s="5">
        <v>44033</v>
      </c>
      <c r="B22" s="6">
        <v>51216</v>
      </c>
      <c r="C22" s="20">
        <v>53917</v>
      </c>
      <c r="D22" s="7">
        <v>103284.50000000006</v>
      </c>
      <c r="E22" s="22">
        <v>108657.69999999998</v>
      </c>
      <c r="F22" s="6">
        <v>11207</v>
      </c>
      <c r="G22" s="20">
        <v>12287</v>
      </c>
      <c r="H22" s="7">
        <v>24048.100000000002</v>
      </c>
      <c r="I22" s="22">
        <v>26450.299999999992</v>
      </c>
      <c r="J22" s="6">
        <v>6066</v>
      </c>
      <c r="K22" s="20">
        <v>6199</v>
      </c>
      <c r="L22" s="7">
        <v>12438.499999999995</v>
      </c>
      <c r="M22" s="22">
        <v>12677</v>
      </c>
      <c r="N22" s="8">
        <f>B22-B20</f>
        <v>1435</v>
      </c>
      <c r="O22" s="20">
        <f>C22-C20</f>
        <v>1437</v>
      </c>
      <c r="P22" s="7">
        <f>D22-D20</f>
        <v>1823.5999999999913</v>
      </c>
      <c r="Q22" s="22">
        <f>E22-E20</f>
        <v>1825.1999999999971</v>
      </c>
      <c r="R22" s="8">
        <f>F22-F20</f>
        <v>16</v>
      </c>
      <c r="S22" s="20">
        <f>G22-G20</f>
        <v>16</v>
      </c>
      <c r="T22" s="7">
        <f>H22-H20</f>
        <v>20.80000000000291</v>
      </c>
      <c r="U22" s="22">
        <f>I22-I20</f>
        <v>20.80000000000291</v>
      </c>
      <c r="V22" s="8">
        <f>J22-J20</f>
        <v>8</v>
      </c>
      <c r="W22" s="20">
        <f>K22-K20</f>
        <v>8</v>
      </c>
      <c r="X22" s="7">
        <f>L22-L20</f>
        <v>22.200000000000728</v>
      </c>
      <c r="Y22" s="22">
        <f>M22-M20</f>
        <v>22.200000000000728</v>
      </c>
    </row>
    <row r="23" spans="1:25" x14ac:dyDescent="0.25">
      <c r="A23" s="9">
        <v>44040</v>
      </c>
      <c r="B23">
        <v>52836</v>
      </c>
      <c r="C23" s="20">
        <v>53400</v>
      </c>
      <c r="D23" s="10">
        <v>105182.5</v>
      </c>
      <c r="E23" s="22">
        <v>106343.70000000001</v>
      </c>
      <c r="F23">
        <v>11277</v>
      </c>
      <c r="G23" s="20">
        <v>11490</v>
      </c>
      <c r="H23" s="10">
        <v>24104</v>
      </c>
      <c r="I23" s="22">
        <v>24559.299999999988</v>
      </c>
      <c r="J23">
        <v>6123</v>
      </c>
      <c r="K23" s="20">
        <v>6128</v>
      </c>
      <c r="L23" s="10">
        <v>12483.8</v>
      </c>
      <c r="M23" s="22">
        <v>12493.699999999999</v>
      </c>
      <c r="N23">
        <f>B23-B21</f>
        <v>2183</v>
      </c>
      <c r="O23" s="20">
        <f>C23-C21</f>
        <v>2183</v>
      </c>
      <c r="P23" s="10">
        <f>D23-D21</f>
        <v>2808.5</v>
      </c>
      <c r="Q23" s="22">
        <f>E23-E21</f>
        <v>2808.5</v>
      </c>
      <c r="R23">
        <f>F23-F21</f>
        <v>27</v>
      </c>
      <c r="S23" s="20">
        <f>G23-G21</f>
        <v>27</v>
      </c>
      <c r="T23" s="10">
        <f>H23-H21</f>
        <v>27.200000000000728</v>
      </c>
      <c r="U23" s="22">
        <f>I23-I21</f>
        <v>27.19999999999709</v>
      </c>
      <c r="V23">
        <f>J23-J21</f>
        <v>12</v>
      </c>
      <c r="W23" s="20">
        <f>K23-K21</f>
        <v>12</v>
      </c>
      <c r="X23" s="10">
        <f>L23-L21</f>
        <v>13.399999999999636</v>
      </c>
      <c r="Y23" s="22">
        <f>M23-M21</f>
        <v>13.399999999999636</v>
      </c>
    </row>
    <row r="24" spans="1:25" x14ac:dyDescent="0.25">
      <c r="A24" s="5">
        <v>44047</v>
      </c>
      <c r="B24" s="6">
        <v>54902</v>
      </c>
      <c r="C24" s="20">
        <v>57607</v>
      </c>
      <c r="D24" s="7">
        <v>107426.49999999999</v>
      </c>
      <c r="E24" s="22">
        <v>112802.79999999999</v>
      </c>
      <c r="F24" s="6">
        <v>11253</v>
      </c>
      <c r="G24" s="20">
        <v>12333</v>
      </c>
      <c r="H24" s="7">
        <v>24087.200000000001</v>
      </c>
      <c r="I24" s="22">
        <v>26489.399999999991</v>
      </c>
      <c r="J24" s="6">
        <v>6076</v>
      </c>
      <c r="K24" s="20">
        <v>6209</v>
      </c>
      <c r="L24" s="7">
        <v>12445.099999999993</v>
      </c>
      <c r="M24" s="22">
        <v>12683.6</v>
      </c>
      <c r="N24" s="8">
        <f>B24-B22</f>
        <v>3686</v>
      </c>
      <c r="O24" s="20">
        <f>C24-C22</f>
        <v>3690</v>
      </c>
      <c r="P24" s="7">
        <f>D24-D22</f>
        <v>4141.9999999999272</v>
      </c>
      <c r="Q24" s="22">
        <f>E24-E22</f>
        <v>4145.1000000000058</v>
      </c>
      <c r="R24" s="8">
        <f>F24-F22</f>
        <v>46</v>
      </c>
      <c r="S24" s="20">
        <f>G24-G22</f>
        <v>46</v>
      </c>
      <c r="T24" s="7">
        <f>H24-H22</f>
        <v>39.099999999998545</v>
      </c>
      <c r="U24" s="22">
        <f>I24-I22</f>
        <v>39.099999999998545</v>
      </c>
      <c r="V24" s="8">
        <f>J24-J22</f>
        <v>10</v>
      </c>
      <c r="W24" s="20">
        <f>K24-K22</f>
        <v>10</v>
      </c>
      <c r="X24" s="7">
        <f>L24-L22</f>
        <v>6.5999999999985448</v>
      </c>
      <c r="Y24" s="22">
        <f>M24-M22</f>
        <v>6.6000000000003638</v>
      </c>
    </row>
    <row r="25" spans="1:25" x14ac:dyDescent="0.25">
      <c r="A25" s="9">
        <v>44054</v>
      </c>
      <c r="B25">
        <v>59134</v>
      </c>
      <c r="C25" s="20">
        <v>60215</v>
      </c>
      <c r="D25" s="10">
        <v>111910.1</v>
      </c>
      <c r="E25" s="22">
        <v>115385.29999999999</v>
      </c>
      <c r="F25">
        <v>11331</v>
      </c>
      <c r="G25" s="20">
        <v>12341</v>
      </c>
      <c r="H25" s="10">
        <v>24156.5</v>
      </c>
      <c r="I25" s="22">
        <v>26502.799999999992</v>
      </c>
      <c r="J25">
        <v>6130</v>
      </c>
      <c r="K25" s="20">
        <v>6206</v>
      </c>
      <c r="L25" s="10">
        <v>12490.2</v>
      </c>
      <c r="M25" s="22">
        <v>12683.4</v>
      </c>
      <c r="N25">
        <f>B25-B23</f>
        <v>6298</v>
      </c>
      <c r="O25" s="20">
        <f>C25-C23</f>
        <v>6815</v>
      </c>
      <c r="P25" s="10">
        <f>D25-D23</f>
        <v>6727.6000000000058</v>
      </c>
      <c r="Q25" s="22">
        <f>E25-E23</f>
        <v>9041.5999999999767</v>
      </c>
      <c r="R25">
        <f>F25-F23</f>
        <v>54</v>
      </c>
      <c r="S25" s="20">
        <f>G25-G23</f>
        <v>851</v>
      </c>
      <c r="T25" s="10">
        <f>H25-H23</f>
        <v>52.5</v>
      </c>
      <c r="U25" s="22">
        <f>I25-I23</f>
        <v>1943.5000000000036</v>
      </c>
      <c r="V25">
        <f>J25-J23</f>
        <v>7</v>
      </c>
      <c r="W25" s="20">
        <f>K25-K23</f>
        <v>78</v>
      </c>
      <c r="X25" s="10">
        <f>L25-L23</f>
        <v>6.4000000000014552</v>
      </c>
      <c r="Y25" s="22">
        <f>M25-M23</f>
        <v>189.70000000000073</v>
      </c>
    </row>
    <row r="26" spans="1:25" x14ac:dyDescent="0.25">
      <c r="A26" s="5">
        <v>44061</v>
      </c>
      <c r="B26" s="6">
        <v>62268</v>
      </c>
      <c r="C26" s="20">
        <v>64991</v>
      </c>
      <c r="D26" s="7">
        <v>115781.59999999993</v>
      </c>
      <c r="E26" s="22">
        <v>121171.89999999997</v>
      </c>
      <c r="F26" s="6">
        <v>11313</v>
      </c>
      <c r="G26" s="20">
        <v>12393</v>
      </c>
      <c r="H26" s="7">
        <v>24137.399999999998</v>
      </c>
      <c r="I26" s="22">
        <v>26539.599999999991</v>
      </c>
      <c r="J26" s="6">
        <v>6096</v>
      </c>
      <c r="K26" s="20">
        <v>6229</v>
      </c>
      <c r="L26" s="7">
        <v>12455.099999999991</v>
      </c>
      <c r="M26" s="22">
        <v>12693.6</v>
      </c>
      <c r="N26" s="8">
        <f>B26-B24</f>
        <v>7366</v>
      </c>
      <c r="O26" s="20">
        <f>C26-C24</f>
        <v>7384</v>
      </c>
      <c r="P26" s="7">
        <f>D26-D24</f>
        <v>8355.0999999999476</v>
      </c>
      <c r="Q26" s="22">
        <f>E26-E24</f>
        <v>8369.0999999999767</v>
      </c>
      <c r="R26" s="8">
        <f>F26-F24</f>
        <v>60</v>
      </c>
      <c r="S26" s="20">
        <f>G26-G24</f>
        <v>60</v>
      </c>
      <c r="T26" s="7">
        <f>H26-H24</f>
        <v>50.19999999999709</v>
      </c>
      <c r="U26" s="22">
        <f>I26-I24</f>
        <v>50.200000000000728</v>
      </c>
      <c r="V26" s="8">
        <f>J26-J24</f>
        <v>20</v>
      </c>
      <c r="W26" s="20">
        <f>K26-K24</f>
        <v>20</v>
      </c>
      <c r="X26" s="7">
        <f>L26-L24</f>
        <v>9.999999999998181</v>
      </c>
      <c r="Y26" s="22">
        <f>M26-M24</f>
        <v>10</v>
      </c>
    </row>
    <row r="27" spans="1:25" x14ac:dyDescent="0.25">
      <c r="A27" s="9">
        <v>44068</v>
      </c>
      <c r="B27">
        <v>65936</v>
      </c>
      <c r="C27" s="20">
        <v>67017</v>
      </c>
      <c r="D27" s="10">
        <v>120321.9</v>
      </c>
      <c r="E27" s="22">
        <v>123797.09999999998</v>
      </c>
      <c r="F27">
        <v>11403</v>
      </c>
      <c r="G27" s="20">
        <v>12413</v>
      </c>
      <c r="H27" s="10">
        <v>24219.7</v>
      </c>
      <c r="I27" s="22">
        <v>26565.999999999993</v>
      </c>
      <c r="J27">
        <v>6169</v>
      </c>
      <c r="K27" s="20">
        <v>6245</v>
      </c>
      <c r="L27" s="10">
        <v>12534.7</v>
      </c>
      <c r="M27" s="22">
        <v>12727.9</v>
      </c>
      <c r="N27">
        <f>B27-B25</f>
        <v>6802</v>
      </c>
      <c r="O27" s="20">
        <f>C27-C25</f>
        <v>6802</v>
      </c>
      <c r="P27" s="10">
        <f>D27-D25</f>
        <v>8411.7999999999884</v>
      </c>
      <c r="Q27" s="22">
        <f>E27-E25</f>
        <v>8411.7999999999884</v>
      </c>
      <c r="R27">
        <f>F27-F25</f>
        <v>72</v>
      </c>
      <c r="S27" s="20">
        <f>G27-G25</f>
        <v>72</v>
      </c>
      <c r="T27" s="10">
        <f>H27-H25</f>
        <v>63.200000000000728</v>
      </c>
      <c r="U27" s="22">
        <f>I27-I25</f>
        <v>63.200000000000728</v>
      </c>
      <c r="V27">
        <f>J27-J25</f>
        <v>39</v>
      </c>
      <c r="W27" s="20">
        <f>K27-K25</f>
        <v>39</v>
      </c>
      <c r="X27" s="10">
        <f>L27-L25</f>
        <v>44.5</v>
      </c>
      <c r="Y27" s="22">
        <f>M27-M25</f>
        <v>44.5</v>
      </c>
    </row>
    <row r="28" spans="1:25" x14ac:dyDescent="0.25">
      <c r="A28" s="5">
        <v>44075</v>
      </c>
      <c r="B28" s="6">
        <v>68798</v>
      </c>
      <c r="C28" s="20">
        <v>71538</v>
      </c>
      <c r="D28" s="7">
        <v>124358.7999999999</v>
      </c>
      <c r="E28" s="22">
        <v>129762.29999999996</v>
      </c>
      <c r="F28" s="6">
        <v>11365</v>
      </c>
      <c r="G28" s="20">
        <v>12445</v>
      </c>
      <c r="H28" s="7">
        <v>24173.7</v>
      </c>
      <c r="I28" s="22">
        <v>26575.899999999991</v>
      </c>
      <c r="J28" s="6">
        <v>6128</v>
      </c>
      <c r="K28" s="20">
        <v>6261</v>
      </c>
      <c r="L28" s="7">
        <v>12504.69999999999</v>
      </c>
      <c r="M28" s="22">
        <v>12743.2</v>
      </c>
      <c r="N28" s="8">
        <f>B28-B26</f>
        <v>6530</v>
      </c>
      <c r="O28" s="20">
        <f>C28-C26</f>
        <v>6547</v>
      </c>
      <c r="P28" s="7">
        <f>D28-D26</f>
        <v>8577.199999999968</v>
      </c>
      <c r="Q28" s="22">
        <f>E28-E26</f>
        <v>8590.3999999999942</v>
      </c>
      <c r="R28" s="8">
        <f>F28-F26</f>
        <v>52</v>
      </c>
      <c r="S28" s="20">
        <f>G28-G26</f>
        <v>52</v>
      </c>
      <c r="T28" s="7">
        <f>H28-H26</f>
        <v>36.30000000000291</v>
      </c>
      <c r="U28" s="22">
        <f>I28-I26</f>
        <v>36.299999999999272</v>
      </c>
      <c r="V28" s="8">
        <f>J28-J26</f>
        <v>32</v>
      </c>
      <c r="W28" s="20">
        <f>K28-K26</f>
        <v>32</v>
      </c>
      <c r="X28" s="7">
        <f>L28-L26</f>
        <v>49.599999999998545</v>
      </c>
      <c r="Y28" s="22">
        <f>M28-M26</f>
        <v>49.600000000000364</v>
      </c>
    </row>
    <row r="29" spans="1:25" x14ac:dyDescent="0.25">
      <c r="A29" s="9">
        <v>44082</v>
      </c>
      <c r="B29">
        <v>74288</v>
      </c>
      <c r="C29" s="20">
        <v>73343</v>
      </c>
      <c r="D29" s="10">
        <v>130664.3</v>
      </c>
      <c r="E29" s="22">
        <v>131514.29999999996</v>
      </c>
      <c r="F29" s="11">
        <v>11451</v>
      </c>
      <c r="G29" s="20">
        <v>12441</v>
      </c>
      <c r="H29" s="10">
        <v>24261.9</v>
      </c>
      <c r="I29" s="22">
        <v>26581.799999999992</v>
      </c>
      <c r="J29">
        <v>6193</v>
      </c>
      <c r="K29" s="20">
        <v>6253</v>
      </c>
      <c r="L29" s="10">
        <v>12559.4</v>
      </c>
      <c r="M29" s="22">
        <v>12718.300000000001</v>
      </c>
      <c r="N29">
        <f>B29-B27</f>
        <v>8352</v>
      </c>
      <c r="O29" s="20">
        <f>C29-C27</f>
        <v>6326</v>
      </c>
      <c r="P29" s="10">
        <f>D29-D27</f>
        <v>10342.400000000009</v>
      </c>
      <c r="Q29" s="22">
        <f>E29-E27</f>
        <v>7717.1999999999825</v>
      </c>
      <c r="R29">
        <f>F29-F27</f>
        <v>48</v>
      </c>
      <c r="S29" s="20">
        <f>G29-G27</f>
        <v>28</v>
      </c>
      <c r="T29" s="10">
        <f>H29-H27</f>
        <v>42.200000000000728</v>
      </c>
      <c r="U29" s="22">
        <f>I29-I27</f>
        <v>15.799999999999272</v>
      </c>
      <c r="V29">
        <f>J29-J27</f>
        <v>24</v>
      </c>
      <c r="W29" s="20">
        <f>K29-K27</f>
        <v>8</v>
      </c>
      <c r="X29" s="10">
        <f>L29-L27</f>
        <v>24.699999999998909</v>
      </c>
      <c r="Y29" s="22">
        <f>M29-M27</f>
        <v>-9.5999999999985448</v>
      </c>
    </row>
    <row r="30" spans="1:25" x14ac:dyDescent="0.25">
      <c r="A30" s="5">
        <v>44089</v>
      </c>
      <c r="B30" s="6">
        <v>81477</v>
      </c>
      <c r="C30" s="20">
        <v>84292</v>
      </c>
      <c r="D30" s="7">
        <v>140510.39999999991</v>
      </c>
      <c r="E30" s="21">
        <v>145982.89999999997</v>
      </c>
      <c r="F30" s="8">
        <v>11459</v>
      </c>
      <c r="G30" s="20">
        <v>12540</v>
      </c>
      <c r="H30" s="7">
        <v>24246.6</v>
      </c>
      <c r="I30" s="21">
        <v>26649.899999999991</v>
      </c>
      <c r="J30" s="6">
        <v>6144</v>
      </c>
      <c r="K30" s="20">
        <v>6277</v>
      </c>
      <c r="L30" s="7">
        <v>12519.19999999999</v>
      </c>
      <c r="M30" s="21">
        <v>12757.7</v>
      </c>
      <c r="N30" s="8">
        <f>B30-B28</f>
        <v>12679</v>
      </c>
      <c r="O30" s="20">
        <f>C30-C28</f>
        <v>12754</v>
      </c>
      <c r="P30" s="7">
        <f>D30-D28</f>
        <v>16151.600000000006</v>
      </c>
      <c r="Q30" s="22">
        <f>E30-E28</f>
        <v>16220.600000000006</v>
      </c>
      <c r="R30" s="8">
        <f>F30-F28</f>
        <v>94</v>
      </c>
      <c r="S30" s="20">
        <f>G30-G28</f>
        <v>95</v>
      </c>
      <c r="T30" s="7">
        <f>H30-H28</f>
        <v>72.899999999997817</v>
      </c>
      <c r="U30" s="22">
        <f>I30-I28</f>
        <v>74</v>
      </c>
      <c r="V30" s="8">
        <f>J30-J28</f>
        <v>16</v>
      </c>
      <c r="W30" s="20">
        <f>K30-K28</f>
        <v>16</v>
      </c>
      <c r="X30" s="7">
        <f>L30-L28</f>
        <v>14.5</v>
      </c>
      <c r="Y30" s="22">
        <f>M30-M28</f>
        <v>14.5</v>
      </c>
    </row>
    <row r="31" spans="1:25" x14ac:dyDescent="0.25">
      <c r="A31" s="9">
        <v>44096</v>
      </c>
      <c r="B31">
        <v>94489</v>
      </c>
      <c r="C31" s="20">
        <v>93544</v>
      </c>
      <c r="D31" s="10">
        <v>157477.9</v>
      </c>
      <c r="E31" s="22">
        <v>158327.89999999997</v>
      </c>
      <c r="F31" s="11">
        <v>11626</v>
      </c>
      <c r="G31" s="20">
        <v>12616</v>
      </c>
      <c r="H31" s="10">
        <v>24457.599999999999</v>
      </c>
      <c r="I31" s="22">
        <v>26777.499999999993</v>
      </c>
      <c r="J31">
        <v>6228</v>
      </c>
      <c r="K31" s="20">
        <v>6288</v>
      </c>
      <c r="L31" s="10">
        <v>12603.8</v>
      </c>
      <c r="M31" s="22">
        <v>12762.7</v>
      </c>
      <c r="N31">
        <f>B31-B29</f>
        <v>20201</v>
      </c>
      <c r="O31" s="20">
        <f>C31-C29</f>
        <v>20201</v>
      </c>
      <c r="P31" s="10">
        <f>D31-D29</f>
        <v>26813.599999999991</v>
      </c>
      <c r="Q31" s="22">
        <f>E31-E29</f>
        <v>26813.600000000006</v>
      </c>
      <c r="R31">
        <f>F31-F29</f>
        <v>175</v>
      </c>
      <c r="S31" s="20">
        <f>G31-G29</f>
        <v>175</v>
      </c>
      <c r="T31" s="10">
        <f>H31-H29</f>
        <v>195.69999999999709</v>
      </c>
      <c r="U31" s="22">
        <f>I31-I29</f>
        <v>195.70000000000073</v>
      </c>
      <c r="V31">
        <f>J31-J29</f>
        <v>35</v>
      </c>
      <c r="W31" s="20">
        <f>K31-K29</f>
        <v>35</v>
      </c>
      <c r="X31" s="10">
        <f>L31-L29</f>
        <v>44.399999999999636</v>
      </c>
      <c r="Y31" s="22">
        <f>M31-M29</f>
        <v>44.399999999999636</v>
      </c>
    </row>
    <row r="32" spans="1:25" x14ac:dyDescent="0.25">
      <c r="A32" s="5">
        <v>44103</v>
      </c>
      <c r="B32" s="6">
        <v>112226</v>
      </c>
      <c r="C32" s="20">
        <v>114564</v>
      </c>
      <c r="D32" s="7">
        <v>185700.80000000028</v>
      </c>
      <c r="E32" s="21">
        <v>190792.2</v>
      </c>
      <c r="F32" s="8">
        <v>11797</v>
      </c>
      <c r="G32" s="20">
        <v>12824</v>
      </c>
      <c r="H32" s="7">
        <v>24642.600000000009</v>
      </c>
      <c r="I32" s="21">
        <v>27003.599999999991</v>
      </c>
      <c r="J32" s="6">
        <v>6282</v>
      </c>
      <c r="K32" s="20">
        <v>6369</v>
      </c>
      <c r="L32" s="7">
        <v>12696.600000000019</v>
      </c>
      <c r="M32" s="21">
        <v>12899.300000000001</v>
      </c>
      <c r="N32" s="8">
        <f>B32-B30</f>
        <v>30749</v>
      </c>
      <c r="O32" s="20">
        <f>C32-C30</f>
        <v>30272</v>
      </c>
      <c r="P32" s="7">
        <f>D32-D30</f>
        <v>45190.400000000373</v>
      </c>
      <c r="Q32" s="22">
        <f>E32-E30</f>
        <v>44809.300000000047</v>
      </c>
      <c r="R32" s="8">
        <f>F32-F30</f>
        <v>338</v>
      </c>
      <c r="S32" s="20">
        <f>G32-G30</f>
        <v>284</v>
      </c>
      <c r="T32" s="7">
        <f>H32-H30</f>
        <v>396.00000000001091</v>
      </c>
      <c r="U32" s="22">
        <f>I32-I30</f>
        <v>353.70000000000073</v>
      </c>
      <c r="V32" s="8">
        <f>J32-J30</f>
        <v>138</v>
      </c>
      <c r="W32" s="20">
        <f>K32-K30</f>
        <v>92</v>
      </c>
      <c r="X32" s="7">
        <f>L32-L30</f>
        <v>177.40000000002874</v>
      </c>
      <c r="Y32" s="22">
        <f>M32-M30</f>
        <v>141.60000000000036</v>
      </c>
    </row>
    <row r="33" spans="1:25" x14ac:dyDescent="0.25">
      <c r="A33" s="9">
        <v>44110</v>
      </c>
      <c r="B33">
        <v>136858</v>
      </c>
      <c r="C33" s="20">
        <v>183562</v>
      </c>
      <c r="D33" s="10">
        <v>225904.8</v>
      </c>
      <c r="E33" s="20">
        <v>320311.29999999981</v>
      </c>
      <c r="F33" s="11">
        <v>12001</v>
      </c>
      <c r="G33" s="20">
        <v>13217</v>
      </c>
      <c r="H33" s="10">
        <v>24963.5</v>
      </c>
      <c r="I33" s="22">
        <v>27937.499999999993</v>
      </c>
      <c r="J33">
        <v>6348</v>
      </c>
      <c r="K33" s="20">
        <v>6520</v>
      </c>
      <c r="L33" s="10">
        <v>12815</v>
      </c>
      <c r="M33" s="22">
        <v>13221.800000000001</v>
      </c>
      <c r="N33">
        <f>B33-B31</f>
        <v>42369</v>
      </c>
      <c r="O33" s="20">
        <f>C33-C31</f>
        <v>90018</v>
      </c>
      <c r="P33" s="10">
        <f>D33-D31</f>
        <v>68426.899999999994</v>
      </c>
      <c r="Q33" s="22">
        <f>E33-E31</f>
        <v>161983.39999999985</v>
      </c>
      <c r="R33">
        <f>F33-F31</f>
        <v>375</v>
      </c>
      <c r="S33" s="20">
        <f>G33-G31</f>
        <v>601</v>
      </c>
      <c r="T33" s="10">
        <f>H33-H31</f>
        <v>505.90000000000146</v>
      </c>
      <c r="U33" s="22">
        <f>I33-I31</f>
        <v>1160</v>
      </c>
      <c r="V33">
        <f>J33-J31</f>
        <v>120</v>
      </c>
      <c r="W33" s="20">
        <f>K33-K31</f>
        <v>232</v>
      </c>
      <c r="X33" s="10">
        <f>L33-L31</f>
        <v>211.20000000000073</v>
      </c>
      <c r="Y33" s="22">
        <f>M33-M31</f>
        <v>459.10000000000036</v>
      </c>
    </row>
    <row r="34" spans="1:25" x14ac:dyDescent="0.25">
      <c r="A34" s="5">
        <v>44117</v>
      </c>
      <c r="B34" s="6">
        <v>177726</v>
      </c>
      <c r="C34" s="20">
        <v>180064</v>
      </c>
      <c r="D34" s="7">
        <v>300066.60000000003</v>
      </c>
      <c r="E34" s="22">
        <v>305158</v>
      </c>
      <c r="F34" s="8">
        <v>12296</v>
      </c>
      <c r="G34" s="20">
        <v>13323</v>
      </c>
      <c r="H34" s="7">
        <v>25339.1</v>
      </c>
      <c r="I34" s="22">
        <v>27700.099999999991</v>
      </c>
      <c r="J34" s="6">
        <v>6472</v>
      </c>
      <c r="K34" s="20">
        <v>6559</v>
      </c>
      <c r="L34" s="7">
        <v>13004.200000000019</v>
      </c>
      <c r="M34" s="22">
        <v>13206.900000000001</v>
      </c>
      <c r="N34" s="8">
        <f>B34-B32</f>
        <v>65500</v>
      </c>
      <c r="O34" s="20">
        <f>C34-C32</f>
        <v>65500</v>
      </c>
      <c r="P34" s="7">
        <f>D34-D32</f>
        <v>114365.79999999976</v>
      </c>
      <c r="Q34" s="22">
        <f>E34-E32</f>
        <v>114365.79999999999</v>
      </c>
      <c r="R34" s="8">
        <f>F34-F32</f>
        <v>499</v>
      </c>
      <c r="S34" s="20">
        <f>G34-G32</f>
        <v>499</v>
      </c>
      <c r="T34" s="7">
        <f>H34-H32</f>
        <v>696.49999999998909</v>
      </c>
      <c r="U34" s="22">
        <f>I34-I32</f>
        <v>696.5</v>
      </c>
      <c r="V34" s="8">
        <f>J34-J32</f>
        <v>190</v>
      </c>
      <c r="W34" s="20">
        <f>K34-K32</f>
        <v>190</v>
      </c>
      <c r="X34" s="7">
        <f>L34-L32</f>
        <v>307.60000000000036</v>
      </c>
      <c r="Y34" s="22">
        <f>M34-M32</f>
        <v>307.60000000000036</v>
      </c>
    </row>
    <row r="35" spans="1:25" x14ac:dyDescent="0.25">
      <c r="A35" s="9">
        <v>44124</v>
      </c>
      <c r="B35">
        <v>274525</v>
      </c>
      <c r="C35" s="20">
        <v>273580</v>
      </c>
      <c r="D35" s="10">
        <v>481444.70000000054</v>
      </c>
      <c r="E35" s="20">
        <v>482294.69999999966</v>
      </c>
      <c r="F35" s="11">
        <v>12828</v>
      </c>
      <c r="G35" s="20">
        <v>13818</v>
      </c>
      <c r="H35" s="10">
        <v>26777.599999999955</v>
      </c>
      <c r="I35" s="22">
        <v>29097.499999999993</v>
      </c>
      <c r="J35">
        <v>6692</v>
      </c>
      <c r="K35" s="20">
        <v>6752</v>
      </c>
      <c r="L35" s="10">
        <v>13522.000000000018</v>
      </c>
      <c r="M35" s="22">
        <v>13680.900000000001</v>
      </c>
      <c r="N35">
        <f>B35-B33</f>
        <v>137667</v>
      </c>
      <c r="O35" s="20">
        <f>C35-C33</f>
        <v>90018</v>
      </c>
      <c r="P35" s="10">
        <f>D35-D33</f>
        <v>255539.90000000055</v>
      </c>
      <c r="Q35" s="22">
        <f>E35-E33</f>
        <v>161983.39999999985</v>
      </c>
      <c r="R35">
        <f>F35-F33</f>
        <v>827</v>
      </c>
      <c r="S35" s="20">
        <f>G35-G33</f>
        <v>601</v>
      </c>
      <c r="T35" s="10">
        <f>H35-H33</f>
        <v>1814.0999999999549</v>
      </c>
      <c r="U35" s="22">
        <f>I35-I33</f>
        <v>1160</v>
      </c>
      <c r="V35">
        <f>J35-J33</f>
        <v>344</v>
      </c>
      <c r="W35" s="20">
        <f>K35-K33</f>
        <v>232</v>
      </c>
      <c r="X35" s="10">
        <f>L35-L33</f>
        <v>707.00000000001819</v>
      </c>
      <c r="Y35" s="22">
        <f>M35-M33</f>
        <v>459.10000000000036</v>
      </c>
    </row>
    <row r="36" spans="1:25" x14ac:dyDescent="0.25">
      <c r="A36" s="5">
        <v>44131</v>
      </c>
      <c r="B36" s="8">
        <v>287519</v>
      </c>
      <c r="C36" s="20">
        <v>289857</v>
      </c>
      <c r="D36" s="7">
        <v>501464.20000000205</v>
      </c>
      <c r="E36" s="22">
        <v>506555.6</v>
      </c>
      <c r="F36" s="8">
        <v>13073</v>
      </c>
      <c r="G36" s="20">
        <v>14100</v>
      </c>
      <c r="H36" s="7">
        <v>26703.500000000015</v>
      </c>
      <c r="I36" s="22">
        <v>29064.499999999993</v>
      </c>
      <c r="J36" s="6">
        <v>6866</v>
      </c>
      <c r="K36" s="20">
        <v>6953</v>
      </c>
      <c r="L36" s="7">
        <v>13800.700000000012</v>
      </c>
      <c r="M36" s="22">
        <v>14003.400000000001</v>
      </c>
      <c r="N36" s="8">
        <f>B36-B34</f>
        <v>109793</v>
      </c>
      <c r="O36" s="20">
        <f>C36-C34</f>
        <v>109793</v>
      </c>
      <c r="P36" s="7">
        <f>D36-D34</f>
        <v>201397.60000000201</v>
      </c>
      <c r="Q36" s="22">
        <f>E36-E34</f>
        <v>201397.59999999998</v>
      </c>
      <c r="R36" s="8">
        <f>F36-F34</f>
        <v>777</v>
      </c>
      <c r="S36" s="20">
        <f>G36-G34</f>
        <v>777</v>
      </c>
      <c r="T36" s="7">
        <f>H36-H34</f>
        <v>1364.400000000016</v>
      </c>
      <c r="U36" s="22">
        <f>I36-I34</f>
        <v>1364.4000000000015</v>
      </c>
      <c r="V36" s="8">
        <f>J36-J34</f>
        <v>394</v>
      </c>
      <c r="W36" s="20">
        <f>K36-K34</f>
        <v>394</v>
      </c>
      <c r="X36" s="7">
        <f>L36-L34</f>
        <v>796.49999999999272</v>
      </c>
      <c r="Y36" s="22">
        <f>M36-M34</f>
        <v>796.5</v>
      </c>
    </row>
    <row r="37" spans="1:25" x14ac:dyDescent="0.25">
      <c r="A37" s="9">
        <v>44138</v>
      </c>
      <c r="B37">
        <v>389819</v>
      </c>
      <c r="C37" s="20">
        <v>388874</v>
      </c>
      <c r="D37" s="10">
        <v>698811.200000001</v>
      </c>
      <c r="E37" s="22">
        <v>699661.1999999996</v>
      </c>
      <c r="F37" s="11">
        <v>13637</v>
      </c>
      <c r="G37" s="20">
        <v>14627</v>
      </c>
      <c r="H37" s="10">
        <v>28065.799999999967</v>
      </c>
      <c r="I37" s="22">
        <v>30385.699999999993</v>
      </c>
      <c r="J37">
        <v>7232</v>
      </c>
      <c r="K37" s="20">
        <v>7292</v>
      </c>
      <c r="L37" s="10">
        <v>14593.300000000019</v>
      </c>
      <c r="M37" s="22">
        <v>14752.2</v>
      </c>
      <c r="N37">
        <f>B37-B35</f>
        <v>115294</v>
      </c>
      <c r="O37" s="20">
        <f>C37-C35</f>
        <v>115294</v>
      </c>
      <c r="P37" s="10">
        <f>D37-D35</f>
        <v>217366.50000000047</v>
      </c>
      <c r="Q37" s="22">
        <f>E37-E35</f>
        <v>217366.49999999994</v>
      </c>
      <c r="R37">
        <f>F37-F35</f>
        <v>809</v>
      </c>
      <c r="S37" s="20">
        <f>G37-G35</f>
        <v>809</v>
      </c>
      <c r="T37" s="10">
        <f>H37-H35</f>
        <v>1288.2000000000116</v>
      </c>
      <c r="U37" s="22">
        <f>I37-I35</f>
        <v>1288.2000000000007</v>
      </c>
      <c r="V37">
        <f>J37-J35</f>
        <v>540</v>
      </c>
      <c r="W37" s="20">
        <f>K37-K35</f>
        <v>540</v>
      </c>
      <c r="X37" s="10">
        <f>L37-L35</f>
        <v>1071.3000000000011</v>
      </c>
      <c r="Y37" s="22">
        <f>M37-M35</f>
        <v>1071.2999999999993</v>
      </c>
    </row>
    <row r="38" spans="1:25" x14ac:dyDescent="0.25">
      <c r="A38" s="12">
        <v>44145</v>
      </c>
      <c r="B38" s="6">
        <v>377850</v>
      </c>
      <c r="C38" s="20">
        <v>363911</v>
      </c>
      <c r="D38" s="7">
        <v>675373.50000000186</v>
      </c>
      <c r="E38" s="22">
        <v>656203.99999999965</v>
      </c>
      <c r="F38" s="8">
        <v>13756</v>
      </c>
      <c r="G38" s="20">
        <v>14501</v>
      </c>
      <c r="H38" s="7">
        <v>27842.600000000009</v>
      </c>
      <c r="I38" s="22">
        <v>30236.599999999991</v>
      </c>
      <c r="J38" s="6">
        <v>7539</v>
      </c>
      <c r="K38" s="20">
        <v>7425</v>
      </c>
      <c r="L38" s="7">
        <v>15191.499999999995</v>
      </c>
      <c r="M38" s="22">
        <v>15071.700000000003</v>
      </c>
      <c r="N38" s="6">
        <f>B38-B36</f>
        <v>90331</v>
      </c>
      <c r="O38" s="20">
        <f>C38-C36</f>
        <v>74054</v>
      </c>
      <c r="P38" s="7">
        <f>D38-D36</f>
        <v>173909.29999999981</v>
      </c>
      <c r="Q38" s="22">
        <f>E38-E36</f>
        <v>149648.39999999967</v>
      </c>
      <c r="R38" s="6">
        <f>F38-F36</f>
        <v>683</v>
      </c>
      <c r="S38" s="20">
        <f>G38-G36</f>
        <v>401</v>
      </c>
      <c r="T38" s="7">
        <f>H38-H36</f>
        <v>1139.0999999999949</v>
      </c>
      <c r="U38" s="22">
        <f>I38-I36</f>
        <v>1172.0999999999985</v>
      </c>
      <c r="V38" s="6">
        <f>J38-J36</f>
        <v>673</v>
      </c>
      <c r="W38" s="20">
        <f>K38-K36</f>
        <v>472</v>
      </c>
      <c r="X38" s="7">
        <f>L38-L36</f>
        <v>1390.7999999999829</v>
      </c>
      <c r="Y38" s="22">
        <f>M38-M36</f>
        <v>1068.3000000000011</v>
      </c>
    </row>
    <row r="39" spans="1:25" x14ac:dyDescent="0.25">
      <c r="A39" s="9">
        <v>44152</v>
      </c>
      <c r="B39">
        <v>459161</v>
      </c>
      <c r="C39" s="20">
        <v>458216</v>
      </c>
      <c r="D39" s="10">
        <v>832559.20000000182</v>
      </c>
      <c r="E39" s="22">
        <v>833409.19999999972</v>
      </c>
      <c r="F39" s="11">
        <v>14244</v>
      </c>
      <c r="G39" s="20">
        <v>15234</v>
      </c>
      <c r="H39" s="10">
        <v>29057.399999999969</v>
      </c>
      <c r="I39" s="22">
        <v>31377.299999999992</v>
      </c>
      <c r="J39">
        <v>7889</v>
      </c>
      <c r="K39" s="20">
        <v>7949</v>
      </c>
      <c r="L39" s="10">
        <v>15900.000000000016</v>
      </c>
      <c r="M39" s="22">
        <v>16058.9</v>
      </c>
      <c r="N39">
        <f>B39-B37</f>
        <v>69342</v>
      </c>
      <c r="O39" s="20">
        <f>C39-C37</f>
        <v>69342</v>
      </c>
      <c r="P39" s="10">
        <f>D39-D37</f>
        <v>133748.00000000081</v>
      </c>
      <c r="Q39" s="22">
        <f>E39-E37</f>
        <v>133748.00000000012</v>
      </c>
      <c r="R39">
        <f>F39-F37</f>
        <v>607</v>
      </c>
      <c r="S39" s="20">
        <f>G39-G37</f>
        <v>607</v>
      </c>
      <c r="T39" s="10">
        <f>H39-H37</f>
        <v>991.60000000000218</v>
      </c>
      <c r="U39" s="22">
        <f>I39-I37</f>
        <v>991.59999999999854</v>
      </c>
      <c r="V39">
        <f>J39-J37</f>
        <v>657</v>
      </c>
      <c r="W39" s="20">
        <f>K39-K37</f>
        <v>657</v>
      </c>
      <c r="X39" s="10">
        <f>L39-L37</f>
        <v>1306.6999999999971</v>
      </c>
      <c r="Y39" s="22">
        <f>M39-M37</f>
        <v>1306.6999999999989</v>
      </c>
    </row>
    <row r="40" spans="1:25" x14ac:dyDescent="0.25">
      <c r="A40" s="12">
        <v>44159</v>
      </c>
      <c r="B40" s="6">
        <v>443670</v>
      </c>
      <c r="C40" s="20">
        <v>429731</v>
      </c>
      <c r="D40" s="7">
        <v>804516.50000000186</v>
      </c>
      <c r="E40" s="22">
        <v>785347</v>
      </c>
      <c r="F40" s="8">
        <v>14344</v>
      </c>
      <c r="G40" s="20">
        <v>15089</v>
      </c>
      <c r="H40" s="7">
        <v>28833.70000000003</v>
      </c>
      <c r="I40" s="22">
        <v>31227.699999999993</v>
      </c>
      <c r="J40" s="6">
        <v>8066</v>
      </c>
      <c r="K40" s="20">
        <v>7952</v>
      </c>
      <c r="L40" s="7">
        <v>16156.599999999995</v>
      </c>
      <c r="M40" s="22">
        <v>16036.800000000003</v>
      </c>
      <c r="N40" s="6">
        <f>B40-B38</f>
        <v>65820</v>
      </c>
      <c r="O40" s="20">
        <f>C40-C38</f>
        <v>65820</v>
      </c>
      <c r="P40" s="7">
        <f>D40-D38</f>
        <v>129143</v>
      </c>
      <c r="Q40" s="22">
        <f>E40-E38</f>
        <v>129143.00000000035</v>
      </c>
      <c r="R40" s="6">
        <f>F40-F38</f>
        <v>588</v>
      </c>
      <c r="S40" s="20">
        <f>G40-G38</f>
        <v>588</v>
      </c>
      <c r="T40" s="7">
        <f>H40-H38</f>
        <v>991.10000000002037</v>
      </c>
      <c r="U40" s="22">
        <f>I40-I38</f>
        <v>991.10000000000218</v>
      </c>
      <c r="V40" s="6">
        <f>J40-J38</f>
        <v>527</v>
      </c>
      <c r="W40" s="20">
        <f>K40-K38</f>
        <v>527</v>
      </c>
      <c r="X40" s="7">
        <f>L40-L38</f>
        <v>965.10000000000036</v>
      </c>
      <c r="Y40" s="22">
        <f>M40-M38</f>
        <v>965.10000000000036</v>
      </c>
    </row>
    <row r="41" spans="1:25" x14ac:dyDescent="0.25">
      <c r="A41" s="9">
        <v>44166</v>
      </c>
      <c r="B41">
        <v>522133</v>
      </c>
      <c r="C41" s="20">
        <v>521188</v>
      </c>
      <c r="D41" s="10">
        <v>958745.70000000263</v>
      </c>
      <c r="E41" s="22">
        <v>959595.69999999972</v>
      </c>
      <c r="F41" s="11">
        <v>14733</v>
      </c>
      <c r="G41" s="20">
        <v>15723</v>
      </c>
      <c r="H41" s="10">
        <v>29843.099999999966</v>
      </c>
      <c r="I41" s="22">
        <v>32162.999999999993</v>
      </c>
      <c r="J41">
        <v>8381</v>
      </c>
      <c r="K41" s="20">
        <v>8441</v>
      </c>
      <c r="L41" s="10">
        <v>16815.600000000002</v>
      </c>
      <c r="M41" s="22">
        <v>16974.5</v>
      </c>
      <c r="N41" s="13">
        <f>B41-B39</f>
        <v>62972</v>
      </c>
      <c r="O41" s="20">
        <f>C41-C39</f>
        <v>62972</v>
      </c>
      <c r="P41" s="14">
        <f>D41-D39</f>
        <v>126186.50000000081</v>
      </c>
      <c r="Q41" s="22">
        <f>E41-E39</f>
        <v>126186.5</v>
      </c>
      <c r="R41" s="13">
        <f>F41-F39</f>
        <v>489</v>
      </c>
      <c r="S41" s="20">
        <f>G41-G39</f>
        <v>489</v>
      </c>
      <c r="T41" s="14">
        <f>H41-H39</f>
        <v>785.69999999999709</v>
      </c>
      <c r="U41" s="22">
        <f>I41-I39</f>
        <v>785.70000000000073</v>
      </c>
      <c r="V41" s="13">
        <f>J41-J39</f>
        <v>492</v>
      </c>
      <c r="W41" s="20">
        <f>K41-K39</f>
        <v>492</v>
      </c>
      <c r="X41" s="14">
        <f>L41-L39</f>
        <v>915.59999999998581</v>
      </c>
      <c r="Y41" s="22">
        <f>M41-M39</f>
        <v>915.60000000000036</v>
      </c>
    </row>
    <row r="42" spans="1:25" x14ac:dyDescent="0.25">
      <c r="A42" s="5">
        <v>44173</v>
      </c>
      <c r="B42" s="6">
        <v>513055</v>
      </c>
      <c r="C42" s="20">
        <v>527601</v>
      </c>
      <c r="D42" s="7">
        <v>947745.400000002</v>
      </c>
      <c r="E42" s="21">
        <v>976638.09999999974</v>
      </c>
      <c r="F42" s="6">
        <v>14835</v>
      </c>
      <c r="G42" s="22">
        <v>15725</v>
      </c>
      <c r="H42" s="7">
        <v>29752.900000000034</v>
      </c>
      <c r="I42" s="21">
        <v>32296.499999999993</v>
      </c>
      <c r="J42" s="6">
        <v>8517</v>
      </c>
      <c r="K42" s="22">
        <v>8400</v>
      </c>
      <c r="L42" s="7">
        <v>17037.599999999984</v>
      </c>
      <c r="M42" s="21">
        <v>16939.900000000001</v>
      </c>
      <c r="N42" s="6">
        <f>B42-B40</f>
        <v>69385</v>
      </c>
      <c r="O42" s="20">
        <f>C42-C40</f>
        <v>97870</v>
      </c>
      <c r="P42" s="7">
        <f>D42-D40</f>
        <v>143228.90000000014</v>
      </c>
      <c r="Q42" s="22">
        <f>E42-E40</f>
        <v>191291.09999999974</v>
      </c>
      <c r="R42" s="6">
        <f>F42-F40</f>
        <v>491</v>
      </c>
      <c r="S42" s="20">
        <f>G42-G40</f>
        <v>636</v>
      </c>
      <c r="T42" s="7">
        <f>H42-H40</f>
        <v>919.20000000000437</v>
      </c>
      <c r="U42" s="22">
        <f>I42-I40</f>
        <v>1068.7999999999993</v>
      </c>
      <c r="V42" s="6">
        <f>J42-J40</f>
        <v>451</v>
      </c>
      <c r="W42" s="20">
        <f>K42-K40</f>
        <v>448</v>
      </c>
      <c r="X42" s="7">
        <f>L42-L40</f>
        <v>880.99999999998909</v>
      </c>
      <c r="Y42" s="22">
        <f>M42-M40</f>
        <v>903.09999999999854</v>
      </c>
    </row>
    <row r="43" spans="1:25" x14ac:dyDescent="0.25">
      <c r="A43" s="9">
        <v>44180</v>
      </c>
      <c r="B43">
        <v>615808</v>
      </c>
      <c r="C43" s="20">
        <v>614863</v>
      </c>
      <c r="D43" s="10">
        <v>1159013.1000000034</v>
      </c>
      <c r="E43" s="22">
        <v>1159863.1000000001</v>
      </c>
      <c r="F43">
        <v>15293</v>
      </c>
      <c r="G43" s="20">
        <v>16283</v>
      </c>
      <c r="H43" s="10">
        <v>30926.799999999959</v>
      </c>
      <c r="I43" s="22">
        <v>33246.699999999997</v>
      </c>
      <c r="J43">
        <v>8863</v>
      </c>
      <c r="K43" s="20">
        <v>8923</v>
      </c>
      <c r="L43" s="10">
        <v>17838.599999999991</v>
      </c>
      <c r="M43" s="22">
        <v>17997.5</v>
      </c>
      <c r="N43">
        <f>B43-B41</f>
        <v>93675</v>
      </c>
      <c r="O43" s="20">
        <f>C43-C41</f>
        <v>93675</v>
      </c>
      <c r="P43" s="10">
        <f>D43-D41</f>
        <v>200267.40000000072</v>
      </c>
      <c r="Q43" s="22">
        <f>E43-E41</f>
        <v>200267.40000000037</v>
      </c>
      <c r="R43">
        <f>F43-F41</f>
        <v>560</v>
      </c>
      <c r="S43" s="20">
        <f>G43-G41</f>
        <v>560</v>
      </c>
      <c r="T43" s="10">
        <f>H43-H41</f>
        <v>1083.6999999999935</v>
      </c>
      <c r="U43" s="22">
        <f>I43-I41</f>
        <v>1083.7000000000044</v>
      </c>
      <c r="V43">
        <f>J43-J41</f>
        <v>482</v>
      </c>
      <c r="W43" s="20">
        <f>K43-K41</f>
        <v>482</v>
      </c>
      <c r="X43" s="10">
        <f>L43-L41</f>
        <v>1022.9999999999891</v>
      </c>
      <c r="Y43" s="22">
        <f>M43-M41</f>
        <v>1023</v>
      </c>
    </row>
    <row r="44" spans="1:25" x14ac:dyDescent="0.25">
      <c r="A44" s="9">
        <v>44187</v>
      </c>
      <c r="B44">
        <v>642271</v>
      </c>
      <c r="C44" s="20">
        <v>656817</v>
      </c>
      <c r="D44" s="10">
        <v>1228894.9999999925</v>
      </c>
      <c r="E44" s="21">
        <v>1257787.7000000002</v>
      </c>
      <c r="F44">
        <v>15512</v>
      </c>
      <c r="G44" s="22">
        <v>16402</v>
      </c>
      <c r="H44" s="10">
        <v>30992.000000000047</v>
      </c>
      <c r="I44" s="21">
        <v>33535.599999999991</v>
      </c>
      <c r="J44">
        <v>9165</v>
      </c>
      <c r="K44" s="22">
        <v>9048</v>
      </c>
      <c r="L44" s="10">
        <v>18391.59999999998</v>
      </c>
      <c r="M44" s="21">
        <v>18293.899999999998</v>
      </c>
      <c r="N44">
        <f>B44-B42</f>
        <v>129216</v>
      </c>
      <c r="O44" s="20">
        <f>C44-C42</f>
        <v>129216</v>
      </c>
      <c r="P44" s="10">
        <f>D44-D42</f>
        <v>281149.59999999055</v>
      </c>
      <c r="Q44" s="22">
        <f>E44-E42</f>
        <v>281149.60000000044</v>
      </c>
      <c r="R44">
        <f>F44-F42</f>
        <v>677</v>
      </c>
      <c r="S44" s="20">
        <f>G44-G42</f>
        <v>677</v>
      </c>
      <c r="T44" s="10">
        <f>H44-H42</f>
        <v>1239.1000000000131</v>
      </c>
      <c r="U44" s="22">
        <f>I44-I42</f>
        <v>1239.0999999999985</v>
      </c>
      <c r="V44">
        <f>J44-J42</f>
        <v>648</v>
      </c>
      <c r="W44" s="20">
        <f>K44-K42</f>
        <v>648</v>
      </c>
      <c r="X44" s="10">
        <f>L44-L42</f>
        <v>1353.9999999999964</v>
      </c>
      <c r="Y44" s="22">
        <f>M44-M42</f>
        <v>1353.9999999999964</v>
      </c>
    </row>
    <row r="45" spans="1:25" x14ac:dyDescent="0.25">
      <c r="A45" s="9">
        <v>44194</v>
      </c>
      <c r="B45">
        <v>745988</v>
      </c>
      <c r="C45" s="20">
        <v>745043</v>
      </c>
      <c r="D45" s="10">
        <v>1447003.2999999973</v>
      </c>
      <c r="E45" s="22">
        <v>1447853.2999999998</v>
      </c>
      <c r="F45">
        <v>16008</v>
      </c>
      <c r="G45" s="20">
        <v>16998</v>
      </c>
      <c r="H45" s="10">
        <v>32238.799999999974</v>
      </c>
      <c r="I45" s="22">
        <v>34558.69999999999</v>
      </c>
      <c r="J45">
        <v>9642</v>
      </c>
      <c r="K45" s="20">
        <v>9702</v>
      </c>
      <c r="L45" s="10">
        <v>19502.799999999985</v>
      </c>
      <c r="M45" s="22">
        <v>19661.700000000004</v>
      </c>
      <c r="N45">
        <f>B45-B43</f>
        <v>130180</v>
      </c>
      <c r="O45" s="20">
        <f>C45-C43</f>
        <v>130180</v>
      </c>
      <c r="P45" s="10">
        <f>D45-D43</f>
        <v>287990.1999999939</v>
      </c>
      <c r="Q45" s="22">
        <f>E45-E43</f>
        <v>287990.19999999972</v>
      </c>
      <c r="R45">
        <f>F45-F43</f>
        <v>715</v>
      </c>
      <c r="S45" s="20">
        <f>G45-G43</f>
        <v>715</v>
      </c>
      <c r="T45" s="10">
        <f>H45-H43</f>
        <v>1312.0000000000146</v>
      </c>
      <c r="U45" s="22">
        <f>I45-I43</f>
        <v>1311.9999999999927</v>
      </c>
      <c r="V45">
        <f>J45-J43</f>
        <v>779</v>
      </c>
      <c r="W45" s="20">
        <f>K45-K43</f>
        <v>779</v>
      </c>
      <c r="X45" s="10">
        <f>L45-L43</f>
        <v>1664.1999999999935</v>
      </c>
      <c r="Y45" s="22">
        <f>M45-M43</f>
        <v>1664.2000000000044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 der Kamp</dc:creator>
  <cp:lastModifiedBy>Koen van der Kamp</cp:lastModifiedBy>
  <dcterms:created xsi:type="dcterms:W3CDTF">2020-12-30T15:58:01Z</dcterms:created>
  <dcterms:modified xsi:type="dcterms:W3CDTF">2020-12-30T16:07:39Z</dcterms:modified>
</cp:coreProperties>
</file>