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wieczorek\PycharmProjects\volatility_trend\processed_CI_test_data\"/>
    </mc:Choice>
  </mc:AlternateContent>
  <xr:revisionPtr revIDLastSave="0" documentId="8_{E838630D-004A-444C-BDDC-6B101FEB07AA}" xr6:coauthVersionLast="47" xr6:coauthVersionMax="47" xr10:uidLastSave="{00000000-0000-0000-0000-000000000000}"/>
  <bookViews>
    <workbookView xWindow="156" yWindow="96" windowWidth="15156" windowHeight="16152" xr2:uid="{00000000-000D-0000-FFFF-FFFF00000000}"/>
  </bookViews>
  <sheets>
    <sheet name="Pivo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9" i="1" l="1"/>
  <c r="F38" i="1"/>
  <c r="C38" i="1"/>
</calcChain>
</file>

<file path=xl/sharedStrings.xml><?xml version="1.0" encoding="utf-8"?>
<sst xmlns="http://schemas.openxmlformats.org/spreadsheetml/2006/main" count="72" uniqueCount="21">
  <si>
    <t>EURUSD</t>
  </si>
  <si>
    <t>count_of_occurrences</t>
  </si>
  <si>
    <t>percentage_of_occurrences</t>
  </si>
  <si>
    <t>typical_spread_in_points</t>
  </si>
  <si>
    <t>weighted_avg_execution_spread_$</t>
  </si>
  <si>
    <t>PnL_per_lot</t>
  </si>
  <si>
    <t>total_profit</t>
  </si>
  <si>
    <t>pct_total_profit</t>
  </si>
  <si>
    <t>total_volume</t>
  </si>
  <si>
    <t>pct_total_volume</t>
  </si>
  <si>
    <t>pct_impact_on_PnL_exec_spread</t>
  </si>
  <si>
    <t>Volatility_Trend</t>
  </si>
  <si>
    <t>High Volatility + No Trend</t>
  </si>
  <si>
    <t>High Volatility + Trend</t>
  </si>
  <si>
    <t>High Volatility + Trend False</t>
  </si>
  <si>
    <t>Low Volatility + No Trend</t>
  </si>
  <si>
    <t>Low Volatility + Trend</t>
  </si>
  <si>
    <t>Low Volatility + Trend False</t>
  </si>
  <si>
    <t>GBPUSD</t>
  </si>
  <si>
    <t>USDJPY</t>
  </si>
  <si>
    <t>XAUUSD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</si>
</sst>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zoomScale="70" zoomScaleNormal="70" workbookViewId="0">
      <selection activeCell="F31" sqref="F31"/>
    </sheetView>
  </sheetViews>
  <sheetFormatPr defaultRowHeight="14.4" x14ac:dyDescent="0.3"/>
  <cols>
    <col min="1" max="1" width="31" customWidth="1"/>
    <col min="2" max="2" width="22" customWidth="1"/>
    <col min="3" max="3" width="27" customWidth="1"/>
    <col min="4" max="4" width="26" customWidth="1"/>
    <col min="5" max="5" width="33" customWidth="1"/>
    <col min="6" max="6" width="22" customWidth="1"/>
    <col min="7" max="7" width="21" customWidth="1"/>
    <col min="8" max="8" width="22" customWidth="1"/>
    <col min="9" max="9" width="14" customWidth="1"/>
    <col min="10" max="10" width="20" customWidth="1"/>
    <col min="11" max="11" width="31" customWidth="1"/>
  </cols>
  <sheetData>
    <row r="1" spans="1:11" x14ac:dyDescent="0.3">
      <c r="A1" s="1" t="s">
        <v>0</v>
      </c>
    </row>
    <row r="2" spans="1:11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3">
      <c r="A3" t="s">
        <v>11</v>
      </c>
    </row>
    <row r="4" spans="1:11" x14ac:dyDescent="0.3">
      <c r="A4" t="s">
        <v>12</v>
      </c>
      <c r="B4">
        <v>226</v>
      </c>
      <c r="C4">
        <v>27.493917274939172</v>
      </c>
      <c r="D4">
        <v>9.2391304347804439</v>
      </c>
      <c r="E4">
        <v>8.8521874844257518</v>
      </c>
      <c r="F4">
        <v>-6.2070771569317484</v>
      </c>
      <c r="G4">
        <v>-22849690.559999999</v>
      </c>
      <c r="H4">
        <v>20.903098737592568</v>
      </c>
      <c r="I4">
        <v>3681231.92</v>
      </c>
      <c r="J4">
        <v>29.70237942962525</v>
      </c>
      <c r="K4">
        <v>0.16110642331604511</v>
      </c>
    </row>
    <row r="5" spans="1:11" s="2" customFormat="1" x14ac:dyDescent="0.3">
      <c r="A5" s="2" t="s">
        <v>13</v>
      </c>
      <c r="B5" s="2">
        <v>190</v>
      </c>
      <c r="C5" s="2">
        <v>23.114355231143549</v>
      </c>
      <c r="D5" s="2">
        <v>9.0857142857144879</v>
      </c>
      <c r="E5" s="2">
        <v>8.9039454562973841</v>
      </c>
      <c r="F5" s="2">
        <v>-24.285045362949059</v>
      </c>
      <c r="G5" s="2">
        <v>-75561973.230000004</v>
      </c>
      <c r="H5" s="2">
        <v>69.124760490148915</v>
      </c>
      <c r="I5" s="2">
        <v>3111461.07</v>
      </c>
      <c r="J5" s="2">
        <v>25.105127655648431</v>
      </c>
      <c r="K5" s="2">
        <v>4.1177604779181073E-2</v>
      </c>
    </row>
    <row r="6" spans="1:11" s="3" customFormat="1" x14ac:dyDescent="0.3">
      <c r="A6" s="3" t="s">
        <v>14</v>
      </c>
      <c r="B6" s="3">
        <v>61</v>
      </c>
      <c r="C6" s="3">
        <v>7.4209245742092467</v>
      </c>
      <c r="D6" s="3">
        <v>9.1999999999980968</v>
      </c>
      <c r="E6" s="3">
        <v>8.6335945341756837</v>
      </c>
      <c r="F6" s="3">
        <v>-7.1395743973183814</v>
      </c>
      <c r="G6" s="3">
        <v>-7154093.6500000004</v>
      </c>
      <c r="H6" s="3">
        <v>6.5446280574897227</v>
      </c>
      <c r="I6" s="3">
        <v>1002033.63</v>
      </c>
      <c r="J6" s="3">
        <v>8.0850062496211095</v>
      </c>
      <c r="K6" s="3">
        <v>0.14006437139664779</v>
      </c>
    </row>
    <row r="7" spans="1:11" x14ac:dyDescent="0.3">
      <c r="A7" t="s">
        <v>15</v>
      </c>
      <c r="B7">
        <v>170</v>
      </c>
      <c r="C7">
        <v>20.68126520681265</v>
      </c>
      <c r="D7">
        <v>12.19999999999794</v>
      </c>
      <c r="E7">
        <v>8.9209052393949015</v>
      </c>
      <c r="F7">
        <v>2.565473442183579</v>
      </c>
      <c r="G7">
        <v>5842022.75</v>
      </c>
      <c r="H7">
        <v>-5.3443340096817522</v>
      </c>
      <c r="I7">
        <v>2277171.4</v>
      </c>
      <c r="J7">
        <v>18.373579937090991</v>
      </c>
      <c r="K7">
        <v>0.38979160086290321</v>
      </c>
    </row>
    <row r="8" spans="1:11" s="2" customFormat="1" x14ac:dyDescent="0.3">
      <c r="A8" s="2" t="s">
        <v>16</v>
      </c>
      <c r="B8" s="2">
        <v>105</v>
      </c>
      <c r="C8" s="2">
        <v>12.77372262773723</v>
      </c>
      <c r="D8" s="2">
        <v>8.0625000000011653</v>
      </c>
      <c r="E8" s="2">
        <v>8.6390530324682757</v>
      </c>
      <c r="F8" s="2">
        <v>-5.6745862790690547</v>
      </c>
      <c r="G8" s="2">
        <v>-7822704.4900000002</v>
      </c>
      <c r="H8" s="2">
        <v>7.156279159234213</v>
      </c>
      <c r="I8" s="2">
        <v>1378550.63</v>
      </c>
      <c r="J8" s="2">
        <v>11.12297045256766</v>
      </c>
      <c r="K8" s="2">
        <v>0.1762243009130976</v>
      </c>
    </row>
    <row r="9" spans="1:11" s="3" customFormat="1" x14ac:dyDescent="0.3">
      <c r="A9" s="3" t="s">
        <v>17</v>
      </c>
      <c r="B9" s="3">
        <v>70</v>
      </c>
      <c r="C9" s="3">
        <v>8.5158150851581507</v>
      </c>
      <c r="D9" s="3">
        <v>11.045454545451131</v>
      </c>
      <c r="E9" s="3">
        <v>9.9015168989037097</v>
      </c>
      <c r="F9" s="3">
        <v>-1.8722108309263299</v>
      </c>
      <c r="G9" s="3">
        <v>-1766016.58</v>
      </c>
      <c r="H9" s="3">
        <v>1.6155675652163211</v>
      </c>
      <c r="I9" s="3">
        <v>943278.69</v>
      </c>
      <c r="J9" s="3">
        <v>7.6109362754465764</v>
      </c>
      <c r="K9" s="3">
        <v>0.53412787891266567</v>
      </c>
    </row>
    <row r="10" spans="1:11" x14ac:dyDescent="0.3">
      <c r="A10" s="1" t="s">
        <v>18</v>
      </c>
    </row>
    <row r="11" spans="1:11" x14ac:dyDescent="0.3"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</row>
    <row r="12" spans="1:11" x14ac:dyDescent="0.3">
      <c r="A12" t="s">
        <v>11</v>
      </c>
    </row>
    <row r="13" spans="1:11" x14ac:dyDescent="0.3">
      <c r="A13" t="s">
        <v>12</v>
      </c>
      <c r="B13">
        <v>218</v>
      </c>
      <c r="C13">
        <v>26.520681265206811</v>
      </c>
      <c r="D13">
        <v>9.8666666666662355</v>
      </c>
      <c r="E13">
        <v>11.98906681836927</v>
      </c>
      <c r="F13">
        <v>-3.127110274970502</v>
      </c>
      <c r="G13">
        <v>-6044256.2967844</v>
      </c>
      <c r="H13">
        <v>6.2567300618817852</v>
      </c>
      <c r="I13">
        <v>1932856.78</v>
      </c>
      <c r="J13">
        <v>25.756265141047219</v>
      </c>
      <c r="K13">
        <v>0.31978405366898449</v>
      </c>
    </row>
    <row r="14" spans="1:11" s="2" customFormat="1" x14ac:dyDescent="0.3">
      <c r="A14" s="2" t="s">
        <v>13</v>
      </c>
      <c r="B14" s="2">
        <v>161</v>
      </c>
      <c r="C14" s="2">
        <v>19.58637469586375</v>
      </c>
      <c r="D14" s="2">
        <v>12.02380952380854</v>
      </c>
      <c r="E14" s="2">
        <v>12.8755617737246</v>
      </c>
      <c r="F14" s="2">
        <v>-39.293004000431459</v>
      </c>
      <c r="G14" s="2">
        <v>-56218608.893081903</v>
      </c>
      <c r="H14" s="2">
        <v>58.194861870045393</v>
      </c>
      <c r="I14" s="2">
        <v>1430753.65</v>
      </c>
      <c r="J14" s="2">
        <v>19.06549452718431</v>
      </c>
      <c r="K14" s="2">
        <v>2.5449823077640481E-2</v>
      </c>
    </row>
    <row r="15" spans="1:11" s="3" customFormat="1" x14ac:dyDescent="0.3">
      <c r="A15" s="3" t="s">
        <v>14</v>
      </c>
      <c r="B15" s="3">
        <v>85</v>
      </c>
      <c r="C15" s="3">
        <v>10.340632603406331</v>
      </c>
      <c r="D15" s="3">
        <v>10.551724137927989</v>
      </c>
      <c r="E15" s="3">
        <v>11.487126602308971</v>
      </c>
      <c r="F15" s="3">
        <v>-8.6383243178522413</v>
      </c>
      <c r="G15" s="3">
        <v>-7833240.8706029998</v>
      </c>
      <c r="H15" s="3">
        <v>8.1086028173783511</v>
      </c>
      <c r="I15" s="3">
        <v>906800.97</v>
      </c>
      <c r="J15" s="3">
        <v>12.0835679369264</v>
      </c>
      <c r="K15" s="3">
        <v>0.1157631923975542</v>
      </c>
    </row>
    <row r="16" spans="1:11" x14ac:dyDescent="0.3">
      <c r="A16" t="s">
        <v>15</v>
      </c>
      <c r="B16">
        <v>203</v>
      </c>
      <c r="C16">
        <v>24.69586374695864</v>
      </c>
      <c r="D16">
        <v>12.47058823529348</v>
      </c>
      <c r="E16">
        <v>13.60221445399365</v>
      </c>
      <c r="F16">
        <v>2.710068794064739</v>
      </c>
      <c r="G16">
        <v>4828728.1100249998</v>
      </c>
      <c r="H16">
        <v>-4.998472408047971</v>
      </c>
      <c r="I16">
        <v>1781773.26</v>
      </c>
      <c r="J16">
        <v>23.743003092959668</v>
      </c>
      <c r="K16">
        <v>0.36899432301869139</v>
      </c>
    </row>
    <row r="17" spans="1:11" s="2" customFormat="1" x14ac:dyDescent="0.3">
      <c r="A17" s="2" t="s">
        <v>16</v>
      </c>
      <c r="B17" s="2">
        <v>51</v>
      </c>
      <c r="C17" s="2">
        <v>6.2043795620437958</v>
      </c>
      <c r="D17" s="2">
        <v>11.166666666666719</v>
      </c>
      <c r="E17" s="2">
        <v>15.438649840011781</v>
      </c>
      <c r="F17" s="2">
        <v>-45.097781326901391</v>
      </c>
      <c r="G17" s="2">
        <v>-20793022.527800001</v>
      </c>
      <c r="H17" s="2">
        <v>21.523959729550828</v>
      </c>
      <c r="I17" s="2">
        <v>461065.31</v>
      </c>
      <c r="J17" s="2">
        <v>6.1439215230934661</v>
      </c>
      <c r="K17" s="2">
        <v>2.2174039843585111E-2</v>
      </c>
    </row>
    <row r="18" spans="1:11" s="3" customFormat="1" x14ac:dyDescent="0.3">
      <c r="A18" s="3" t="s">
        <v>17</v>
      </c>
      <c r="B18" s="3">
        <v>104</v>
      </c>
      <c r="C18" s="3">
        <v>12.65206812652068</v>
      </c>
      <c r="D18" s="3">
        <v>15.1999999999991</v>
      </c>
      <c r="E18" s="3">
        <v>13.10723520436331</v>
      </c>
      <c r="F18" s="3">
        <v>-10.637669642166079</v>
      </c>
      <c r="G18" s="3">
        <v>-10543676.04422147</v>
      </c>
      <c r="H18" s="3">
        <v>10.914317929191609</v>
      </c>
      <c r="I18" s="3">
        <v>991164.08</v>
      </c>
      <c r="J18" s="3">
        <v>13.20774777878894</v>
      </c>
      <c r="K18" s="3">
        <v>9.4005551369649096E-2</v>
      </c>
    </row>
    <row r="19" spans="1:11" x14ac:dyDescent="0.3">
      <c r="A19" s="1" t="s">
        <v>19</v>
      </c>
    </row>
    <row r="20" spans="1:11" x14ac:dyDescent="0.3"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</row>
    <row r="21" spans="1:11" x14ac:dyDescent="0.3">
      <c r="A21" t="s">
        <v>11</v>
      </c>
    </row>
    <row r="22" spans="1:11" x14ac:dyDescent="0.3">
      <c r="A22" t="s">
        <v>12</v>
      </c>
      <c r="B22">
        <v>219</v>
      </c>
      <c r="C22">
        <v>26.642335766423361</v>
      </c>
      <c r="D22">
        <v>13.14999999999737</v>
      </c>
      <c r="E22">
        <v>10.09217876789643</v>
      </c>
      <c r="F22">
        <v>-11.89824404773254</v>
      </c>
      <c r="G22">
        <v>-8673744</v>
      </c>
      <c r="H22">
        <v>19.795891804430081</v>
      </c>
      <c r="I22">
        <v>728993.62</v>
      </c>
      <c r="J22">
        <v>29.399448143734858</v>
      </c>
      <c r="K22">
        <v>8.4046015192516629E-2</v>
      </c>
    </row>
    <row r="23" spans="1:11" s="2" customFormat="1" x14ac:dyDescent="0.3">
      <c r="A23" s="2" t="s">
        <v>13</v>
      </c>
      <c r="B23" s="2">
        <v>203</v>
      </c>
      <c r="C23" s="2">
        <v>24.69586374695864</v>
      </c>
      <c r="D23" s="2">
        <v>13.531914893617479</v>
      </c>
      <c r="E23" s="2">
        <v>10.060830083244969</v>
      </c>
      <c r="F23" s="2">
        <v>-34.125947968539158</v>
      </c>
      <c r="G23" s="2">
        <v>-29098916</v>
      </c>
      <c r="H23" s="2">
        <v>66.411804724949135</v>
      </c>
      <c r="I23" s="2">
        <v>852691.8</v>
      </c>
      <c r="J23" s="2">
        <v>34.388049043128717</v>
      </c>
      <c r="K23" s="2">
        <v>2.9303215281284021E-2</v>
      </c>
    </row>
    <row r="24" spans="1:11" s="3" customFormat="1" x14ac:dyDescent="0.3">
      <c r="A24" s="3" t="s">
        <v>14</v>
      </c>
      <c r="B24" s="3">
        <v>77</v>
      </c>
      <c r="C24" s="3">
        <v>9.3673965936739663</v>
      </c>
      <c r="D24" s="3">
        <v>11.86363636363351</v>
      </c>
      <c r="E24" s="3">
        <v>10.61183798304784</v>
      </c>
      <c r="F24" s="3">
        <v>-10.005254594086701</v>
      </c>
      <c r="G24" s="3">
        <v>-2689346</v>
      </c>
      <c r="H24" s="3">
        <v>6.137834185638499</v>
      </c>
      <c r="I24" s="3">
        <v>268793.36</v>
      </c>
      <c r="J24" s="3">
        <v>10.840117432989681</v>
      </c>
      <c r="K24" s="3">
        <v>9.9947481655391301E-2</v>
      </c>
    </row>
    <row r="25" spans="1:11" x14ac:dyDescent="0.3">
      <c r="A25" t="s">
        <v>15</v>
      </c>
      <c r="B25">
        <v>153</v>
      </c>
      <c r="C25">
        <v>18.613138686131389</v>
      </c>
      <c r="D25">
        <v>13.555555555552329</v>
      </c>
      <c r="E25">
        <v>9.990912821791774</v>
      </c>
      <c r="F25">
        <v>-3.492459524398706</v>
      </c>
      <c r="G25">
        <v>-953643</v>
      </c>
      <c r="H25">
        <v>2.1764780754484012</v>
      </c>
      <c r="I25">
        <v>273057.71000000002</v>
      </c>
      <c r="J25">
        <v>11.012093611178649</v>
      </c>
      <c r="K25">
        <v>0.28633116375834572</v>
      </c>
    </row>
    <row r="26" spans="1:11" s="2" customFormat="1" x14ac:dyDescent="0.3">
      <c r="A26" s="2" t="s">
        <v>16</v>
      </c>
      <c r="B26" s="2">
        <v>95</v>
      </c>
      <c r="C26" s="2">
        <v>11.55717761557178</v>
      </c>
      <c r="D26" s="2">
        <v>14.611111111111351</v>
      </c>
      <c r="E26" s="2">
        <v>10.929791734695559</v>
      </c>
      <c r="F26" s="2">
        <v>-11.05341044750171</v>
      </c>
      <c r="G26" s="2">
        <v>-2384193</v>
      </c>
      <c r="H26" s="2">
        <v>5.441390323357429</v>
      </c>
      <c r="I26" s="2">
        <v>215697.5</v>
      </c>
      <c r="J26" s="2">
        <v>8.6988243682890545</v>
      </c>
      <c r="K26" s="2">
        <v>9.0469815153387326E-2</v>
      </c>
    </row>
    <row r="27" spans="1:11" s="3" customFormat="1" x14ac:dyDescent="0.3">
      <c r="A27" s="3" t="s">
        <v>17</v>
      </c>
      <c r="B27" s="3">
        <v>75</v>
      </c>
      <c r="C27" s="3">
        <v>9.1240875912408761</v>
      </c>
      <c r="D27" s="3">
        <v>15.555555555553971</v>
      </c>
      <c r="E27" s="3">
        <v>10.34714102183367</v>
      </c>
      <c r="F27" s="3">
        <v>-0.114237731161869</v>
      </c>
      <c r="G27" s="3">
        <v>-16037</v>
      </c>
      <c r="H27" s="3">
        <v>3.6600886176447578E-2</v>
      </c>
      <c r="I27" s="3">
        <v>140382.69</v>
      </c>
      <c r="J27" s="3">
        <v>5.6614674006790446</v>
      </c>
      <c r="K27" s="3">
        <v>8.7536752509821039</v>
      </c>
    </row>
    <row r="28" spans="1:11" x14ac:dyDescent="0.3">
      <c r="A28" s="1" t="s">
        <v>20</v>
      </c>
    </row>
    <row r="29" spans="1:11" x14ac:dyDescent="0.3"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</row>
    <row r="30" spans="1:11" x14ac:dyDescent="0.3">
      <c r="A30" t="s">
        <v>11</v>
      </c>
    </row>
    <row r="31" spans="1:11" x14ac:dyDescent="0.3">
      <c r="A31" t="s">
        <v>12</v>
      </c>
      <c r="B31">
        <v>209</v>
      </c>
      <c r="C31">
        <v>25.612745098039209</v>
      </c>
      <c r="D31">
        <v>20.386363636367829</v>
      </c>
      <c r="E31">
        <v>27.09086138535605</v>
      </c>
      <c r="F31">
        <v>-43.646310628221407</v>
      </c>
      <c r="G31">
        <v>-162543326.66999999</v>
      </c>
      <c r="H31">
        <v>41.06196332586552</v>
      </c>
      <c r="I31">
        <v>3724102.32</v>
      </c>
      <c r="J31">
        <v>28.610185264013399</v>
      </c>
      <c r="K31">
        <v>2.2911443959559019E-2</v>
      </c>
    </row>
    <row r="32" spans="1:11" s="2" customFormat="1" x14ac:dyDescent="0.3">
      <c r="A32" s="2" t="s">
        <v>13</v>
      </c>
      <c r="B32" s="2">
        <v>174</v>
      </c>
      <c r="C32" s="2">
        <v>21.32352941176471</v>
      </c>
      <c r="D32" s="2">
        <v>21.517241379313511</v>
      </c>
      <c r="E32" s="2">
        <v>30.91068545332438</v>
      </c>
      <c r="F32" s="2">
        <v>-88.319359999477172</v>
      </c>
      <c r="G32" s="2">
        <v>-264877272.19999999</v>
      </c>
      <c r="H32" s="2">
        <v>66.913733462667651</v>
      </c>
      <c r="I32" s="2">
        <v>2999085.05</v>
      </c>
      <c r="J32" s="2">
        <v>23.04028502176946</v>
      </c>
      <c r="K32" s="2">
        <v>1.1322545815616409E-2</v>
      </c>
    </row>
    <row r="33" spans="1:11" s="3" customFormat="1" x14ac:dyDescent="0.3">
      <c r="A33" s="3" t="s">
        <v>14</v>
      </c>
      <c r="B33" s="3">
        <v>49</v>
      </c>
      <c r="C33" s="3">
        <v>6.0049019607843137</v>
      </c>
      <c r="D33" s="3">
        <v>21.400000000003271</v>
      </c>
      <c r="E33" s="3">
        <v>26.908430941535009</v>
      </c>
      <c r="F33" s="3">
        <v>-39.208343501912147</v>
      </c>
      <c r="G33" s="3">
        <v>-16899795.469999999</v>
      </c>
      <c r="H33" s="3">
        <v>4.2692542106796054</v>
      </c>
      <c r="I33" s="3">
        <v>431025.49</v>
      </c>
      <c r="J33" s="3">
        <v>3.3113266131775232</v>
      </c>
      <c r="K33" s="3">
        <v>2.5504775532055601E-2</v>
      </c>
    </row>
    <row r="34" spans="1:11" x14ac:dyDescent="0.3">
      <c r="A34" t="s">
        <v>15</v>
      </c>
      <c r="B34">
        <v>214</v>
      </c>
      <c r="C34">
        <v>26.225490196078429</v>
      </c>
      <c r="D34">
        <v>21.965517241382059</v>
      </c>
      <c r="E34">
        <v>27.232603954490941</v>
      </c>
      <c r="F34">
        <v>18.46661353370342</v>
      </c>
      <c r="G34">
        <v>60440233.700000003</v>
      </c>
      <c r="H34">
        <v>-15.268511543600621</v>
      </c>
      <c r="I34">
        <v>3272946.26</v>
      </c>
      <c r="J34">
        <v>25.14420679444698</v>
      </c>
      <c r="K34">
        <v>5.4151780356203348E-2</v>
      </c>
    </row>
    <row r="35" spans="1:11" s="2" customFormat="1" x14ac:dyDescent="0.3">
      <c r="A35" s="2" t="s">
        <v>16</v>
      </c>
      <c r="B35" s="2">
        <v>127</v>
      </c>
      <c r="C35" s="2">
        <v>15.563725490196081</v>
      </c>
      <c r="D35" s="2">
        <v>22.088235294120292</v>
      </c>
      <c r="E35" s="2">
        <v>29.383220926031399</v>
      </c>
      <c r="F35" s="2">
        <v>-3.2690825403725441</v>
      </c>
      <c r="G35" s="2">
        <v>-6798176.1699999999</v>
      </c>
      <c r="H35" s="2">
        <v>1.717366478797643</v>
      </c>
      <c r="I35" s="2">
        <v>2079536.41</v>
      </c>
      <c r="J35" s="2">
        <v>15.975909586007649</v>
      </c>
      <c r="K35" s="2">
        <v>0.30589622245697112</v>
      </c>
    </row>
    <row r="36" spans="1:11" s="3" customFormat="1" x14ac:dyDescent="0.3">
      <c r="A36" s="3" t="s">
        <v>17</v>
      </c>
      <c r="B36" s="3">
        <v>43</v>
      </c>
      <c r="C36" s="3">
        <v>5.2696078431372548</v>
      </c>
      <c r="D36" s="3">
        <v>21.50000000000318</v>
      </c>
      <c r="E36" s="3">
        <v>27.331805110296589</v>
      </c>
      <c r="F36" s="3">
        <v>-10.13823049094124</v>
      </c>
      <c r="G36" s="3">
        <v>-5170554.7300000004</v>
      </c>
      <c r="H36" s="3">
        <v>1.3061940655901829</v>
      </c>
      <c r="I36" s="3">
        <v>510005.64</v>
      </c>
      <c r="J36" s="3">
        <v>3.918086720584983</v>
      </c>
      <c r="K36" s="3">
        <v>9.8636542234221761E-2</v>
      </c>
    </row>
    <row r="38" spans="1:11" x14ac:dyDescent="0.3">
      <c r="C38">
        <f>SUM(B6,B9,B15,B18,B24,B27,B33,B36)/(SUM(B5,B8,B14,B17,B23,B26,B32,B35)+SUM(B6,B9,B15,B18,B24,B27,B33,B36))</f>
        <v>0.33772455089820358</v>
      </c>
      <c r="F38">
        <f>AVERAGE(F5,F8,F14,F17,F23,F26,F32,F35)</f>
        <v>-31.389777240655192</v>
      </c>
    </row>
    <row r="39" spans="1:11" x14ac:dyDescent="0.3">
      <c r="F39">
        <f>AVERAGE(F6,F9,F15,F18,F24,F27,F33,F36)</f>
        <v>-10.969230688295623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Konrad Wieczorek</cp:lastModifiedBy>
  <dcterms:created xsi:type="dcterms:W3CDTF">2023-03-30T18:24:47Z</dcterms:created>
  <dcterms:modified xsi:type="dcterms:W3CDTF">2023-03-30T18:28:16Z</dcterms:modified>
</cp:coreProperties>
</file>