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kwieczorek\PycharmProjects\volatility_trend\processed_vol_trend_data\"/>
    </mc:Choice>
  </mc:AlternateContent>
  <xr:revisionPtr revIDLastSave="0" documentId="13_ncr:1_{2EFC8F95-8446-4408-98F9-1575414A7C34}" xr6:coauthVersionLast="47" xr6:coauthVersionMax="47" xr10:uidLastSave="{00000000-0000-0000-0000-000000000000}"/>
  <bookViews>
    <workbookView xWindow="-108" yWindow="-17592" windowWidth="30936" windowHeight="16896" xr2:uid="{00000000-000D-0000-FFFF-FFFF00000000}"/>
  </bookViews>
  <sheets>
    <sheet name="Pivo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6" i="1" l="1"/>
  <c r="C27" i="1"/>
  <c r="C28" i="1"/>
  <c r="C25" i="1"/>
  <c r="C19" i="1"/>
  <c r="C20" i="1"/>
  <c r="C21" i="1"/>
  <c r="C18" i="1"/>
  <c r="C12" i="1"/>
  <c r="C13" i="1"/>
  <c r="C14" i="1"/>
  <c r="C11" i="1"/>
  <c r="C5" i="1"/>
  <c r="C6" i="1"/>
  <c r="C7" i="1"/>
  <c r="C4" i="1"/>
  <c r="I25" i="1"/>
</calcChain>
</file>

<file path=xl/sharedStrings.xml><?xml version="1.0" encoding="utf-8"?>
<sst xmlns="http://schemas.openxmlformats.org/spreadsheetml/2006/main" count="43" uniqueCount="17">
  <si>
    <t>EURUSD</t>
  </si>
  <si>
    <t>count_of_occurrences</t>
  </si>
  <si>
    <t>PnL_per_lot</t>
  </si>
  <si>
    <t>typical_spread_in_points</t>
  </si>
  <si>
    <t>weighted_avg_execution_spread_$</t>
  </si>
  <si>
    <t>Volatility_Trend</t>
  </si>
  <si>
    <t>High Volatility + No Trend</t>
  </si>
  <si>
    <t>High Volatility + Trend</t>
  </si>
  <si>
    <t>Low Volatility + No Trend</t>
  </si>
  <si>
    <t>Low Volatility + Trend</t>
  </si>
  <si>
    <t>GBPUSD</t>
  </si>
  <si>
    <t>USDJPY</t>
  </si>
  <si>
    <t>XAUUSD</t>
  </si>
  <si>
    <t>volume</t>
  </si>
  <si>
    <t>total pnl</t>
  </si>
  <si>
    <t>typical_spread_in_points*</t>
  </si>
  <si>
    <t>% of the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</si>
</sst>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C25" sqref="C25:C28"/>
    </sheetView>
  </sheetViews>
  <sheetFormatPr defaultRowHeight="14.4" x14ac:dyDescent="0.3"/>
  <cols>
    <col min="1" max="1" width="28" customWidth="1"/>
    <col min="2" max="3" width="22" customWidth="1"/>
    <col min="4" max="6" width="21" customWidth="1"/>
    <col min="7" max="7" width="26" customWidth="1"/>
    <col min="8" max="8" width="33" customWidth="1"/>
  </cols>
  <sheetData>
    <row r="1" spans="1:8" x14ac:dyDescent="0.3">
      <c r="A1" s="1" t="s">
        <v>0</v>
      </c>
    </row>
    <row r="2" spans="1:8" x14ac:dyDescent="0.3">
      <c r="B2" t="s">
        <v>1</v>
      </c>
      <c r="C2" t="s">
        <v>16</v>
      </c>
      <c r="D2" t="s">
        <v>2</v>
      </c>
      <c r="E2" t="s">
        <v>13</v>
      </c>
      <c r="F2" t="s">
        <v>14</v>
      </c>
      <c r="G2" t="s">
        <v>15</v>
      </c>
      <c r="H2" t="s">
        <v>4</v>
      </c>
    </row>
    <row r="3" spans="1:8" x14ac:dyDescent="0.3">
      <c r="A3" t="s">
        <v>5</v>
      </c>
    </row>
    <row r="4" spans="1:8" x14ac:dyDescent="0.3">
      <c r="A4" t="s">
        <v>6</v>
      </c>
      <c r="B4">
        <v>197</v>
      </c>
      <c r="C4">
        <f>B4/SUM($B$4:$B$7)</f>
        <v>0.35115864527629231</v>
      </c>
      <c r="D4">
        <v>-8.2887110699137061</v>
      </c>
      <c r="G4">
        <v>9.1454545454525391</v>
      </c>
      <c r="H4">
        <v>8.850136861443799</v>
      </c>
    </row>
    <row r="5" spans="1:8" x14ac:dyDescent="0.3">
      <c r="A5" t="s">
        <v>7</v>
      </c>
      <c r="B5">
        <v>108</v>
      </c>
      <c r="C5">
        <f t="shared" ref="C5:C7" si="0">B5/SUM($B$4:$B$7)</f>
        <v>0.19251336898395721</v>
      </c>
      <c r="D5">
        <v>-21.498543622166672</v>
      </c>
      <c r="G5">
        <v>9.2258064516131739</v>
      </c>
      <c r="H5">
        <v>8.8266273221322962</v>
      </c>
    </row>
    <row r="6" spans="1:8" x14ac:dyDescent="0.3">
      <c r="A6" t="s">
        <v>8</v>
      </c>
      <c r="B6">
        <v>156</v>
      </c>
      <c r="C6">
        <f t="shared" si="0"/>
        <v>0.27807486631016043</v>
      </c>
      <c r="D6">
        <v>2.3621990222307692</v>
      </c>
      <c r="G6">
        <v>11.017241379308309</v>
      </c>
      <c r="H6">
        <v>9.3752028518785551</v>
      </c>
    </row>
    <row r="7" spans="1:8" x14ac:dyDescent="0.3">
      <c r="A7" t="s">
        <v>9</v>
      </c>
      <c r="B7">
        <v>100</v>
      </c>
      <c r="C7">
        <f t="shared" si="0"/>
        <v>0.17825311942959002</v>
      </c>
      <c r="D7">
        <v>-5.3786469826200003</v>
      </c>
      <c r="G7">
        <v>9.8999999999999737</v>
      </c>
      <c r="H7">
        <v>8.4575666043261961</v>
      </c>
    </row>
    <row r="8" spans="1:8" x14ac:dyDescent="0.3">
      <c r="A8" s="1" t="s">
        <v>10</v>
      </c>
    </row>
    <row r="9" spans="1:8" x14ac:dyDescent="0.3">
      <c r="B9" t="s">
        <v>1</v>
      </c>
      <c r="D9" t="s">
        <v>2</v>
      </c>
      <c r="G9" t="s">
        <v>3</v>
      </c>
      <c r="H9" t="s">
        <v>4</v>
      </c>
    </row>
    <row r="10" spans="1:8" x14ac:dyDescent="0.3">
      <c r="A10" t="s">
        <v>5</v>
      </c>
    </row>
    <row r="11" spans="1:8" x14ac:dyDescent="0.3">
      <c r="A11" t="s">
        <v>6</v>
      </c>
      <c r="B11">
        <v>214</v>
      </c>
      <c r="C11">
        <f>B11/SUM($B$11:$B$14)</f>
        <v>0.38146167557932265</v>
      </c>
      <c r="D11">
        <v>-4.0706789112149533</v>
      </c>
      <c r="G11">
        <v>10.436170212764679</v>
      </c>
      <c r="H11">
        <v>12.04392561918357</v>
      </c>
    </row>
    <row r="12" spans="1:8" x14ac:dyDescent="0.3">
      <c r="A12" t="s">
        <v>7</v>
      </c>
      <c r="B12">
        <v>82</v>
      </c>
      <c r="C12">
        <f t="shared" ref="C12:C14" si="1">B12/SUM($B$11:$B$14)</f>
        <v>0.14616755793226383</v>
      </c>
      <c r="D12">
        <v>-44.057973109756098</v>
      </c>
      <c r="G12">
        <v>12.454545454544141</v>
      </c>
      <c r="H12">
        <v>12.58185417326494</v>
      </c>
    </row>
    <row r="13" spans="1:8" x14ac:dyDescent="0.3">
      <c r="A13" t="s">
        <v>8</v>
      </c>
      <c r="B13">
        <v>234</v>
      </c>
      <c r="C13">
        <f t="shared" si="1"/>
        <v>0.41711229946524064</v>
      </c>
      <c r="D13">
        <v>-1.380881414529914</v>
      </c>
      <c r="G13">
        <v>13.472222222221561</v>
      </c>
      <c r="H13">
        <v>13.47261067135606</v>
      </c>
    </row>
    <row r="14" spans="1:8" x14ac:dyDescent="0.3">
      <c r="A14" t="s">
        <v>9</v>
      </c>
      <c r="B14">
        <v>31</v>
      </c>
      <c r="C14">
        <f t="shared" si="1"/>
        <v>5.5258467023172907E-2</v>
      </c>
      <c r="D14">
        <v>-42.588034870967739</v>
      </c>
      <c r="G14">
        <v>11</v>
      </c>
      <c r="H14">
        <v>15.6018364113038</v>
      </c>
    </row>
    <row r="15" spans="1:8" x14ac:dyDescent="0.3">
      <c r="A15" s="1" t="s">
        <v>11</v>
      </c>
    </row>
    <row r="16" spans="1:8" x14ac:dyDescent="0.3">
      <c r="B16" t="s">
        <v>1</v>
      </c>
      <c r="D16" t="s">
        <v>2</v>
      </c>
      <c r="G16" t="s">
        <v>3</v>
      </c>
      <c r="H16" t="s">
        <v>4</v>
      </c>
    </row>
    <row r="17" spans="1:9" x14ac:dyDescent="0.3">
      <c r="A17" t="s">
        <v>5</v>
      </c>
    </row>
    <row r="18" spans="1:9" x14ac:dyDescent="0.3">
      <c r="A18" t="s">
        <v>6</v>
      </c>
      <c r="B18">
        <v>181</v>
      </c>
      <c r="C18">
        <f>B18/SUM($B$18:$B$21)</f>
        <v>0.32263814616755793</v>
      </c>
      <c r="D18">
        <v>-13.67256108839779</v>
      </c>
      <c r="G18">
        <v>13.173333333331749</v>
      </c>
      <c r="H18">
        <v>10.611319605729619</v>
      </c>
    </row>
    <row r="19" spans="1:9" x14ac:dyDescent="0.3">
      <c r="A19" t="s">
        <v>7</v>
      </c>
      <c r="B19">
        <v>103</v>
      </c>
      <c r="C19">
        <f t="shared" ref="C19:C21" si="2">B19/SUM($B$18:$B$21)</f>
        <v>0.18360071301247771</v>
      </c>
      <c r="D19">
        <v>-35.491630699029123</v>
      </c>
      <c r="G19">
        <v>12.72222222222133</v>
      </c>
      <c r="H19">
        <v>9.5638699376312193</v>
      </c>
    </row>
    <row r="20" spans="1:9" x14ac:dyDescent="0.3">
      <c r="A20" t="s">
        <v>8</v>
      </c>
      <c r="B20">
        <v>188</v>
      </c>
      <c r="C20">
        <f t="shared" si="2"/>
        <v>0.33511586452762926</v>
      </c>
      <c r="D20">
        <v>-2.907438643617021</v>
      </c>
      <c r="G20">
        <v>15.89285714285684</v>
      </c>
      <c r="H20">
        <v>10.405186997548331</v>
      </c>
    </row>
    <row r="21" spans="1:9" x14ac:dyDescent="0.3">
      <c r="A21" t="s">
        <v>9</v>
      </c>
      <c r="B21">
        <v>89</v>
      </c>
      <c r="C21">
        <f t="shared" si="2"/>
        <v>0.1586452762923351</v>
      </c>
      <c r="D21">
        <v>-20.263559955056181</v>
      </c>
      <c r="G21">
        <v>11.93333333332963</v>
      </c>
      <c r="H21">
        <v>9.9421121082750581</v>
      </c>
    </row>
    <row r="22" spans="1:9" x14ac:dyDescent="0.3">
      <c r="A22" s="1" t="s">
        <v>12</v>
      </c>
    </row>
    <row r="23" spans="1:9" x14ac:dyDescent="0.3">
      <c r="B23" t="s">
        <v>1</v>
      </c>
      <c r="D23" t="s">
        <v>2</v>
      </c>
      <c r="G23" t="s">
        <v>3</v>
      </c>
      <c r="H23" t="s">
        <v>4</v>
      </c>
    </row>
    <row r="24" spans="1:9" x14ac:dyDescent="0.3">
      <c r="A24" t="s">
        <v>5</v>
      </c>
    </row>
    <row r="25" spans="1:9" x14ac:dyDescent="0.3">
      <c r="A25" t="s">
        <v>6</v>
      </c>
      <c r="B25">
        <v>223</v>
      </c>
      <c r="C25">
        <f>B25/SUM($B$25:$B$28)</f>
        <v>0.40035906642728902</v>
      </c>
      <c r="D25">
        <v>-30.334993547085201</v>
      </c>
      <c r="E25">
        <v>2000000</v>
      </c>
      <c r="G25">
        <v>20.84745762712242</v>
      </c>
      <c r="H25">
        <v>27.780152148761559</v>
      </c>
      <c r="I25">
        <f>E25*H25/100</f>
        <v>555603.04297523119</v>
      </c>
    </row>
    <row r="26" spans="1:9" x14ac:dyDescent="0.3">
      <c r="A26" t="s">
        <v>7</v>
      </c>
      <c r="B26">
        <v>141</v>
      </c>
      <c r="C26">
        <f t="shared" ref="C26:C28" si="3">B26/SUM($B$25:$B$28)</f>
        <v>0.25314183123877915</v>
      </c>
      <c r="D26">
        <v>-56.623207078014183</v>
      </c>
      <c r="E26">
        <v>1500000</v>
      </c>
      <c r="G26">
        <v>20.947368421056311</v>
      </c>
      <c r="H26">
        <v>31.46887424561551</v>
      </c>
    </row>
    <row r="27" spans="1:9" x14ac:dyDescent="0.3">
      <c r="A27" t="s">
        <v>8</v>
      </c>
      <c r="B27">
        <v>132</v>
      </c>
      <c r="C27">
        <f t="shared" si="3"/>
        <v>0.23698384201077199</v>
      </c>
      <c r="D27">
        <v>14.678398348484849</v>
      </c>
      <c r="E27">
        <v>2500000</v>
      </c>
      <c r="G27">
        <v>21.875000000002839</v>
      </c>
      <c r="H27">
        <v>26.557156737643069</v>
      </c>
    </row>
    <row r="28" spans="1:9" x14ac:dyDescent="0.3">
      <c r="A28" t="s">
        <v>9</v>
      </c>
      <c r="B28">
        <v>61</v>
      </c>
      <c r="C28">
        <f t="shared" si="3"/>
        <v>0.10951526032315978</v>
      </c>
      <c r="D28">
        <v>-0.73560252459016384</v>
      </c>
      <c r="E28">
        <v>2400000</v>
      </c>
      <c r="G28">
        <v>22.15384615384874</v>
      </c>
      <c r="H28">
        <v>26.916159584149309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Konrad Wieczorek</cp:lastModifiedBy>
  <dcterms:created xsi:type="dcterms:W3CDTF">2023-03-16T09:39:22Z</dcterms:created>
  <dcterms:modified xsi:type="dcterms:W3CDTF">2023-03-16T12:46:40Z</dcterms:modified>
</cp:coreProperties>
</file>