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kwieczorek\PycharmProjects\volatility_trend\processed_CI_test_data\"/>
    </mc:Choice>
  </mc:AlternateContent>
  <xr:revisionPtr revIDLastSave="0" documentId="13_ncr:1_{11AC3BF3-D14D-43D8-B453-460783C7D332}" xr6:coauthVersionLast="47" xr6:coauthVersionMax="47" xr10:uidLastSave="{00000000-0000-0000-0000-000000000000}"/>
  <bookViews>
    <workbookView xWindow="-30828" yWindow="-108" windowWidth="30936" windowHeight="16896" activeTab="1" xr2:uid="{00000000-000D-0000-FFFF-FFFF00000000}"/>
  </bookViews>
  <sheets>
    <sheet name="2020-2022" sheetId="1" r:id="rId1"/>
    <sheet name="1Q23" sheetId="4" r:id="rId2"/>
    <sheet name="03.2023" sheetId="5" r:id="rId3"/>
    <sheet name="2020-2023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4" i="5" l="1"/>
  <c r="D28" i="4"/>
  <c r="D34" i="3"/>
  <c r="D34" i="1"/>
  <c r="D15" i="5"/>
  <c r="D18" i="4"/>
  <c r="D23" i="3"/>
  <c r="D23" i="1"/>
  <c r="D12" i="1"/>
  <c r="D12" i="3"/>
  <c r="D11" i="4"/>
  <c r="D8" i="5"/>
  <c r="D1" i="5"/>
  <c r="D1" i="4"/>
  <c r="D1" i="3"/>
  <c r="D1" i="1"/>
</calcChain>
</file>

<file path=xl/sharedStrings.xml><?xml version="1.0" encoding="utf-8"?>
<sst xmlns="http://schemas.openxmlformats.org/spreadsheetml/2006/main" count="333" uniqueCount="26">
  <si>
    <t>EURUSD</t>
  </si>
  <si>
    <t>count_of_occurrences</t>
  </si>
  <si>
    <t>percentage_of_occurrences</t>
  </si>
  <si>
    <t>typical_spread_in_points</t>
  </si>
  <si>
    <t>weighted_avg_execution_spread_$</t>
  </si>
  <si>
    <t>volume_weighted_avg_spread_in_USD</t>
  </si>
  <si>
    <t>PnL_per_lot</t>
  </si>
  <si>
    <t>total_profit</t>
  </si>
  <si>
    <t>pct_total_profit</t>
  </si>
  <si>
    <t>total_volume</t>
  </si>
  <si>
    <t>pct_total_volume</t>
  </si>
  <si>
    <t>pct_impact_on_PnL_exec_spread</t>
  </si>
  <si>
    <t>Volatility_Trend</t>
  </si>
  <si>
    <t>High Volatility + No Trend</t>
  </si>
  <si>
    <t>High Volatility + Possible Trend False</t>
  </si>
  <si>
    <t>High Volatility + Possible Trend that got confirmed</t>
  </si>
  <si>
    <t>High Volatility + Trend confirmed</t>
  </si>
  <si>
    <t>Low Volatility + No Trend</t>
  </si>
  <si>
    <t>Low Volatility + Possible Trend False</t>
  </si>
  <si>
    <t>Low Volatility + Possible Trend that got confirmed</t>
  </si>
  <si>
    <t>Low Volatility + Trend confirmed</t>
  </si>
  <si>
    <t>GBPUSD</t>
  </si>
  <si>
    <t>USDJPY</t>
  </si>
  <si>
    <t>XAUUSD</t>
  </si>
  <si>
    <t>1 lot notional</t>
  </si>
  <si>
    <t>notional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</si>
</sst>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5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FFC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164" fontId="0" fillId="0" borderId="0" xfId="0" applyNumberFormat="1"/>
    <xf numFmtId="0" fontId="3" fillId="2" borderId="0" xfId="0" applyFont="1" applyFill="1"/>
    <xf numFmtId="0" fontId="2" fillId="2" borderId="0" xfId="0" applyFont="1" applyFill="1"/>
    <xf numFmtId="0" fontId="2" fillId="5" borderId="0" xfId="0" applyFont="1" applyFill="1"/>
    <xf numFmtId="0" fontId="4" fillId="5" borderId="0" xfId="0" applyFont="1" applyFill="1"/>
    <xf numFmtId="0" fontId="3" fillId="5" borderId="0" xfId="0" applyFont="1" applyFill="1"/>
    <xf numFmtId="0" fontId="2" fillId="4" borderId="0" xfId="0" applyFont="1" applyFill="1"/>
    <xf numFmtId="0" fontId="2" fillId="3" borderId="0" xfId="0" applyFont="1" applyFill="1"/>
    <xf numFmtId="0" fontId="3" fillId="4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4"/>
  <sheetViews>
    <sheetView zoomScale="80" zoomScaleNormal="80" workbookViewId="0">
      <selection activeCell="G6" sqref="G6"/>
    </sheetView>
  </sheetViews>
  <sheetFormatPr defaultRowHeight="14.4" x14ac:dyDescent="0.3"/>
  <cols>
    <col min="1" max="1" width="53" customWidth="1"/>
    <col min="2" max="2" width="22" customWidth="1"/>
    <col min="3" max="3" width="27" customWidth="1"/>
    <col min="4" max="4" width="26" customWidth="1"/>
    <col min="5" max="5" width="33" customWidth="1"/>
    <col min="6" max="6" width="35" customWidth="1"/>
    <col min="7" max="8" width="21" customWidth="1"/>
    <col min="9" max="9" width="22" customWidth="1"/>
    <col min="10" max="11" width="20" customWidth="1"/>
    <col min="12" max="12" width="31" customWidth="1"/>
  </cols>
  <sheetData>
    <row r="1" spans="1:12" x14ac:dyDescent="0.3">
      <c r="A1" s="1" t="s">
        <v>0</v>
      </c>
      <c r="B1">
        <v>1.08</v>
      </c>
      <c r="C1" t="s">
        <v>24</v>
      </c>
      <c r="D1" s="6">
        <f>100000*B1</f>
        <v>108000</v>
      </c>
    </row>
    <row r="2" spans="1:12" x14ac:dyDescent="0.3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</row>
    <row r="3" spans="1:12" x14ac:dyDescent="0.3">
      <c r="A3" t="s">
        <v>12</v>
      </c>
    </row>
    <row r="4" spans="1:12" s="2" customFormat="1" x14ac:dyDescent="0.3">
      <c r="A4" s="2" t="s">
        <v>13</v>
      </c>
      <c r="B4" s="2">
        <v>220</v>
      </c>
      <c r="C4" s="2">
        <v>28.205128205128201</v>
      </c>
      <c r="D4" s="2">
        <v>9.2499999999974545</v>
      </c>
      <c r="E4" s="2">
        <v>8.7181841397697841</v>
      </c>
      <c r="F4" s="2">
        <v>6.989649437929268</v>
      </c>
      <c r="G4" s="2">
        <v>-6.296560363482655</v>
      </c>
      <c r="H4" s="2">
        <v>-22211735.760000002</v>
      </c>
      <c r="I4" s="2">
        <v>21.680808291122869</v>
      </c>
      <c r="J4" s="2">
        <v>3527598.32</v>
      </c>
      <c r="K4" s="2">
        <v>30.507290931211369</v>
      </c>
      <c r="L4" s="2">
        <v>0.1588168686191862</v>
      </c>
    </row>
    <row r="5" spans="1:12" s="5" customFormat="1" x14ac:dyDescent="0.3">
      <c r="A5" s="5" t="s">
        <v>14</v>
      </c>
      <c r="B5" s="5">
        <v>71</v>
      </c>
      <c r="C5" s="5">
        <v>9.1025641025641022</v>
      </c>
      <c r="D5" s="5">
        <v>9.1249999999980229</v>
      </c>
      <c r="E5" s="5">
        <v>9.007530645026316</v>
      </c>
      <c r="F5" s="5">
        <v>6.1926877777107183</v>
      </c>
      <c r="G5" s="5">
        <v>-7.0532265220197008</v>
      </c>
      <c r="H5" s="5">
        <v>-7483393.8499999996</v>
      </c>
      <c r="I5" s="5">
        <v>7.3045181692192918</v>
      </c>
      <c r="J5" s="5">
        <v>1060988.73</v>
      </c>
      <c r="K5" s="5">
        <v>9.1756172116689481</v>
      </c>
      <c r="L5" s="5">
        <v>0.14177908463283681</v>
      </c>
    </row>
    <row r="6" spans="1:12" s="4" customFormat="1" x14ac:dyDescent="0.3">
      <c r="A6" s="4" t="s">
        <v>15</v>
      </c>
      <c r="B6" s="4">
        <v>64</v>
      </c>
      <c r="C6" s="4">
        <v>8.2051282051282044</v>
      </c>
      <c r="D6" s="4">
        <v>9.6666666666664653</v>
      </c>
      <c r="E6" s="4">
        <v>8.7494090324230775</v>
      </c>
      <c r="F6" s="4">
        <v>7.9770689990285879</v>
      </c>
      <c r="G6" s="4">
        <v>-23.52664425398164</v>
      </c>
      <c r="H6" s="4">
        <v>-27043617.129999999</v>
      </c>
      <c r="I6" s="4">
        <v>26.39719312481396</v>
      </c>
      <c r="J6" s="4">
        <v>1149488.93</v>
      </c>
      <c r="K6" s="4">
        <v>9.9409825123504589</v>
      </c>
      <c r="L6" s="4">
        <v>4.2504999404271618E-2</v>
      </c>
    </row>
    <row r="7" spans="1:12" s="3" customFormat="1" x14ac:dyDescent="0.3">
      <c r="A7" s="3" t="s">
        <v>16</v>
      </c>
      <c r="B7" s="3">
        <v>113</v>
      </c>
      <c r="C7" s="3">
        <v>14.487179487179491</v>
      </c>
      <c r="D7" s="3">
        <v>8.7272727272733803</v>
      </c>
      <c r="E7" s="3">
        <v>8.7250807555588228</v>
      </c>
      <c r="F7" s="3">
        <v>7.2243507513334944</v>
      </c>
      <c r="G7" s="3">
        <v>-22.641199851858651</v>
      </c>
      <c r="H7" s="3">
        <v>-40948804.770000003</v>
      </c>
      <c r="I7" s="3">
        <v>39.970004846167313</v>
      </c>
      <c r="J7" s="3">
        <v>1808596.94</v>
      </c>
      <c r="K7" s="3">
        <v>15.64106454894746</v>
      </c>
      <c r="L7" s="3">
        <v>4.4167270575013663E-2</v>
      </c>
    </row>
    <row r="8" spans="1:12" s="2" customFormat="1" x14ac:dyDescent="0.3">
      <c r="A8" s="2" t="s">
        <v>17</v>
      </c>
      <c r="B8" s="2">
        <v>137</v>
      </c>
      <c r="C8" s="2">
        <v>17.564102564102559</v>
      </c>
      <c r="D8" s="2">
        <v>9.4999999999972093</v>
      </c>
      <c r="E8" s="2">
        <v>8.4483954631899998</v>
      </c>
      <c r="F8" s="2">
        <v>6.7237542301602744</v>
      </c>
      <c r="G8" s="2">
        <v>2.0521586669906058</v>
      </c>
      <c r="H8" s="2">
        <v>3621173.33</v>
      </c>
      <c r="I8" s="2">
        <v>-3.5346163669946788</v>
      </c>
      <c r="J8" s="2">
        <v>1764567.91</v>
      </c>
      <c r="K8" s="2">
        <v>15.260293750862649</v>
      </c>
      <c r="L8" s="2">
        <v>0.4872917557912092</v>
      </c>
    </row>
    <row r="9" spans="1:12" s="5" customFormat="1" x14ac:dyDescent="0.3">
      <c r="A9" s="5" t="s">
        <v>18</v>
      </c>
      <c r="B9" s="5">
        <v>70</v>
      </c>
      <c r="C9" s="5">
        <v>8.9743589743589745</v>
      </c>
      <c r="D9" s="5">
        <v>11.69230769230678</v>
      </c>
      <c r="E9" s="5">
        <v>9.31752053786842</v>
      </c>
      <c r="F9" s="5">
        <v>5.4565815125747408</v>
      </c>
      <c r="G9" s="5">
        <v>0.72444402935861674</v>
      </c>
      <c r="H9" s="5">
        <v>640016.25000000012</v>
      </c>
      <c r="I9" s="5">
        <v>-0.62471793151988086</v>
      </c>
      <c r="J9" s="5">
        <v>883458.52</v>
      </c>
      <c r="K9" s="5">
        <v>7.6403047202090244</v>
      </c>
      <c r="L9" s="5">
        <v>1.3803688890711761</v>
      </c>
    </row>
    <row r="10" spans="1:12" s="4" customFormat="1" x14ac:dyDescent="0.3">
      <c r="A10" s="4" t="s">
        <v>19</v>
      </c>
      <c r="B10" s="4">
        <v>58</v>
      </c>
      <c r="C10" s="4">
        <v>7.4358974358974361</v>
      </c>
      <c r="D10" s="4">
        <v>10.79999999999872</v>
      </c>
      <c r="E10" s="4">
        <v>8.3045001829215686</v>
      </c>
      <c r="F10" s="4">
        <v>7.3321366995021346</v>
      </c>
      <c r="G10" s="4">
        <v>-7.7902384800257627</v>
      </c>
      <c r="H10" s="4">
        <v>-5876415.8900000006</v>
      </c>
      <c r="I10" s="4">
        <v>5.7359518286470994</v>
      </c>
      <c r="J10" s="4">
        <v>754330.68</v>
      </c>
      <c r="K10" s="4">
        <v>6.5235844406169541</v>
      </c>
      <c r="L10" s="4">
        <v>0.12836577500984189</v>
      </c>
    </row>
    <row r="11" spans="1:12" s="3" customFormat="1" x14ac:dyDescent="0.3">
      <c r="A11" s="3" t="s">
        <v>20</v>
      </c>
      <c r="B11" s="3">
        <v>47</v>
      </c>
      <c r="C11" s="3">
        <v>6.0256410256410264</v>
      </c>
      <c r="D11" s="3">
        <v>8.3333333333361157</v>
      </c>
      <c r="E11" s="3">
        <v>8.8785764075000007</v>
      </c>
      <c r="F11" s="3">
        <v>7.3315830107581963</v>
      </c>
      <c r="G11" s="3">
        <v>-5.1230226797676606</v>
      </c>
      <c r="H11" s="3">
        <v>-3146058.32</v>
      </c>
      <c r="I11" s="3">
        <v>3.070858038544038</v>
      </c>
      <c r="J11" s="3">
        <v>614101.97</v>
      </c>
      <c r="K11" s="3">
        <v>5.3108618841331223</v>
      </c>
      <c r="L11" s="3">
        <v>0.19519726195031251</v>
      </c>
    </row>
    <row r="12" spans="1:12" x14ac:dyDescent="0.3">
      <c r="A12" s="1" t="s">
        <v>21</v>
      </c>
      <c r="B12">
        <v>1.23</v>
      </c>
      <c r="C12" t="s">
        <v>25</v>
      </c>
      <c r="D12" s="6">
        <f>100000*B12</f>
        <v>123000</v>
      </c>
    </row>
    <row r="13" spans="1:12" x14ac:dyDescent="0.3">
      <c r="B13" t="s">
        <v>1</v>
      </c>
      <c r="C13" t="s">
        <v>2</v>
      </c>
      <c r="D13" t="s">
        <v>3</v>
      </c>
      <c r="E13" t="s">
        <v>4</v>
      </c>
      <c r="F13" t="s">
        <v>5</v>
      </c>
      <c r="G13" t="s">
        <v>6</v>
      </c>
      <c r="H13" t="s">
        <v>7</v>
      </c>
      <c r="I13" t="s">
        <v>8</v>
      </c>
      <c r="J13" t="s">
        <v>9</v>
      </c>
      <c r="K13" t="s">
        <v>10</v>
      </c>
      <c r="L13" t="s">
        <v>11</v>
      </c>
    </row>
    <row r="14" spans="1:12" x14ac:dyDescent="0.3">
      <c r="A14" t="s">
        <v>12</v>
      </c>
    </row>
    <row r="15" spans="1:12" s="2" customFormat="1" x14ac:dyDescent="0.3">
      <c r="A15" s="2" t="s">
        <v>13</v>
      </c>
      <c r="B15" s="2">
        <v>189</v>
      </c>
      <c r="C15" s="2">
        <v>24.23076923076923</v>
      </c>
      <c r="D15" s="2">
        <v>9.2285714285709535</v>
      </c>
      <c r="E15" s="2">
        <v>12.02528063695798</v>
      </c>
      <c r="F15" s="2">
        <v>9.9249962963682012</v>
      </c>
      <c r="G15" s="2">
        <v>-4.3974295781386834</v>
      </c>
      <c r="H15" s="2">
        <v>-7200182.1100770002</v>
      </c>
      <c r="I15" s="2">
        <v>7.3875724326839869</v>
      </c>
      <c r="J15" s="2">
        <v>1637361.55</v>
      </c>
      <c r="K15" s="2">
        <v>23.718661668626229</v>
      </c>
      <c r="L15" s="2">
        <v>0.22740557460462479</v>
      </c>
    </row>
    <row r="16" spans="1:12" s="5" customFormat="1" x14ac:dyDescent="0.3">
      <c r="A16" s="5" t="s">
        <v>14</v>
      </c>
      <c r="B16" s="5">
        <v>103</v>
      </c>
      <c r="C16" s="5">
        <v>13.20512820512821</v>
      </c>
      <c r="D16" s="5">
        <v>9.4074074074065166</v>
      </c>
      <c r="E16" s="5">
        <v>10.941857386140621</v>
      </c>
      <c r="F16" s="5">
        <v>8.3679893687105213</v>
      </c>
      <c r="G16" s="5">
        <v>-11.158107696462411</v>
      </c>
      <c r="H16" s="5">
        <v>-11630347.3789324</v>
      </c>
      <c r="I16" s="5">
        <v>11.933036187916731</v>
      </c>
      <c r="J16" s="5">
        <v>1042322.56</v>
      </c>
      <c r="K16" s="5">
        <v>15.09898418600117</v>
      </c>
      <c r="L16" s="5">
        <v>8.9620931004012652E-2</v>
      </c>
    </row>
    <row r="17" spans="1:12" s="4" customFormat="1" x14ac:dyDescent="0.3">
      <c r="A17" s="4" t="s">
        <v>15</v>
      </c>
      <c r="B17" s="4">
        <v>49</v>
      </c>
      <c r="C17" s="4">
        <v>6.2820512820512819</v>
      </c>
      <c r="D17" s="4">
        <v>10.374999999999311</v>
      </c>
      <c r="E17" s="4">
        <v>12.73940123740741</v>
      </c>
      <c r="F17" s="4">
        <v>9.4968874633281395</v>
      </c>
      <c r="G17" s="4">
        <v>-19.201509314599051</v>
      </c>
      <c r="H17" s="4">
        <v>-7380672.8860889999</v>
      </c>
      <c r="I17" s="4">
        <v>7.5727606210985341</v>
      </c>
      <c r="J17" s="4">
        <v>384379.83</v>
      </c>
      <c r="K17" s="4">
        <v>5.5680891859309067</v>
      </c>
      <c r="L17" s="4">
        <v>5.2079239377276057E-2</v>
      </c>
    </row>
    <row r="18" spans="1:12" s="3" customFormat="1" x14ac:dyDescent="0.3">
      <c r="A18" s="3" t="s">
        <v>16</v>
      </c>
      <c r="B18" s="3">
        <v>99</v>
      </c>
      <c r="C18" s="3">
        <v>12.69230769230769</v>
      </c>
      <c r="D18" s="3">
        <v>12.60869565217272</v>
      </c>
      <c r="E18" s="3">
        <v>12.49813005920635</v>
      </c>
      <c r="F18" s="3">
        <v>11.062883676546869</v>
      </c>
      <c r="G18" s="3">
        <v>-50.500616399568422</v>
      </c>
      <c r="H18" s="3">
        <v>-44801695.0647709</v>
      </c>
      <c r="I18" s="3">
        <v>45.967693919130078</v>
      </c>
      <c r="J18" s="3">
        <v>887151.45</v>
      </c>
      <c r="K18" s="3">
        <v>12.85119043584551</v>
      </c>
      <c r="L18" s="3">
        <v>1.9801738499345248E-2</v>
      </c>
    </row>
    <row r="19" spans="1:12" s="2" customFormat="1" x14ac:dyDescent="0.3">
      <c r="A19" s="2" t="s">
        <v>17</v>
      </c>
      <c r="B19" s="2">
        <v>179</v>
      </c>
      <c r="C19" s="2">
        <v>22.948717948717949</v>
      </c>
      <c r="D19" s="2">
        <v>16.19999999999607</v>
      </c>
      <c r="E19" s="2">
        <v>13.73467414869118</v>
      </c>
      <c r="F19" s="2">
        <v>10.99831124539868</v>
      </c>
      <c r="G19" s="2">
        <v>2.2224951699962379</v>
      </c>
      <c r="H19" s="2">
        <v>3374711.3419599999</v>
      </c>
      <c r="I19" s="2">
        <v>-3.4625408214658431</v>
      </c>
      <c r="J19" s="2">
        <v>1518433.6</v>
      </c>
      <c r="K19" s="2">
        <v>21.995882842536609</v>
      </c>
      <c r="L19" s="2">
        <v>0.44994473486378489</v>
      </c>
    </row>
    <row r="20" spans="1:12" s="5" customFormat="1" x14ac:dyDescent="0.3">
      <c r="A20" s="5" t="s">
        <v>18</v>
      </c>
      <c r="B20" s="5">
        <v>106</v>
      </c>
      <c r="C20" s="5">
        <v>13.589743589743589</v>
      </c>
      <c r="D20" s="5">
        <v>12.727272727273551</v>
      </c>
      <c r="E20" s="5">
        <v>12.7733043015443</v>
      </c>
      <c r="F20" s="5">
        <v>10.463262656004771</v>
      </c>
      <c r="G20" s="5">
        <v>-8.5884502526669753</v>
      </c>
      <c r="H20" s="5">
        <v>-8117417.2138664704</v>
      </c>
      <c r="I20" s="5">
        <v>8.3286792912954635</v>
      </c>
      <c r="J20" s="5">
        <v>945155.06</v>
      </c>
      <c r="K20" s="5">
        <v>13.691425142193021</v>
      </c>
      <c r="L20" s="5">
        <v>0.1164354418527917</v>
      </c>
    </row>
    <row r="21" spans="1:12" s="4" customFormat="1" x14ac:dyDescent="0.3">
      <c r="A21" s="4" t="s">
        <v>19</v>
      </c>
      <c r="B21" s="4">
        <v>28</v>
      </c>
      <c r="C21" s="4">
        <v>3.589743589743589</v>
      </c>
      <c r="D21" s="4">
        <v>11</v>
      </c>
      <c r="E21" s="4">
        <v>16.253356331176469</v>
      </c>
      <c r="F21" s="4">
        <v>11.440161724073709</v>
      </c>
      <c r="G21" s="4">
        <v>-50.045824464876723</v>
      </c>
      <c r="H21" s="4">
        <v>-12403244.532269999</v>
      </c>
      <c r="I21" s="4">
        <v>12.72604858899275</v>
      </c>
      <c r="J21" s="4">
        <v>247837.75</v>
      </c>
      <c r="K21" s="4">
        <v>3.5901537696201369</v>
      </c>
      <c r="L21" s="4">
        <v>1.9981686997719909E-2</v>
      </c>
    </row>
    <row r="22" spans="1:12" s="3" customFormat="1" x14ac:dyDescent="0.3">
      <c r="A22" s="3" t="s">
        <v>20</v>
      </c>
      <c r="B22" s="3">
        <v>27</v>
      </c>
      <c r="C22" s="3">
        <v>3.4615384615384621</v>
      </c>
      <c r="D22" s="3">
        <v>9.9999999999988969</v>
      </c>
      <c r="E22" s="3">
        <v>14.468968050000001</v>
      </c>
      <c r="F22" s="3">
        <v>11.07210113353374</v>
      </c>
      <c r="G22" s="3">
        <v>-38.669069650692592</v>
      </c>
      <c r="H22" s="3">
        <v>-9304590.5951099992</v>
      </c>
      <c r="I22" s="3">
        <v>9.5467497803482946</v>
      </c>
      <c r="J22" s="3">
        <v>240621.01</v>
      </c>
      <c r="K22" s="3">
        <v>3.485612769246432</v>
      </c>
      <c r="L22" s="3">
        <v>2.5860461837671579E-2</v>
      </c>
    </row>
    <row r="23" spans="1:12" x14ac:dyDescent="0.3">
      <c r="A23" s="1" t="s">
        <v>22</v>
      </c>
      <c r="B23">
        <v>1</v>
      </c>
      <c r="C23" t="s">
        <v>25</v>
      </c>
      <c r="D23" s="6">
        <f>100000*B23</f>
        <v>100000</v>
      </c>
    </row>
    <row r="24" spans="1:12" x14ac:dyDescent="0.3">
      <c r="B24" t="s">
        <v>1</v>
      </c>
      <c r="C24" t="s">
        <v>2</v>
      </c>
      <c r="D24" t="s">
        <v>3</v>
      </c>
      <c r="E24" t="s">
        <v>4</v>
      </c>
      <c r="F24" t="s">
        <v>5</v>
      </c>
      <c r="G24" t="s">
        <v>6</v>
      </c>
      <c r="H24" t="s">
        <v>7</v>
      </c>
      <c r="I24" t="s">
        <v>8</v>
      </c>
      <c r="J24" t="s">
        <v>9</v>
      </c>
      <c r="K24" t="s">
        <v>10</v>
      </c>
      <c r="L24" t="s">
        <v>11</v>
      </c>
    </row>
    <row r="25" spans="1:12" x14ac:dyDescent="0.3">
      <c r="A25" t="s">
        <v>12</v>
      </c>
    </row>
    <row r="26" spans="1:12" s="2" customFormat="1" x14ac:dyDescent="0.3">
      <c r="A26" s="2" t="s">
        <v>13</v>
      </c>
      <c r="B26" s="2">
        <v>212</v>
      </c>
      <c r="C26" s="2">
        <v>27.179487179487179</v>
      </c>
      <c r="D26" s="2">
        <v>13.40909090909029</v>
      </c>
      <c r="E26" s="2">
        <v>10.223908156019609</v>
      </c>
      <c r="F26" s="2">
        <v>8.8438517408941646</v>
      </c>
      <c r="G26" s="2">
        <v>-13.513612491625651</v>
      </c>
      <c r="H26" s="2">
        <v>-9915126</v>
      </c>
      <c r="I26" s="2">
        <v>23.97652260349178</v>
      </c>
      <c r="J26" s="2">
        <v>733713.95</v>
      </c>
      <c r="K26" s="2">
        <v>33.212151646652927</v>
      </c>
      <c r="L26" s="2">
        <v>7.3999457999827739E-2</v>
      </c>
    </row>
    <row r="27" spans="1:12" s="5" customFormat="1" x14ac:dyDescent="0.3">
      <c r="A27" s="5" t="s">
        <v>14</v>
      </c>
      <c r="B27" s="5">
        <v>86</v>
      </c>
      <c r="C27" s="5">
        <v>11.025641025641031</v>
      </c>
      <c r="D27" s="5">
        <v>11.857142857140531</v>
      </c>
      <c r="E27" s="5">
        <v>10.262279000406251</v>
      </c>
      <c r="F27" s="5">
        <v>9.4401809880897858</v>
      </c>
      <c r="G27" s="5">
        <v>-6.7726180394155602</v>
      </c>
      <c r="H27" s="5">
        <v>-1632835</v>
      </c>
      <c r="I27" s="5">
        <v>3.9484828821411351</v>
      </c>
      <c r="J27" s="5">
        <v>241093.62</v>
      </c>
      <c r="K27" s="5">
        <v>10.91329648084313</v>
      </c>
      <c r="L27" s="5">
        <v>0.14765338812556081</v>
      </c>
    </row>
    <row r="28" spans="1:12" s="4" customFormat="1" x14ac:dyDescent="0.3">
      <c r="A28" s="4" t="s">
        <v>15</v>
      </c>
      <c r="B28" s="4">
        <v>40</v>
      </c>
      <c r="C28" s="4">
        <v>5.1282051282051277</v>
      </c>
      <c r="D28" s="4">
        <v>12.0000000000004</v>
      </c>
      <c r="E28" s="4">
        <v>9.3520202276153857</v>
      </c>
      <c r="F28" s="4">
        <v>7.8203003048720534</v>
      </c>
      <c r="G28" s="4">
        <v>-32.798220084759294</v>
      </c>
      <c r="H28" s="4">
        <v>-4397382</v>
      </c>
      <c r="I28" s="4">
        <v>10.63364488955439</v>
      </c>
      <c r="J28" s="4">
        <v>134073.79999999999</v>
      </c>
      <c r="K28" s="4">
        <v>6.068958314671562</v>
      </c>
      <c r="L28" s="4">
        <v>3.048945941016723E-2</v>
      </c>
    </row>
    <row r="29" spans="1:12" s="3" customFormat="1" x14ac:dyDescent="0.3">
      <c r="A29" s="3" t="s">
        <v>16</v>
      </c>
      <c r="B29" s="3">
        <v>136</v>
      </c>
      <c r="C29" s="3">
        <v>17.435897435897431</v>
      </c>
      <c r="D29" s="3">
        <v>13.959999999999519</v>
      </c>
      <c r="E29" s="3">
        <v>9.8048069179462356</v>
      </c>
      <c r="F29" s="3">
        <v>8.9538100023708154</v>
      </c>
      <c r="G29" s="3">
        <v>-39.847057814845833</v>
      </c>
      <c r="H29" s="3">
        <v>-22280268</v>
      </c>
      <c r="I29" s="3">
        <v>53.877615807792509</v>
      </c>
      <c r="J29" s="3">
        <v>559144.62</v>
      </c>
      <c r="K29" s="3">
        <v>25.310130619501141</v>
      </c>
      <c r="L29" s="3">
        <v>2.5095955757803271E-2</v>
      </c>
    </row>
    <row r="30" spans="1:12" s="2" customFormat="1" x14ac:dyDescent="0.3">
      <c r="A30" s="2" t="s">
        <v>17</v>
      </c>
      <c r="B30" s="2">
        <v>156</v>
      </c>
      <c r="C30" s="2">
        <v>20</v>
      </c>
      <c r="D30" s="2">
        <v>12.23529411764358</v>
      </c>
      <c r="E30" s="2">
        <v>10.03972430722472</v>
      </c>
      <c r="F30" s="2">
        <v>7.4105115547139988</v>
      </c>
      <c r="G30" s="2">
        <v>-5.8053403998694337</v>
      </c>
      <c r="H30" s="2">
        <v>-1517785</v>
      </c>
      <c r="I30" s="2">
        <v>3.6702717000006619</v>
      </c>
      <c r="J30" s="2">
        <v>261446.34</v>
      </c>
      <c r="K30" s="2">
        <v>11.834578709512581</v>
      </c>
      <c r="L30" s="2">
        <v>0.17225518765833109</v>
      </c>
    </row>
    <row r="31" spans="1:12" s="5" customFormat="1" x14ac:dyDescent="0.3">
      <c r="A31" s="5" t="s">
        <v>18</v>
      </c>
      <c r="B31" s="5">
        <v>81</v>
      </c>
      <c r="C31" s="5">
        <v>10.38461538461539</v>
      </c>
      <c r="D31" s="5">
        <v>16.857142857142069</v>
      </c>
      <c r="E31" s="5">
        <v>10.270692369660379</v>
      </c>
      <c r="F31" s="5">
        <v>8.0648444725849782</v>
      </c>
      <c r="G31" s="5">
        <v>-1.393064499287805</v>
      </c>
      <c r="H31" s="5">
        <v>-194653</v>
      </c>
      <c r="I31" s="5">
        <v>0.47070526933671702</v>
      </c>
      <c r="J31" s="5">
        <v>139730.07</v>
      </c>
      <c r="K31" s="5">
        <v>6.3249939222737002</v>
      </c>
      <c r="L31" s="5">
        <v>0.71784185191083627</v>
      </c>
    </row>
    <row r="32" spans="1:12" s="4" customFormat="1" x14ac:dyDescent="0.3">
      <c r="A32" s="4" t="s">
        <v>19</v>
      </c>
      <c r="B32" s="4">
        <v>24</v>
      </c>
      <c r="C32" s="4">
        <v>3.0769230769230771</v>
      </c>
      <c r="E32" s="4">
        <v>10.113475377875</v>
      </c>
      <c r="F32" s="4">
        <v>7.2045476049325492</v>
      </c>
      <c r="G32" s="4">
        <v>-8.5859793631814352</v>
      </c>
      <c r="H32" s="4">
        <v>-455618</v>
      </c>
      <c r="I32" s="4">
        <v>1.101764644802065</v>
      </c>
      <c r="J32" s="4">
        <v>53065.35</v>
      </c>
      <c r="K32" s="4">
        <v>2.4020457173844298</v>
      </c>
      <c r="L32" s="4">
        <v>0.1164689498658964</v>
      </c>
    </row>
    <row r="33" spans="1:12" s="3" customFormat="1" x14ac:dyDescent="0.3">
      <c r="A33" s="3" t="s">
        <v>20</v>
      </c>
      <c r="B33" s="3">
        <v>45</v>
      </c>
      <c r="C33" s="3">
        <v>5.7692307692307692</v>
      </c>
      <c r="D33" s="3">
        <v>15.2500000000017</v>
      </c>
      <c r="E33" s="3">
        <v>10.4191074408125</v>
      </c>
      <c r="F33" s="3">
        <v>8.7428739186131867</v>
      </c>
      <c r="G33" s="3">
        <v>-11.044314372034711</v>
      </c>
      <c r="H33" s="3">
        <v>-959811</v>
      </c>
      <c r="I33" s="3">
        <v>2.3209922028807348</v>
      </c>
      <c r="J33" s="3">
        <v>86905.44</v>
      </c>
      <c r="K33" s="3">
        <v>3.9338445891605271</v>
      </c>
      <c r="L33" s="3">
        <v>9.054432591416435E-2</v>
      </c>
    </row>
    <row r="34" spans="1:12" x14ac:dyDescent="0.3">
      <c r="A34" s="1" t="s">
        <v>23</v>
      </c>
      <c r="B34">
        <v>1970</v>
      </c>
      <c r="C34" t="s">
        <v>25</v>
      </c>
      <c r="D34" s="6">
        <f>100*B34</f>
        <v>197000</v>
      </c>
    </row>
    <row r="35" spans="1:12" x14ac:dyDescent="0.3">
      <c r="B35" t="s">
        <v>1</v>
      </c>
      <c r="C35" t="s">
        <v>2</v>
      </c>
      <c r="D35" t="s">
        <v>3</v>
      </c>
      <c r="E35" t="s">
        <v>4</v>
      </c>
      <c r="F35" t="s">
        <v>5</v>
      </c>
      <c r="G35" t="s">
        <v>6</v>
      </c>
      <c r="H35" t="s">
        <v>7</v>
      </c>
      <c r="I35" t="s">
        <v>8</v>
      </c>
      <c r="J35" t="s">
        <v>9</v>
      </c>
      <c r="K35" t="s">
        <v>10</v>
      </c>
      <c r="L35" t="s">
        <v>11</v>
      </c>
    </row>
    <row r="36" spans="1:12" x14ac:dyDescent="0.3">
      <c r="A36" t="s">
        <v>12</v>
      </c>
    </row>
    <row r="37" spans="1:12" s="2" customFormat="1" x14ac:dyDescent="0.3">
      <c r="A37" s="2" t="s">
        <v>13</v>
      </c>
      <c r="B37" s="2">
        <v>228</v>
      </c>
      <c r="C37" s="2">
        <v>29.41935483870968</v>
      </c>
      <c r="D37" s="2">
        <v>20.604651162794688</v>
      </c>
      <c r="E37" s="2">
        <v>27.28447152767442</v>
      </c>
      <c r="F37" s="2">
        <v>24.373680058647661</v>
      </c>
      <c r="G37" s="2">
        <v>-45.10732083528243</v>
      </c>
      <c r="H37" s="2">
        <v>-153390516.75999999</v>
      </c>
      <c r="I37" s="2">
        <v>40.230376770880547</v>
      </c>
      <c r="J37" s="2">
        <v>3400568.11</v>
      </c>
      <c r="K37" s="2">
        <v>28.57493010817544</v>
      </c>
      <c r="L37" s="2">
        <v>2.2169350373339211E-2</v>
      </c>
    </row>
    <row r="38" spans="1:12" s="5" customFormat="1" x14ac:dyDescent="0.3">
      <c r="A38" s="5" t="s">
        <v>14</v>
      </c>
      <c r="B38" s="5">
        <v>58</v>
      </c>
      <c r="C38" s="5">
        <v>7.4838709677419359</v>
      </c>
      <c r="D38" s="5">
        <v>20.200000000004358</v>
      </c>
      <c r="E38" s="5">
        <v>26.5049954196875</v>
      </c>
      <c r="F38" s="5">
        <v>23.82181235558609</v>
      </c>
      <c r="G38" s="5">
        <v>-46.231232606982879</v>
      </c>
      <c r="H38" s="5">
        <v>-39714684.25</v>
      </c>
      <c r="I38" s="5">
        <v>10.416137480089001</v>
      </c>
      <c r="J38" s="5">
        <v>859044.46</v>
      </c>
      <c r="K38" s="5">
        <v>7.2185395528852716</v>
      </c>
      <c r="L38" s="5">
        <v>2.1630398836672109E-2</v>
      </c>
    </row>
    <row r="39" spans="1:12" s="4" customFormat="1" x14ac:dyDescent="0.3">
      <c r="A39" s="4" t="s">
        <v>15</v>
      </c>
      <c r="B39" s="4">
        <v>47</v>
      </c>
      <c r="C39" s="4">
        <v>6.064516129032258</v>
      </c>
      <c r="D39" s="4">
        <v>22.000000000002721</v>
      </c>
      <c r="E39" s="4">
        <v>30.487809436666669</v>
      </c>
      <c r="F39" s="4">
        <v>28.44763471727163</v>
      </c>
      <c r="G39" s="4">
        <v>-89.047241351203141</v>
      </c>
      <c r="H39" s="4">
        <v>-86642843.840000004</v>
      </c>
      <c r="I39" s="4">
        <v>22.724183514144951</v>
      </c>
      <c r="J39" s="4">
        <v>972998.63</v>
      </c>
      <c r="K39" s="4">
        <v>8.1760949783183303</v>
      </c>
      <c r="L39" s="4">
        <v>1.1229994156202889E-2</v>
      </c>
    </row>
    <row r="40" spans="1:12" s="3" customFormat="1" x14ac:dyDescent="0.3">
      <c r="A40" s="3" t="s">
        <v>16</v>
      </c>
      <c r="B40" s="3">
        <v>89</v>
      </c>
      <c r="C40" s="3">
        <v>11.483870967741939</v>
      </c>
      <c r="D40" s="3">
        <v>20.142857142861551</v>
      </c>
      <c r="E40" s="3">
        <v>32.312714999999997</v>
      </c>
      <c r="F40" s="3">
        <v>30.137149208889241</v>
      </c>
      <c r="G40" s="3">
        <v>-92.708567057743679</v>
      </c>
      <c r="H40" s="3">
        <v>-141809063.75999999</v>
      </c>
      <c r="I40" s="3">
        <v>37.192860322107848</v>
      </c>
      <c r="J40" s="3">
        <v>1529622</v>
      </c>
      <c r="K40" s="3">
        <v>12.853394000077101</v>
      </c>
      <c r="L40" s="3">
        <v>1.0786489660412381E-2</v>
      </c>
    </row>
    <row r="41" spans="1:12" s="2" customFormat="1" x14ac:dyDescent="0.3">
      <c r="A41" s="2" t="s">
        <v>17</v>
      </c>
      <c r="B41" s="2">
        <v>204</v>
      </c>
      <c r="C41" s="2">
        <v>26.322580645161288</v>
      </c>
      <c r="D41" s="2">
        <v>22.03448275862338</v>
      </c>
      <c r="E41" s="2">
        <v>27.52335217007299</v>
      </c>
      <c r="F41" s="2">
        <v>24.867830135264331</v>
      </c>
      <c r="G41" s="2">
        <v>16.668920207831309</v>
      </c>
      <c r="H41" s="2">
        <v>47575170.719999999</v>
      </c>
      <c r="I41" s="2">
        <v>-12.477740367738781</v>
      </c>
      <c r="J41" s="2">
        <v>2854124.33</v>
      </c>
      <c r="K41" s="2">
        <v>23.98317005031053</v>
      </c>
      <c r="L41" s="2">
        <v>5.9991888348603709E-2</v>
      </c>
    </row>
    <row r="42" spans="1:12" s="5" customFormat="1" x14ac:dyDescent="0.3">
      <c r="A42" s="5" t="s">
        <v>18</v>
      </c>
      <c r="B42" s="5">
        <v>45</v>
      </c>
      <c r="C42" s="5">
        <v>5.806451612903226</v>
      </c>
      <c r="D42" s="5">
        <v>21.125000000003521</v>
      </c>
      <c r="E42" s="5">
        <v>26.955468633999999</v>
      </c>
      <c r="F42" s="5">
        <v>25.551983526613022</v>
      </c>
      <c r="G42" s="5">
        <v>0.19365697681251939</v>
      </c>
      <c r="H42" s="5">
        <v>136922.34000000011</v>
      </c>
      <c r="I42" s="5">
        <v>-3.591119870317213E-2</v>
      </c>
      <c r="J42" s="5">
        <v>707035.41</v>
      </c>
      <c r="K42" s="5">
        <v>5.9412094600731793</v>
      </c>
      <c r="L42" s="5">
        <v>5.163769549950719</v>
      </c>
    </row>
    <row r="43" spans="1:12" s="4" customFormat="1" x14ac:dyDescent="0.3">
      <c r="A43" s="4" t="s">
        <v>19</v>
      </c>
      <c r="B43" s="4">
        <v>54</v>
      </c>
      <c r="C43" s="4">
        <v>6.9677419354838701</v>
      </c>
      <c r="D43" s="4">
        <v>18.60000000000581</v>
      </c>
      <c r="E43" s="4">
        <v>29.440800039545451</v>
      </c>
      <c r="F43" s="4">
        <v>27.079956601645911</v>
      </c>
      <c r="G43" s="4">
        <v>-4.4668734297298096</v>
      </c>
      <c r="H43" s="4">
        <v>-4063319.78</v>
      </c>
      <c r="I43" s="4">
        <v>1.0657039896784519</v>
      </c>
      <c r="J43" s="4">
        <v>909656.35</v>
      </c>
      <c r="K43" s="4">
        <v>7.6438306138523364</v>
      </c>
      <c r="L43" s="4">
        <v>0.2238702340085082</v>
      </c>
    </row>
    <row r="44" spans="1:12" s="3" customFormat="1" x14ac:dyDescent="0.3">
      <c r="A44" s="3" t="s">
        <v>20</v>
      </c>
      <c r="B44" s="3">
        <v>50</v>
      </c>
      <c r="C44" s="3">
        <v>6.4516129032258061</v>
      </c>
      <c r="D44" s="3">
        <v>20.500000000004089</v>
      </c>
      <c r="E44" s="3">
        <v>30.426443208536579</v>
      </c>
      <c r="F44" s="3">
        <v>28.976764574225239</v>
      </c>
      <c r="G44" s="3">
        <v>-5.0518367693780597</v>
      </c>
      <c r="H44" s="3">
        <v>-3372003.24</v>
      </c>
      <c r="I44" s="3">
        <v>0.88438948954115226</v>
      </c>
      <c r="J44" s="3">
        <v>667480.64</v>
      </c>
      <c r="K44" s="3">
        <v>5.6088312363078101</v>
      </c>
      <c r="L44" s="3">
        <v>0.19794780505608289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348D2-EEEB-47DC-9879-1BC491718902}">
  <dimension ref="A1:L38"/>
  <sheetViews>
    <sheetView tabSelected="1" zoomScale="80" zoomScaleNormal="80" workbookViewId="0">
      <selection activeCell="F31" sqref="F31"/>
    </sheetView>
  </sheetViews>
  <sheetFormatPr defaultRowHeight="14.4" x14ac:dyDescent="0.3"/>
  <cols>
    <col min="1" max="1" width="53" customWidth="1"/>
    <col min="2" max="2" width="22" customWidth="1"/>
    <col min="3" max="3" width="27" customWidth="1"/>
    <col min="4" max="4" width="26" customWidth="1"/>
    <col min="5" max="5" width="33" customWidth="1"/>
    <col min="6" max="6" width="35" customWidth="1"/>
    <col min="7" max="9" width="21" customWidth="1"/>
    <col min="10" max="11" width="20" customWidth="1"/>
    <col min="12" max="12" width="31" customWidth="1"/>
  </cols>
  <sheetData>
    <row r="1" spans="1:12" x14ac:dyDescent="0.3">
      <c r="A1" s="1" t="s">
        <v>0</v>
      </c>
      <c r="B1">
        <v>1.08</v>
      </c>
      <c r="C1" t="s">
        <v>24</v>
      </c>
      <c r="D1" s="6">
        <f>100000*B1</f>
        <v>108000</v>
      </c>
    </row>
    <row r="2" spans="1:12" x14ac:dyDescent="0.3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</row>
    <row r="3" spans="1:12" x14ac:dyDescent="0.3">
      <c r="A3" t="s">
        <v>12</v>
      </c>
    </row>
    <row r="4" spans="1:12" s="2" customFormat="1" x14ac:dyDescent="0.3">
      <c r="A4" s="2" t="s">
        <v>13</v>
      </c>
      <c r="B4" s="2">
        <v>6</v>
      </c>
      <c r="C4" s="2">
        <v>9.0909090909090917</v>
      </c>
      <c r="D4" s="2">
        <v>7.7500000000008118</v>
      </c>
      <c r="E4" s="2">
        <v>10.697398634666669</v>
      </c>
      <c r="F4" s="2">
        <v>10.43711137946498</v>
      </c>
      <c r="G4" s="7">
        <v>-27.27312960818875</v>
      </c>
      <c r="H4" s="2">
        <v>-4563238.59</v>
      </c>
      <c r="I4" s="2">
        <v>49.390877851948801</v>
      </c>
      <c r="J4" s="2">
        <v>167316.28</v>
      </c>
      <c r="K4" s="2">
        <v>13.897676719778341</v>
      </c>
      <c r="L4" s="2">
        <v>3.6666125756970327E-2</v>
      </c>
    </row>
    <row r="5" spans="1:12" s="5" customFormat="1" x14ac:dyDescent="0.3">
      <c r="A5" s="5" t="s">
        <v>14</v>
      </c>
      <c r="B5" s="5">
        <v>3</v>
      </c>
      <c r="C5" s="5">
        <v>4.5454545454545459</v>
      </c>
      <c r="D5" s="5">
        <v>11.6666666666663</v>
      </c>
      <c r="E5" s="5">
        <v>14.09721118333333</v>
      </c>
      <c r="F5" s="5">
        <v>13.908892700035089</v>
      </c>
      <c r="G5" s="5">
        <v>-7.3717617383641887</v>
      </c>
      <c r="H5" s="5">
        <v>-410089.41</v>
      </c>
      <c r="I5" s="5">
        <v>4.4386624889775383</v>
      </c>
      <c r="J5" s="5">
        <v>55629.77</v>
      </c>
      <c r="K5" s="5">
        <v>4.6207372017571959</v>
      </c>
      <c r="L5" s="5">
        <v>0.13565278362101571</v>
      </c>
    </row>
    <row r="6" spans="1:12" s="4" customFormat="1" x14ac:dyDescent="0.3">
      <c r="A6" s="4" t="s">
        <v>15</v>
      </c>
      <c r="B6" s="4">
        <v>3</v>
      </c>
      <c r="C6" s="4">
        <v>4.5454545454545459</v>
      </c>
      <c r="D6" s="4">
        <v>7.0000000000014504</v>
      </c>
      <c r="E6" s="4">
        <v>10.06054773733333</v>
      </c>
      <c r="F6" s="4">
        <v>10.205105492112381</v>
      </c>
      <c r="G6" s="4">
        <v>-37.169178717343762</v>
      </c>
      <c r="H6" s="4">
        <v>-3243458.36</v>
      </c>
      <c r="I6" s="4">
        <v>35.106044208975312</v>
      </c>
      <c r="J6" s="4">
        <v>87262.04</v>
      </c>
      <c r="K6" s="4">
        <v>7.2481866189492514</v>
      </c>
      <c r="L6" s="4">
        <v>2.6904011186380701E-2</v>
      </c>
    </row>
    <row r="7" spans="1:12" s="2" customFormat="1" x14ac:dyDescent="0.3">
      <c r="A7" s="2" t="s">
        <v>17</v>
      </c>
      <c r="B7" s="2">
        <v>28</v>
      </c>
      <c r="C7" s="2">
        <v>42.424242424242422</v>
      </c>
      <c r="D7" s="2">
        <v>13.555555555557071</v>
      </c>
      <c r="E7" s="2">
        <v>13.010781203678571</v>
      </c>
      <c r="F7" s="2">
        <v>10.7918331704523</v>
      </c>
      <c r="G7" s="2">
        <v>-0.51489088509013481</v>
      </c>
      <c r="H7" s="2">
        <v>-237048.89999999979</v>
      </c>
      <c r="I7" s="2">
        <v>2.5657333128484989</v>
      </c>
      <c r="J7" s="2">
        <v>460386.67</v>
      </c>
      <c r="K7" s="2">
        <v>38.240780309933207</v>
      </c>
      <c r="L7" s="2">
        <v>1.942159065070542</v>
      </c>
    </row>
    <row r="8" spans="1:12" s="5" customFormat="1" x14ac:dyDescent="0.3">
      <c r="A8" s="5" t="s">
        <v>18</v>
      </c>
      <c r="B8" s="5">
        <v>18</v>
      </c>
      <c r="C8" s="5">
        <v>27.27272727272727</v>
      </c>
      <c r="D8" s="5">
        <v>12.249999999994101</v>
      </c>
      <c r="E8" s="5">
        <v>12.80214406611111</v>
      </c>
      <c r="F8" s="5">
        <v>12.51844726720962</v>
      </c>
      <c r="G8" s="5">
        <v>-4.8748501895602434</v>
      </c>
      <c r="H8" s="5">
        <v>-1214763.48</v>
      </c>
      <c r="I8" s="5">
        <v>13.148169545894429</v>
      </c>
      <c r="J8" s="5">
        <v>249189.91</v>
      </c>
      <c r="K8" s="5">
        <v>20.698289556824111</v>
      </c>
      <c r="L8" s="5">
        <v>0.20513450898276919</v>
      </c>
    </row>
    <row r="9" spans="1:12" s="4" customFormat="1" x14ac:dyDescent="0.3">
      <c r="A9" s="4" t="s">
        <v>19</v>
      </c>
      <c r="B9" s="4">
        <v>7</v>
      </c>
      <c r="C9" s="4">
        <v>10.606060606060611</v>
      </c>
      <c r="D9" s="4">
        <v>7.0000000000014504</v>
      </c>
      <c r="E9" s="4">
        <v>8.2497868662857137</v>
      </c>
      <c r="F9" s="4">
        <v>8.2483180611871756</v>
      </c>
      <c r="G9" s="4">
        <v>3.9389176851297258</v>
      </c>
      <c r="H9" s="4">
        <v>631000.63</v>
      </c>
      <c r="I9" s="4">
        <v>-6.8297272706998076</v>
      </c>
      <c r="J9" s="4">
        <v>160196.45000000001</v>
      </c>
      <c r="K9" s="4">
        <v>13.306287193070119</v>
      </c>
      <c r="L9" s="4">
        <v>0.25387684636701552</v>
      </c>
    </row>
    <row r="10" spans="1:12" s="3" customFormat="1" x14ac:dyDescent="0.3">
      <c r="A10" s="3" t="s">
        <v>20</v>
      </c>
      <c r="B10" s="13">
        <v>1</v>
      </c>
      <c r="C10" s="3">
        <v>1.5151515151515149</v>
      </c>
      <c r="D10" s="3">
        <v>7.0000000000014504</v>
      </c>
      <c r="E10" s="3">
        <v>8.5147004380000002</v>
      </c>
      <c r="F10" s="3">
        <v>8.5147004380000002</v>
      </c>
      <c r="G10" s="3">
        <v>-8.4160647771926129</v>
      </c>
      <c r="H10" s="3">
        <v>-201433.04</v>
      </c>
      <c r="I10" s="3">
        <v>2.1802398620552328</v>
      </c>
      <c r="J10" s="3">
        <v>23934.35</v>
      </c>
      <c r="K10" s="3">
        <v>1.988042399687745</v>
      </c>
      <c r="L10" s="3">
        <v>0.1188203782259355</v>
      </c>
    </row>
    <row r="11" spans="1:12" x14ac:dyDescent="0.3">
      <c r="A11" s="1" t="s">
        <v>21</v>
      </c>
      <c r="B11">
        <v>1.23</v>
      </c>
      <c r="C11" t="s">
        <v>25</v>
      </c>
      <c r="D11" s="6">
        <f>100000*B11</f>
        <v>123000</v>
      </c>
    </row>
    <row r="12" spans="1:12" x14ac:dyDescent="0.3">
      <c r="B12" t="s">
        <v>1</v>
      </c>
      <c r="C12" t="s">
        <v>2</v>
      </c>
      <c r="D12" t="s">
        <v>3</v>
      </c>
      <c r="E12" t="s">
        <v>4</v>
      </c>
      <c r="F12" t="s">
        <v>5</v>
      </c>
      <c r="G12" t="s">
        <v>6</v>
      </c>
      <c r="H12" t="s">
        <v>7</v>
      </c>
      <c r="I12" t="s">
        <v>8</v>
      </c>
      <c r="J12" t="s">
        <v>9</v>
      </c>
      <c r="K12" t="s">
        <v>10</v>
      </c>
      <c r="L12" t="s">
        <v>11</v>
      </c>
    </row>
    <row r="13" spans="1:12" x14ac:dyDescent="0.3">
      <c r="A13" t="s">
        <v>12</v>
      </c>
    </row>
    <row r="14" spans="1:12" s="2" customFormat="1" x14ac:dyDescent="0.3">
      <c r="A14" s="2" t="s">
        <v>13</v>
      </c>
      <c r="B14" s="2">
        <v>5</v>
      </c>
      <c r="C14" s="2">
        <v>7.5757575757575761</v>
      </c>
      <c r="D14" s="2">
        <v>12.25000000000172</v>
      </c>
      <c r="E14" s="2">
        <v>14.680146843999999</v>
      </c>
      <c r="F14" s="2">
        <v>14.51295644102021</v>
      </c>
      <c r="G14" s="7">
        <v>-23.34098634336436</v>
      </c>
      <c r="H14" s="2">
        <v>-2130962.2636000002</v>
      </c>
      <c r="I14" s="2">
        <v>-137.26153305176189</v>
      </c>
      <c r="J14" s="2">
        <v>91297.01</v>
      </c>
      <c r="K14" s="2">
        <v>9.9714966410192023</v>
      </c>
      <c r="L14" s="2">
        <v>4.2843090916947948E-2</v>
      </c>
    </row>
    <row r="15" spans="1:12" s="5" customFormat="1" x14ac:dyDescent="0.3">
      <c r="A15" s="5" t="s">
        <v>14</v>
      </c>
      <c r="B15" s="5">
        <v>21</v>
      </c>
      <c r="C15" s="5">
        <v>31.81818181818182</v>
      </c>
      <c r="D15" s="5">
        <v>13.44999999999539</v>
      </c>
      <c r="E15" s="5">
        <v>15.210376780000001</v>
      </c>
      <c r="F15" s="5">
        <v>15.05665167706645</v>
      </c>
      <c r="G15" s="9">
        <v>4.5169044013721162</v>
      </c>
      <c r="H15" s="5">
        <v>1272052.2435999999</v>
      </c>
      <c r="I15" s="5">
        <v>81.936618053243905</v>
      </c>
      <c r="J15" s="5">
        <v>281620.36</v>
      </c>
      <c r="K15" s="5">
        <v>30.75869049580724</v>
      </c>
      <c r="L15" s="5">
        <v>0.2213905611321387</v>
      </c>
    </row>
    <row r="16" spans="1:12" s="2" customFormat="1" x14ac:dyDescent="0.3">
      <c r="A16" s="2" t="s">
        <v>17</v>
      </c>
      <c r="B16" s="2">
        <v>22</v>
      </c>
      <c r="C16" s="2">
        <v>33.333333333333329</v>
      </c>
      <c r="D16" s="2">
        <v>8.0000000000079989</v>
      </c>
      <c r="E16" s="2">
        <v>15.883278415954541</v>
      </c>
      <c r="F16" s="2">
        <v>12.839779311439051</v>
      </c>
      <c r="G16" s="8">
        <v>12.57724550857915</v>
      </c>
      <c r="H16" s="2">
        <v>3308694.3409000002</v>
      </c>
      <c r="I16" s="2">
        <v>213.12271239584561</v>
      </c>
      <c r="J16" s="2">
        <v>263069.87</v>
      </c>
      <c r="K16" s="2">
        <v>28.73259841760818</v>
      </c>
      <c r="L16" s="2">
        <v>7.9508665018734312E-2</v>
      </c>
    </row>
    <row r="17" spans="1:12" s="5" customFormat="1" x14ac:dyDescent="0.3">
      <c r="A17" s="5" t="s">
        <v>18</v>
      </c>
      <c r="B17" s="5">
        <v>18</v>
      </c>
      <c r="C17" s="5">
        <v>27.27272727272727</v>
      </c>
      <c r="D17" s="5">
        <v>14.79999999999705</v>
      </c>
      <c r="E17" s="5">
        <v>15.374487279444439</v>
      </c>
      <c r="F17" s="5">
        <v>15.81537487393509</v>
      </c>
      <c r="G17" s="10">
        <v>-3.2093167004044489</v>
      </c>
      <c r="H17" s="5">
        <v>-897301.10421000002</v>
      </c>
      <c r="I17" s="5">
        <v>-57.797797397327578</v>
      </c>
      <c r="J17" s="5">
        <v>279592.57</v>
      </c>
      <c r="K17" s="5">
        <v>30.537214445565379</v>
      </c>
      <c r="L17" s="5">
        <v>0.31159280723961469</v>
      </c>
    </row>
    <row r="18" spans="1:12" x14ac:dyDescent="0.3">
      <c r="A18" s="1" t="s">
        <v>22</v>
      </c>
      <c r="B18">
        <v>1</v>
      </c>
      <c r="C18" t="s">
        <v>25</v>
      </c>
      <c r="D18" s="6">
        <f>100000*B18</f>
        <v>100000</v>
      </c>
    </row>
    <row r="19" spans="1:12" x14ac:dyDescent="0.3">
      <c r="B19" t="s">
        <v>1</v>
      </c>
      <c r="C19" t="s">
        <v>2</v>
      </c>
      <c r="D19" t="s">
        <v>3</v>
      </c>
      <c r="E19" t="s">
        <v>4</v>
      </c>
      <c r="F19" t="s">
        <v>5</v>
      </c>
      <c r="G19" t="s">
        <v>6</v>
      </c>
      <c r="H19" t="s">
        <v>7</v>
      </c>
      <c r="I19" t="s">
        <v>8</v>
      </c>
      <c r="J19" t="s">
        <v>9</v>
      </c>
      <c r="K19" t="s">
        <v>10</v>
      </c>
      <c r="L19" t="s">
        <v>11</v>
      </c>
    </row>
    <row r="20" spans="1:12" x14ac:dyDescent="0.3">
      <c r="A20" t="s">
        <v>12</v>
      </c>
    </row>
    <row r="21" spans="1:12" s="2" customFormat="1" x14ac:dyDescent="0.3">
      <c r="A21" s="2" t="s">
        <v>13</v>
      </c>
      <c r="B21" s="2">
        <v>12</v>
      </c>
      <c r="C21" s="2">
        <v>18.18181818181818</v>
      </c>
      <c r="D21" s="2">
        <v>12.199999999998511</v>
      </c>
      <c r="E21" s="2">
        <v>11.91441284158333</v>
      </c>
      <c r="F21" s="2">
        <v>11.83091813673972</v>
      </c>
      <c r="G21" s="2">
        <v>-10.47891885514451</v>
      </c>
      <c r="H21" s="2">
        <v>-920148.73</v>
      </c>
      <c r="I21" s="2">
        <v>25.836609901447179</v>
      </c>
      <c r="J21" s="2">
        <v>87809.51</v>
      </c>
      <c r="K21" s="2">
        <v>22.089389145111468</v>
      </c>
      <c r="L21" s="2">
        <v>9.542969211075257E-2</v>
      </c>
    </row>
    <row r="22" spans="1:12" s="5" customFormat="1" x14ac:dyDescent="0.3">
      <c r="A22" s="5" t="s">
        <v>14</v>
      </c>
      <c r="B22" s="5">
        <v>15</v>
      </c>
      <c r="C22" s="5">
        <v>22.72727272727273</v>
      </c>
      <c r="D22" s="5">
        <v>12.266666666662649</v>
      </c>
      <c r="E22" s="5">
        <v>11.78081845326667</v>
      </c>
      <c r="F22" s="5">
        <v>11.961118471348019</v>
      </c>
      <c r="G22" s="11">
        <v>-14.2445954703404</v>
      </c>
      <c r="H22" s="5">
        <v>-1538425</v>
      </c>
      <c r="I22" s="5">
        <v>43.197023798135213</v>
      </c>
      <c r="J22" s="5">
        <v>108000.61</v>
      </c>
      <c r="K22" s="5">
        <v>27.168668885630009</v>
      </c>
      <c r="L22" s="5">
        <v>7.0202063799015224E-2</v>
      </c>
    </row>
    <row r="23" spans="1:12" s="4" customFormat="1" x14ac:dyDescent="0.3">
      <c r="A23" s="4" t="s">
        <v>15</v>
      </c>
      <c r="B23" s="4">
        <v>8</v>
      </c>
      <c r="C23" s="4">
        <v>12.121212121212119</v>
      </c>
      <c r="E23" s="4">
        <v>14.24900167875</v>
      </c>
      <c r="F23" s="4">
        <v>14.29311228472152</v>
      </c>
      <c r="G23" s="12">
        <v>-3.4340080561123112</v>
      </c>
      <c r="H23" s="4">
        <v>-159165.93</v>
      </c>
      <c r="I23" s="4">
        <v>4.4691775459072236</v>
      </c>
      <c r="J23" s="4">
        <v>46349.9</v>
      </c>
      <c r="K23" s="4">
        <v>11.65979605098585</v>
      </c>
      <c r="L23" s="4">
        <v>0.29120490798501919</v>
      </c>
    </row>
    <row r="24" spans="1:12" s="3" customFormat="1" x14ac:dyDescent="0.3">
      <c r="A24" s="3" t="s">
        <v>16</v>
      </c>
      <c r="B24" s="13">
        <v>3</v>
      </c>
      <c r="C24" s="3">
        <v>4.5454545454545459</v>
      </c>
      <c r="E24" s="3">
        <v>12.29742965</v>
      </c>
      <c r="F24" s="3">
        <v>12.259899050271549</v>
      </c>
      <c r="G24" s="13">
        <v>-16.991195840995719</v>
      </c>
      <c r="H24" s="3">
        <v>-267021.74</v>
      </c>
      <c r="I24" s="3">
        <v>7.49763196606885</v>
      </c>
      <c r="J24" s="3">
        <v>15715.3</v>
      </c>
      <c r="K24" s="3">
        <v>3.953346024048765</v>
      </c>
      <c r="L24" s="3">
        <v>5.885400941511354E-2</v>
      </c>
    </row>
    <row r="25" spans="1:12" s="2" customFormat="1" x14ac:dyDescent="0.3">
      <c r="A25" s="2" t="s">
        <v>17</v>
      </c>
      <c r="B25" s="2">
        <v>10</v>
      </c>
      <c r="C25" s="2">
        <v>15.15151515151515</v>
      </c>
      <c r="D25" s="2">
        <v>19.20000000000066</v>
      </c>
      <c r="E25" s="2">
        <v>12.6822598801</v>
      </c>
      <c r="F25" s="2">
        <v>11.65603203620566</v>
      </c>
      <c r="G25" s="8">
        <v>2.286721917748904</v>
      </c>
      <c r="H25" s="2">
        <v>118297.43</v>
      </c>
      <c r="I25" s="2">
        <v>-3.3216418733238431</v>
      </c>
      <c r="J25" s="2">
        <v>51732.32</v>
      </c>
      <c r="K25" s="2">
        <v>13.013799392109499</v>
      </c>
      <c r="L25" s="2">
        <v>0.43730721791673749</v>
      </c>
    </row>
    <row r="26" spans="1:12" s="5" customFormat="1" x14ac:dyDescent="0.3">
      <c r="A26" s="5" t="s">
        <v>18</v>
      </c>
      <c r="B26" s="5">
        <v>16</v>
      </c>
      <c r="C26" s="5">
        <v>24.242424242424239</v>
      </c>
      <c r="D26" s="5">
        <v>13.923076923075589</v>
      </c>
      <c r="E26" s="5">
        <v>11.8341356805625</v>
      </c>
      <c r="F26" s="5">
        <v>11.48088624251665</v>
      </c>
      <c r="G26" s="5">
        <v>-4.1385384749216998</v>
      </c>
      <c r="H26" s="5">
        <v>-361802.58</v>
      </c>
      <c r="I26" s="5">
        <v>10.15895780326419</v>
      </c>
      <c r="J26" s="5">
        <v>87422.79</v>
      </c>
      <c r="K26" s="5">
        <v>21.992105735032109</v>
      </c>
      <c r="L26" s="5">
        <v>0.24163119566477381</v>
      </c>
    </row>
    <row r="27" spans="1:12" s="4" customFormat="1" x14ac:dyDescent="0.3">
      <c r="A27" s="4" t="s">
        <v>19</v>
      </c>
      <c r="B27" s="12">
        <v>2</v>
      </c>
      <c r="C27" s="4">
        <v>3.0303030303030298</v>
      </c>
      <c r="E27" s="4">
        <v>52.46284009</v>
      </c>
      <c r="F27" s="4">
        <v>60.709483925351968</v>
      </c>
      <c r="G27" s="14">
        <v>-886.63498659243044</v>
      </c>
      <c r="H27" s="4">
        <v>-433147.79</v>
      </c>
      <c r="I27" s="4">
        <v>12.16224085850118</v>
      </c>
      <c r="J27" s="4">
        <v>488.53</v>
      </c>
      <c r="K27" s="4">
        <v>0.12289476708230471</v>
      </c>
      <c r="L27" s="4">
        <v>1.127859846635717E-3</v>
      </c>
    </row>
    <row r="28" spans="1:12" x14ac:dyDescent="0.3">
      <c r="A28" s="1" t="s">
        <v>23</v>
      </c>
      <c r="B28">
        <v>1970</v>
      </c>
      <c r="C28" t="s">
        <v>25</v>
      </c>
      <c r="D28" s="6">
        <f>100*B28</f>
        <v>197000</v>
      </c>
    </row>
    <row r="29" spans="1:12" x14ac:dyDescent="0.3">
      <c r="B29" t="s">
        <v>1</v>
      </c>
      <c r="C29" t="s">
        <v>2</v>
      </c>
      <c r="D29" t="s">
        <v>3</v>
      </c>
      <c r="E29" t="s">
        <v>4</v>
      </c>
      <c r="F29" t="s">
        <v>5</v>
      </c>
      <c r="G29" t="s">
        <v>6</v>
      </c>
      <c r="H29" t="s">
        <v>7</v>
      </c>
      <c r="I29" t="s">
        <v>8</v>
      </c>
      <c r="J29" t="s">
        <v>9</v>
      </c>
      <c r="K29" t="s">
        <v>10</v>
      </c>
      <c r="L29" t="s">
        <v>11</v>
      </c>
    </row>
    <row r="30" spans="1:12" x14ac:dyDescent="0.3">
      <c r="A30" t="s">
        <v>12</v>
      </c>
    </row>
    <row r="31" spans="1:12" s="2" customFormat="1" x14ac:dyDescent="0.3">
      <c r="A31" s="2" t="s">
        <v>13</v>
      </c>
      <c r="B31" s="2">
        <v>6</v>
      </c>
      <c r="C31" s="2">
        <v>9.5238095238095237</v>
      </c>
      <c r="D31" s="2">
        <v>22.50000000000227</v>
      </c>
      <c r="E31" s="2">
        <v>28.915815773333328</v>
      </c>
      <c r="F31" s="2">
        <v>28.415924783511599</v>
      </c>
      <c r="G31" s="7">
        <v>-71.001686620806396</v>
      </c>
      <c r="H31" s="2">
        <v>-13278237.710000001</v>
      </c>
      <c r="I31" s="2">
        <v>24.295858877798921</v>
      </c>
      <c r="J31" s="2">
        <v>187012.99</v>
      </c>
      <c r="K31" s="2">
        <v>11.25602236622135</v>
      </c>
      <c r="L31" s="2">
        <v>1.408417246960101E-2</v>
      </c>
    </row>
    <row r="32" spans="1:12" s="5" customFormat="1" x14ac:dyDescent="0.3">
      <c r="A32" s="5" t="s">
        <v>14</v>
      </c>
      <c r="B32" s="9">
        <v>1</v>
      </c>
      <c r="C32" s="5">
        <v>1.587301587301587</v>
      </c>
      <c r="D32" s="5">
        <v>23.000000000001808</v>
      </c>
      <c r="E32" s="5">
        <v>27.507088570000001</v>
      </c>
      <c r="F32" s="5">
        <v>27.507088570000001</v>
      </c>
      <c r="G32" s="9">
        <v>-5.1138635611557319</v>
      </c>
      <c r="H32" s="5">
        <v>-173545.25</v>
      </c>
      <c r="I32" s="5">
        <v>0.31754446599015829</v>
      </c>
      <c r="J32" s="5">
        <v>33936.230000000003</v>
      </c>
      <c r="K32" s="5">
        <v>2.0425691493688869</v>
      </c>
      <c r="L32" s="5">
        <v>0.19554686745963951</v>
      </c>
    </row>
    <row r="33" spans="1:12" s="4" customFormat="1" x14ac:dyDescent="0.3">
      <c r="A33" s="4" t="s">
        <v>15</v>
      </c>
      <c r="B33" s="4">
        <v>9</v>
      </c>
      <c r="C33" s="4">
        <v>14.285714285714279</v>
      </c>
      <c r="D33" s="4">
        <v>22.125000000002611</v>
      </c>
      <c r="E33" s="4">
        <v>28.66351981</v>
      </c>
      <c r="F33" s="4">
        <v>28.910072750811359</v>
      </c>
      <c r="G33" s="12">
        <v>-66.516996826082291</v>
      </c>
      <c r="H33" s="4">
        <v>-16986584.5</v>
      </c>
      <c r="I33" s="4">
        <v>31.08120737415285</v>
      </c>
      <c r="J33" s="4">
        <v>255372.09</v>
      </c>
      <c r="K33" s="4">
        <v>15.370450773225389</v>
      </c>
      <c r="L33" s="4">
        <v>1.5033751487828531E-2</v>
      </c>
    </row>
    <row r="34" spans="1:12" s="3" customFormat="1" x14ac:dyDescent="0.3">
      <c r="A34" s="3" t="s">
        <v>16</v>
      </c>
      <c r="B34" s="3">
        <v>16</v>
      </c>
      <c r="C34" s="3">
        <v>25.396825396825399</v>
      </c>
      <c r="D34" s="3">
        <v>20.00000000000454</v>
      </c>
      <c r="E34" s="3">
        <v>27.141224811250002</v>
      </c>
      <c r="F34" s="3">
        <v>26.963455293995949</v>
      </c>
      <c r="G34" s="13">
        <v>-69.502386141617322</v>
      </c>
      <c r="H34" s="3">
        <v>-27984264.219999999</v>
      </c>
      <c r="I34" s="3">
        <v>51.204214680997573</v>
      </c>
      <c r="J34" s="3">
        <v>402637.46</v>
      </c>
      <c r="K34" s="3">
        <v>24.234125422188889</v>
      </c>
      <c r="L34" s="3">
        <v>1.4387995225982759E-2</v>
      </c>
    </row>
    <row r="35" spans="1:12" s="2" customFormat="1" x14ac:dyDescent="0.3">
      <c r="A35" s="2" t="s">
        <v>17</v>
      </c>
      <c r="B35" s="2">
        <v>12</v>
      </c>
      <c r="C35" s="2">
        <v>19.047619047619051</v>
      </c>
      <c r="D35" s="2">
        <v>21.571428571431682</v>
      </c>
      <c r="E35" s="2">
        <v>24.923868652500001</v>
      </c>
      <c r="F35" s="2">
        <v>24.959175834262769</v>
      </c>
      <c r="G35" s="7">
        <v>0.87667960953264967</v>
      </c>
      <c r="H35" s="2">
        <v>278833.92000000022</v>
      </c>
      <c r="I35" s="2">
        <v>-0.51019643710411311</v>
      </c>
      <c r="J35" s="2">
        <v>318056.81</v>
      </c>
      <c r="K35" s="2">
        <v>19.143347032144749</v>
      </c>
      <c r="L35" s="2">
        <v>1.140667570143546</v>
      </c>
    </row>
    <row r="36" spans="1:12" s="5" customFormat="1" x14ac:dyDescent="0.3">
      <c r="A36" s="5" t="s">
        <v>18</v>
      </c>
      <c r="B36" s="9">
        <v>2</v>
      </c>
      <c r="C36" s="5">
        <v>3.174603174603174</v>
      </c>
      <c r="D36" s="5">
        <v>23.000000000001808</v>
      </c>
      <c r="E36" s="5">
        <v>27.213732815</v>
      </c>
      <c r="F36" s="5">
        <v>27.239091360315051</v>
      </c>
      <c r="G36" s="11">
        <v>-24.96306172670436</v>
      </c>
      <c r="H36" s="5">
        <v>-1429097.34</v>
      </c>
      <c r="I36" s="5">
        <v>2.6148912268025528</v>
      </c>
      <c r="J36" s="5">
        <v>57248.480000000003</v>
      </c>
      <c r="K36" s="5">
        <v>3.4456973887866069</v>
      </c>
      <c r="L36" s="5">
        <v>4.005918869039389E-2</v>
      </c>
    </row>
    <row r="37" spans="1:12" s="4" customFormat="1" x14ac:dyDescent="0.3">
      <c r="A37" s="4" t="s">
        <v>19</v>
      </c>
      <c r="B37" s="4">
        <v>9</v>
      </c>
      <c r="C37" s="4">
        <v>14.285714285714279</v>
      </c>
      <c r="D37" s="4">
        <v>24.888888888888989</v>
      </c>
      <c r="E37" s="4">
        <v>27.913898311111112</v>
      </c>
      <c r="F37" s="4">
        <v>28.023531677204581</v>
      </c>
      <c r="G37" s="12">
        <v>18.4030565333629</v>
      </c>
      <c r="H37" s="4">
        <v>4109090.04</v>
      </c>
      <c r="I37" s="4">
        <v>-7.5186085614978122</v>
      </c>
      <c r="J37" s="4">
        <v>223283.02</v>
      </c>
      <c r="K37" s="4">
        <v>13.43905932479583</v>
      </c>
      <c r="L37" s="4">
        <v>5.4338799545993882E-2</v>
      </c>
    </row>
    <row r="38" spans="1:12" s="3" customFormat="1" x14ac:dyDescent="0.3">
      <c r="A38" s="3" t="s">
        <v>20</v>
      </c>
      <c r="B38" s="3">
        <v>8</v>
      </c>
      <c r="C38" s="3">
        <v>12.698412698412699</v>
      </c>
      <c r="D38" s="3">
        <v>23.333333333334849</v>
      </c>
      <c r="E38" s="3">
        <v>26.003406200000001</v>
      </c>
      <c r="F38" s="3">
        <v>26.140990713200839</v>
      </c>
      <c r="G38" s="13">
        <v>4.4129014383810432</v>
      </c>
      <c r="H38" s="3">
        <v>811537.86999999988</v>
      </c>
      <c r="I38" s="3">
        <v>-1.484911627140129</v>
      </c>
      <c r="J38" s="3">
        <v>183901.2</v>
      </c>
      <c r="K38" s="3">
        <v>11.068728543268289</v>
      </c>
      <c r="L38" s="3">
        <v>0.22660827892110569</v>
      </c>
    </row>
  </sheetData>
  <pageMargins left="0.75" right="0.75" top="1" bottom="1" header="0.5" footer="0.5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0920A-8FF9-4E69-9C4E-3BEEA2555D19}">
  <dimension ref="A1:L31"/>
  <sheetViews>
    <sheetView zoomScale="80" zoomScaleNormal="80" workbookViewId="0">
      <selection activeCell="F31" sqref="F31"/>
    </sheetView>
  </sheetViews>
  <sheetFormatPr defaultRowHeight="14.4" x14ac:dyDescent="0.3"/>
  <cols>
    <col min="1" max="1" width="53" customWidth="1"/>
    <col min="2" max="2" width="22" customWidth="1"/>
    <col min="3" max="3" width="27" customWidth="1"/>
    <col min="4" max="4" width="26" customWidth="1"/>
    <col min="5" max="5" width="33" customWidth="1"/>
    <col min="6" max="6" width="35" customWidth="1"/>
    <col min="7" max="7" width="22" customWidth="1"/>
    <col min="8" max="9" width="21" customWidth="1"/>
    <col min="10" max="10" width="20" customWidth="1"/>
    <col min="11" max="11" width="21" customWidth="1"/>
    <col min="12" max="12" width="31" customWidth="1"/>
  </cols>
  <sheetData>
    <row r="1" spans="1:12" x14ac:dyDescent="0.3">
      <c r="A1" s="1" t="s">
        <v>0</v>
      </c>
      <c r="B1">
        <v>1.08</v>
      </c>
      <c r="C1" t="s">
        <v>24</v>
      </c>
      <c r="D1" s="6">
        <f>100000*B1</f>
        <v>108000</v>
      </c>
    </row>
    <row r="2" spans="1:12" x14ac:dyDescent="0.3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</row>
    <row r="3" spans="1:12" x14ac:dyDescent="0.3">
      <c r="A3" t="s">
        <v>12</v>
      </c>
    </row>
    <row r="4" spans="1:12" s="2" customFormat="1" x14ac:dyDescent="0.3">
      <c r="A4" s="2" t="s">
        <v>13</v>
      </c>
      <c r="B4" s="2">
        <v>2</v>
      </c>
      <c r="C4" s="2">
        <v>8.3333333333333321</v>
      </c>
      <c r="E4" s="2">
        <v>11.20366319</v>
      </c>
      <c r="F4" s="2">
        <v>11.16437294651374</v>
      </c>
      <c r="G4" s="2">
        <v>-1.414739886852258</v>
      </c>
      <c r="H4" s="2">
        <v>-58193.670000000013</v>
      </c>
      <c r="I4" s="2">
        <v>2.449835292329325</v>
      </c>
      <c r="J4" s="2">
        <v>41133.83</v>
      </c>
      <c r="K4" s="2">
        <v>11.01837985538042</v>
      </c>
      <c r="L4" s="2">
        <v>0.70684371685099079</v>
      </c>
    </row>
    <row r="5" spans="1:12" s="5" customFormat="1" x14ac:dyDescent="0.3">
      <c r="A5" s="5" t="s">
        <v>14</v>
      </c>
      <c r="B5" s="5">
        <v>1</v>
      </c>
      <c r="C5" s="5">
        <v>4.1666666666666661</v>
      </c>
      <c r="D5" s="5">
        <v>9.9999999999988969</v>
      </c>
      <c r="E5" s="5">
        <v>10.62084729</v>
      </c>
      <c r="F5" s="5">
        <v>10.62084729</v>
      </c>
      <c r="G5" s="5">
        <v>-13.33869126226894</v>
      </c>
      <c r="H5" s="5">
        <v>-280386.76</v>
      </c>
      <c r="I5" s="5">
        <v>11.80371301809754</v>
      </c>
      <c r="J5" s="5">
        <v>21020.560000000001</v>
      </c>
      <c r="K5" s="5">
        <v>5.630706278817593</v>
      </c>
      <c r="L5" s="5">
        <v>7.4969873755807867E-2</v>
      </c>
    </row>
    <row r="6" spans="1:12" s="2" customFormat="1" x14ac:dyDescent="0.3">
      <c r="A6" s="2" t="s">
        <v>17</v>
      </c>
      <c r="B6" s="2">
        <v>19</v>
      </c>
      <c r="C6" s="2">
        <v>79.166666666666657</v>
      </c>
      <c r="E6" s="2">
        <v>13.52593589410526</v>
      </c>
      <c r="F6" s="2">
        <v>10.97143933881514</v>
      </c>
      <c r="G6" s="2">
        <v>-7.4509592930128292</v>
      </c>
      <c r="H6" s="2">
        <v>-2085328.44</v>
      </c>
      <c r="I6" s="2">
        <v>87.788091186035444</v>
      </c>
      <c r="J6" s="2">
        <v>279873.82</v>
      </c>
      <c r="K6" s="2">
        <v>74.96885313952933</v>
      </c>
      <c r="L6" s="2">
        <v>0.134210906364467</v>
      </c>
    </row>
    <row r="7" spans="1:12" s="5" customFormat="1" x14ac:dyDescent="0.3">
      <c r="A7" s="5" t="s">
        <v>18</v>
      </c>
      <c r="B7" s="5">
        <v>2</v>
      </c>
      <c r="C7" s="5">
        <v>8.3333333333333321</v>
      </c>
      <c r="E7" s="5">
        <v>9.9010860624999992</v>
      </c>
      <c r="F7" s="5">
        <v>9.8623253540625857</v>
      </c>
      <c r="G7" s="5">
        <v>1.549835868172998</v>
      </c>
      <c r="H7" s="5">
        <v>48497.34</v>
      </c>
      <c r="I7" s="5">
        <v>-2.041639496462325</v>
      </c>
      <c r="J7" s="5">
        <v>31291.919999999998</v>
      </c>
      <c r="K7" s="5">
        <v>8.3820607262726501</v>
      </c>
      <c r="L7" s="5">
        <v>0.64522961465515427</v>
      </c>
    </row>
    <row r="8" spans="1:12" x14ac:dyDescent="0.3">
      <c r="A8" s="1" t="s">
        <v>21</v>
      </c>
      <c r="B8">
        <v>1.23</v>
      </c>
      <c r="C8" t="s">
        <v>25</v>
      </c>
      <c r="D8" s="6">
        <f>100000*B8</f>
        <v>123000</v>
      </c>
    </row>
    <row r="9" spans="1:12" x14ac:dyDescent="0.3">
      <c r="B9" t="s">
        <v>1</v>
      </c>
      <c r="C9" t="s">
        <v>2</v>
      </c>
      <c r="D9" t="s">
        <v>3</v>
      </c>
      <c r="E9" t="s">
        <v>4</v>
      </c>
      <c r="F9" t="s">
        <v>5</v>
      </c>
      <c r="G9" t="s">
        <v>6</v>
      </c>
      <c r="H9" t="s">
        <v>7</v>
      </c>
      <c r="I9" t="s">
        <v>8</v>
      </c>
      <c r="J9" t="s">
        <v>9</v>
      </c>
      <c r="K9" t="s">
        <v>10</v>
      </c>
      <c r="L9" t="s">
        <v>11</v>
      </c>
    </row>
    <row r="10" spans="1:12" x14ac:dyDescent="0.3">
      <c r="A10" t="s">
        <v>12</v>
      </c>
    </row>
    <row r="11" spans="1:12" s="2" customFormat="1" x14ac:dyDescent="0.3">
      <c r="A11" s="2" t="s">
        <v>13</v>
      </c>
      <c r="B11" s="2">
        <v>1</v>
      </c>
      <c r="C11" s="2">
        <v>4.1666666666666661</v>
      </c>
      <c r="E11" s="2">
        <v>14.40761775</v>
      </c>
      <c r="F11" s="2">
        <v>14.40761775</v>
      </c>
      <c r="G11" s="2">
        <v>-117.49480556289819</v>
      </c>
      <c r="H11" s="2">
        <v>-2706971.05</v>
      </c>
      <c r="I11" s="2">
        <v>-390.5479531504804</v>
      </c>
      <c r="J11" s="2">
        <v>23039.07</v>
      </c>
      <c r="K11" s="2">
        <v>7.3272826321094167</v>
      </c>
      <c r="L11" s="2">
        <v>8.5110145525937562E-3</v>
      </c>
    </row>
    <row r="12" spans="1:12" s="5" customFormat="1" x14ac:dyDescent="0.3">
      <c r="A12" s="5" t="s">
        <v>14</v>
      </c>
      <c r="B12" s="5">
        <v>2</v>
      </c>
      <c r="C12" s="5">
        <v>8.3333333333333321</v>
      </c>
      <c r="D12" s="5">
        <v>12.999999999990001</v>
      </c>
      <c r="E12" s="5">
        <v>15.353740995000001</v>
      </c>
      <c r="F12" s="5">
        <v>15.32826805462089</v>
      </c>
      <c r="G12" s="5">
        <v>9.0807126746046087</v>
      </c>
      <c r="H12" s="5">
        <v>339185.05</v>
      </c>
      <c r="I12" s="5">
        <v>48.935886114017862</v>
      </c>
      <c r="J12" s="5">
        <v>37352.25</v>
      </c>
      <c r="K12" s="5">
        <v>11.87940714166019</v>
      </c>
      <c r="L12" s="5">
        <v>0.1101235151726174</v>
      </c>
    </row>
    <row r="13" spans="1:12" s="2" customFormat="1" x14ac:dyDescent="0.3">
      <c r="A13" s="2" t="s">
        <v>17</v>
      </c>
      <c r="B13" s="2">
        <v>18</v>
      </c>
      <c r="C13" s="2">
        <v>75</v>
      </c>
      <c r="E13" s="2">
        <v>17.32961843833333</v>
      </c>
      <c r="F13" s="2">
        <v>13.852860278512949</v>
      </c>
      <c r="G13" s="2">
        <v>9.4253535549555245</v>
      </c>
      <c r="H13" s="2">
        <v>1919460.81</v>
      </c>
      <c r="I13" s="2">
        <v>276.929999121366</v>
      </c>
      <c r="J13" s="2">
        <v>203648.68</v>
      </c>
      <c r="K13" s="2">
        <v>64.767867627296084</v>
      </c>
      <c r="L13" s="2">
        <v>0.10609681580318379</v>
      </c>
    </row>
    <row r="14" spans="1:12" s="5" customFormat="1" x14ac:dyDescent="0.3">
      <c r="A14" s="5" t="s">
        <v>18</v>
      </c>
      <c r="B14" s="5">
        <v>3</v>
      </c>
      <c r="C14" s="5">
        <v>12.5</v>
      </c>
      <c r="E14" s="5">
        <v>13.526863126666671</v>
      </c>
      <c r="F14" s="5">
        <v>13.552209896941459</v>
      </c>
      <c r="G14" s="5">
        <v>22.65288516820382</v>
      </c>
      <c r="H14" s="5">
        <v>1141446.49</v>
      </c>
      <c r="I14" s="5">
        <v>164.68206791509661</v>
      </c>
      <c r="J14" s="5">
        <v>50388.57</v>
      </c>
      <c r="K14" s="5">
        <v>16.025442598934319</v>
      </c>
      <c r="L14" s="5">
        <v>4.4144487228656687E-2</v>
      </c>
    </row>
    <row r="15" spans="1:12" x14ac:dyDescent="0.3">
      <c r="A15" s="1" t="s">
        <v>22</v>
      </c>
      <c r="B15">
        <v>1</v>
      </c>
      <c r="C15" t="s">
        <v>25</v>
      </c>
      <c r="D15" s="6">
        <f>100000*B15</f>
        <v>100000</v>
      </c>
    </row>
    <row r="16" spans="1:12" x14ac:dyDescent="0.3">
      <c r="B16" t="s">
        <v>1</v>
      </c>
      <c r="C16" t="s">
        <v>2</v>
      </c>
      <c r="D16" t="s">
        <v>3</v>
      </c>
      <c r="E16" t="s">
        <v>4</v>
      </c>
      <c r="F16" t="s">
        <v>5</v>
      </c>
      <c r="G16" t="s">
        <v>6</v>
      </c>
      <c r="H16" t="s">
        <v>7</v>
      </c>
      <c r="I16" t="s">
        <v>8</v>
      </c>
      <c r="J16" t="s">
        <v>9</v>
      </c>
      <c r="K16" t="s">
        <v>10</v>
      </c>
      <c r="L16" t="s">
        <v>11</v>
      </c>
    </row>
    <row r="17" spans="1:12" x14ac:dyDescent="0.3">
      <c r="A17" t="s">
        <v>12</v>
      </c>
    </row>
    <row r="18" spans="1:12" s="2" customFormat="1" x14ac:dyDescent="0.3">
      <c r="A18" s="2" t="s">
        <v>13</v>
      </c>
      <c r="B18" s="2">
        <v>2</v>
      </c>
      <c r="C18" s="2">
        <v>8.3333333333333321</v>
      </c>
      <c r="E18" s="2">
        <v>11.515843544999999</v>
      </c>
      <c r="F18" s="2">
        <v>11.439771447001119</v>
      </c>
      <c r="G18" s="2">
        <v>-19.897738957250429</v>
      </c>
      <c r="H18" s="2">
        <v>-294526.73</v>
      </c>
      <c r="I18" s="2">
        <v>26.799195176284211</v>
      </c>
      <c r="J18" s="2">
        <v>14802.02</v>
      </c>
      <c r="K18" s="2">
        <v>11.648211885425249</v>
      </c>
      <c r="L18" s="2">
        <v>5.0256966489934551E-2</v>
      </c>
    </row>
    <row r="19" spans="1:12" s="4" customFormat="1" x14ac:dyDescent="0.3">
      <c r="A19" s="4" t="s">
        <v>15</v>
      </c>
      <c r="B19" s="4">
        <v>8</v>
      </c>
      <c r="C19" s="4">
        <v>33.333333333333329</v>
      </c>
      <c r="E19" s="4">
        <v>14.24900167875</v>
      </c>
      <c r="F19" s="4">
        <v>14.29311228472152</v>
      </c>
      <c r="G19" s="4">
        <v>-3.4340080561123112</v>
      </c>
      <c r="H19" s="4">
        <v>-159165.93</v>
      </c>
      <c r="I19" s="4">
        <v>14.482620383843569</v>
      </c>
      <c r="J19" s="4">
        <v>46349.9</v>
      </c>
      <c r="K19" s="4">
        <v>36.474309321854172</v>
      </c>
      <c r="L19" s="4">
        <v>0.29120490798501919</v>
      </c>
    </row>
    <row r="20" spans="1:12" s="3" customFormat="1" x14ac:dyDescent="0.3">
      <c r="A20" s="3" t="s">
        <v>16</v>
      </c>
      <c r="B20" s="3">
        <v>3</v>
      </c>
      <c r="C20" s="3">
        <v>12.5</v>
      </c>
      <c r="E20" s="3">
        <v>12.29742965</v>
      </c>
      <c r="F20" s="3">
        <v>12.259899050271549</v>
      </c>
      <c r="G20" s="3">
        <v>-16.991195840995719</v>
      </c>
      <c r="H20" s="3">
        <v>-267021.74</v>
      </c>
      <c r="I20" s="3">
        <v>24.2964967104039</v>
      </c>
      <c r="J20" s="3">
        <v>15715.3</v>
      </c>
      <c r="K20" s="3">
        <v>12.36690291210412</v>
      </c>
      <c r="L20" s="3">
        <v>5.885400941511354E-2</v>
      </c>
    </row>
    <row r="21" spans="1:12" s="2" customFormat="1" x14ac:dyDescent="0.3">
      <c r="A21" s="2" t="s">
        <v>17</v>
      </c>
      <c r="B21" s="2">
        <v>5</v>
      </c>
      <c r="C21" s="2">
        <v>20.833333333333339</v>
      </c>
      <c r="E21" s="2">
        <v>11.87733171</v>
      </c>
      <c r="F21" s="2">
        <v>11.83147976874422</v>
      </c>
      <c r="G21" s="2">
        <v>-3.3265217976537809E-2</v>
      </c>
      <c r="H21" s="2">
        <v>-899.57000000000698</v>
      </c>
      <c r="I21" s="2">
        <v>8.1852509633778159E-2</v>
      </c>
      <c r="J21" s="2">
        <v>27042.36</v>
      </c>
      <c r="K21" s="2">
        <v>21.280550841165489</v>
      </c>
      <c r="L21" s="2">
        <v>30.061429349577899</v>
      </c>
    </row>
    <row r="22" spans="1:12" s="5" customFormat="1" x14ac:dyDescent="0.3">
      <c r="A22" s="5" t="s">
        <v>18</v>
      </c>
      <c r="B22" s="5">
        <v>4</v>
      </c>
      <c r="C22" s="5">
        <v>16.666666666666661</v>
      </c>
      <c r="D22" s="5">
        <v>16.9999999999959</v>
      </c>
      <c r="E22" s="5">
        <v>11.6723341125</v>
      </c>
      <c r="F22" s="5">
        <v>11.73280444137079</v>
      </c>
      <c r="G22" s="5">
        <v>2.458329364617398</v>
      </c>
      <c r="H22" s="5">
        <v>55748.42</v>
      </c>
      <c r="I22" s="5">
        <v>-5.0725881088941112</v>
      </c>
      <c r="J22" s="5">
        <v>22677.360000000001</v>
      </c>
      <c r="K22" s="5">
        <v>17.84558420283631</v>
      </c>
      <c r="L22" s="5">
        <v>0.40678031772021522</v>
      </c>
    </row>
    <row r="23" spans="1:12" s="4" customFormat="1" x14ac:dyDescent="0.3">
      <c r="A23" s="4" t="s">
        <v>19</v>
      </c>
      <c r="B23" s="4">
        <v>2</v>
      </c>
      <c r="C23" s="4">
        <v>8.3333333333333321</v>
      </c>
      <c r="E23" s="4">
        <v>52.46284009</v>
      </c>
      <c r="F23" s="4">
        <v>60.709483925351968</v>
      </c>
      <c r="G23" s="4">
        <v>-886.63498659243044</v>
      </c>
      <c r="H23" s="4">
        <v>-433147.79</v>
      </c>
      <c r="I23" s="4">
        <v>39.412423328728671</v>
      </c>
      <c r="J23" s="4">
        <v>488.53</v>
      </c>
      <c r="K23" s="4">
        <v>0.38444083661465112</v>
      </c>
      <c r="L23" s="4">
        <v>1.127859846635717E-3</v>
      </c>
    </row>
    <row r="24" spans="1:12" x14ac:dyDescent="0.3">
      <c r="A24" s="1" t="s">
        <v>23</v>
      </c>
      <c r="B24">
        <v>1970</v>
      </c>
      <c r="C24" t="s">
        <v>25</v>
      </c>
      <c r="D24" s="6">
        <f>100*B24</f>
        <v>197000</v>
      </c>
    </row>
    <row r="25" spans="1:12" x14ac:dyDescent="0.3">
      <c r="B25" t="s">
        <v>1</v>
      </c>
      <c r="C25" t="s">
        <v>2</v>
      </c>
      <c r="D25" t="s">
        <v>3</v>
      </c>
      <c r="E25" t="s">
        <v>4</v>
      </c>
      <c r="F25" t="s">
        <v>5</v>
      </c>
      <c r="G25" t="s">
        <v>6</v>
      </c>
      <c r="H25" t="s">
        <v>7</v>
      </c>
      <c r="I25" t="s">
        <v>8</v>
      </c>
      <c r="J25" t="s">
        <v>9</v>
      </c>
      <c r="K25" t="s">
        <v>10</v>
      </c>
      <c r="L25" t="s">
        <v>11</v>
      </c>
    </row>
    <row r="26" spans="1:12" x14ac:dyDescent="0.3">
      <c r="A26" t="s">
        <v>12</v>
      </c>
    </row>
    <row r="27" spans="1:12" s="2" customFormat="1" x14ac:dyDescent="0.3">
      <c r="A27" s="2" t="s">
        <v>13</v>
      </c>
      <c r="B27" s="2">
        <v>2</v>
      </c>
      <c r="C27" s="2">
        <v>9.0909090909090917</v>
      </c>
      <c r="E27" s="2">
        <v>32.150913975000002</v>
      </c>
      <c r="F27" s="2">
        <v>31.48137744550997</v>
      </c>
      <c r="G27" s="2">
        <v>-180.35110542048659</v>
      </c>
      <c r="H27" s="2">
        <v>-9735989.3099999987</v>
      </c>
      <c r="I27" s="2">
        <v>24.28913961556529</v>
      </c>
      <c r="J27" s="2">
        <v>53983.53</v>
      </c>
      <c r="K27" s="2">
        <v>9.9002022898305064</v>
      </c>
      <c r="L27" s="2">
        <v>5.5447400650443001E-3</v>
      </c>
    </row>
    <row r="28" spans="1:12" s="4" customFormat="1" x14ac:dyDescent="0.3">
      <c r="A28" s="4" t="s">
        <v>15</v>
      </c>
      <c r="B28" s="4">
        <v>1</v>
      </c>
      <c r="C28" s="4">
        <v>4.5454545454545459</v>
      </c>
      <c r="E28" s="4">
        <v>30.32732932</v>
      </c>
      <c r="F28" s="4">
        <v>30.32732932</v>
      </c>
      <c r="G28" s="4">
        <v>-141.96438187069899</v>
      </c>
      <c r="H28" s="4">
        <v>-3866560.36</v>
      </c>
      <c r="I28" s="4">
        <v>9.6462127705489848</v>
      </c>
      <c r="J28" s="4">
        <v>27236.13</v>
      </c>
      <c r="K28" s="4">
        <v>4.9949159788572803</v>
      </c>
      <c r="L28" s="4">
        <v>7.0440203861190992E-3</v>
      </c>
    </row>
    <row r="29" spans="1:12" s="3" customFormat="1" x14ac:dyDescent="0.3">
      <c r="A29" s="3" t="s">
        <v>16</v>
      </c>
      <c r="B29" s="3">
        <v>11</v>
      </c>
      <c r="C29" s="3">
        <v>50</v>
      </c>
      <c r="E29" s="3">
        <v>29.479117252727271</v>
      </c>
      <c r="F29" s="3">
        <v>29.472219290750719</v>
      </c>
      <c r="G29" s="3">
        <v>-80.629718467267736</v>
      </c>
      <c r="H29" s="3">
        <v>-21581564.920000002</v>
      </c>
      <c r="I29" s="3">
        <v>53.841230384862271</v>
      </c>
      <c r="J29" s="3">
        <v>267662.65999999997</v>
      </c>
      <c r="K29" s="3">
        <v>49.087462035812109</v>
      </c>
      <c r="L29" s="3">
        <v>1.240237494325319E-2</v>
      </c>
    </row>
    <row r="30" spans="1:12" s="2" customFormat="1" x14ac:dyDescent="0.3">
      <c r="A30" s="2" t="s">
        <v>17</v>
      </c>
      <c r="B30" s="2">
        <v>6</v>
      </c>
      <c r="C30" s="2">
        <v>27.27272727272727</v>
      </c>
      <c r="D30" s="2">
        <v>23.000000000001808</v>
      </c>
      <c r="E30" s="2">
        <v>26.590415153333339</v>
      </c>
      <c r="F30" s="2">
        <v>26.543162012741679</v>
      </c>
      <c r="G30" s="2">
        <v>-37.249151950421258</v>
      </c>
      <c r="H30" s="2">
        <v>-5722000.54</v>
      </c>
      <c r="I30" s="2">
        <v>14.275125574927319</v>
      </c>
      <c r="J30" s="2">
        <v>153614.25</v>
      </c>
      <c r="K30" s="2">
        <v>28.171780348572909</v>
      </c>
      <c r="L30" s="2">
        <v>2.6846248777180299E-2</v>
      </c>
    </row>
    <row r="31" spans="1:12" s="3" customFormat="1" x14ac:dyDescent="0.3">
      <c r="A31" s="3" t="s">
        <v>20</v>
      </c>
      <c r="B31" s="3">
        <v>2</v>
      </c>
      <c r="C31" s="3">
        <v>9.0909090909090917</v>
      </c>
      <c r="E31" s="3">
        <v>28.209420385000001</v>
      </c>
      <c r="F31" s="3">
        <v>28.360899529483831</v>
      </c>
      <c r="G31" s="3">
        <v>19.2237464899287</v>
      </c>
      <c r="H31" s="3">
        <v>822400.90999999992</v>
      </c>
      <c r="I31" s="3">
        <v>-2.051708345903879</v>
      </c>
      <c r="J31" s="3">
        <v>42780.47</v>
      </c>
      <c r="K31" s="3">
        <v>7.8456393469272081</v>
      </c>
      <c r="L31" s="3">
        <v>5.2018996428396469E-2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36127-11DB-4196-9F9D-3284783A0DE6}">
  <dimension ref="A1:L44"/>
  <sheetViews>
    <sheetView zoomScale="80" zoomScaleNormal="80" workbookViewId="0">
      <selection activeCell="G41" sqref="G41"/>
    </sheetView>
  </sheetViews>
  <sheetFormatPr defaultRowHeight="14.4" x14ac:dyDescent="0.3"/>
  <cols>
    <col min="1" max="1" width="53" customWidth="1"/>
    <col min="2" max="2" width="22" customWidth="1"/>
    <col min="3" max="3" width="27" customWidth="1"/>
    <col min="4" max="4" width="26" customWidth="1"/>
    <col min="5" max="5" width="33" customWidth="1"/>
    <col min="6" max="6" width="35" customWidth="1"/>
    <col min="7" max="8" width="21" customWidth="1"/>
    <col min="9" max="9" width="22" customWidth="1"/>
    <col min="10" max="11" width="20" customWidth="1"/>
    <col min="12" max="12" width="31" customWidth="1"/>
  </cols>
  <sheetData>
    <row r="1" spans="1:12" x14ac:dyDescent="0.3">
      <c r="A1" s="1" t="s">
        <v>0</v>
      </c>
      <c r="B1">
        <v>1.08</v>
      </c>
      <c r="C1" t="s">
        <v>24</v>
      </c>
      <c r="D1" s="6">
        <f>100000*B1</f>
        <v>108000</v>
      </c>
    </row>
    <row r="2" spans="1:12" x14ac:dyDescent="0.3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</row>
    <row r="3" spans="1:12" x14ac:dyDescent="0.3">
      <c r="A3" t="s">
        <v>12</v>
      </c>
    </row>
    <row r="4" spans="1:12" x14ac:dyDescent="0.3">
      <c r="A4" t="s">
        <v>13</v>
      </c>
      <c r="B4">
        <v>226</v>
      </c>
      <c r="C4">
        <v>26.71394799054373</v>
      </c>
      <c r="D4">
        <v>9.0833333333311614</v>
      </c>
      <c r="E4">
        <v>8.8000826705931043</v>
      </c>
      <c r="F4">
        <v>7.1457603552152378</v>
      </c>
      <c r="G4">
        <v>-7.2464392952410863</v>
      </c>
      <c r="H4">
        <v>-26774974.350000001</v>
      </c>
      <c r="I4">
        <v>23.973037537262829</v>
      </c>
      <c r="J4">
        <v>3694914.6</v>
      </c>
      <c r="K4">
        <v>28.941026566105499</v>
      </c>
      <c r="L4">
        <v>0.13799881007168921</v>
      </c>
    </row>
    <row r="5" spans="1:12" x14ac:dyDescent="0.3">
      <c r="A5" t="s">
        <v>14</v>
      </c>
      <c r="B5">
        <v>74</v>
      </c>
      <c r="C5">
        <v>8.7470449172576838</v>
      </c>
      <c r="D5">
        <v>9.5263157894719601</v>
      </c>
      <c r="E5">
        <v>9.3799462941707326</v>
      </c>
      <c r="F5">
        <v>6.5771079759268272</v>
      </c>
      <c r="G5">
        <v>-7.0690958998082154</v>
      </c>
      <c r="H5">
        <v>-7893483.2599999998</v>
      </c>
      <c r="I5">
        <v>7.0674491791524643</v>
      </c>
      <c r="J5">
        <v>1116618.5</v>
      </c>
      <c r="K5">
        <v>8.7460981297659437</v>
      </c>
      <c r="L5">
        <v>0.14146080547968379</v>
      </c>
    </row>
    <row r="6" spans="1:12" x14ac:dyDescent="0.3">
      <c r="A6" t="s">
        <v>15</v>
      </c>
      <c r="B6">
        <v>67</v>
      </c>
      <c r="C6">
        <v>7.919621749408984</v>
      </c>
      <c r="D6">
        <v>9.2857142857143202</v>
      </c>
      <c r="E6">
        <v>8.8209256890545458</v>
      </c>
      <c r="F6">
        <v>8.1342736540457086</v>
      </c>
      <c r="G6">
        <v>-24.489227196644119</v>
      </c>
      <c r="H6">
        <v>-30287075.489999998</v>
      </c>
      <c r="I6">
        <v>27.117605721093181</v>
      </c>
      <c r="J6">
        <v>1236750.97</v>
      </c>
      <c r="K6">
        <v>9.68705546764917</v>
      </c>
      <c r="L6">
        <v>4.0834281619839548E-2</v>
      </c>
    </row>
    <row r="7" spans="1:12" x14ac:dyDescent="0.3">
      <c r="A7" t="s">
        <v>16</v>
      </c>
      <c r="B7">
        <v>113</v>
      </c>
      <c r="C7">
        <v>13.35697399527187</v>
      </c>
      <c r="D7">
        <v>8.7272727272733803</v>
      </c>
      <c r="E7">
        <v>8.7250807555588228</v>
      </c>
      <c r="F7">
        <v>7.2243507513334944</v>
      </c>
      <c r="G7">
        <v>-22.641199851858651</v>
      </c>
      <c r="H7">
        <v>-40948804.770000003</v>
      </c>
      <c r="I7">
        <v>36.663610617324743</v>
      </c>
      <c r="J7">
        <v>1808596.94</v>
      </c>
      <c r="K7">
        <v>14.166133119265361</v>
      </c>
      <c r="L7">
        <v>4.4167270575013663E-2</v>
      </c>
    </row>
    <row r="8" spans="1:12" x14ac:dyDescent="0.3">
      <c r="A8" t="s">
        <v>17</v>
      </c>
      <c r="B8">
        <v>165</v>
      </c>
      <c r="C8">
        <v>19.50354609929078</v>
      </c>
      <c r="D8">
        <v>11.086956521738021</v>
      </c>
      <c r="E8">
        <v>9.4464173439218744</v>
      </c>
      <c r="F8">
        <v>7.5655194209886494</v>
      </c>
      <c r="G8">
        <v>1.520985848618986</v>
      </c>
      <c r="H8">
        <v>3384124.43</v>
      </c>
      <c r="I8">
        <v>-3.0299839294209518</v>
      </c>
      <c r="J8">
        <v>2224954.58</v>
      </c>
      <c r="K8">
        <v>17.427322842091701</v>
      </c>
      <c r="L8">
        <v>0.65746831300762776</v>
      </c>
    </row>
    <row r="9" spans="1:12" x14ac:dyDescent="0.3">
      <c r="A9" t="s">
        <v>18</v>
      </c>
      <c r="B9">
        <v>88</v>
      </c>
      <c r="C9">
        <v>10.40189125295508</v>
      </c>
      <c r="D9">
        <v>11.999999999996341</v>
      </c>
      <c r="E9">
        <v>10.437578100517859</v>
      </c>
      <c r="F9">
        <v>7.0102372147501688</v>
      </c>
      <c r="G9">
        <v>-0.50743656617261179</v>
      </c>
      <c r="H9">
        <v>-574747.22999999986</v>
      </c>
      <c r="I9">
        <v>0.51460131162470502</v>
      </c>
      <c r="J9">
        <v>1132648.43</v>
      </c>
      <c r="K9">
        <v>8.8716551940571744</v>
      </c>
      <c r="L9">
        <v>1.97068967170142</v>
      </c>
    </row>
    <row r="10" spans="1:12" x14ac:dyDescent="0.3">
      <c r="A10" t="s">
        <v>19</v>
      </c>
      <c r="B10">
        <v>65</v>
      </c>
      <c r="C10">
        <v>7.6832151300236404</v>
      </c>
      <c r="D10">
        <v>8.5833333333336448</v>
      </c>
      <c r="E10">
        <v>8.2978968516034488</v>
      </c>
      <c r="F10">
        <v>7.4926229189739502</v>
      </c>
      <c r="G10">
        <v>-5.7356584489735152</v>
      </c>
      <c r="H10">
        <v>-5245415.2600000007</v>
      </c>
      <c r="I10">
        <v>4.696495140676439</v>
      </c>
      <c r="J10">
        <v>914527.13</v>
      </c>
      <c r="K10">
        <v>7.1631842221073851</v>
      </c>
      <c r="L10">
        <v>0.17434789900695111</v>
      </c>
    </row>
    <row r="11" spans="1:12" x14ac:dyDescent="0.3">
      <c r="A11" t="s">
        <v>20</v>
      </c>
      <c r="B11">
        <v>48</v>
      </c>
      <c r="C11">
        <v>5.6737588652482271</v>
      </c>
      <c r="D11">
        <v>8.0000000000024478</v>
      </c>
      <c r="E11">
        <v>8.8697013838536591</v>
      </c>
      <c r="F11">
        <v>7.3759647265117847</v>
      </c>
      <c r="G11">
        <v>-5.2465529861999078</v>
      </c>
      <c r="H11">
        <v>-3347491.36</v>
      </c>
      <c r="I11">
        <v>2.99718442228659</v>
      </c>
      <c r="J11">
        <v>638036.31999999995</v>
      </c>
      <c r="K11">
        <v>4.9975244589577761</v>
      </c>
      <c r="L11">
        <v>0.19060133436759641</v>
      </c>
    </row>
    <row r="12" spans="1:12" x14ac:dyDescent="0.3">
      <c r="A12" s="1" t="s">
        <v>21</v>
      </c>
      <c r="B12">
        <v>1.23</v>
      </c>
      <c r="C12" t="s">
        <v>25</v>
      </c>
      <c r="D12" s="6">
        <f>100000*B12</f>
        <v>123000</v>
      </c>
    </row>
    <row r="13" spans="1:12" x14ac:dyDescent="0.3">
      <c r="B13" t="s">
        <v>1</v>
      </c>
      <c r="C13" t="s">
        <v>2</v>
      </c>
      <c r="D13" t="s">
        <v>3</v>
      </c>
      <c r="E13" t="s">
        <v>4</v>
      </c>
      <c r="F13" t="s">
        <v>5</v>
      </c>
      <c r="G13" t="s">
        <v>6</v>
      </c>
      <c r="H13" t="s">
        <v>7</v>
      </c>
      <c r="I13" t="s">
        <v>8</v>
      </c>
      <c r="J13" t="s">
        <v>9</v>
      </c>
      <c r="K13" t="s">
        <v>10</v>
      </c>
      <c r="L13" t="s">
        <v>11</v>
      </c>
    </row>
    <row r="14" spans="1:12" x14ac:dyDescent="0.3">
      <c r="A14" t="s">
        <v>12</v>
      </c>
    </row>
    <row r="15" spans="1:12" x14ac:dyDescent="0.3">
      <c r="A15" t="s">
        <v>13</v>
      </c>
      <c r="B15">
        <v>194</v>
      </c>
      <c r="C15">
        <v>22.93144208037825</v>
      </c>
      <c r="D15">
        <v>9.5384615384612896</v>
      </c>
      <c r="E15">
        <v>12.132331693693549</v>
      </c>
      <c r="F15">
        <v>10.16730385952625</v>
      </c>
      <c r="G15">
        <v>-5.3979106051324557</v>
      </c>
      <c r="H15">
        <v>-9331144.3736770004</v>
      </c>
      <c r="I15">
        <v>9.7289661561949643</v>
      </c>
      <c r="J15">
        <v>1728658.56</v>
      </c>
      <c r="K15">
        <v>22.108880354980219</v>
      </c>
      <c r="L15">
        <v>0.1852568656933995</v>
      </c>
    </row>
    <row r="16" spans="1:12" x14ac:dyDescent="0.3">
      <c r="A16" t="s">
        <v>14</v>
      </c>
      <c r="B16">
        <v>124</v>
      </c>
      <c r="C16">
        <v>14.65721040189125</v>
      </c>
      <c r="D16">
        <v>11.127659574465611</v>
      </c>
      <c r="E16">
        <v>11.9964327658</v>
      </c>
      <c r="F16">
        <v>9.7907572680982256</v>
      </c>
      <c r="G16">
        <v>-7.8238230507191364</v>
      </c>
      <c r="H16">
        <v>-10358295.1353324</v>
      </c>
      <c r="I16">
        <v>10.799908218311771</v>
      </c>
      <c r="J16">
        <v>1323942.92</v>
      </c>
      <c r="K16">
        <v>16.932722454515911</v>
      </c>
      <c r="L16">
        <v>0.1278147516268385</v>
      </c>
    </row>
    <row r="17" spans="1:12" x14ac:dyDescent="0.3">
      <c r="A17" t="s">
        <v>15</v>
      </c>
      <c r="B17">
        <v>49</v>
      </c>
      <c r="C17">
        <v>5.791962174940898</v>
      </c>
      <c r="D17">
        <v>10.374999999999311</v>
      </c>
      <c r="E17">
        <v>12.73940123740741</v>
      </c>
      <c r="F17">
        <v>9.4968874633281395</v>
      </c>
      <c r="G17">
        <v>-19.201509314599051</v>
      </c>
      <c r="H17">
        <v>-7380672.8860889999</v>
      </c>
      <c r="I17">
        <v>7.6953387326499936</v>
      </c>
      <c r="J17">
        <v>384379.83</v>
      </c>
      <c r="K17">
        <v>4.9160706856637058</v>
      </c>
      <c r="L17">
        <v>5.2079239377276057E-2</v>
      </c>
    </row>
    <row r="18" spans="1:12" x14ac:dyDescent="0.3">
      <c r="A18" t="s">
        <v>16</v>
      </c>
      <c r="B18">
        <v>99</v>
      </c>
      <c r="C18">
        <v>11.702127659574471</v>
      </c>
      <c r="D18">
        <v>12.60869565217272</v>
      </c>
      <c r="E18">
        <v>12.49813005920635</v>
      </c>
      <c r="F18">
        <v>11.062883676546869</v>
      </c>
      <c r="G18">
        <v>-50.500616399568422</v>
      </c>
      <c r="H18">
        <v>-44801695.0647709</v>
      </c>
      <c r="I18">
        <v>46.711759841045513</v>
      </c>
      <c r="J18">
        <v>887151.45</v>
      </c>
      <c r="K18">
        <v>11.34632698362203</v>
      </c>
      <c r="L18">
        <v>1.9801738499345248E-2</v>
      </c>
    </row>
    <row r="19" spans="1:12" x14ac:dyDescent="0.3">
      <c r="A19" t="s">
        <v>17</v>
      </c>
      <c r="B19">
        <v>201</v>
      </c>
      <c r="C19">
        <v>23.75886524822695</v>
      </c>
      <c r="D19">
        <v>12.55555555555693</v>
      </c>
      <c r="E19">
        <v>14.033846894765819</v>
      </c>
      <c r="F19">
        <v>11.27023592750013</v>
      </c>
      <c r="G19">
        <v>3.751553558781449</v>
      </c>
      <c r="H19">
        <v>6683405.6828600001</v>
      </c>
      <c r="I19">
        <v>-6.968344405868776</v>
      </c>
      <c r="J19">
        <v>1781503.47</v>
      </c>
      <c r="K19">
        <v>22.784746497429818</v>
      </c>
      <c r="L19">
        <v>0.26655623712455068</v>
      </c>
    </row>
    <row r="20" spans="1:12" x14ac:dyDescent="0.3">
      <c r="A20" t="s">
        <v>18</v>
      </c>
      <c r="B20">
        <v>124</v>
      </c>
      <c r="C20">
        <v>14.65721040189125</v>
      </c>
      <c r="D20">
        <v>13.92307692307557</v>
      </c>
      <c r="E20">
        <v>13.25599805002062</v>
      </c>
      <c r="F20">
        <v>11.68507421398226</v>
      </c>
      <c r="G20">
        <v>-7.3604701060548052</v>
      </c>
      <c r="H20">
        <v>-9014718.3180764709</v>
      </c>
      <c r="I20">
        <v>9.3990496676493347</v>
      </c>
      <c r="J20">
        <v>1224747.6299999999</v>
      </c>
      <c r="K20">
        <v>15.664052718840891</v>
      </c>
      <c r="L20">
        <v>0.13586088736063051</v>
      </c>
    </row>
    <row r="21" spans="1:12" x14ac:dyDescent="0.3">
      <c r="A21" t="s">
        <v>19</v>
      </c>
      <c r="B21">
        <v>28</v>
      </c>
      <c r="C21">
        <v>3.3096926713947989</v>
      </c>
      <c r="D21">
        <v>11</v>
      </c>
      <c r="E21">
        <v>16.253356331176469</v>
      </c>
      <c r="F21">
        <v>11.440161724073709</v>
      </c>
      <c r="G21">
        <v>-50.045824464876723</v>
      </c>
      <c r="H21">
        <v>-12403244.532269999</v>
      </c>
      <c r="I21">
        <v>12.932041499848101</v>
      </c>
      <c r="J21">
        <v>247837.75</v>
      </c>
      <c r="K21">
        <v>3.1697498216174611</v>
      </c>
      <c r="L21">
        <v>1.9981686997719909E-2</v>
      </c>
    </row>
    <row r="22" spans="1:12" x14ac:dyDescent="0.3">
      <c r="A22" t="s">
        <v>20</v>
      </c>
      <c r="B22">
        <v>27</v>
      </c>
      <c r="C22">
        <v>3.191489361702128</v>
      </c>
      <c r="D22">
        <v>9.9999999999988969</v>
      </c>
      <c r="E22">
        <v>14.468968050000001</v>
      </c>
      <c r="F22">
        <v>11.07210113353374</v>
      </c>
      <c r="G22">
        <v>-38.669069650692592</v>
      </c>
      <c r="H22">
        <v>-9304590.5951099992</v>
      </c>
      <c r="I22">
        <v>9.7012802901691177</v>
      </c>
      <c r="J22">
        <v>240621.01</v>
      </c>
      <c r="K22">
        <v>3.0774504833299741</v>
      </c>
      <c r="L22">
        <v>2.5860461837671579E-2</v>
      </c>
    </row>
    <row r="23" spans="1:12" x14ac:dyDescent="0.3">
      <c r="A23" s="1" t="s">
        <v>22</v>
      </c>
      <c r="B23">
        <v>1</v>
      </c>
      <c r="C23" t="s">
        <v>25</v>
      </c>
      <c r="D23" s="6">
        <f>100000*B23</f>
        <v>100000</v>
      </c>
    </row>
    <row r="24" spans="1:12" x14ac:dyDescent="0.3">
      <c r="B24" t="s">
        <v>1</v>
      </c>
      <c r="C24" t="s">
        <v>2</v>
      </c>
      <c r="D24" t="s">
        <v>3</v>
      </c>
      <c r="E24" t="s">
        <v>4</v>
      </c>
      <c r="F24" t="s">
        <v>5</v>
      </c>
      <c r="G24" t="s">
        <v>6</v>
      </c>
      <c r="H24" t="s">
        <v>7</v>
      </c>
      <c r="I24" t="s">
        <v>8</v>
      </c>
      <c r="J24" t="s">
        <v>9</v>
      </c>
      <c r="K24" t="s">
        <v>10</v>
      </c>
      <c r="L24" t="s">
        <v>11</v>
      </c>
    </row>
    <row r="25" spans="1:12" x14ac:dyDescent="0.3">
      <c r="A25" t="s">
        <v>12</v>
      </c>
    </row>
    <row r="26" spans="1:12" x14ac:dyDescent="0.3">
      <c r="A26" t="s">
        <v>13</v>
      </c>
      <c r="B26">
        <v>224</v>
      </c>
      <c r="C26">
        <v>26.477541371158392</v>
      </c>
      <c r="D26">
        <v>13.1851851851844</v>
      </c>
      <c r="E26">
        <v>10.34685395133333</v>
      </c>
      <c r="F26">
        <v>9.1631278776421823</v>
      </c>
      <c r="G26">
        <v>-13.189245660738649</v>
      </c>
      <c r="H26">
        <v>-10835274.73</v>
      </c>
      <c r="I26">
        <v>24.12401358546817</v>
      </c>
      <c r="J26">
        <v>821523.46</v>
      </c>
      <c r="K26">
        <v>31.515937161969809</v>
      </c>
      <c r="L26">
        <v>7.5819347498907383E-2</v>
      </c>
    </row>
    <row r="27" spans="1:12" x14ac:dyDescent="0.3">
      <c r="A27" t="s">
        <v>14</v>
      </c>
      <c r="B27">
        <v>101</v>
      </c>
      <c r="C27">
        <v>11.938534278959811</v>
      </c>
      <c r="D27">
        <v>12.06896551723818</v>
      </c>
      <c r="E27">
        <v>10.550609276265821</v>
      </c>
      <c r="F27">
        <v>10.22009300772916</v>
      </c>
      <c r="G27">
        <v>-9.0842521229869657</v>
      </c>
      <c r="H27">
        <v>-3171260</v>
      </c>
      <c r="I27">
        <v>7.0605980216850286</v>
      </c>
      <c r="J27">
        <v>349094.23</v>
      </c>
      <c r="K27">
        <v>13.39223083938009</v>
      </c>
      <c r="L27">
        <v>0.1100806083386414</v>
      </c>
    </row>
    <row r="28" spans="1:12" x14ac:dyDescent="0.3">
      <c r="A28" t="s">
        <v>15</v>
      </c>
      <c r="B28">
        <v>48</v>
      </c>
      <c r="C28">
        <v>5.6737588652482271</v>
      </c>
      <c r="D28">
        <v>12.0000000000004</v>
      </c>
      <c r="E28">
        <v>10.504251157294121</v>
      </c>
      <c r="F28">
        <v>9.4831316733941762</v>
      </c>
      <c r="G28">
        <v>-25.254708389197202</v>
      </c>
      <c r="H28">
        <v>-4556547.93</v>
      </c>
      <c r="I28">
        <v>10.144848829888121</v>
      </c>
      <c r="J28">
        <v>180423.7</v>
      </c>
      <c r="K28">
        <v>6.9215576530584926</v>
      </c>
      <c r="L28">
        <v>3.9596576788340727E-2</v>
      </c>
    </row>
    <row r="29" spans="1:12" x14ac:dyDescent="0.3">
      <c r="A29" t="s">
        <v>16</v>
      </c>
      <c r="B29">
        <v>139</v>
      </c>
      <c r="C29">
        <v>16.430260047281319</v>
      </c>
      <c r="D29">
        <v>13.959999999999519</v>
      </c>
      <c r="E29">
        <v>9.882701378322917</v>
      </c>
      <c r="F29">
        <v>9.0441905966806004</v>
      </c>
      <c r="G29">
        <v>-39.22223302678676</v>
      </c>
      <c r="H29">
        <v>-22547289.739999998</v>
      </c>
      <c r="I29">
        <v>50.200030692091822</v>
      </c>
      <c r="J29">
        <v>574859.92000000004</v>
      </c>
      <c r="K29">
        <v>22.053234019214731</v>
      </c>
      <c r="L29">
        <v>2.5495743684890441E-2</v>
      </c>
    </row>
    <row r="30" spans="1:12" x14ac:dyDescent="0.3">
      <c r="A30" t="s">
        <v>17</v>
      </c>
      <c r="B30">
        <v>166</v>
      </c>
      <c r="C30">
        <v>19.621749408983451</v>
      </c>
      <c r="D30">
        <v>13.81818181817928</v>
      </c>
      <c r="E30">
        <v>10.30664709236364</v>
      </c>
      <c r="F30">
        <v>8.111806541144686</v>
      </c>
      <c r="G30">
        <v>-4.4686555910290959</v>
      </c>
      <c r="H30">
        <v>-1399487.57</v>
      </c>
      <c r="I30">
        <v>3.1158653557623111</v>
      </c>
      <c r="J30">
        <v>313178.65999999997</v>
      </c>
      <c r="K30">
        <v>12.01440914302059</v>
      </c>
      <c r="L30">
        <v>0.22378095148069091</v>
      </c>
    </row>
    <row r="31" spans="1:12" x14ac:dyDescent="0.3">
      <c r="A31" t="s">
        <v>18</v>
      </c>
      <c r="B31">
        <v>97</v>
      </c>
      <c r="C31">
        <v>11.465721040189131</v>
      </c>
      <c r="D31">
        <v>14.949999999998861</v>
      </c>
      <c r="E31">
        <v>10.633229949</v>
      </c>
      <c r="F31">
        <v>9.3795534411798034</v>
      </c>
      <c r="G31">
        <v>-2.449696561161502</v>
      </c>
      <c r="H31">
        <v>-556455.57999999996</v>
      </c>
      <c r="I31">
        <v>1.238911084964208</v>
      </c>
      <c r="J31">
        <v>227152.86</v>
      </c>
      <c r="K31">
        <v>8.7142188999955348</v>
      </c>
      <c r="L31">
        <v>0.40821382364428799</v>
      </c>
    </row>
    <row r="32" spans="1:12" x14ac:dyDescent="0.3">
      <c r="A32" t="s">
        <v>19</v>
      </c>
      <c r="B32">
        <v>26</v>
      </c>
      <c r="C32">
        <v>3.0732860520094558</v>
      </c>
      <c r="E32">
        <v>14.81896034588889</v>
      </c>
      <c r="F32">
        <v>7.6926311301713266</v>
      </c>
      <c r="G32">
        <v>-16.595731065610931</v>
      </c>
      <c r="H32">
        <v>-888765.79</v>
      </c>
      <c r="I32">
        <v>1.9787775138636789</v>
      </c>
      <c r="J32">
        <v>53553.88</v>
      </c>
      <c r="K32">
        <v>2.0544765901872988</v>
      </c>
      <c r="L32">
        <v>6.0256459691140907E-2</v>
      </c>
    </row>
    <row r="33" spans="1:12" x14ac:dyDescent="0.3">
      <c r="A33" t="s">
        <v>20</v>
      </c>
      <c r="B33">
        <v>45</v>
      </c>
      <c r="C33">
        <v>5.3191489361702127</v>
      </c>
      <c r="D33">
        <v>15.2500000000017</v>
      </c>
      <c r="E33">
        <v>10.4191074408125</v>
      </c>
      <c r="F33">
        <v>8.7428739186131867</v>
      </c>
      <c r="G33">
        <v>-11.044314372034711</v>
      </c>
      <c r="H33">
        <v>-959811</v>
      </c>
      <c r="I33">
        <v>2.1369549162766619</v>
      </c>
      <c r="J33">
        <v>86905.44</v>
      </c>
      <c r="K33">
        <v>3.333935693173435</v>
      </c>
      <c r="L33">
        <v>9.054432591416435E-2</v>
      </c>
    </row>
    <row r="34" spans="1:12" x14ac:dyDescent="0.3">
      <c r="A34" s="1" t="s">
        <v>23</v>
      </c>
      <c r="B34">
        <v>1970</v>
      </c>
      <c r="C34" t="s">
        <v>25</v>
      </c>
      <c r="D34" s="6">
        <f>100*B34</f>
        <v>197000</v>
      </c>
    </row>
    <row r="35" spans="1:12" x14ac:dyDescent="0.3">
      <c r="B35" t="s">
        <v>1</v>
      </c>
      <c r="C35" t="s">
        <v>2</v>
      </c>
      <c r="D35" t="s">
        <v>3</v>
      </c>
      <c r="E35" t="s">
        <v>4</v>
      </c>
      <c r="F35" t="s">
        <v>5</v>
      </c>
      <c r="G35" t="s">
        <v>6</v>
      </c>
      <c r="H35" t="s">
        <v>7</v>
      </c>
      <c r="I35" t="s">
        <v>8</v>
      </c>
      <c r="J35" t="s">
        <v>9</v>
      </c>
      <c r="K35" t="s">
        <v>10</v>
      </c>
      <c r="L35" t="s">
        <v>11</v>
      </c>
    </row>
    <row r="36" spans="1:12" x14ac:dyDescent="0.3">
      <c r="A36" t="s">
        <v>12</v>
      </c>
    </row>
    <row r="37" spans="1:12" x14ac:dyDescent="0.3">
      <c r="A37" t="s">
        <v>13</v>
      </c>
      <c r="B37">
        <v>234</v>
      </c>
      <c r="C37">
        <v>27.923627684964199</v>
      </c>
      <c r="D37">
        <v>20.765957446812362</v>
      </c>
      <c r="E37">
        <v>27.356975716370371</v>
      </c>
      <c r="F37">
        <v>24.584393698628801</v>
      </c>
      <c r="G37">
        <v>-46.457139176588917</v>
      </c>
      <c r="H37">
        <v>-166668754.47</v>
      </c>
      <c r="I37">
        <v>38.23268832562583</v>
      </c>
      <c r="J37">
        <v>3587581.1</v>
      </c>
      <c r="K37">
        <v>26.453228610518469</v>
      </c>
      <c r="L37">
        <v>2.1525216957481708E-2</v>
      </c>
    </row>
    <row r="38" spans="1:12" x14ac:dyDescent="0.3">
      <c r="A38" t="s">
        <v>14</v>
      </c>
      <c r="B38">
        <v>59</v>
      </c>
      <c r="C38">
        <v>7.0405727923627692</v>
      </c>
      <c r="D38">
        <v>20.666666666670601</v>
      </c>
      <c r="E38">
        <v>26.535361878787882</v>
      </c>
      <c r="F38">
        <v>23.961865083071029</v>
      </c>
      <c r="G38">
        <v>-44.668636115748477</v>
      </c>
      <c r="H38">
        <v>-39888229.5</v>
      </c>
      <c r="I38">
        <v>9.1500908564660612</v>
      </c>
      <c r="J38">
        <v>892980.69000000006</v>
      </c>
      <c r="K38">
        <v>6.5844427425901308</v>
      </c>
      <c r="L38">
        <v>2.2387072607471841E-2</v>
      </c>
    </row>
    <row r="39" spans="1:12" x14ac:dyDescent="0.3">
      <c r="A39" t="s">
        <v>15</v>
      </c>
      <c r="B39">
        <v>56</v>
      </c>
      <c r="C39">
        <v>6.6825775656324584</v>
      </c>
      <c r="D39">
        <v>22.076923076925731</v>
      </c>
      <c r="E39">
        <v>30.145755131666661</v>
      </c>
      <c r="F39">
        <v>28.54377325688165</v>
      </c>
      <c r="G39">
        <v>-84.363316914620043</v>
      </c>
      <c r="H39">
        <v>-103629428.34</v>
      </c>
      <c r="I39">
        <v>23.771892024303529</v>
      </c>
      <c r="J39">
        <v>1228370.72</v>
      </c>
      <c r="K39">
        <v>9.0574597671470514</v>
      </c>
      <c r="L39">
        <v>1.1853493159972009E-2</v>
      </c>
    </row>
    <row r="40" spans="1:12" x14ac:dyDescent="0.3">
      <c r="A40" t="s">
        <v>16</v>
      </c>
      <c r="B40">
        <v>105</v>
      </c>
      <c r="C40">
        <v>12.52983293556086</v>
      </c>
      <c r="D40">
        <v>20.083333333337801</v>
      </c>
      <c r="E40">
        <v>31.209463759733339</v>
      </c>
      <c r="F40">
        <v>29.475825984362199</v>
      </c>
      <c r="G40">
        <v>-87.872944340507971</v>
      </c>
      <c r="H40">
        <v>-169793327.97999999</v>
      </c>
      <c r="I40">
        <v>38.949444417901297</v>
      </c>
      <c r="J40">
        <v>1932259.46</v>
      </c>
      <c r="K40">
        <v>14.247622508162101</v>
      </c>
      <c r="L40">
        <v>1.138006706734437E-2</v>
      </c>
    </row>
    <row r="41" spans="1:12" x14ac:dyDescent="0.3">
      <c r="A41" t="s">
        <v>17</v>
      </c>
      <c r="B41">
        <v>216</v>
      </c>
      <c r="C41">
        <v>25.775656324582339</v>
      </c>
      <c r="D41">
        <v>21.944444444447221</v>
      </c>
      <c r="E41">
        <v>27.313997792818789</v>
      </c>
      <c r="F41">
        <v>24.876988856140748</v>
      </c>
      <c r="G41">
        <v>15.08552082243324</v>
      </c>
      <c r="H41">
        <v>47854004.640000001</v>
      </c>
      <c r="I41">
        <v>-10.977385955467099</v>
      </c>
      <c r="J41">
        <v>3172181.14</v>
      </c>
      <c r="K41">
        <v>23.39025392078107</v>
      </c>
      <c r="L41">
        <v>6.6288728892470811E-2</v>
      </c>
    </row>
    <row r="42" spans="1:12" x14ac:dyDescent="0.3">
      <c r="A42" t="s">
        <v>18</v>
      </c>
      <c r="B42">
        <v>47</v>
      </c>
      <c r="C42">
        <v>5.6085918854415269</v>
      </c>
      <c r="D42">
        <v>21.50000000000318</v>
      </c>
      <c r="E42">
        <v>26.969428860000001</v>
      </c>
      <c r="F42">
        <v>25.678355886856721</v>
      </c>
      <c r="G42">
        <v>-1.6907002972416441</v>
      </c>
      <c r="H42">
        <v>-1292175</v>
      </c>
      <c r="I42">
        <v>0.29641623107022169</v>
      </c>
      <c r="J42">
        <v>764283.89</v>
      </c>
      <c r="K42">
        <v>5.6354897358296228</v>
      </c>
      <c r="L42">
        <v>0.5914708843616383</v>
      </c>
    </row>
    <row r="43" spans="1:12" x14ac:dyDescent="0.3">
      <c r="A43" t="s">
        <v>19</v>
      </c>
      <c r="B43">
        <v>63</v>
      </c>
      <c r="C43">
        <v>7.5178997613365164</v>
      </c>
      <c r="D43">
        <v>22.642857142859281</v>
      </c>
      <c r="E43">
        <v>29.181514840377361</v>
      </c>
      <c r="F43">
        <v>27.26591915008084</v>
      </c>
      <c r="G43">
        <v>4.0399567013016981E-2</v>
      </c>
      <c r="H43">
        <v>45770.260000000242</v>
      </c>
      <c r="I43">
        <v>-1.049938898702126E-2</v>
      </c>
      <c r="J43">
        <v>1132939.3700000001</v>
      </c>
      <c r="K43">
        <v>8.3537914045948032</v>
      </c>
      <c r="L43">
        <v>24.752740535011029</v>
      </c>
    </row>
    <row r="44" spans="1:12" x14ac:dyDescent="0.3">
      <c r="A44" t="s">
        <v>20</v>
      </c>
      <c r="B44">
        <v>58</v>
      </c>
      <c r="C44">
        <v>6.9212410501193311</v>
      </c>
      <c r="D44">
        <v>21.7142857142887</v>
      </c>
      <c r="E44">
        <v>29.704314717346939</v>
      </c>
      <c r="F44">
        <v>28.36422835196916</v>
      </c>
      <c r="G44">
        <v>-3.0074230500382759</v>
      </c>
      <c r="H44">
        <v>-2560465.37</v>
      </c>
      <c r="I44">
        <v>0.58735348908717511</v>
      </c>
      <c r="J44">
        <v>851381.84</v>
      </c>
      <c r="K44">
        <v>6.2777113103767466</v>
      </c>
      <c r="L44">
        <v>0.33251058576121267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2020-2022</vt:lpstr>
      <vt:lpstr>1Q23</vt:lpstr>
      <vt:lpstr>03.2023</vt:lpstr>
      <vt:lpstr>2020-2023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Konrad Wieczorek</cp:lastModifiedBy>
  <dcterms:created xsi:type="dcterms:W3CDTF">2023-04-02T14:15:57Z</dcterms:created>
  <dcterms:modified xsi:type="dcterms:W3CDTF">2023-04-02T20:06:33Z</dcterms:modified>
</cp:coreProperties>
</file>