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8.xml" ContentType="application/vnd.openxmlformats-officedocument.drawing+xml"/>
  <Override PartName="/xl/charts/chart5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elly/Documents/GitHub/parallel_benchmarking/"/>
    </mc:Choice>
  </mc:AlternateContent>
  <xr:revisionPtr revIDLastSave="0" documentId="13_ncr:1_{E27BEA76-2EE8-A846-AD81-166D546C7956}" xr6:coauthVersionLast="47" xr6:coauthVersionMax="47" xr10:uidLastSave="{00000000-0000-0000-0000-000000000000}"/>
  <bookViews>
    <workbookView xWindow="5280" yWindow="760" windowWidth="24660" windowHeight="17740" xr2:uid="{00000000-000D-0000-FFFF-FFFF00000000}"/>
  </bookViews>
  <sheets>
    <sheet name="Sheet1" sheetId="1" r:id="rId1"/>
    <sheet name="Sheet2" sheetId="2" r:id="rId2"/>
    <sheet name="Sheet3" sheetId="3" r:id="rId3"/>
    <sheet name="Sheet5" sheetId="4" r:id="rId4"/>
    <sheet name="Sheet4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7" i="7" l="1"/>
  <c r="AI47" i="7"/>
  <c r="AH47" i="7"/>
  <c r="AG47" i="7"/>
  <c r="AF47" i="7"/>
  <c r="AE47" i="7"/>
  <c r="AD47" i="7"/>
  <c r="AC47" i="7"/>
  <c r="AB47" i="7"/>
  <c r="AA47" i="7"/>
  <c r="Z47" i="7"/>
  <c r="Y47" i="7"/>
  <c r="X47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AC1" i="7"/>
  <c r="AE1" i="7" s="1"/>
  <c r="AG1" i="7" s="1"/>
  <c r="AI1" i="7" s="1"/>
  <c r="AK1" i="7" s="1"/>
  <c r="AM1" i="7" s="1"/>
  <c r="AO1" i="7" s="1"/>
  <c r="AQ1" i="7" s="1"/>
  <c r="AS1" i="7" s="1"/>
  <c r="AU1" i="7" s="1"/>
</calcChain>
</file>

<file path=xl/sharedStrings.xml><?xml version="1.0" encoding="utf-8"?>
<sst xmlns="http://schemas.openxmlformats.org/spreadsheetml/2006/main" count="10618" uniqueCount="89">
  <si>
    <t>CILK</t>
  </si>
  <si>
    <t>Benchmark</t>
  </si>
  <si>
    <t>Threads</t>
  </si>
  <si>
    <t>&gt;=  Cores</t>
  </si>
  <si>
    <t>Paradigm</t>
  </si>
  <si>
    <t>Time</t>
  </si>
  <si>
    <t>cilkfor-count_cilk</t>
  </si>
  <si>
    <t>Cilk</t>
  </si>
  <si>
    <t>for-count_serial</t>
  </si>
  <si>
    <t>for-count_cilk</t>
  </si>
  <si>
    <t>0.0000016700.000001160</t>
  </si>
  <si>
    <t>0.0000027500.000002530</t>
  </si>
  <si>
    <t>for_glblcntr_serial</t>
  </si>
  <si>
    <t>cilkfor_glblcntr_norace</t>
  </si>
  <si>
    <t>cilkfor_glblcntr_race</t>
  </si>
  <si>
    <t>for_serial</t>
  </si>
  <si>
    <t>for_cilk</t>
  </si>
  <si>
    <t>whilespawn_serial</t>
  </si>
  <si>
    <t>while_glblcntr_norace</t>
  </si>
  <si>
    <t>while_glblcntr_race</t>
  </si>
  <si>
    <t>sum_serial</t>
  </si>
  <si>
    <t>reducersum_cilk</t>
  </si>
  <si>
    <t>fib_serial</t>
  </si>
  <si>
    <t>fib_cilk</t>
  </si>
  <si>
    <t>spawntree_cilk</t>
  </si>
  <si>
    <t>PTHREADS</t>
  </si>
  <si>
    <t>ptfor-count_pthreads</t>
  </si>
  <si>
    <t>Pthreads</t>
  </si>
  <si>
    <t>ptfor_glblcntr_norace</t>
  </si>
  <si>
    <t>ptfor_glblcntr_race</t>
  </si>
  <si>
    <t>for_pthreads</t>
  </si>
  <si>
    <t>spawntree_pthreads</t>
  </si>
  <si>
    <t>SERIAL</t>
  </si>
  <si>
    <t>Runs</t>
  </si>
  <si>
    <t>Device</t>
  </si>
  <si>
    <t>Compiler</t>
  </si>
  <si>
    <t>pthreads</t>
  </si>
  <si>
    <t>Galahad</t>
  </si>
  <si>
    <t>OPT/CLANG</t>
  </si>
  <si>
    <t>96 is missing?</t>
  </si>
  <si>
    <t>?? What went wrong here</t>
  </si>
  <si>
    <t>ptfor_pthreads</t>
  </si>
  <si>
    <t>spawntree</t>
  </si>
  <si>
    <t>cilk</t>
  </si>
  <si>
    <t>right before the multiples of four?</t>
  </si>
  <si>
    <t>96 ????</t>
  </si>
  <si>
    <t>cilkfor-count</t>
  </si>
  <si>
    <t>for-count</t>
  </si>
  <si>
    <t>reducersum</t>
  </si>
  <si>
    <t>Pragma</t>
  </si>
  <si>
    <t>AvgWork</t>
  </si>
  <si>
    <t>AvgSpan</t>
  </si>
  <si>
    <t>AvgParallel</t>
  </si>
  <si>
    <t>work = amount of processor time</t>
  </si>
  <si>
    <t>X-1</t>
  </si>
  <si>
    <t>Y-1</t>
  </si>
  <si>
    <t>X-2</t>
  </si>
  <si>
    <t>Y-2</t>
  </si>
  <si>
    <t>X-4</t>
  </si>
  <si>
    <t>Y-4</t>
  </si>
  <si>
    <t>X-8</t>
  </si>
  <si>
    <t>Y-8</t>
  </si>
  <si>
    <t>X-16</t>
  </si>
  <si>
    <t>Y-16</t>
  </si>
  <si>
    <t>X-64</t>
  </si>
  <si>
    <t>Y-64</t>
  </si>
  <si>
    <t>X-128</t>
  </si>
  <si>
    <t>Y-128</t>
  </si>
  <si>
    <t>X-256</t>
  </si>
  <si>
    <t>Y-256</t>
  </si>
  <si>
    <t>X-272</t>
  </si>
  <si>
    <t>Y-272</t>
  </si>
  <si>
    <t>X-1000</t>
  </si>
  <si>
    <t>Y-1000</t>
  </si>
  <si>
    <t>X-16000</t>
  </si>
  <si>
    <t>Y-16000</t>
  </si>
  <si>
    <t>span = most expensive path</t>
  </si>
  <si>
    <t>#pragma cilk grainsize = min(2048, N / (8*p))</t>
  </si>
  <si>
    <t>where N is the number of loop iterations and p is the number of workers (threads) created during the current program execution.</t>
  </si>
  <si>
    <t>cilkfor-print</t>
  </si>
  <si>
    <t>Ricky-Bobby</t>
  </si>
  <si>
    <t>cilkforz_glblcntr_norace</t>
  </si>
  <si>
    <t>cilkforz_glblcntr_race</t>
  </si>
  <si>
    <t>for-print</t>
  </si>
  <si>
    <t>Macbook Pro</t>
  </si>
  <si>
    <t>MacBook Pro</t>
  </si>
  <si>
    <t>XCRUN CLANG</t>
  </si>
  <si>
    <t>cilkforz_glbcntr_norace</t>
  </si>
  <si>
    <t>while_glblcntr_norac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</si>
</sst>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rgb="FF333333"/>
      <name val="Roboto"/>
    </font>
    <font>
      <sz val="10.5"/>
      <color rgb="FF000000"/>
      <name val="Courier New"/>
      <family val="1"/>
    </font>
    <font>
      <sz val="10.5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2" borderId="1" xfId="0" applyFill="1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cilkfor-count_cilk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272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0.14951368800000001</c:v>
                </c:pt>
                <c:pt idx="1">
                  <c:v>0.145379816</c:v>
                </c:pt>
                <c:pt idx="2">
                  <c:v>0.14926150699999999</c:v>
                </c:pt>
                <c:pt idx="3">
                  <c:v>0.144867476</c:v>
                </c:pt>
                <c:pt idx="4">
                  <c:v>0.149086577</c:v>
                </c:pt>
                <c:pt idx="5">
                  <c:v>0.145088466</c:v>
                </c:pt>
                <c:pt idx="6">
                  <c:v>0.15155928900000001</c:v>
                </c:pt>
                <c:pt idx="7">
                  <c:v>0.14430004499999999</c:v>
                </c:pt>
                <c:pt idx="8">
                  <c:v>0.150770038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2-4144-AD4B-872D6BAE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26880"/>
        <c:axId val="9421296"/>
      </c:scatterChart>
      <c:valAx>
        <c:axId val="9981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[ 2</a:t>
                </a:r>
                <a:r>
                  <a:rPr lang="en-US" baseline="0"/>
                  <a:t> - 272 ]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296"/>
        <c:crosses val="autoZero"/>
        <c:crossBetween val="midCat"/>
      </c:valAx>
      <c:valAx>
        <c:axId val="94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26880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ptfor_glblcntr_norace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71940838476272"/>
          <c:y val="0.22343373493975899"/>
          <c:w val="0.84776087110732778"/>
          <c:h val="0.49826249881415419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2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Sheet2!$B$12:$B$20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272</c:v>
                </c:pt>
              </c:numCache>
            </c:numRef>
          </c:xVal>
          <c:yVal>
            <c:numRef>
              <c:f>Sheet2!$E$12:$E$20</c:f>
              <c:numCache>
                <c:formatCode>General</c:formatCode>
                <c:ptCount val="9"/>
                <c:pt idx="0">
                  <c:v>1.0181299999999999E-3</c:v>
                </c:pt>
                <c:pt idx="1">
                  <c:v>1.9271410000000001E-3</c:v>
                </c:pt>
                <c:pt idx="2">
                  <c:v>3.9590220000000004E-3</c:v>
                </c:pt>
                <c:pt idx="3">
                  <c:v>5.5226729999999996E-3</c:v>
                </c:pt>
                <c:pt idx="4">
                  <c:v>1.1632847E-2</c:v>
                </c:pt>
                <c:pt idx="5">
                  <c:v>2.2241703000000002E-2</c:v>
                </c:pt>
                <c:pt idx="6">
                  <c:v>4.6503734999999997E-2</c:v>
                </c:pt>
                <c:pt idx="7">
                  <c:v>8.8277459000000003E-2</c:v>
                </c:pt>
                <c:pt idx="8">
                  <c:v>9.6762063999999995E-2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E-0146-ADF4-A0572AA11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18784"/>
        <c:axId val="85218592"/>
      </c:scatterChart>
      <c:valAx>
        <c:axId val="857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[2 - 272]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8592"/>
        <c:crosses val="autoZero"/>
        <c:crossBetween val="midCat"/>
      </c:valAx>
      <c:valAx>
        <c:axId val="852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8784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ptfor_glblcntr_race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71940838476272"/>
          <c:y val="0.22343373493975899"/>
          <c:w val="0.84776087110732778"/>
          <c:h val="0.49826249881415419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2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Sheet2!$B$21:$B$29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272</c:v>
                </c:pt>
              </c:numCache>
            </c:numRef>
          </c:xVal>
          <c:yVal>
            <c:numRef>
              <c:f>Sheet2!$E$21:$E$29</c:f>
              <c:numCache>
                <c:formatCode>General</c:formatCode>
                <c:ptCount val="9"/>
                <c:pt idx="0">
                  <c:v>1.124721E-3</c:v>
                </c:pt>
                <c:pt idx="1">
                  <c:v>1.921051E-3</c:v>
                </c:pt>
                <c:pt idx="2">
                  <c:v>3.6010320000000001E-3</c:v>
                </c:pt>
                <c:pt idx="3">
                  <c:v>6.1935330000000002E-3</c:v>
                </c:pt>
                <c:pt idx="4">
                  <c:v>1.1548176E-2</c:v>
                </c:pt>
                <c:pt idx="5">
                  <c:v>2.5030904E-2</c:v>
                </c:pt>
                <c:pt idx="6">
                  <c:v>4.7496405999999998E-2</c:v>
                </c:pt>
                <c:pt idx="7">
                  <c:v>9.6061063000000002E-2</c:v>
                </c:pt>
                <c:pt idx="8">
                  <c:v>9.9382915000000002E-2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9-934D-B28D-53CBC4F8D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18784"/>
        <c:axId val="85218592"/>
      </c:scatterChart>
      <c:valAx>
        <c:axId val="857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[2 - 272]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8592"/>
        <c:crosses val="autoZero"/>
        <c:crossBetween val="midCat"/>
      </c:valAx>
      <c:valAx>
        <c:axId val="852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8784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for_pthreads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71940838476272"/>
          <c:y val="0.22343373493975899"/>
          <c:w val="0.84776087110732778"/>
          <c:h val="0.49826249881415419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2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Sheet2!$B$30:$B$38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272</c:v>
                </c:pt>
              </c:numCache>
            </c:numRef>
          </c:xVal>
          <c:yVal>
            <c:numRef>
              <c:f>Sheet2!$E$30:$E$38</c:f>
              <c:numCache>
                <c:formatCode>General</c:formatCode>
                <c:ptCount val="9"/>
                <c:pt idx="0">
                  <c:v>1.3012810000000001E-3</c:v>
                </c:pt>
                <c:pt idx="1">
                  <c:v>2.041901E-3</c:v>
                </c:pt>
                <c:pt idx="2">
                  <c:v>6.7526139999999997E-3</c:v>
                </c:pt>
                <c:pt idx="3">
                  <c:v>1.2943817E-2</c:v>
                </c:pt>
                <c:pt idx="4">
                  <c:v>2.3517962E-2</c:v>
                </c:pt>
                <c:pt idx="5">
                  <c:v>2.3517962E-2</c:v>
                </c:pt>
                <c:pt idx="6">
                  <c:v>4.9798448000000002E-2</c:v>
                </c:pt>
                <c:pt idx="7">
                  <c:v>0.10209035700000001</c:v>
                </c:pt>
                <c:pt idx="8">
                  <c:v>9.7023434000000006E-2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4-144D-87CD-D41813D17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18784"/>
        <c:axId val="85218592"/>
      </c:scatterChart>
      <c:valAx>
        <c:axId val="857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[2 - 272]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8592"/>
        <c:crosses val="autoZero"/>
        <c:crossBetween val="midCat"/>
      </c:valAx>
      <c:valAx>
        <c:axId val="852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8784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while_glblcntr_norace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71940838476272"/>
          <c:y val="0.22343373493975899"/>
          <c:w val="0.84776087110732778"/>
          <c:h val="0.49826249881415419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2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Sheet2!$B$39:$B$47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272</c:v>
                </c:pt>
              </c:numCache>
            </c:numRef>
          </c:xVal>
          <c:yVal>
            <c:numRef>
              <c:f>Sheet2!$E$39:$E$47</c:f>
              <c:numCache>
                <c:formatCode>General</c:formatCode>
                <c:ptCount val="9"/>
                <c:pt idx="0">
                  <c:v>9.2373100000000001E-4</c:v>
                </c:pt>
                <c:pt idx="1">
                  <c:v>1.8557809999999999E-3</c:v>
                </c:pt>
                <c:pt idx="2">
                  <c:v>3.2415920000000002E-3</c:v>
                </c:pt>
                <c:pt idx="3">
                  <c:v>6.5290540000000003E-3</c:v>
                </c:pt>
                <c:pt idx="4">
                  <c:v>1.1595716000000001E-2</c:v>
                </c:pt>
                <c:pt idx="5">
                  <c:v>2.2141152000000001E-2</c:v>
                </c:pt>
                <c:pt idx="6">
                  <c:v>4.6311826E-2</c:v>
                </c:pt>
                <c:pt idx="7">
                  <c:v>9.1866039999999996E-2</c:v>
                </c:pt>
                <c:pt idx="8">
                  <c:v>9.5091173000000001E-2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B-FD41-BC6E-39A946B07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18784"/>
        <c:axId val="85218592"/>
      </c:scatterChart>
      <c:valAx>
        <c:axId val="857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[2 - 272]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8592"/>
        <c:crosses val="autoZero"/>
        <c:crossBetween val="midCat"/>
      </c:valAx>
      <c:valAx>
        <c:axId val="852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8784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while_glblcntr_race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71940838476272"/>
          <c:y val="0.22343373493975899"/>
          <c:w val="0.84776087110732778"/>
          <c:h val="0.49826249881415419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2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Sheet2!$B$48:$B$56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272</c:v>
                </c:pt>
              </c:numCache>
            </c:numRef>
          </c:xVal>
          <c:yVal>
            <c:numRef>
              <c:f>Sheet2!$E$48:$E$56</c:f>
              <c:numCache>
                <c:formatCode>General</c:formatCode>
                <c:ptCount val="9"/>
                <c:pt idx="0">
                  <c:v>1.1116800000000001E-3</c:v>
                </c:pt>
                <c:pt idx="1">
                  <c:v>2.1096309999999998E-3</c:v>
                </c:pt>
                <c:pt idx="2">
                  <c:v>3.600682E-3</c:v>
                </c:pt>
                <c:pt idx="3">
                  <c:v>5.9204440000000004E-3</c:v>
                </c:pt>
                <c:pt idx="4">
                  <c:v>1.1365966E-2</c:v>
                </c:pt>
                <c:pt idx="5">
                  <c:v>2.2474241999999998E-2</c:v>
                </c:pt>
                <c:pt idx="6">
                  <c:v>4.5558835999999998E-2</c:v>
                </c:pt>
                <c:pt idx="7">
                  <c:v>9.2120351000000003E-2</c:v>
                </c:pt>
                <c:pt idx="8">
                  <c:v>9.8819883999999997E-2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1-F646-863A-D9824A369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18784"/>
        <c:axId val="85218592"/>
      </c:scatterChart>
      <c:valAx>
        <c:axId val="857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[2 - 272]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8592"/>
        <c:crosses val="autoZero"/>
        <c:crossBetween val="midCat"/>
      </c:valAx>
      <c:valAx>
        <c:axId val="852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8784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for_pthreads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Lbls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D8-C84B-B041-2BE2DDE8DE45}"/>
                </c:ext>
              </c:extLst>
            </c:dLbl>
            <c:dLbl>
              <c:idx val="4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D8-C84B-B041-2BE2DDE8DE45}"/>
                </c:ext>
              </c:extLst>
            </c:dLbl>
            <c:dLbl>
              <c:idx val="5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D8-C84B-B041-2BE2DDE8DE45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Sheet5!$B$3:$B$71</c:f>
              <c:numCache>
                <c:formatCode>General</c:formatCode>
                <c:ptCount val="6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</c:numCache>
            </c:numRef>
          </c:xVal>
          <c:yVal>
            <c:numRef>
              <c:f>Sheet5!$E$3:$E$71</c:f>
              <c:numCache>
                <c:formatCode>General</c:formatCode>
                <c:ptCount val="69"/>
                <c:pt idx="0">
                  <c:v>3.7168494490000002E-2</c:v>
                </c:pt>
                <c:pt idx="1">
                  <c:v>3.8722178389999987E-2</c:v>
                </c:pt>
                <c:pt idx="2">
                  <c:v>4.0239396790000007E-2</c:v>
                </c:pt>
                <c:pt idx="3">
                  <c:v>4.1423802450000012E-2</c:v>
                </c:pt>
                <c:pt idx="4">
                  <c:v>4.2462195510000002E-2</c:v>
                </c:pt>
                <c:pt idx="5">
                  <c:v>5.3593537400000012E-3</c:v>
                </c:pt>
                <c:pt idx="6">
                  <c:v>4.4449372020000003E-2</c:v>
                </c:pt>
                <c:pt idx="7">
                  <c:v>4.5980877999999982E-2</c:v>
                </c:pt>
                <c:pt idx="8">
                  <c:v>4.7108689820000001E-2</c:v>
                </c:pt>
                <c:pt idx="9">
                  <c:v>4.9216227449999997E-2</c:v>
                </c:pt>
                <c:pt idx="10">
                  <c:v>5.0076678139999997E-2</c:v>
                </c:pt>
                <c:pt idx="11">
                  <c:v>5.1903120649999968E-2</c:v>
                </c:pt>
                <c:pt idx="12">
                  <c:v>5.312747544000003E-2</c:v>
                </c:pt>
                <c:pt idx="13">
                  <c:v>5.4296882940000013E-2</c:v>
                </c:pt>
                <c:pt idx="14">
                  <c:v>5.6498679649999987E-2</c:v>
                </c:pt>
                <c:pt idx="15">
                  <c:v>5.7228828950000012E-2</c:v>
                </c:pt>
                <c:pt idx="16">
                  <c:v>6.7453359399999979E-3</c:v>
                </c:pt>
                <c:pt idx="17">
                  <c:v>5.8841758560000013E-2</c:v>
                </c:pt>
                <c:pt idx="18">
                  <c:v>6.013643916000002E-2</c:v>
                </c:pt>
                <c:pt idx="19">
                  <c:v>6.1281981719999983E-2</c:v>
                </c:pt>
                <c:pt idx="20">
                  <c:v>6.3193491080000011E-2</c:v>
                </c:pt>
                <c:pt idx="21">
                  <c:v>6.3802486219999996E-2</c:v>
                </c:pt>
                <c:pt idx="22">
                  <c:v>6.5494501440000019E-2</c:v>
                </c:pt>
                <c:pt idx="23">
                  <c:v>6.7415370940000011E-2</c:v>
                </c:pt>
                <c:pt idx="24">
                  <c:v>6.8007856249999984E-2</c:v>
                </c:pt>
                <c:pt idx="25">
                  <c:v>7.0170682919999977E-2</c:v>
                </c:pt>
                <c:pt idx="26">
                  <c:v>7.1073292679999997E-2</c:v>
                </c:pt>
                <c:pt idx="27">
                  <c:v>1.3019817500000001E-3</c:v>
                </c:pt>
                <c:pt idx="28">
                  <c:v>8.1835265699999986E-3</c:v>
                </c:pt>
                <c:pt idx="29">
                  <c:v>7.2857632119999974E-2</c:v>
                </c:pt>
                <c:pt idx="30">
                  <c:v>7.4342046979999979E-2</c:v>
                </c:pt>
                <c:pt idx="31">
                  <c:v>7.633260926999999E-2</c:v>
                </c:pt>
                <c:pt idx="32">
                  <c:v>7.7669425719999977E-2</c:v>
                </c:pt>
                <c:pt idx="33">
                  <c:v>7.8914446150000012E-2</c:v>
                </c:pt>
                <c:pt idx="34">
                  <c:v>8.0534092849999961E-2</c:v>
                </c:pt>
                <c:pt idx="35">
                  <c:v>8.1373436999999993E-2</c:v>
                </c:pt>
                <c:pt idx="36">
                  <c:v>8.2424267120000005E-2</c:v>
                </c:pt>
                <c:pt idx="37">
                  <c:v>8.4072517930000021E-2</c:v>
                </c:pt>
                <c:pt idx="38">
                  <c:v>8.5358331270000018E-2</c:v>
                </c:pt>
                <c:pt idx="39">
                  <c:v>9.5850682599999994E-3</c:v>
                </c:pt>
                <c:pt idx="40">
                  <c:v>8.6408325670000008E-2</c:v>
                </c:pt>
                <c:pt idx="41">
                  <c:v>8.7716901529999974E-2</c:v>
                </c:pt>
                <c:pt idx="42">
                  <c:v>8.9878900530000042E-2</c:v>
                </c:pt>
                <c:pt idx="43">
                  <c:v>9.1159724009999998E-2</c:v>
                </c:pt>
                <c:pt idx="44">
                  <c:v>9.2247107389999985E-2</c:v>
                </c:pt>
                <c:pt idx="45">
                  <c:v>9.5176288269999978E-2</c:v>
                </c:pt>
                <c:pt idx="46">
                  <c:v>9.5536077900000058E-2</c:v>
                </c:pt>
                <c:pt idx="47">
                  <c:v>9.6758684019999971E-2</c:v>
                </c:pt>
                <c:pt idx="48">
                  <c:v>9.8822978249999985E-2</c:v>
                </c:pt>
                <c:pt idx="49">
                  <c:v>1.11566206E-2</c:v>
                </c:pt>
                <c:pt idx="50">
                  <c:v>1.2692368670000001E-2</c:v>
                </c:pt>
                <c:pt idx="51">
                  <c:v>1.3755350899999999E-2</c:v>
                </c:pt>
                <c:pt idx="52">
                  <c:v>2.2865262999999989E-3</c:v>
                </c:pt>
                <c:pt idx="53">
                  <c:v>1.541473445E-2</c:v>
                </c:pt>
                <c:pt idx="54">
                  <c:v>1.705435907E-2</c:v>
                </c:pt>
                <c:pt idx="55">
                  <c:v>1.8514149819999999E-2</c:v>
                </c:pt>
                <c:pt idx="56">
                  <c:v>1.9953434810000011E-2</c:v>
                </c:pt>
                <c:pt idx="57">
                  <c:v>2.1573308529999991E-2</c:v>
                </c:pt>
                <c:pt idx="58">
                  <c:v>2.3154611919999998E-2</c:v>
                </c:pt>
                <c:pt idx="59">
                  <c:v>2.4292672359999989E-2</c:v>
                </c:pt>
                <c:pt idx="60">
                  <c:v>2.6388996170000002E-2</c:v>
                </c:pt>
                <c:pt idx="61">
                  <c:v>2.7525424650000008E-2</c:v>
                </c:pt>
                <c:pt idx="62">
                  <c:v>2.9637032640000009E-2</c:v>
                </c:pt>
                <c:pt idx="63">
                  <c:v>4.0063925100000024E-3</c:v>
                </c:pt>
                <c:pt idx="64">
                  <c:v>3.0492433289999999E-2</c:v>
                </c:pt>
                <c:pt idx="65">
                  <c:v>3.1759241699999989E-2</c:v>
                </c:pt>
                <c:pt idx="66">
                  <c:v>3.3664437380000002E-2</c:v>
                </c:pt>
                <c:pt idx="67">
                  <c:v>3.4900157200000011E-2</c:v>
                </c:pt>
                <c:pt idx="68">
                  <c:v>3.6112542529999993E-2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D8-C84B-B041-2BE2DDE8D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59232"/>
        <c:axId val="1449830128"/>
      </c:scatterChart>
      <c:valAx>
        <c:axId val="2489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30128"/>
        <c:crosses val="autoZero"/>
        <c:crossBetween val="midCat"/>
      </c:valAx>
      <c:valAx>
        <c:axId val="14498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59232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12700" cap="flat" cmpd="sng" algn="ctr">
      <a:solidFill>
        <a:schemeClr val="accent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ptfor_glblcntr_norace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Lbls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80-0B4E-BEAA-011E5699573D}"/>
                </c:ext>
              </c:extLst>
            </c:dLbl>
            <c:dLbl>
              <c:idx val="4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80-0B4E-BEAA-011E5699573D}"/>
                </c:ext>
              </c:extLst>
            </c:dLbl>
            <c:dLbl>
              <c:idx val="5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80-0B4E-BEAA-011E5699573D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Sheet5!$B$72:$B$140</c:f>
              <c:numCache>
                <c:formatCode>General</c:formatCode>
                <c:ptCount val="6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</c:numCache>
            </c:numRef>
          </c:xVal>
          <c:yVal>
            <c:numRef>
              <c:f>Sheet5!$E$72:$E$140</c:f>
              <c:numCache>
                <c:formatCode>General</c:formatCode>
                <c:ptCount val="69"/>
                <c:pt idx="0">
                  <c:v>3.6822209440000003E-2</c:v>
                </c:pt>
                <c:pt idx="1">
                  <c:v>3.8366521299999977E-2</c:v>
                </c:pt>
                <c:pt idx="2">
                  <c:v>3.9344462800000007E-2</c:v>
                </c:pt>
                <c:pt idx="3">
                  <c:v>4.0904480969999997E-2</c:v>
                </c:pt>
                <c:pt idx="4">
                  <c:v>4.266414063E-2</c:v>
                </c:pt>
                <c:pt idx="5">
                  <c:v>4.9129940699999992E-3</c:v>
                </c:pt>
                <c:pt idx="6">
                  <c:v>4.3440100459999992E-2</c:v>
                </c:pt>
                <c:pt idx="7">
                  <c:v>4.569434582000001E-2</c:v>
                </c:pt>
                <c:pt idx="8">
                  <c:v>4.7179887529999999E-2</c:v>
                </c:pt>
                <c:pt idx="9">
                  <c:v>4.8438604810000022E-2</c:v>
                </c:pt>
                <c:pt idx="10">
                  <c:v>5.0144044610000001E-2</c:v>
                </c:pt>
                <c:pt idx="11">
                  <c:v>5.1931334909999988E-2</c:v>
                </c:pt>
                <c:pt idx="12">
                  <c:v>5.3111333590000018E-2</c:v>
                </c:pt>
                <c:pt idx="13">
                  <c:v>5.5040595550000002E-2</c:v>
                </c:pt>
                <c:pt idx="14">
                  <c:v>5.6092030779999982E-2</c:v>
                </c:pt>
                <c:pt idx="15">
                  <c:v>5.7902157949999977E-2</c:v>
                </c:pt>
                <c:pt idx="16">
                  <c:v>6.3638743099999982E-3</c:v>
                </c:pt>
                <c:pt idx="17">
                  <c:v>5.9141723439999988E-2</c:v>
                </c:pt>
                <c:pt idx="18">
                  <c:v>6.0555427350000003E-2</c:v>
                </c:pt>
                <c:pt idx="19">
                  <c:v>6.2196537390000028E-2</c:v>
                </c:pt>
                <c:pt idx="20">
                  <c:v>6.3564857210000006E-2</c:v>
                </c:pt>
                <c:pt idx="21">
                  <c:v>6.5253278519999999E-2</c:v>
                </c:pt>
                <c:pt idx="22">
                  <c:v>6.6659115690000034E-2</c:v>
                </c:pt>
                <c:pt idx="23">
                  <c:v>6.7270797330000007E-2</c:v>
                </c:pt>
                <c:pt idx="24">
                  <c:v>6.901164282000001E-2</c:v>
                </c:pt>
                <c:pt idx="25">
                  <c:v>7.0893319449999992E-2</c:v>
                </c:pt>
                <c:pt idx="26">
                  <c:v>7.183739360999998E-2</c:v>
                </c:pt>
                <c:pt idx="27">
                  <c:v>1.0873639100000001E-3</c:v>
                </c:pt>
                <c:pt idx="28">
                  <c:v>7.56553976E-3</c:v>
                </c:pt>
                <c:pt idx="29">
                  <c:v>7.4159360760000001E-2</c:v>
                </c:pt>
                <c:pt idx="30">
                  <c:v>7.5818994710000032E-2</c:v>
                </c:pt>
                <c:pt idx="31">
                  <c:v>7.7878153640000017E-2</c:v>
                </c:pt>
                <c:pt idx="32">
                  <c:v>7.7843860469999998E-2</c:v>
                </c:pt>
                <c:pt idx="33">
                  <c:v>7.9393657000000006E-2</c:v>
                </c:pt>
                <c:pt idx="34">
                  <c:v>8.1518427300000001E-2</c:v>
                </c:pt>
                <c:pt idx="35">
                  <c:v>8.2441100960000013E-2</c:v>
                </c:pt>
                <c:pt idx="36">
                  <c:v>8.4063086290000019E-2</c:v>
                </c:pt>
                <c:pt idx="37">
                  <c:v>8.5432273910000009E-2</c:v>
                </c:pt>
                <c:pt idx="38">
                  <c:v>8.7079645069999947E-2</c:v>
                </c:pt>
                <c:pt idx="39">
                  <c:v>8.7927253E-3</c:v>
                </c:pt>
                <c:pt idx="40">
                  <c:v>8.9099671920000012E-2</c:v>
                </c:pt>
                <c:pt idx="41">
                  <c:v>9.1213879489999983E-2</c:v>
                </c:pt>
                <c:pt idx="42">
                  <c:v>9.1459322489999995E-2</c:v>
                </c:pt>
                <c:pt idx="43">
                  <c:v>9.3761018950000052E-2</c:v>
                </c:pt>
                <c:pt idx="44">
                  <c:v>9.4970779599999985E-2</c:v>
                </c:pt>
                <c:pt idx="45">
                  <c:v>9.7035432080000025E-2</c:v>
                </c:pt>
                <c:pt idx="46">
                  <c:v>9.7949271850000005E-2</c:v>
                </c:pt>
                <c:pt idx="47">
                  <c:v>9.9075006349999981E-2</c:v>
                </c:pt>
                <c:pt idx="48">
                  <c:v>0.10148109808</c:v>
                </c:pt>
                <c:pt idx="49">
                  <c:v>1.0251166230000001E-2</c:v>
                </c:pt>
                <c:pt idx="50">
                  <c:v>1.177041127E-2</c:v>
                </c:pt>
                <c:pt idx="51">
                  <c:v>1.300066582E-2</c:v>
                </c:pt>
                <c:pt idx="52">
                  <c:v>2.0697297800000001E-3</c:v>
                </c:pt>
                <c:pt idx="53">
                  <c:v>1.446508703E-2</c:v>
                </c:pt>
                <c:pt idx="54">
                  <c:v>1.5978910320000001E-2</c:v>
                </c:pt>
                <c:pt idx="55">
                  <c:v>1.731898036E-2</c:v>
                </c:pt>
                <c:pt idx="56">
                  <c:v>1.8563514579999999E-2</c:v>
                </c:pt>
                <c:pt idx="57">
                  <c:v>2.0138793540000002E-2</c:v>
                </c:pt>
                <c:pt idx="58">
                  <c:v>2.1590059429999999E-2</c:v>
                </c:pt>
                <c:pt idx="59">
                  <c:v>2.3240358589999999E-2</c:v>
                </c:pt>
                <c:pt idx="60">
                  <c:v>2.4844956200000011E-2</c:v>
                </c:pt>
                <c:pt idx="61">
                  <c:v>2.5829260999999999E-2</c:v>
                </c:pt>
                <c:pt idx="62">
                  <c:v>2.736580056E-2</c:v>
                </c:pt>
                <c:pt idx="63">
                  <c:v>3.5738928299999971E-3</c:v>
                </c:pt>
                <c:pt idx="64">
                  <c:v>2.9229710820000011E-2</c:v>
                </c:pt>
                <c:pt idx="65">
                  <c:v>3.0476685690000008E-2</c:v>
                </c:pt>
                <c:pt idx="66">
                  <c:v>3.1669503459999977E-2</c:v>
                </c:pt>
                <c:pt idx="67">
                  <c:v>3.3706103010000002E-2</c:v>
                </c:pt>
                <c:pt idx="68">
                  <c:v>3.5088850729999989E-2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80-0B4E-BEAA-011E56995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59232"/>
        <c:axId val="1449830128"/>
      </c:scatterChart>
      <c:valAx>
        <c:axId val="2489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30128"/>
        <c:crosses val="autoZero"/>
        <c:crossBetween val="midCat"/>
      </c:valAx>
      <c:valAx>
        <c:axId val="14498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59232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12700" cap="flat" cmpd="sng" algn="ctr">
      <a:solidFill>
        <a:schemeClr val="accent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ptfor_glblcntr_race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Lbls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35-D745-BC03-AA2306DF4DFC}"/>
                </c:ext>
              </c:extLst>
            </c:dLbl>
            <c:dLbl>
              <c:idx val="4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35-D745-BC03-AA2306DF4DFC}"/>
                </c:ext>
              </c:extLst>
            </c:dLbl>
            <c:dLbl>
              <c:idx val="5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35-D745-BC03-AA2306DF4DFC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Sheet5!$B$141:$B$209</c:f>
              <c:numCache>
                <c:formatCode>General</c:formatCode>
                <c:ptCount val="6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</c:numCache>
            </c:numRef>
          </c:xVal>
          <c:yVal>
            <c:numRef>
              <c:f>Sheet5!$E$141:$E$209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35-D745-BC03-AA2306DF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59232"/>
        <c:axId val="1449830128"/>
      </c:scatterChart>
      <c:valAx>
        <c:axId val="2489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30128"/>
        <c:crosses val="autoZero"/>
        <c:crossBetween val="midCat"/>
      </c:valAx>
      <c:valAx>
        <c:axId val="14498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59232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12700" cap="flat" cmpd="sng" algn="ctr">
      <a:solidFill>
        <a:schemeClr val="accent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ptfor_pthreads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Lbls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2F-B343-8929-B2FC0EAC01E7}"/>
                </c:ext>
              </c:extLst>
            </c:dLbl>
            <c:dLbl>
              <c:idx val="4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2F-B343-8929-B2FC0EAC01E7}"/>
                </c:ext>
              </c:extLst>
            </c:dLbl>
            <c:dLbl>
              <c:idx val="5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2F-B343-8929-B2FC0EAC01E7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Sheet5!$B$210:$B$278</c:f>
              <c:numCache>
                <c:formatCode>General</c:formatCode>
                <c:ptCount val="6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</c:numCache>
            </c:numRef>
          </c:xVal>
          <c:yVal>
            <c:numRef>
              <c:f>Sheet5!$E$210:$E$278</c:f>
              <c:numCache>
                <c:formatCode>General</c:formatCode>
                <c:ptCount val="69"/>
                <c:pt idx="0">
                  <c:v>0.18682148998000001</c:v>
                </c:pt>
                <c:pt idx="1">
                  <c:v>0.19408550878999981</c:v>
                </c:pt>
                <c:pt idx="2">
                  <c:v>0.20227333563000019</c:v>
                </c:pt>
                <c:pt idx="3">
                  <c:v>0.2109306657000001</c:v>
                </c:pt>
                <c:pt idx="4">
                  <c:v>0.21776165594000019</c:v>
                </c:pt>
                <c:pt idx="5">
                  <c:v>1.968485482E-2</c:v>
                </c:pt>
                <c:pt idx="6">
                  <c:v>0.22424840442999999</c:v>
                </c:pt>
                <c:pt idx="7">
                  <c:v>0.23325862492999999</c:v>
                </c:pt>
                <c:pt idx="8">
                  <c:v>0.23940209916999991</c:v>
                </c:pt>
                <c:pt idx="9">
                  <c:v>0.25101816175000008</c:v>
                </c:pt>
                <c:pt idx="10">
                  <c:v>0.2560202883399999</c:v>
                </c:pt>
                <c:pt idx="11">
                  <c:v>0.26572933197999982</c:v>
                </c:pt>
                <c:pt idx="12">
                  <c:v>0.27059398263000001</c:v>
                </c:pt>
                <c:pt idx="13">
                  <c:v>0.27607523911999993</c:v>
                </c:pt>
                <c:pt idx="14">
                  <c:v>0.28568798383999999</c:v>
                </c:pt>
                <c:pt idx="15">
                  <c:v>0.29255259700000003</c:v>
                </c:pt>
                <c:pt idx="16">
                  <c:v>2.697380806999999E-2</c:v>
                </c:pt>
                <c:pt idx="17">
                  <c:v>0.30213678927999998</c:v>
                </c:pt>
                <c:pt idx="18">
                  <c:v>0.30542873756000011</c:v>
                </c:pt>
                <c:pt idx="19">
                  <c:v>0.31268389715999989</c:v>
                </c:pt>
                <c:pt idx="20">
                  <c:v>0.32072452132000012</c:v>
                </c:pt>
                <c:pt idx="21">
                  <c:v>0.32468861371000018</c:v>
                </c:pt>
                <c:pt idx="22">
                  <c:v>0.34051391896000011</c:v>
                </c:pt>
                <c:pt idx="23">
                  <c:v>0.34596826158999971</c:v>
                </c:pt>
                <c:pt idx="24">
                  <c:v>0.35398394499000002</c:v>
                </c:pt>
                <c:pt idx="25">
                  <c:v>0.36302348352999991</c:v>
                </c:pt>
                <c:pt idx="26">
                  <c:v>0.37051275021000019</c:v>
                </c:pt>
                <c:pt idx="27">
                  <c:v>4.4081711399999992E-3</c:v>
                </c:pt>
                <c:pt idx="28">
                  <c:v>3.315596509999999E-2</c:v>
                </c:pt>
                <c:pt idx="29">
                  <c:v>0.38060316561000013</c:v>
                </c:pt>
                <c:pt idx="30">
                  <c:v>0.38552197403999949</c:v>
                </c:pt>
                <c:pt idx="31">
                  <c:v>0.39555318803000011</c:v>
                </c:pt>
                <c:pt idx="32">
                  <c:v>0.39612758621999999</c:v>
                </c:pt>
                <c:pt idx="33">
                  <c:v>0.4042348278300002</c:v>
                </c:pt>
                <c:pt idx="34">
                  <c:v>0.4127758817100004</c:v>
                </c:pt>
                <c:pt idx="35">
                  <c:v>0.4252549874799999</c:v>
                </c:pt>
                <c:pt idx="36">
                  <c:v>0.43010709465999991</c:v>
                </c:pt>
                <c:pt idx="37">
                  <c:v>0.43982980427999963</c:v>
                </c:pt>
                <c:pt idx="38">
                  <c:v>0.44708995396999962</c:v>
                </c:pt>
                <c:pt idx="39">
                  <c:v>4.1351383520000028E-2</c:v>
                </c:pt>
                <c:pt idx="40">
                  <c:v>0.45242034498999961</c:v>
                </c:pt>
                <c:pt idx="41">
                  <c:v>0.46293731250999981</c:v>
                </c:pt>
                <c:pt idx="42">
                  <c:v>0.46723211884999999</c:v>
                </c:pt>
                <c:pt idx="43">
                  <c:v>0.47887318562999981</c:v>
                </c:pt>
                <c:pt idx="44">
                  <c:v>0.48244110545000041</c:v>
                </c:pt>
                <c:pt idx="45">
                  <c:v>0.49113664665000017</c:v>
                </c:pt>
                <c:pt idx="46">
                  <c:v>0.50116116024000013</c:v>
                </c:pt>
                <c:pt idx="47">
                  <c:v>0.50580088410000035</c:v>
                </c:pt>
                <c:pt idx="48">
                  <c:v>0.51399464120000027</c:v>
                </c:pt>
                <c:pt idx="49">
                  <c:v>4.8419272399999977E-2</c:v>
                </c:pt>
                <c:pt idx="50">
                  <c:v>5.684847090999999E-2</c:v>
                </c:pt>
                <c:pt idx="51">
                  <c:v>6.4117164210000036E-2</c:v>
                </c:pt>
                <c:pt idx="52">
                  <c:v>7.4445259300000011E-3</c:v>
                </c:pt>
                <c:pt idx="53">
                  <c:v>7.1549415880000022E-2</c:v>
                </c:pt>
                <c:pt idx="54">
                  <c:v>7.8778834310000004E-2</c:v>
                </c:pt>
                <c:pt idx="55">
                  <c:v>8.5388621530000056E-2</c:v>
                </c:pt>
                <c:pt idx="56">
                  <c:v>9.3625839760000107E-2</c:v>
                </c:pt>
                <c:pt idx="57">
                  <c:v>0.1003090105299999</c:v>
                </c:pt>
                <c:pt idx="58">
                  <c:v>0.1097296231699999</c:v>
                </c:pt>
                <c:pt idx="59">
                  <c:v>0.1177215431899999</c:v>
                </c:pt>
                <c:pt idx="60">
                  <c:v>0.12531543221999991</c:v>
                </c:pt>
                <c:pt idx="61">
                  <c:v>0.13280931553</c:v>
                </c:pt>
                <c:pt idx="62">
                  <c:v>0.14021721255999989</c:v>
                </c:pt>
                <c:pt idx="63">
                  <c:v>1.327183354000001E-2</c:v>
                </c:pt>
                <c:pt idx="64">
                  <c:v>0.14994986687</c:v>
                </c:pt>
                <c:pt idx="65">
                  <c:v>0.15566213588999989</c:v>
                </c:pt>
                <c:pt idx="66">
                  <c:v>0.16208356693000001</c:v>
                </c:pt>
                <c:pt idx="67">
                  <c:v>0.17010006797999999</c:v>
                </c:pt>
                <c:pt idx="68">
                  <c:v>0.17882046391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2F-B343-8929-B2FC0EAC0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59232"/>
        <c:axId val="1449830128"/>
      </c:scatterChart>
      <c:valAx>
        <c:axId val="2489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30128"/>
        <c:crosses val="autoZero"/>
        <c:crossBetween val="midCat"/>
      </c:valAx>
      <c:valAx>
        <c:axId val="14498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59232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12700" cap="flat" cmpd="sng" algn="ctr">
      <a:solidFill>
        <a:schemeClr val="accent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while_glblcntr_norace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Lbls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BB-4045-823B-1558DA9A0D2B}"/>
                </c:ext>
              </c:extLst>
            </c:dLbl>
            <c:dLbl>
              <c:idx val="4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BB-4045-823B-1558DA9A0D2B}"/>
                </c:ext>
              </c:extLst>
            </c:dLbl>
            <c:dLbl>
              <c:idx val="5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BB-4045-823B-1558DA9A0D2B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Sheet5!$B$348:$B$416</c:f>
              <c:numCache>
                <c:formatCode>General</c:formatCode>
                <c:ptCount val="6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</c:numCache>
            </c:numRef>
          </c:xVal>
          <c:yVal>
            <c:numRef>
              <c:f>Sheet5!$E$348:$E$416</c:f>
              <c:numCache>
                <c:formatCode>General</c:formatCode>
                <c:ptCount val="69"/>
                <c:pt idx="0">
                  <c:v>3.6910196569999977E-2</c:v>
                </c:pt>
                <c:pt idx="1">
                  <c:v>3.791496028E-2</c:v>
                </c:pt>
                <c:pt idx="2">
                  <c:v>3.9551264909999988E-2</c:v>
                </c:pt>
                <c:pt idx="3">
                  <c:v>4.1475978150000009E-2</c:v>
                </c:pt>
                <c:pt idx="4">
                  <c:v>4.2239001429999999E-2</c:v>
                </c:pt>
                <c:pt idx="5">
                  <c:v>5.0618418000000012E-3</c:v>
                </c:pt>
                <c:pt idx="6">
                  <c:v>4.4385607680000001E-2</c:v>
                </c:pt>
                <c:pt idx="7">
                  <c:v>4.6119420719999991E-2</c:v>
                </c:pt>
                <c:pt idx="8">
                  <c:v>4.7263468990000009E-2</c:v>
                </c:pt>
                <c:pt idx="9">
                  <c:v>4.8734990550000003E-2</c:v>
                </c:pt>
                <c:pt idx="10">
                  <c:v>5.010725248999999E-2</c:v>
                </c:pt>
                <c:pt idx="11">
                  <c:v>5.1465270030000003E-2</c:v>
                </c:pt>
                <c:pt idx="12">
                  <c:v>5.3161573530000013E-2</c:v>
                </c:pt>
                <c:pt idx="13">
                  <c:v>5.5043724650000021E-2</c:v>
                </c:pt>
                <c:pt idx="14">
                  <c:v>5.6264217639999989E-2</c:v>
                </c:pt>
                <c:pt idx="15">
                  <c:v>5.7484051440000003E-2</c:v>
                </c:pt>
                <c:pt idx="16">
                  <c:v>6.436330750000001E-3</c:v>
                </c:pt>
                <c:pt idx="17">
                  <c:v>5.8834115260000007E-2</c:v>
                </c:pt>
                <c:pt idx="18">
                  <c:v>6.0549822289999972E-2</c:v>
                </c:pt>
                <c:pt idx="19">
                  <c:v>6.2256330470000003E-2</c:v>
                </c:pt>
                <c:pt idx="20">
                  <c:v>6.3396290679999995E-2</c:v>
                </c:pt>
                <c:pt idx="21">
                  <c:v>6.4494981420000028E-2</c:v>
                </c:pt>
                <c:pt idx="22">
                  <c:v>6.6283812500000011E-2</c:v>
                </c:pt>
                <c:pt idx="23">
                  <c:v>6.8473869690000008E-2</c:v>
                </c:pt>
                <c:pt idx="24">
                  <c:v>6.9068160259999969E-2</c:v>
                </c:pt>
                <c:pt idx="25">
                  <c:v>7.1622672629999981E-2</c:v>
                </c:pt>
                <c:pt idx="26">
                  <c:v>7.2982157330000019E-2</c:v>
                </c:pt>
                <c:pt idx="27">
                  <c:v>1.163368379999999E-3</c:v>
                </c:pt>
                <c:pt idx="28">
                  <c:v>7.7846918900000032E-3</c:v>
                </c:pt>
                <c:pt idx="29">
                  <c:v>7.4420489439999987E-2</c:v>
                </c:pt>
                <c:pt idx="30">
                  <c:v>7.5138530359999997E-2</c:v>
                </c:pt>
                <c:pt idx="31">
                  <c:v>7.6923565119999995E-2</c:v>
                </c:pt>
                <c:pt idx="32">
                  <c:v>7.845371063999998E-2</c:v>
                </c:pt>
                <c:pt idx="33">
                  <c:v>8.0148879470000003E-2</c:v>
                </c:pt>
                <c:pt idx="34">
                  <c:v>8.1207735560000008E-2</c:v>
                </c:pt>
                <c:pt idx="35">
                  <c:v>8.2828674989999976E-2</c:v>
                </c:pt>
                <c:pt idx="36">
                  <c:v>8.4125847589999955E-2</c:v>
                </c:pt>
                <c:pt idx="37">
                  <c:v>8.617701349000001E-2</c:v>
                </c:pt>
                <c:pt idx="38">
                  <c:v>8.7574627049999978E-2</c:v>
                </c:pt>
                <c:pt idx="39">
                  <c:v>9.1295379999999995E-3</c:v>
                </c:pt>
                <c:pt idx="40">
                  <c:v>8.878132578999999E-2</c:v>
                </c:pt>
                <c:pt idx="41">
                  <c:v>8.9775315960000018E-2</c:v>
                </c:pt>
                <c:pt idx="42">
                  <c:v>9.1400590799999973E-2</c:v>
                </c:pt>
                <c:pt idx="43">
                  <c:v>9.3053274350000006E-2</c:v>
                </c:pt>
                <c:pt idx="44">
                  <c:v>9.5358469270000037E-2</c:v>
                </c:pt>
                <c:pt idx="45">
                  <c:v>9.5566350419999946E-2</c:v>
                </c:pt>
                <c:pt idx="46">
                  <c:v>9.7555654990000046E-2</c:v>
                </c:pt>
                <c:pt idx="47">
                  <c:v>9.9296521180000014E-2</c:v>
                </c:pt>
                <c:pt idx="48">
                  <c:v>0.10075095139</c:v>
                </c:pt>
                <c:pt idx="49">
                  <c:v>1.027857301E-2</c:v>
                </c:pt>
                <c:pt idx="50">
                  <c:v>1.1686980160000009E-2</c:v>
                </c:pt>
                <c:pt idx="51">
                  <c:v>1.324804215E-2</c:v>
                </c:pt>
                <c:pt idx="52">
                  <c:v>2.12490779E-3</c:v>
                </c:pt>
                <c:pt idx="53">
                  <c:v>1.460483116999999E-2</c:v>
                </c:pt>
                <c:pt idx="54">
                  <c:v>1.5820540059999999E-2</c:v>
                </c:pt>
                <c:pt idx="55">
                  <c:v>1.7376328409999999E-2</c:v>
                </c:pt>
                <c:pt idx="56">
                  <c:v>1.8661227169999999E-2</c:v>
                </c:pt>
                <c:pt idx="57">
                  <c:v>2.024280686E-2</c:v>
                </c:pt>
                <c:pt idx="58">
                  <c:v>2.1777481059999999E-2</c:v>
                </c:pt>
                <c:pt idx="59">
                  <c:v>2.305901589999999E-2</c:v>
                </c:pt>
                <c:pt idx="60">
                  <c:v>2.4376781739999999E-2</c:v>
                </c:pt>
                <c:pt idx="61">
                  <c:v>2.6181727370000001E-2</c:v>
                </c:pt>
                <c:pt idx="62">
                  <c:v>2.7591287409999998E-2</c:v>
                </c:pt>
                <c:pt idx="63">
                  <c:v>3.789171809999999E-3</c:v>
                </c:pt>
                <c:pt idx="64">
                  <c:v>2.8682713700000011E-2</c:v>
                </c:pt>
                <c:pt idx="65">
                  <c:v>3.055519344E-2</c:v>
                </c:pt>
                <c:pt idx="66">
                  <c:v>3.2012516829999997E-2</c:v>
                </c:pt>
                <c:pt idx="67">
                  <c:v>3.4114926580000003E-2</c:v>
                </c:pt>
                <c:pt idx="68">
                  <c:v>3.5194367439999999E-2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BB-4045-823B-1558DA9A0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59232"/>
        <c:axId val="1449830128"/>
      </c:scatterChart>
      <c:valAx>
        <c:axId val="2489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30128"/>
        <c:crosses val="autoZero"/>
        <c:crossBetween val="midCat"/>
      </c:valAx>
      <c:valAx>
        <c:axId val="14498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59232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12700" cap="flat" cmpd="sng" algn="ctr">
      <a:solidFill>
        <a:schemeClr val="accent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for-count_cilk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Sheet1!$B$12:$B$21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272</c:v>
                </c:pt>
              </c:numCache>
            </c:numRef>
          </c:xVal>
          <c:yVal>
            <c:numRef>
              <c:f>Sheet1!$E$12:$E$21</c:f>
              <c:numCache>
                <c:formatCode>General</c:formatCode>
                <c:ptCount val="10"/>
                <c:pt idx="0">
                  <c:v>3.4999999999999998E-7</c:v>
                </c:pt>
                <c:pt idx="1">
                  <c:v>9.7000000000000003E-7</c:v>
                </c:pt>
                <c:pt idx="2">
                  <c:v>9.1999999999999998E-7</c:v>
                </c:pt>
                <c:pt idx="3">
                  <c:v>1.2699999999999999E-6</c:v>
                </c:pt>
                <c:pt idx="4">
                  <c:v>1.66E-6</c:v>
                </c:pt>
                <c:pt idx="5">
                  <c:v>0</c:v>
                </c:pt>
                <c:pt idx="6">
                  <c:v>5.5999999999999997E-6</c:v>
                </c:pt>
                <c:pt idx="7">
                  <c:v>9.3999999999999998E-6</c:v>
                </c:pt>
                <c:pt idx="8">
                  <c:v>2.26E-5</c:v>
                </c:pt>
                <c:pt idx="9">
                  <c:v>2.3110000000000001E-5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D-8645-86D7-5A6616E91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26880"/>
        <c:axId val="9421296"/>
      </c:scatterChart>
      <c:valAx>
        <c:axId val="9981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[ 2</a:t>
                </a:r>
                <a:r>
                  <a:rPr lang="en-US" baseline="0"/>
                  <a:t> - 272 ]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296"/>
        <c:crosses val="autoZero"/>
        <c:crossBetween val="midCat"/>
      </c:valAx>
      <c:valAx>
        <c:axId val="94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26880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while_glblcntr_race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Lbls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87-7445-8644-7529A2AAE4CC}"/>
                </c:ext>
              </c:extLst>
            </c:dLbl>
            <c:dLbl>
              <c:idx val="4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87-7445-8644-7529A2AAE4CC}"/>
                </c:ext>
              </c:extLst>
            </c:dLbl>
            <c:dLbl>
              <c:idx val="5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87-7445-8644-7529A2AAE4CC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Sheet5!$B$417:$B$485</c:f>
              <c:numCache>
                <c:formatCode>General</c:formatCode>
                <c:ptCount val="6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</c:numCache>
            </c:numRef>
          </c:xVal>
          <c:yVal>
            <c:numRef>
              <c:f>Sheet5!$E$417:$E$485</c:f>
              <c:numCache>
                <c:formatCode>General</c:formatCode>
                <c:ptCount val="69"/>
                <c:pt idx="0">
                  <c:v>3.6532159739999993E-2</c:v>
                </c:pt>
                <c:pt idx="1">
                  <c:v>3.812349885E-2</c:v>
                </c:pt>
                <c:pt idx="2">
                  <c:v>3.9309956500000007E-2</c:v>
                </c:pt>
                <c:pt idx="3">
                  <c:v>4.1577326630000001E-2</c:v>
                </c:pt>
                <c:pt idx="4">
                  <c:v>4.269378662E-2</c:v>
                </c:pt>
                <c:pt idx="5">
                  <c:v>4.931712480000002E-3</c:v>
                </c:pt>
                <c:pt idx="6">
                  <c:v>4.4582473800000022E-2</c:v>
                </c:pt>
                <c:pt idx="7">
                  <c:v>4.5602840530000022E-2</c:v>
                </c:pt>
                <c:pt idx="8">
                  <c:v>4.7035266440000008E-2</c:v>
                </c:pt>
                <c:pt idx="9">
                  <c:v>4.8722685580000008E-2</c:v>
                </c:pt>
                <c:pt idx="10">
                  <c:v>5.0857624630000008E-2</c:v>
                </c:pt>
                <c:pt idx="11">
                  <c:v>5.2320973330000013E-2</c:v>
                </c:pt>
                <c:pt idx="12">
                  <c:v>5.3139746039999998E-2</c:v>
                </c:pt>
                <c:pt idx="13">
                  <c:v>5.5307893339999983E-2</c:v>
                </c:pt>
                <c:pt idx="14">
                  <c:v>5.5944890519999957E-2</c:v>
                </c:pt>
                <c:pt idx="15">
                  <c:v>5.7481828729999983E-2</c:v>
                </c:pt>
                <c:pt idx="16">
                  <c:v>6.2602927200000004E-3</c:v>
                </c:pt>
                <c:pt idx="17">
                  <c:v>5.9596870549999979E-2</c:v>
                </c:pt>
                <c:pt idx="18">
                  <c:v>6.0484490579999987E-2</c:v>
                </c:pt>
                <c:pt idx="19">
                  <c:v>6.1595337149999978E-2</c:v>
                </c:pt>
                <c:pt idx="20">
                  <c:v>6.4754401390000035E-2</c:v>
                </c:pt>
                <c:pt idx="21">
                  <c:v>6.5509858630000015E-2</c:v>
                </c:pt>
                <c:pt idx="22">
                  <c:v>6.7463369679999982E-2</c:v>
                </c:pt>
                <c:pt idx="23">
                  <c:v>6.8305148559999973E-2</c:v>
                </c:pt>
                <c:pt idx="24">
                  <c:v>6.9799332339999978E-2</c:v>
                </c:pt>
                <c:pt idx="25">
                  <c:v>7.1777347289999988E-2</c:v>
                </c:pt>
                <c:pt idx="26">
                  <c:v>7.3045394040000003E-2</c:v>
                </c:pt>
                <c:pt idx="27">
                  <c:v>1.0520478799999999E-3</c:v>
                </c:pt>
                <c:pt idx="28">
                  <c:v>7.3178521499999991E-3</c:v>
                </c:pt>
                <c:pt idx="29">
                  <c:v>7.4289485570000008E-2</c:v>
                </c:pt>
                <c:pt idx="30">
                  <c:v>7.6698008809999982E-2</c:v>
                </c:pt>
                <c:pt idx="31">
                  <c:v>7.7292660730000004E-2</c:v>
                </c:pt>
                <c:pt idx="32">
                  <c:v>7.9263299199999998E-2</c:v>
                </c:pt>
                <c:pt idx="33">
                  <c:v>7.9631908449999997E-2</c:v>
                </c:pt>
                <c:pt idx="34">
                  <c:v>8.1832705860000021E-2</c:v>
                </c:pt>
                <c:pt idx="35">
                  <c:v>8.3484158000000017E-2</c:v>
                </c:pt>
                <c:pt idx="36">
                  <c:v>8.4521935390000025E-2</c:v>
                </c:pt>
                <c:pt idx="37">
                  <c:v>8.6108590700000043E-2</c:v>
                </c:pt>
                <c:pt idx="38">
                  <c:v>8.7075408929999973E-2</c:v>
                </c:pt>
                <c:pt idx="39">
                  <c:v>8.8570673100000011E-3</c:v>
                </c:pt>
                <c:pt idx="40">
                  <c:v>8.7804319620000015E-2</c:v>
                </c:pt>
                <c:pt idx="41">
                  <c:v>8.9375549009999986E-2</c:v>
                </c:pt>
                <c:pt idx="42">
                  <c:v>9.1173683429999985E-2</c:v>
                </c:pt>
                <c:pt idx="43">
                  <c:v>9.3235354990000019E-2</c:v>
                </c:pt>
                <c:pt idx="44">
                  <c:v>9.4871300199999953E-2</c:v>
                </c:pt>
                <c:pt idx="45">
                  <c:v>9.706193607999998E-2</c:v>
                </c:pt>
                <c:pt idx="46">
                  <c:v>9.8690055069999991E-2</c:v>
                </c:pt>
                <c:pt idx="47">
                  <c:v>0.10011054666999999</c:v>
                </c:pt>
                <c:pt idx="48">
                  <c:v>0.10120774316</c:v>
                </c:pt>
                <c:pt idx="49">
                  <c:v>1.020138466E-2</c:v>
                </c:pt>
                <c:pt idx="50">
                  <c:v>1.1761356800000001E-2</c:v>
                </c:pt>
                <c:pt idx="51">
                  <c:v>1.309059594999999E-2</c:v>
                </c:pt>
                <c:pt idx="52">
                  <c:v>2.0525083600000001E-3</c:v>
                </c:pt>
                <c:pt idx="53">
                  <c:v>1.43409699E-2</c:v>
                </c:pt>
                <c:pt idx="54">
                  <c:v>1.5963912279999999E-2</c:v>
                </c:pt>
                <c:pt idx="55">
                  <c:v>1.7405405259999999E-2</c:v>
                </c:pt>
                <c:pt idx="56">
                  <c:v>1.8532515689999991E-2</c:v>
                </c:pt>
                <c:pt idx="57">
                  <c:v>2.015055441E-2</c:v>
                </c:pt>
                <c:pt idx="58">
                  <c:v>2.191101208E-2</c:v>
                </c:pt>
                <c:pt idx="59">
                  <c:v>2.269372775000001E-2</c:v>
                </c:pt>
                <c:pt idx="60">
                  <c:v>2.439074644E-2</c:v>
                </c:pt>
                <c:pt idx="61">
                  <c:v>2.567689019999999E-2</c:v>
                </c:pt>
                <c:pt idx="62">
                  <c:v>2.7628714759999999E-2</c:v>
                </c:pt>
                <c:pt idx="63">
                  <c:v>3.6196463799999992E-3</c:v>
                </c:pt>
                <c:pt idx="64">
                  <c:v>2.9159164410000001E-2</c:v>
                </c:pt>
                <c:pt idx="65">
                  <c:v>3.0393351980000011E-2</c:v>
                </c:pt>
                <c:pt idx="66">
                  <c:v>3.193816645E-2</c:v>
                </c:pt>
                <c:pt idx="67">
                  <c:v>3.3667250340000003E-2</c:v>
                </c:pt>
                <c:pt idx="68">
                  <c:v>3.538925674E-2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87-7445-8644-7529A2AAE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59232"/>
        <c:axId val="1449830128"/>
      </c:scatterChart>
      <c:valAx>
        <c:axId val="2489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30128"/>
        <c:crosses val="autoZero"/>
        <c:crossBetween val="midCat"/>
      </c:valAx>
      <c:valAx>
        <c:axId val="14498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59232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12700" cap="flat" cmpd="sng" algn="ctr">
      <a:solidFill>
        <a:schemeClr val="accent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cilkfor-count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18F-2943-B22A-1F0E31C52A8E}"/>
              </c:ext>
            </c:extLst>
          </c:dPt>
          <c:dLbls>
            <c:dLbl>
              <c:idx val="2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8F-2943-B22A-1F0E31C52A8E}"/>
                </c:ext>
              </c:extLst>
            </c:dLbl>
            <c:dLbl>
              <c:idx val="6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8F-2943-B22A-1F0E31C52A8E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Sheet6!$B$3:$B$26</c:f>
              <c:numCache>
                <c:formatCode>General</c:formatCode>
                <c:ptCount val="24"/>
                <c:pt idx="0">
                  <c:v>256</c:v>
                </c:pt>
                <c:pt idx="1">
                  <c:v>260</c:v>
                </c:pt>
                <c:pt idx="2">
                  <c:v>264</c:v>
                </c:pt>
                <c:pt idx="3">
                  <c:v>268</c:v>
                </c:pt>
                <c:pt idx="4">
                  <c:v>272</c:v>
                </c:pt>
                <c:pt idx="5">
                  <c:v>280</c:v>
                </c:pt>
                <c:pt idx="6">
                  <c:v>288</c:v>
                </c:pt>
                <c:pt idx="7">
                  <c:v>296</c:v>
                </c:pt>
                <c:pt idx="8">
                  <c:v>300</c:v>
                </c:pt>
                <c:pt idx="9">
                  <c:v>340</c:v>
                </c:pt>
                <c:pt idx="10">
                  <c:v>380</c:v>
                </c:pt>
                <c:pt idx="11">
                  <c:v>420</c:v>
                </c:pt>
                <c:pt idx="12">
                  <c:v>480</c:v>
                </c:pt>
                <c:pt idx="13">
                  <c:v>520</c:v>
                </c:pt>
                <c:pt idx="14">
                  <c:v>544</c:v>
                </c:pt>
                <c:pt idx="15">
                  <c:v>600</c:v>
                </c:pt>
                <c:pt idx="16">
                  <c:v>640</c:v>
                </c:pt>
                <c:pt idx="17">
                  <c:v>700</c:v>
                </c:pt>
                <c:pt idx="18">
                  <c:v>740</c:v>
                </c:pt>
                <c:pt idx="19">
                  <c:v>800</c:v>
                </c:pt>
                <c:pt idx="20">
                  <c:v>840</c:v>
                </c:pt>
                <c:pt idx="21">
                  <c:v>900</c:v>
                </c:pt>
                <c:pt idx="22">
                  <c:v>940</c:v>
                </c:pt>
                <c:pt idx="23">
                  <c:v>1000</c:v>
                </c:pt>
              </c:numCache>
            </c:numRef>
          </c:xVal>
          <c:yVal>
            <c:numRef>
              <c:f>Sheet6!$E$3:$E$26</c:f>
              <c:numCache>
                <c:formatCode>General</c:formatCode>
                <c:ptCount val="24"/>
                <c:pt idx="0">
                  <c:v>0.15092644116000001</c:v>
                </c:pt>
                <c:pt idx="1">
                  <c:v>0.14926556751</c:v>
                </c:pt>
                <c:pt idx="2">
                  <c:v>0.14984299223</c:v>
                </c:pt>
                <c:pt idx="3">
                  <c:v>0.15043659812999999</c:v>
                </c:pt>
                <c:pt idx="4">
                  <c:v>0.15083625534</c:v>
                </c:pt>
                <c:pt idx="5">
                  <c:v>0.15049927909999999</c:v>
                </c:pt>
                <c:pt idx="6">
                  <c:v>0.15146912122</c:v>
                </c:pt>
                <c:pt idx="7">
                  <c:v>0.15121910636999999</c:v>
                </c:pt>
                <c:pt idx="8">
                  <c:v>0.15007704519000001</c:v>
                </c:pt>
                <c:pt idx="9">
                  <c:v>0.15060347664000001</c:v>
                </c:pt>
                <c:pt idx="10">
                  <c:v>0.15015881946000001</c:v>
                </c:pt>
                <c:pt idx="11">
                  <c:v>0.15115514893000001</c:v>
                </c:pt>
                <c:pt idx="12">
                  <c:v>0.14978737772</c:v>
                </c:pt>
                <c:pt idx="13">
                  <c:v>0.15029031739000001</c:v>
                </c:pt>
                <c:pt idx="14">
                  <c:v>0.15053445406999991</c:v>
                </c:pt>
                <c:pt idx="15">
                  <c:v>0.15120875149999999</c:v>
                </c:pt>
                <c:pt idx="16">
                  <c:v>0.1516561800799999</c:v>
                </c:pt>
                <c:pt idx="17">
                  <c:v>0.15101501672000001</c:v>
                </c:pt>
                <c:pt idx="18">
                  <c:v>0.15121936199000011</c:v>
                </c:pt>
                <c:pt idx="19">
                  <c:v>0.15070767647000011</c:v>
                </c:pt>
                <c:pt idx="20">
                  <c:v>0.15206553296</c:v>
                </c:pt>
                <c:pt idx="21">
                  <c:v>0.15057282999999999</c:v>
                </c:pt>
                <c:pt idx="22">
                  <c:v>0.15058054878999999</c:v>
                </c:pt>
                <c:pt idx="23">
                  <c:v>0.15024973069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8F-2943-B22A-1F0E31C52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59232"/>
        <c:axId val="1449830128"/>
      </c:scatterChart>
      <c:valAx>
        <c:axId val="2489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30128"/>
        <c:crosses val="autoZero"/>
        <c:crossBetween val="midCat"/>
      </c:valAx>
      <c:valAx>
        <c:axId val="14498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59232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12700" cap="flat" cmpd="sng" algn="ctr">
      <a:solidFill>
        <a:schemeClr val="accent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cilkfor_glblcntr_norace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4CA-A84E-84EC-1C80A861D86C}"/>
              </c:ext>
            </c:extLst>
          </c:dPt>
          <c:dLbls>
            <c:dLbl>
              <c:idx val="2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CA-A84E-84EC-1C80A861D86C}"/>
                </c:ext>
              </c:extLst>
            </c:dLbl>
            <c:dLbl>
              <c:idx val="6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CA-A84E-84EC-1C80A861D86C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Sheet6!$B$27:$B$50</c:f>
              <c:numCache>
                <c:formatCode>General</c:formatCode>
                <c:ptCount val="24"/>
                <c:pt idx="0">
                  <c:v>256</c:v>
                </c:pt>
                <c:pt idx="1">
                  <c:v>260</c:v>
                </c:pt>
                <c:pt idx="2">
                  <c:v>264</c:v>
                </c:pt>
                <c:pt idx="3">
                  <c:v>268</c:v>
                </c:pt>
                <c:pt idx="4">
                  <c:v>272</c:v>
                </c:pt>
                <c:pt idx="5">
                  <c:v>280</c:v>
                </c:pt>
                <c:pt idx="6">
                  <c:v>288</c:v>
                </c:pt>
                <c:pt idx="7">
                  <c:v>296</c:v>
                </c:pt>
                <c:pt idx="8">
                  <c:v>300</c:v>
                </c:pt>
                <c:pt idx="9">
                  <c:v>340</c:v>
                </c:pt>
                <c:pt idx="10">
                  <c:v>380</c:v>
                </c:pt>
                <c:pt idx="11">
                  <c:v>420</c:v>
                </c:pt>
                <c:pt idx="12">
                  <c:v>480</c:v>
                </c:pt>
                <c:pt idx="13">
                  <c:v>520</c:v>
                </c:pt>
                <c:pt idx="14">
                  <c:v>544</c:v>
                </c:pt>
                <c:pt idx="15">
                  <c:v>600</c:v>
                </c:pt>
                <c:pt idx="16">
                  <c:v>640</c:v>
                </c:pt>
                <c:pt idx="17">
                  <c:v>700</c:v>
                </c:pt>
                <c:pt idx="18">
                  <c:v>740</c:v>
                </c:pt>
                <c:pt idx="19">
                  <c:v>800</c:v>
                </c:pt>
                <c:pt idx="20">
                  <c:v>840</c:v>
                </c:pt>
                <c:pt idx="21">
                  <c:v>900</c:v>
                </c:pt>
                <c:pt idx="22">
                  <c:v>940</c:v>
                </c:pt>
                <c:pt idx="23">
                  <c:v>1000</c:v>
                </c:pt>
              </c:numCache>
            </c:numRef>
          </c:xVal>
          <c:yVal>
            <c:numRef>
              <c:f>Sheet6!$E$27:$E$50</c:f>
              <c:numCache>
                <c:formatCode>General</c:formatCode>
                <c:ptCount val="24"/>
                <c:pt idx="0">
                  <c:v>0.15077144257000011</c:v>
                </c:pt>
                <c:pt idx="1">
                  <c:v>0.15052266601</c:v>
                </c:pt>
                <c:pt idx="2">
                  <c:v>0.15135931664999999</c:v>
                </c:pt>
                <c:pt idx="3">
                  <c:v>0.15130913599000001</c:v>
                </c:pt>
                <c:pt idx="4">
                  <c:v>0.15116993674000001</c:v>
                </c:pt>
                <c:pt idx="5">
                  <c:v>0.15093180125</c:v>
                </c:pt>
                <c:pt idx="6">
                  <c:v>0.15041998155999989</c:v>
                </c:pt>
                <c:pt idx="7">
                  <c:v>0.15117152098000011</c:v>
                </c:pt>
                <c:pt idx="8">
                  <c:v>0.15076622048999999</c:v>
                </c:pt>
                <c:pt idx="9">
                  <c:v>0.15113127465000001</c:v>
                </c:pt>
                <c:pt idx="10">
                  <c:v>0.1504723647</c:v>
                </c:pt>
                <c:pt idx="11">
                  <c:v>0.15029022323999999</c:v>
                </c:pt>
                <c:pt idx="12">
                  <c:v>0.15083785487000001</c:v>
                </c:pt>
                <c:pt idx="13">
                  <c:v>0.15090399391000001</c:v>
                </c:pt>
                <c:pt idx="14">
                  <c:v>0.15088829318999999</c:v>
                </c:pt>
                <c:pt idx="15">
                  <c:v>0.15190991300000001</c:v>
                </c:pt>
                <c:pt idx="16">
                  <c:v>0.15090388377</c:v>
                </c:pt>
                <c:pt idx="17">
                  <c:v>0.15199045033</c:v>
                </c:pt>
                <c:pt idx="18">
                  <c:v>0.15109953662</c:v>
                </c:pt>
                <c:pt idx="19">
                  <c:v>0.15092363615000001</c:v>
                </c:pt>
                <c:pt idx="20">
                  <c:v>0.15106506375000001</c:v>
                </c:pt>
                <c:pt idx="21">
                  <c:v>0.15145744781000001</c:v>
                </c:pt>
                <c:pt idx="22">
                  <c:v>0.15110655914000001</c:v>
                </c:pt>
                <c:pt idx="23">
                  <c:v>0.15026425871999999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CA-A84E-84EC-1C80A861D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59232"/>
        <c:axId val="1449830128"/>
      </c:scatterChart>
      <c:valAx>
        <c:axId val="2489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30128"/>
        <c:crosses val="autoZero"/>
        <c:crossBetween val="midCat"/>
      </c:valAx>
      <c:valAx>
        <c:axId val="14498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59232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12700" cap="flat" cmpd="sng" algn="ctr">
      <a:solidFill>
        <a:schemeClr val="accent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cilkfor_glblcntr_race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EC2-AB46-A284-9F2AE255EA0F}"/>
              </c:ext>
            </c:extLst>
          </c:dPt>
          <c:dLbls>
            <c:dLbl>
              <c:idx val="2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C2-AB46-A284-9F2AE255EA0F}"/>
                </c:ext>
              </c:extLst>
            </c:dLbl>
            <c:dLbl>
              <c:idx val="6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C2-AB46-A284-9F2AE255EA0F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Sheet6!$B$51:$B$74</c:f>
              <c:numCache>
                <c:formatCode>General</c:formatCode>
                <c:ptCount val="24"/>
                <c:pt idx="0">
                  <c:v>256</c:v>
                </c:pt>
                <c:pt idx="1">
                  <c:v>260</c:v>
                </c:pt>
                <c:pt idx="2">
                  <c:v>264</c:v>
                </c:pt>
                <c:pt idx="3">
                  <c:v>268</c:v>
                </c:pt>
                <c:pt idx="4">
                  <c:v>272</c:v>
                </c:pt>
                <c:pt idx="5">
                  <c:v>280</c:v>
                </c:pt>
                <c:pt idx="6">
                  <c:v>288</c:v>
                </c:pt>
                <c:pt idx="7">
                  <c:v>296</c:v>
                </c:pt>
                <c:pt idx="8">
                  <c:v>300</c:v>
                </c:pt>
                <c:pt idx="9">
                  <c:v>340</c:v>
                </c:pt>
                <c:pt idx="10">
                  <c:v>380</c:v>
                </c:pt>
                <c:pt idx="11">
                  <c:v>420</c:v>
                </c:pt>
                <c:pt idx="12">
                  <c:v>480</c:v>
                </c:pt>
                <c:pt idx="13">
                  <c:v>520</c:v>
                </c:pt>
                <c:pt idx="14">
                  <c:v>544</c:v>
                </c:pt>
                <c:pt idx="15">
                  <c:v>600</c:v>
                </c:pt>
                <c:pt idx="16">
                  <c:v>640</c:v>
                </c:pt>
                <c:pt idx="17">
                  <c:v>700</c:v>
                </c:pt>
                <c:pt idx="18">
                  <c:v>740</c:v>
                </c:pt>
                <c:pt idx="19">
                  <c:v>800</c:v>
                </c:pt>
                <c:pt idx="20">
                  <c:v>840</c:v>
                </c:pt>
                <c:pt idx="21">
                  <c:v>900</c:v>
                </c:pt>
                <c:pt idx="22">
                  <c:v>940</c:v>
                </c:pt>
                <c:pt idx="23">
                  <c:v>1000</c:v>
                </c:pt>
              </c:numCache>
            </c:numRef>
          </c:xVal>
          <c:yVal>
            <c:numRef>
              <c:f>Sheet6!$E$51:$E$74</c:f>
              <c:numCache>
                <c:formatCode>General</c:formatCode>
                <c:ptCount val="24"/>
                <c:pt idx="0">
                  <c:v>0.14994308391</c:v>
                </c:pt>
                <c:pt idx="1">
                  <c:v>0.15072466743999999</c:v>
                </c:pt>
                <c:pt idx="2">
                  <c:v>0.15076025051</c:v>
                </c:pt>
                <c:pt idx="3">
                  <c:v>0.15021010265000001</c:v>
                </c:pt>
                <c:pt idx="4">
                  <c:v>0.15097077101</c:v>
                </c:pt>
                <c:pt idx="5">
                  <c:v>0.15020984368000001</c:v>
                </c:pt>
                <c:pt idx="6">
                  <c:v>0.14970721513999999</c:v>
                </c:pt>
                <c:pt idx="7">
                  <c:v>0.15037660301000011</c:v>
                </c:pt>
                <c:pt idx="8">
                  <c:v>0.15099836198</c:v>
                </c:pt>
                <c:pt idx="9">
                  <c:v>0.15068674719999989</c:v>
                </c:pt>
                <c:pt idx="10">
                  <c:v>0.15087023223000001</c:v>
                </c:pt>
                <c:pt idx="11">
                  <c:v>0.15063266719000001</c:v>
                </c:pt>
                <c:pt idx="12">
                  <c:v>0.15057827812999999</c:v>
                </c:pt>
                <c:pt idx="13">
                  <c:v>0.15043577095999991</c:v>
                </c:pt>
                <c:pt idx="14">
                  <c:v>0.1501320721099999</c:v>
                </c:pt>
                <c:pt idx="15">
                  <c:v>0.15052140828999991</c:v>
                </c:pt>
                <c:pt idx="16">
                  <c:v>0.15039998891</c:v>
                </c:pt>
                <c:pt idx="17">
                  <c:v>0.15070733006000001</c:v>
                </c:pt>
                <c:pt idx="18">
                  <c:v>0.15113852777999989</c:v>
                </c:pt>
                <c:pt idx="19">
                  <c:v>0.15072038216</c:v>
                </c:pt>
                <c:pt idx="20">
                  <c:v>0.15086682034000001</c:v>
                </c:pt>
                <c:pt idx="21">
                  <c:v>0.15046545450000001</c:v>
                </c:pt>
                <c:pt idx="22">
                  <c:v>0.15064147954000001</c:v>
                </c:pt>
                <c:pt idx="23">
                  <c:v>0.15084409575999999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C2-AB46-A284-9F2AE255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59232"/>
        <c:axId val="1449830128"/>
      </c:scatterChart>
      <c:valAx>
        <c:axId val="2489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30128"/>
        <c:crosses val="autoZero"/>
        <c:crossBetween val="midCat"/>
      </c:valAx>
      <c:valAx>
        <c:axId val="14498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59232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12700" cap="flat" cmpd="sng" algn="ctr">
      <a:solidFill>
        <a:schemeClr val="accent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for_cilk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9E1-8741-BF8D-C066C532A064}"/>
              </c:ext>
            </c:extLst>
          </c:dPt>
          <c:dLbls>
            <c:dLbl>
              <c:idx val="2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E1-8741-BF8D-C066C532A064}"/>
                </c:ext>
              </c:extLst>
            </c:dLbl>
            <c:dLbl>
              <c:idx val="6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E1-8741-BF8D-C066C532A064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Sheet6!$B$75:$B$98</c:f>
              <c:numCache>
                <c:formatCode>General</c:formatCode>
                <c:ptCount val="24"/>
                <c:pt idx="0">
                  <c:v>256</c:v>
                </c:pt>
                <c:pt idx="1">
                  <c:v>260</c:v>
                </c:pt>
                <c:pt idx="2">
                  <c:v>264</c:v>
                </c:pt>
                <c:pt idx="3">
                  <c:v>268</c:v>
                </c:pt>
                <c:pt idx="4">
                  <c:v>272</c:v>
                </c:pt>
                <c:pt idx="5">
                  <c:v>280</c:v>
                </c:pt>
                <c:pt idx="6">
                  <c:v>288</c:v>
                </c:pt>
                <c:pt idx="7">
                  <c:v>296</c:v>
                </c:pt>
                <c:pt idx="8">
                  <c:v>300</c:v>
                </c:pt>
                <c:pt idx="9">
                  <c:v>340</c:v>
                </c:pt>
                <c:pt idx="10">
                  <c:v>380</c:v>
                </c:pt>
                <c:pt idx="11">
                  <c:v>420</c:v>
                </c:pt>
                <c:pt idx="12">
                  <c:v>480</c:v>
                </c:pt>
                <c:pt idx="13">
                  <c:v>520</c:v>
                </c:pt>
                <c:pt idx="14">
                  <c:v>544</c:v>
                </c:pt>
                <c:pt idx="15">
                  <c:v>600</c:v>
                </c:pt>
                <c:pt idx="16">
                  <c:v>640</c:v>
                </c:pt>
                <c:pt idx="17">
                  <c:v>700</c:v>
                </c:pt>
                <c:pt idx="18">
                  <c:v>740</c:v>
                </c:pt>
                <c:pt idx="19">
                  <c:v>800</c:v>
                </c:pt>
                <c:pt idx="20">
                  <c:v>840</c:v>
                </c:pt>
                <c:pt idx="21">
                  <c:v>900</c:v>
                </c:pt>
                <c:pt idx="22">
                  <c:v>940</c:v>
                </c:pt>
                <c:pt idx="23">
                  <c:v>1000</c:v>
                </c:pt>
              </c:numCache>
            </c:numRef>
          </c:xVal>
          <c:yVal>
            <c:numRef>
              <c:f>Sheet6!$E$75:$E$98</c:f>
              <c:numCache>
                <c:formatCode>General</c:formatCode>
                <c:ptCount val="24"/>
                <c:pt idx="0">
                  <c:v>7.5956169999999987E-5</c:v>
                </c:pt>
                <c:pt idx="1">
                  <c:v>2.0811059999999988E-5</c:v>
                </c:pt>
                <c:pt idx="2">
                  <c:v>2.1013269999999989E-5</c:v>
                </c:pt>
                <c:pt idx="3">
                  <c:v>2.193337E-5</c:v>
                </c:pt>
                <c:pt idx="4">
                  <c:v>2.3465320000000009E-5</c:v>
                </c:pt>
                <c:pt idx="5">
                  <c:v>2.293002E-5</c:v>
                </c:pt>
                <c:pt idx="6">
                  <c:v>2.1738920000000001E-5</c:v>
                </c:pt>
                <c:pt idx="7">
                  <c:v>2.302412000000001E-5</c:v>
                </c:pt>
                <c:pt idx="8">
                  <c:v>2.560922000000001E-5</c:v>
                </c:pt>
                <c:pt idx="9">
                  <c:v>2.324202E-5</c:v>
                </c:pt>
                <c:pt idx="10">
                  <c:v>2.7611569999999989E-5</c:v>
                </c:pt>
                <c:pt idx="11">
                  <c:v>3.1575189999999988E-5</c:v>
                </c:pt>
                <c:pt idx="12">
                  <c:v>3.3144140000000003E-5</c:v>
                </c:pt>
                <c:pt idx="13">
                  <c:v>3.9189070000000012E-5</c:v>
                </c:pt>
                <c:pt idx="14">
                  <c:v>4.0246620000000017E-5</c:v>
                </c:pt>
                <c:pt idx="15">
                  <c:v>4.3063109999999992E-5</c:v>
                </c:pt>
                <c:pt idx="16">
                  <c:v>4.7412330000000022E-5</c:v>
                </c:pt>
                <c:pt idx="17">
                  <c:v>5.2090450000000022E-5</c:v>
                </c:pt>
                <c:pt idx="18">
                  <c:v>5.4726439999999988E-5</c:v>
                </c:pt>
                <c:pt idx="19">
                  <c:v>5.8382589999999998E-5</c:v>
                </c:pt>
                <c:pt idx="20">
                  <c:v>6.1231439999999974E-5</c:v>
                </c:pt>
                <c:pt idx="21">
                  <c:v>6.4809470000000001E-5</c:v>
                </c:pt>
                <c:pt idx="22">
                  <c:v>7.8036880000000044E-5</c:v>
                </c:pt>
                <c:pt idx="23">
                  <c:v>7.1490829999999999E-5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E1-8741-BF8D-C066C532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59232"/>
        <c:axId val="1449830128"/>
      </c:scatterChart>
      <c:valAx>
        <c:axId val="2489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30128"/>
        <c:crosses val="autoZero"/>
        <c:crossBetween val="midCat"/>
      </c:valAx>
      <c:valAx>
        <c:axId val="14498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59232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12700" cap="flat" cmpd="sng" algn="ctr">
      <a:solidFill>
        <a:schemeClr val="accent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for-count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167-5849-888D-0909F03D6B72}"/>
              </c:ext>
            </c:extLst>
          </c:dPt>
          <c:dLbls>
            <c:dLbl>
              <c:idx val="2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67-5849-888D-0909F03D6B72}"/>
                </c:ext>
              </c:extLst>
            </c:dLbl>
            <c:dLbl>
              <c:idx val="6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67-5849-888D-0909F03D6B72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Sheet6!$B$99:$B$122</c:f>
              <c:numCache>
                <c:formatCode>General</c:formatCode>
                <c:ptCount val="24"/>
                <c:pt idx="0">
                  <c:v>256</c:v>
                </c:pt>
                <c:pt idx="1">
                  <c:v>260</c:v>
                </c:pt>
                <c:pt idx="2">
                  <c:v>264</c:v>
                </c:pt>
                <c:pt idx="3">
                  <c:v>268</c:v>
                </c:pt>
                <c:pt idx="4">
                  <c:v>272</c:v>
                </c:pt>
                <c:pt idx="5">
                  <c:v>280</c:v>
                </c:pt>
                <c:pt idx="6">
                  <c:v>288</c:v>
                </c:pt>
                <c:pt idx="7">
                  <c:v>296</c:v>
                </c:pt>
                <c:pt idx="8">
                  <c:v>300</c:v>
                </c:pt>
                <c:pt idx="9">
                  <c:v>340</c:v>
                </c:pt>
                <c:pt idx="10">
                  <c:v>380</c:v>
                </c:pt>
                <c:pt idx="11">
                  <c:v>420</c:v>
                </c:pt>
                <c:pt idx="12">
                  <c:v>480</c:v>
                </c:pt>
                <c:pt idx="13">
                  <c:v>520</c:v>
                </c:pt>
                <c:pt idx="14">
                  <c:v>544</c:v>
                </c:pt>
                <c:pt idx="15">
                  <c:v>600</c:v>
                </c:pt>
                <c:pt idx="16">
                  <c:v>640</c:v>
                </c:pt>
                <c:pt idx="17">
                  <c:v>700</c:v>
                </c:pt>
                <c:pt idx="18">
                  <c:v>740</c:v>
                </c:pt>
                <c:pt idx="19">
                  <c:v>800</c:v>
                </c:pt>
                <c:pt idx="20">
                  <c:v>840</c:v>
                </c:pt>
                <c:pt idx="21">
                  <c:v>900</c:v>
                </c:pt>
                <c:pt idx="22">
                  <c:v>940</c:v>
                </c:pt>
                <c:pt idx="23">
                  <c:v>1000</c:v>
                </c:pt>
              </c:numCache>
            </c:numRef>
          </c:xVal>
          <c:yVal>
            <c:numRef>
              <c:f>Sheet6!$E$99:$E$122</c:f>
              <c:numCache>
                <c:formatCode>General</c:formatCode>
                <c:ptCount val="24"/>
                <c:pt idx="0">
                  <c:v>0.21692098783000019</c:v>
                </c:pt>
                <c:pt idx="1">
                  <c:v>0.15800022099</c:v>
                </c:pt>
                <c:pt idx="2">
                  <c:v>0.15785253581</c:v>
                </c:pt>
                <c:pt idx="3">
                  <c:v>0.15847990716999999</c:v>
                </c:pt>
                <c:pt idx="4">
                  <c:v>0.15779784715</c:v>
                </c:pt>
                <c:pt idx="5">
                  <c:v>0.15711449638999991</c:v>
                </c:pt>
                <c:pt idx="6">
                  <c:v>0.15822084969</c:v>
                </c:pt>
                <c:pt idx="7">
                  <c:v>0.15940543091000001</c:v>
                </c:pt>
                <c:pt idx="8">
                  <c:v>0.15999464024000001</c:v>
                </c:pt>
                <c:pt idx="9">
                  <c:v>0.16029765056999989</c:v>
                </c:pt>
                <c:pt idx="10">
                  <c:v>0.15891554067999999</c:v>
                </c:pt>
                <c:pt idx="11">
                  <c:v>0.16191944561999999</c:v>
                </c:pt>
                <c:pt idx="12">
                  <c:v>0.16307517714</c:v>
                </c:pt>
                <c:pt idx="13">
                  <c:v>0.16815439645999999</c:v>
                </c:pt>
                <c:pt idx="14">
                  <c:v>0.16970498526</c:v>
                </c:pt>
                <c:pt idx="15">
                  <c:v>0.17657432739000001</c:v>
                </c:pt>
                <c:pt idx="16">
                  <c:v>0.19002131979</c:v>
                </c:pt>
                <c:pt idx="17">
                  <c:v>0.19512126778000011</c:v>
                </c:pt>
                <c:pt idx="18">
                  <c:v>0.20484779844000009</c:v>
                </c:pt>
                <c:pt idx="19">
                  <c:v>0.20709296881999989</c:v>
                </c:pt>
                <c:pt idx="20">
                  <c:v>0.21156248624999999</c:v>
                </c:pt>
                <c:pt idx="21">
                  <c:v>0.21096155684000001</c:v>
                </c:pt>
                <c:pt idx="22">
                  <c:v>0.21358533615999989</c:v>
                </c:pt>
                <c:pt idx="23">
                  <c:v>0.21324695725000001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67-5849-888D-0909F03D6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59232"/>
        <c:axId val="1449830128"/>
      </c:scatterChart>
      <c:valAx>
        <c:axId val="2489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30128"/>
        <c:crosses val="autoZero"/>
        <c:crossBetween val="midCat"/>
      </c:valAx>
      <c:valAx>
        <c:axId val="14498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59232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12700" cap="flat" cmpd="sng" algn="ctr">
      <a:solidFill>
        <a:schemeClr val="accent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reducersum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EC6-0E47-ABA3-92A07E3ABFA5}"/>
              </c:ext>
            </c:extLst>
          </c:dPt>
          <c:dLbls>
            <c:dLbl>
              <c:idx val="2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C6-0E47-ABA3-92A07E3ABFA5}"/>
                </c:ext>
              </c:extLst>
            </c:dLbl>
            <c:dLbl>
              <c:idx val="6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C6-0E47-ABA3-92A07E3ABFA5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Sheet6!$B$123:$B$146</c:f>
              <c:numCache>
                <c:formatCode>General</c:formatCode>
                <c:ptCount val="24"/>
                <c:pt idx="0">
                  <c:v>256</c:v>
                </c:pt>
                <c:pt idx="1">
                  <c:v>260</c:v>
                </c:pt>
                <c:pt idx="2">
                  <c:v>264</c:v>
                </c:pt>
                <c:pt idx="3">
                  <c:v>268</c:v>
                </c:pt>
                <c:pt idx="4">
                  <c:v>272</c:v>
                </c:pt>
                <c:pt idx="5">
                  <c:v>280</c:v>
                </c:pt>
                <c:pt idx="6">
                  <c:v>288</c:v>
                </c:pt>
                <c:pt idx="7">
                  <c:v>296</c:v>
                </c:pt>
                <c:pt idx="8">
                  <c:v>300</c:v>
                </c:pt>
                <c:pt idx="9">
                  <c:v>340</c:v>
                </c:pt>
                <c:pt idx="10">
                  <c:v>380</c:v>
                </c:pt>
                <c:pt idx="11">
                  <c:v>420</c:v>
                </c:pt>
                <c:pt idx="12">
                  <c:v>480</c:v>
                </c:pt>
                <c:pt idx="13">
                  <c:v>520</c:v>
                </c:pt>
                <c:pt idx="14">
                  <c:v>544</c:v>
                </c:pt>
                <c:pt idx="15">
                  <c:v>600</c:v>
                </c:pt>
                <c:pt idx="16">
                  <c:v>640</c:v>
                </c:pt>
                <c:pt idx="17">
                  <c:v>700</c:v>
                </c:pt>
                <c:pt idx="18">
                  <c:v>740</c:v>
                </c:pt>
                <c:pt idx="19">
                  <c:v>800</c:v>
                </c:pt>
                <c:pt idx="20">
                  <c:v>840</c:v>
                </c:pt>
                <c:pt idx="21">
                  <c:v>900</c:v>
                </c:pt>
                <c:pt idx="22">
                  <c:v>940</c:v>
                </c:pt>
                <c:pt idx="23">
                  <c:v>1000</c:v>
                </c:pt>
              </c:numCache>
            </c:numRef>
          </c:xVal>
          <c:yVal>
            <c:numRef>
              <c:f>Sheet6!$E$123:$E$146</c:f>
              <c:numCache>
                <c:formatCode>General</c:formatCode>
                <c:ptCount val="24"/>
                <c:pt idx="0">
                  <c:v>0.15027558703999999</c:v>
                </c:pt>
                <c:pt idx="1">
                  <c:v>0.15179002109</c:v>
                </c:pt>
                <c:pt idx="2">
                  <c:v>0.1515987966699999</c:v>
                </c:pt>
                <c:pt idx="3">
                  <c:v>0.15179415734999999</c:v>
                </c:pt>
                <c:pt idx="4">
                  <c:v>0.15036632795999999</c:v>
                </c:pt>
                <c:pt idx="5">
                  <c:v>0.15105217992</c:v>
                </c:pt>
                <c:pt idx="6">
                  <c:v>0.15123657900000001</c:v>
                </c:pt>
                <c:pt idx="7">
                  <c:v>0.15075034157</c:v>
                </c:pt>
                <c:pt idx="8">
                  <c:v>0.15127695426000001</c:v>
                </c:pt>
                <c:pt idx="9">
                  <c:v>0.15163500478</c:v>
                </c:pt>
                <c:pt idx="10">
                  <c:v>0.15092207639999991</c:v>
                </c:pt>
                <c:pt idx="11">
                  <c:v>0.15045276979</c:v>
                </c:pt>
                <c:pt idx="12">
                  <c:v>0.15056542485999991</c:v>
                </c:pt>
                <c:pt idx="13">
                  <c:v>0.15082529366</c:v>
                </c:pt>
                <c:pt idx="14">
                  <c:v>0.15106861967999999</c:v>
                </c:pt>
                <c:pt idx="15">
                  <c:v>0.1507010423</c:v>
                </c:pt>
                <c:pt idx="16">
                  <c:v>0.15060325629999999</c:v>
                </c:pt>
                <c:pt idx="17">
                  <c:v>0.15186064425000001</c:v>
                </c:pt>
                <c:pt idx="18">
                  <c:v>0.15043392018999999</c:v>
                </c:pt>
                <c:pt idx="19">
                  <c:v>0.15081404180999999</c:v>
                </c:pt>
                <c:pt idx="20">
                  <c:v>0.15054847146999989</c:v>
                </c:pt>
                <c:pt idx="21">
                  <c:v>0.15137848770000001</c:v>
                </c:pt>
                <c:pt idx="22">
                  <c:v>0.15072364832999999</c:v>
                </c:pt>
                <c:pt idx="23">
                  <c:v>0.15124536747000011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C6-0E47-ABA3-92A07E3AB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59232"/>
        <c:axId val="1449830128"/>
      </c:scatterChart>
      <c:valAx>
        <c:axId val="2489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30128"/>
        <c:crosses val="autoZero"/>
        <c:crossBetween val="midCat"/>
      </c:valAx>
      <c:valAx>
        <c:axId val="14498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59232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12700" cap="flat" cmpd="sng" algn="ctr">
      <a:solidFill>
        <a:schemeClr val="accent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while_glblcntr_norace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1AF-AC41-A7CA-A349C1133CD2}"/>
              </c:ext>
            </c:extLst>
          </c:dPt>
          <c:dLbls>
            <c:dLbl>
              <c:idx val="2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AF-AC41-A7CA-A349C1133CD2}"/>
                </c:ext>
              </c:extLst>
            </c:dLbl>
            <c:dLbl>
              <c:idx val="6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AF-AC41-A7CA-A349C1133CD2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Sheet6!$B$171:$B$194</c:f>
              <c:numCache>
                <c:formatCode>General</c:formatCode>
                <c:ptCount val="24"/>
                <c:pt idx="0">
                  <c:v>256</c:v>
                </c:pt>
                <c:pt idx="1">
                  <c:v>260</c:v>
                </c:pt>
                <c:pt idx="2">
                  <c:v>264</c:v>
                </c:pt>
                <c:pt idx="3">
                  <c:v>268</c:v>
                </c:pt>
                <c:pt idx="4">
                  <c:v>272</c:v>
                </c:pt>
                <c:pt idx="5">
                  <c:v>280</c:v>
                </c:pt>
                <c:pt idx="6">
                  <c:v>288</c:v>
                </c:pt>
                <c:pt idx="7">
                  <c:v>296</c:v>
                </c:pt>
                <c:pt idx="8">
                  <c:v>300</c:v>
                </c:pt>
                <c:pt idx="9">
                  <c:v>340</c:v>
                </c:pt>
                <c:pt idx="10">
                  <c:v>380</c:v>
                </c:pt>
                <c:pt idx="11">
                  <c:v>420</c:v>
                </c:pt>
                <c:pt idx="12">
                  <c:v>480</c:v>
                </c:pt>
                <c:pt idx="13">
                  <c:v>520</c:v>
                </c:pt>
                <c:pt idx="14">
                  <c:v>544</c:v>
                </c:pt>
                <c:pt idx="15">
                  <c:v>600</c:v>
                </c:pt>
                <c:pt idx="16">
                  <c:v>640</c:v>
                </c:pt>
                <c:pt idx="17">
                  <c:v>700</c:v>
                </c:pt>
                <c:pt idx="18">
                  <c:v>740</c:v>
                </c:pt>
                <c:pt idx="19">
                  <c:v>800</c:v>
                </c:pt>
                <c:pt idx="20">
                  <c:v>840</c:v>
                </c:pt>
                <c:pt idx="21">
                  <c:v>900</c:v>
                </c:pt>
                <c:pt idx="22">
                  <c:v>940</c:v>
                </c:pt>
                <c:pt idx="23">
                  <c:v>1000</c:v>
                </c:pt>
              </c:numCache>
            </c:numRef>
          </c:xVal>
          <c:yVal>
            <c:numRef>
              <c:f>Sheet6!$E$171:$E$194</c:f>
              <c:numCache>
                <c:formatCode>General</c:formatCode>
                <c:ptCount val="24"/>
                <c:pt idx="0">
                  <c:v>1.123010599999999E-4</c:v>
                </c:pt>
                <c:pt idx="1">
                  <c:v>3.2257239999999989E-5</c:v>
                </c:pt>
                <c:pt idx="2">
                  <c:v>3.0935540000000019E-5</c:v>
                </c:pt>
                <c:pt idx="3">
                  <c:v>3.3756849999999978E-5</c:v>
                </c:pt>
                <c:pt idx="4">
                  <c:v>3.3424139999999993E-5</c:v>
                </c:pt>
                <c:pt idx="5">
                  <c:v>3.3860130000000007E-5</c:v>
                </c:pt>
                <c:pt idx="6">
                  <c:v>3.5009549999999987E-5</c:v>
                </c:pt>
                <c:pt idx="7">
                  <c:v>3.4525469999999998E-5</c:v>
                </c:pt>
                <c:pt idx="8">
                  <c:v>3.5611329999999998E-5</c:v>
                </c:pt>
                <c:pt idx="9">
                  <c:v>3.8742160000000007E-5</c:v>
                </c:pt>
                <c:pt idx="10">
                  <c:v>4.3015679999999987E-5</c:v>
                </c:pt>
                <c:pt idx="11">
                  <c:v>4.4370750000000022E-5</c:v>
                </c:pt>
                <c:pt idx="12">
                  <c:v>4.9217189999999993E-5</c:v>
                </c:pt>
                <c:pt idx="13">
                  <c:v>5.3733440000000013E-5</c:v>
                </c:pt>
                <c:pt idx="14">
                  <c:v>6.0669920000000001E-5</c:v>
                </c:pt>
                <c:pt idx="15">
                  <c:v>6.5193549999999982E-5</c:v>
                </c:pt>
                <c:pt idx="16">
                  <c:v>6.9001419999999988E-5</c:v>
                </c:pt>
                <c:pt idx="17">
                  <c:v>7.3961970000000006E-5</c:v>
                </c:pt>
                <c:pt idx="18">
                  <c:v>8.0668760000000047E-5</c:v>
                </c:pt>
                <c:pt idx="19">
                  <c:v>8.1938170000000012E-5</c:v>
                </c:pt>
                <c:pt idx="20">
                  <c:v>9.0350260000000019E-5</c:v>
                </c:pt>
                <c:pt idx="21">
                  <c:v>9.603736999999996E-5</c:v>
                </c:pt>
                <c:pt idx="22">
                  <c:v>1.0328399E-4</c:v>
                </c:pt>
                <c:pt idx="23">
                  <c:v>1.0912979000000001E-4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AF-AC41-A7CA-A349C1133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59232"/>
        <c:axId val="1449830128"/>
      </c:scatterChart>
      <c:valAx>
        <c:axId val="2489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30128"/>
        <c:crosses val="autoZero"/>
        <c:crossBetween val="midCat"/>
      </c:valAx>
      <c:valAx>
        <c:axId val="14498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59232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12700" cap="flat" cmpd="sng" algn="ctr">
      <a:solidFill>
        <a:schemeClr val="accent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while_glblcntr_race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287-0E4F-A132-21BD52C7E158}"/>
              </c:ext>
            </c:extLst>
          </c:dPt>
          <c:dLbls>
            <c:dLbl>
              <c:idx val="2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87-0E4F-A132-21BD52C7E158}"/>
                </c:ext>
              </c:extLst>
            </c:dLbl>
            <c:dLbl>
              <c:idx val="6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87-0E4F-A132-21BD52C7E158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Sheet6!$B$195:$B$218</c:f>
              <c:numCache>
                <c:formatCode>General</c:formatCode>
                <c:ptCount val="24"/>
                <c:pt idx="0">
                  <c:v>256</c:v>
                </c:pt>
                <c:pt idx="1">
                  <c:v>260</c:v>
                </c:pt>
                <c:pt idx="2">
                  <c:v>264</c:v>
                </c:pt>
                <c:pt idx="3">
                  <c:v>268</c:v>
                </c:pt>
                <c:pt idx="4">
                  <c:v>272</c:v>
                </c:pt>
                <c:pt idx="5">
                  <c:v>280</c:v>
                </c:pt>
                <c:pt idx="6">
                  <c:v>288</c:v>
                </c:pt>
                <c:pt idx="7">
                  <c:v>296</c:v>
                </c:pt>
                <c:pt idx="8">
                  <c:v>300</c:v>
                </c:pt>
                <c:pt idx="9">
                  <c:v>340</c:v>
                </c:pt>
                <c:pt idx="10">
                  <c:v>380</c:v>
                </c:pt>
                <c:pt idx="11">
                  <c:v>420</c:v>
                </c:pt>
                <c:pt idx="12">
                  <c:v>480</c:v>
                </c:pt>
                <c:pt idx="13">
                  <c:v>520</c:v>
                </c:pt>
                <c:pt idx="14">
                  <c:v>544</c:v>
                </c:pt>
                <c:pt idx="15">
                  <c:v>600</c:v>
                </c:pt>
                <c:pt idx="16">
                  <c:v>640</c:v>
                </c:pt>
                <c:pt idx="17">
                  <c:v>700</c:v>
                </c:pt>
                <c:pt idx="18">
                  <c:v>740</c:v>
                </c:pt>
                <c:pt idx="19">
                  <c:v>800</c:v>
                </c:pt>
                <c:pt idx="20">
                  <c:v>840</c:v>
                </c:pt>
                <c:pt idx="21">
                  <c:v>900</c:v>
                </c:pt>
                <c:pt idx="22">
                  <c:v>940</c:v>
                </c:pt>
                <c:pt idx="23">
                  <c:v>1000</c:v>
                </c:pt>
              </c:numCache>
            </c:numRef>
          </c:xVal>
          <c:yVal>
            <c:numRef>
              <c:f>Sheet6!$E$195:$E$218</c:f>
              <c:numCache>
                <c:formatCode>General</c:formatCode>
                <c:ptCount val="24"/>
                <c:pt idx="0">
                  <c:v>7.253491999999999E-5</c:v>
                </c:pt>
                <c:pt idx="1">
                  <c:v>1.920262000000001E-5</c:v>
                </c:pt>
                <c:pt idx="2">
                  <c:v>2.208864E-5</c:v>
                </c:pt>
                <c:pt idx="3">
                  <c:v>2.0282230000000009E-5</c:v>
                </c:pt>
                <c:pt idx="4">
                  <c:v>2.1171749999999999E-5</c:v>
                </c:pt>
                <c:pt idx="5">
                  <c:v>2.0406540000000011E-5</c:v>
                </c:pt>
                <c:pt idx="6">
                  <c:v>2.1160649999999999E-5</c:v>
                </c:pt>
                <c:pt idx="7">
                  <c:v>2.1996340000000011E-5</c:v>
                </c:pt>
                <c:pt idx="8">
                  <c:v>2.5278749999999979E-5</c:v>
                </c:pt>
                <c:pt idx="9">
                  <c:v>2.3373649999999999E-5</c:v>
                </c:pt>
                <c:pt idx="10">
                  <c:v>2.5571039999999999E-5</c:v>
                </c:pt>
                <c:pt idx="11">
                  <c:v>2.8713240000000001E-5</c:v>
                </c:pt>
                <c:pt idx="12">
                  <c:v>3.1586359999999997E-5</c:v>
                </c:pt>
                <c:pt idx="13">
                  <c:v>3.5083670000000002E-5</c:v>
                </c:pt>
                <c:pt idx="14">
                  <c:v>3.7598510000000003E-5</c:v>
                </c:pt>
                <c:pt idx="15">
                  <c:v>4.0152170000000003E-5</c:v>
                </c:pt>
                <c:pt idx="16">
                  <c:v>4.3076639999999989E-5</c:v>
                </c:pt>
                <c:pt idx="17">
                  <c:v>4.831635E-5</c:v>
                </c:pt>
                <c:pt idx="18">
                  <c:v>5.0771379999999992E-5</c:v>
                </c:pt>
                <c:pt idx="19">
                  <c:v>5.4920770000000002E-5</c:v>
                </c:pt>
                <c:pt idx="20">
                  <c:v>5.7470309999999998E-5</c:v>
                </c:pt>
                <c:pt idx="21">
                  <c:v>6.2837949999999994E-5</c:v>
                </c:pt>
                <c:pt idx="22">
                  <c:v>6.5193559999999996E-5</c:v>
                </c:pt>
                <c:pt idx="23">
                  <c:v>6.8234699999999979E-5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87-0E4F-A132-21BD52C7E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59232"/>
        <c:axId val="1449830128"/>
      </c:scatterChart>
      <c:valAx>
        <c:axId val="2489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30128"/>
        <c:crosses val="autoZero"/>
        <c:crossBetween val="midCat"/>
      </c:valAx>
      <c:valAx>
        <c:axId val="14498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59232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12700" cap="flat" cmpd="sng" algn="ctr">
      <a:solidFill>
        <a:schemeClr val="accent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cilkfor-count, </a:t>
            </a:r>
          </a:p>
        </c:rich>
      </c:tx>
      <c:layout>
        <c:manualLayout>
          <c:xMode val="edge"/>
          <c:yMode val="edge"/>
          <c:x val="0.44490266841644788"/>
          <c:y val="6.018518518518518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Threads=1000</c:v>
          </c:tx>
          <c:spPr>
            <a:ln w="381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Sheet7!$C$147:$C$162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Sheet7!$I$147:$I$162</c:f>
              <c:numCache>
                <c:formatCode>General</c:formatCode>
                <c:ptCount val="16"/>
                <c:pt idx="0">
                  <c:v>1.0261610000000001</c:v>
                </c:pt>
                <c:pt idx="1">
                  <c:v>1.0269470000000001</c:v>
                </c:pt>
                <c:pt idx="2">
                  <c:v>1.0265500000000001</c:v>
                </c:pt>
                <c:pt idx="3">
                  <c:v>1.026769</c:v>
                </c:pt>
                <c:pt idx="4">
                  <c:v>1.0266930000000001</c:v>
                </c:pt>
                <c:pt idx="5">
                  <c:v>1.026726</c:v>
                </c:pt>
                <c:pt idx="6">
                  <c:v>1.0262690000000001</c:v>
                </c:pt>
                <c:pt idx="7">
                  <c:v>1.0272779999999999</c:v>
                </c:pt>
                <c:pt idx="8">
                  <c:v>1.0259720000000001</c:v>
                </c:pt>
                <c:pt idx="9">
                  <c:v>1.026653</c:v>
                </c:pt>
                <c:pt idx="10">
                  <c:v>1.026667</c:v>
                </c:pt>
                <c:pt idx="11">
                  <c:v>1.026276</c:v>
                </c:pt>
                <c:pt idx="12">
                  <c:v>1.027261</c:v>
                </c:pt>
                <c:pt idx="13">
                  <c:v>1.0265880000000001</c:v>
                </c:pt>
                <c:pt idx="14">
                  <c:v>1.0268539999999999</c:v>
                </c:pt>
                <c:pt idx="15">
                  <c:v>1.026821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0-0B4E-954E-44AD74A32CDF}"/>
            </c:ext>
          </c:extLst>
        </c:ser>
        <c:ser>
          <c:idx val="1"/>
          <c:order val="1"/>
          <c:tx>
            <c:v>Threads=16000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Sheet7!$C$163:$C$178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Sheet7!$I$163:$I$178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B0-0B4E-954E-44AD74A3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43392"/>
        <c:axId val="161245888"/>
      </c:scatterChart>
      <c:valAx>
        <c:axId val="161243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Pragma (LOG)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5888"/>
        <c:crosses val="autoZero"/>
        <c:crossBetween val="midCat"/>
      </c:valAx>
      <c:valAx>
        <c:axId val="1612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Parallelism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3392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cilkfor_glblcntr_norace_cilk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Sheet1!$B$23:$B$31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272</c:v>
                </c:pt>
              </c:numCache>
            </c:numRef>
          </c:xVal>
          <c:yVal>
            <c:numRef>
              <c:f>Sheet1!$E$23:$E$31</c:f>
              <c:numCache>
                <c:formatCode>General</c:formatCode>
                <c:ptCount val="9"/>
                <c:pt idx="0">
                  <c:v>0.14915302699999999</c:v>
                </c:pt>
                <c:pt idx="1">
                  <c:v>0.144548855</c:v>
                </c:pt>
                <c:pt idx="2">
                  <c:v>0.14958740800000001</c:v>
                </c:pt>
                <c:pt idx="3">
                  <c:v>0.15396509999999999</c:v>
                </c:pt>
                <c:pt idx="4">
                  <c:v>0.15186759899999999</c:v>
                </c:pt>
                <c:pt idx="5">
                  <c:v>0.150443038</c:v>
                </c:pt>
                <c:pt idx="6">
                  <c:v>0.151249208</c:v>
                </c:pt>
                <c:pt idx="7">
                  <c:v>0.14934947800000001</c:v>
                </c:pt>
                <c:pt idx="8">
                  <c:v>0.14686099699999999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2-1144-9716-1033B2234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26880"/>
        <c:axId val="9421296"/>
      </c:scatterChart>
      <c:valAx>
        <c:axId val="9981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[ 2</a:t>
                </a:r>
                <a:r>
                  <a:rPr lang="en-US" baseline="0"/>
                  <a:t> - 272 ]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296"/>
        <c:crosses val="autoZero"/>
        <c:crossBetween val="midCat"/>
      </c:valAx>
      <c:valAx>
        <c:axId val="94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26880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cilkfor-count, </a:t>
            </a:r>
          </a:p>
        </c:rich>
      </c:tx>
      <c:layout>
        <c:manualLayout>
          <c:xMode val="edge"/>
          <c:yMode val="edge"/>
          <c:x val="0.44490266841644788"/>
          <c:y val="6.018518518518518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Threads=1000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Sheet7!$C$147:$C$162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Sheet7!$F$147:$F$162</c:f>
              <c:numCache>
                <c:formatCode>General</c:formatCode>
                <c:ptCount val="16"/>
                <c:pt idx="0">
                  <c:v>0.1525357</c:v>
                </c:pt>
                <c:pt idx="1">
                  <c:v>0.15021370000000001</c:v>
                </c:pt>
                <c:pt idx="2">
                  <c:v>0.1546469</c:v>
                </c:pt>
                <c:pt idx="3">
                  <c:v>0.15164900000000001</c:v>
                </c:pt>
                <c:pt idx="4">
                  <c:v>0.15256500000000001</c:v>
                </c:pt>
                <c:pt idx="5">
                  <c:v>0.14909749999999999</c:v>
                </c:pt>
                <c:pt idx="6">
                  <c:v>0.15404519999999999</c:v>
                </c:pt>
                <c:pt idx="7">
                  <c:v>0.1511189</c:v>
                </c:pt>
                <c:pt idx="8">
                  <c:v>0.1574015</c:v>
                </c:pt>
                <c:pt idx="9">
                  <c:v>0.1548254</c:v>
                </c:pt>
                <c:pt idx="10">
                  <c:v>0.155808</c:v>
                </c:pt>
                <c:pt idx="11">
                  <c:v>0.15299180000000001</c:v>
                </c:pt>
                <c:pt idx="12">
                  <c:v>0.14967649999999999</c:v>
                </c:pt>
                <c:pt idx="13">
                  <c:v>0.15419269999999999</c:v>
                </c:pt>
                <c:pt idx="14">
                  <c:v>0.1547558</c:v>
                </c:pt>
                <c:pt idx="15">
                  <c:v>0.15598129999999999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7-1942-9CFC-063F12EDB958}"/>
            </c:ext>
          </c:extLst>
        </c:ser>
        <c:ser>
          <c:idx val="1"/>
          <c:order val="1"/>
          <c:tx>
            <c:v>Threads=16000</c:v>
          </c:tx>
          <c:spPr>
            <a:ln w="12700" cap="rnd">
              <a:solidFill>
                <a:schemeClr val="accent2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Sheet7!$C$163:$C$178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Sheet7!$F$163:$F$178</c:f>
              <c:numCache>
                <c:formatCode>General</c:formatCode>
                <c:ptCount val="16"/>
                <c:pt idx="0">
                  <c:v>0.14974609999999999</c:v>
                </c:pt>
                <c:pt idx="1">
                  <c:v>0.15447820000000001</c:v>
                </c:pt>
                <c:pt idx="2">
                  <c:v>0.15481929999999999</c:v>
                </c:pt>
                <c:pt idx="3">
                  <c:v>0.15527250000000001</c:v>
                </c:pt>
                <c:pt idx="4">
                  <c:v>0.154361</c:v>
                </c:pt>
                <c:pt idx="5">
                  <c:v>0.1532676</c:v>
                </c:pt>
                <c:pt idx="6">
                  <c:v>0.15221370000000001</c:v>
                </c:pt>
                <c:pt idx="7">
                  <c:v>0.14916699999999999</c:v>
                </c:pt>
                <c:pt idx="8">
                  <c:v>0.15453159999999999</c:v>
                </c:pt>
                <c:pt idx="9">
                  <c:v>0.15094859999999999</c:v>
                </c:pt>
                <c:pt idx="10">
                  <c:v>0.1522124</c:v>
                </c:pt>
                <c:pt idx="11">
                  <c:v>0.15136289999999999</c:v>
                </c:pt>
                <c:pt idx="12">
                  <c:v>0.1523457</c:v>
                </c:pt>
                <c:pt idx="13">
                  <c:v>0.15107139999999999</c:v>
                </c:pt>
                <c:pt idx="14">
                  <c:v>0.15483540000000001</c:v>
                </c:pt>
                <c:pt idx="15">
                  <c:v>0.15466859999999999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17-1942-9CFC-063F12EDB958}"/>
            </c:ext>
          </c:extLst>
        </c:ser>
        <c:ser>
          <c:idx val="2"/>
          <c:order val="2"/>
          <c:tx>
            <c:v>Threads=256</c:v>
          </c:tx>
          <c:spPr>
            <a:ln w="12700">
              <a:prstDash val="sysDot"/>
            </a:ln>
          </c:spPr>
          <c:marker>
            <c:symbol val="none"/>
          </c:marker>
          <c:xVal>
            <c:numRef>
              <c:f>Sheet7!$C$115:$C$130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Sheet7!$F$115:$F$130</c:f>
              <c:numCache>
                <c:formatCode>General</c:formatCode>
                <c:ptCount val="16"/>
                <c:pt idx="0">
                  <c:v>0.1544729</c:v>
                </c:pt>
                <c:pt idx="1">
                  <c:v>0.15839619999999999</c:v>
                </c:pt>
                <c:pt idx="2">
                  <c:v>0.15114269999999999</c:v>
                </c:pt>
                <c:pt idx="3">
                  <c:v>0.1546988</c:v>
                </c:pt>
                <c:pt idx="4">
                  <c:v>0.1514779</c:v>
                </c:pt>
                <c:pt idx="5">
                  <c:v>0.15290309999999999</c:v>
                </c:pt>
                <c:pt idx="6">
                  <c:v>0.15534590000000001</c:v>
                </c:pt>
                <c:pt idx="7">
                  <c:v>0.15239369999999999</c:v>
                </c:pt>
                <c:pt idx="8">
                  <c:v>0.15459970000000001</c:v>
                </c:pt>
                <c:pt idx="9">
                  <c:v>0.1536207</c:v>
                </c:pt>
                <c:pt idx="10">
                  <c:v>0.1492609</c:v>
                </c:pt>
                <c:pt idx="11">
                  <c:v>0.1550038</c:v>
                </c:pt>
                <c:pt idx="12">
                  <c:v>0.1554363</c:v>
                </c:pt>
                <c:pt idx="13">
                  <c:v>0.15359039999999999</c:v>
                </c:pt>
                <c:pt idx="14">
                  <c:v>0.15142949999999999</c:v>
                </c:pt>
                <c:pt idx="15">
                  <c:v>0.1511787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17-1942-9CFC-063F12EDB958}"/>
            </c:ext>
          </c:extLst>
        </c:ser>
        <c:ser>
          <c:idx val="3"/>
          <c:order val="3"/>
          <c:tx>
            <c:v>Threads=272</c:v>
          </c:tx>
          <c:spPr>
            <a:ln w="12700">
              <a:prstDash val="sysDot"/>
            </a:ln>
          </c:spPr>
          <c:marker>
            <c:symbol val="none"/>
          </c:marker>
          <c:xVal>
            <c:numRef>
              <c:f>Sheet7!$C$131:$C$146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Sheet7!$F$131:$F$146</c:f>
              <c:numCache>
                <c:formatCode>General</c:formatCode>
                <c:ptCount val="16"/>
                <c:pt idx="0">
                  <c:v>0.15239910000000001</c:v>
                </c:pt>
                <c:pt idx="1">
                  <c:v>0.1502076</c:v>
                </c:pt>
                <c:pt idx="2">
                  <c:v>0.15373780000000001</c:v>
                </c:pt>
                <c:pt idx="3">
                  <c:v>0.15015930000000011</c:v>
                </c:pt>
                <c:pt idx="4">
                  <c:v>0.15385589999999999</c:v>
                </c:pt>
                <c:pt idx="5">
                  <c:v>0.1534402</c:v>
                </c:pt>
                <c:pt idx="6">
                  <c:v>0.15264469999999999</c:v>
                </c:pt>
                <c:pt idx="7">
                  <c:v>0.15134690000000001</c:v>
                </c:pt>
                <c:pt idx="8">
                  <c:v>0.15469260000000001</c:v>
                </c:pt>
                <c:pt idx="9">
                  <c:v>0.15159590000000001</c:v>
                </c:pt>
                <c:pt idx="10">
                  <c:v>0.15340570000000001</c:v>
                </c:pt>
                <c:pt idx="11">
                  <c:v>0.15405530000000001</c:v>
                </c:pt>
                <c:pt idx="12">
                  <c:v>0.15254090000000001</c:v>
                </c:pt>
                <c:pt idx="13">
                  <c:v>0.1531479</c:v>
                </c:pt>
                <c:pt idx="14">
                  <c:v>0.1539082</c:v>
                </c:pt>
                <c:pt idx="15">
                  <c:v>0.15445619999999999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17-1942-9CFC-063F12EDB958}"/>
            </c:ext>
          </c:extLst>
        </c:ser>
        <c:ser>
          <c:idx val="4"/>
          <c:order val="4"/>
          <c:tx>
            <c:v>Threads=128</c:v>
          </c:tx>
          <c:spPr>
            <a:ln w="12700">
              <a:prstDash val="sysDot"/>
            </a:ln>
          </c:spPr>
          <c:marker>
            <c:symbol val="none"/>
          </c:marker>
          <c:xVal>
            <c:numRef>
              <c:f>Sheet7!$C$99:$C$114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Sheet7!$F$99:$F$114</c:f>
              <c:numCache>
                <c:formatCode>General</c:formatCode>
                <c:ptCount val="16"/>
                <c:pt idx="0">
                  <c:v>0.15417130000000001</c:v>
                </c:pt>
                <c:pt idx="1">
                  <c:v>0.15343660000000001</c:v>
                </c:pt>
                <c:pt idx="2">
                  <c:v>0.15220910000000001</c:v>
                </c:pt>
                <c:pt idx="3">
                  <c:v>0.15298339999999999</c:v>
                </c:pt>
                <c:pt idx="4">
                  <c:v>0.15094679999999999</c:v>
                </c:pt>
                <c:pt idx="5">
                  <c:v>0.15516920000000001</c:v>
                </c:pt>
                <c:pt idx="6">
                  <c:v>0.15208160000000001</c:v>
                </c:pt>
                <c:pt idx="7">
                  <c:v>0.15163160000000001</c:v>
                </c:pt>
                <c:pt idx="8">
                  <c:v>0.14922820000000001</c:v>
                </c:pt>
                <c:pt idx="9">
                  <c:v>0.15079149999999999</c:v>
                </c:pt>
                <c:pt idx="10">
                  <c:v>0.15173030000000001</c:v>
                </c:pt>
                <c:pt idx="11">
                  <c:v>0.15616240000000001</c:v>
                </c:pt>
                <c:pt idx="12">
                  <c:v>0.15335789999999999</c:v>
                </c:pt>
                <c:pt idx="13">
                  <c:v>0.1546544</c:v>
                </c:pt>
                <c:pt idx="14">
                  <c:v>0.152619</c:v>
                </c:pt>
                <c:pt idx="15">
                  <c:v>0.1517831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17-1942-9CFC-063F12EDB958}"/>
            </c:ext>
          </c:extLst>
        </c:ser>
        <c:ser>
          <c:idx val="5"/>
          <c:order val="5"/>
          <c:tx>
            <c:v>Threads=64</c:v>
          </c:tx>
          <c:spPr>
            <a:ln w="12700">
              <a:prstDash val="sysDot"/>
            </a:ln>
          </c:spPr>
          <c:marker>
            <c:symbol val="star"/>
            <c:size val="5"/>
            <c:spPr>
              <a:ln>
                <a:prstDash val="solid"/>
              </a:ln>
            </c:spPr>
          </c:marker>
          <c:xVal>
            <c:numRef>
              <c:f>Sheet7!$C$83:$C$98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Sheet7!$F$83:$F$98</c:f>
              <c:numCache>
                <c:formatCode>General</c:formatCode>
                <c:ptCount val="16"/>
                <c:pt idx="0">
                  <c:v>0.196904</c:v>
                </c:pt>
                <c:pt idx="1">
                  <c:v>0.20314470000000001</c:v>
                </c:pt>
                <c:pt idx="2">
                  <c:v>0.19714909999999999</c:v>
                </c:pt>
                <c:pt idx="3">
                  <c:v>0.20005629999999999</c:v>
                </c:pt>
                <c:pt idx="4">
                  <c:v>0.19602739999999999</c:v>
                </c:pt>
                <c:pt idx="5">
                  <c:v>0.1888138</c:v>
                </c:pt>
                <c:pt idx="6">
                  <c:v>0.20606169999999999</c:v>
                </c:pt>
                <c:pt idx="7">
                  <c:v>0.19653809999999999</c:v>
                </c:pt>
                <c:pt idx="8">
                  <c:v>0.193638</c:v>
                </c:pt>
                <c:pt idx="9">
                  <c:v>0.21383969999999999</c:v>
                </c:pt>
                <c:pt idx="10">
                  <c:v>0.19897880000000001</c:v>
                </c:pt>
                <c:pt idx="11">
                  <c:v>0.19122249999999999</c:v>
                </c:pt>
                <c:pt idx="12">
                  <c:v>0.19866159999999999</c:v>
                </c:pt>
                <c:pt idx="13">
                  <c:v>0.2006503</c:v>
                </c:pt>
                <c:pt idx="14">
                  <c:v>0.20440069999999999</c:v>
                </c:pt>
                <c:pt idx="15">
                  <c:v>0.1916426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17-1942-9CFC-063F12EDB958}"/>
            </c:ext>
          </c:extLst>
        </c:ser>
        <c:ser>
          <c:idx val="6"/>
          <c:order val="6"/>
          <c:tx>
            <c:v>Threads=16</c:v>
          </c:tx>
          <c:spPr>
            <a:ln w="12700">
              <a:prstDash val="sysDot"/>
            </a:ln>
          </c:spPr>
          <c:marker>
            <c:symbol val="none"/>
          </c:marker>
          <c:xVal>
            <c:numRef>
              <c:f>Sheet7!$C$67:$C$82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Sheet7!$F$67:$F$82</c:f>
              <c:numCache>
                <c:formatCode>General</c:formatCode>
                <c:ptCount val="16"/>
                <c:pt idx="0">
                  <c:v>0.1543958</c:v>
                </c:pt>
                <c:pt idx="1">
                  <c:v>0.15403629999999999</c:v>
                </c:pt>
                <c:pt idx="2">
                  <c:v>0.1516738</c:v>
                </c:pt>
                <c:pt idx="3">
                  <c:v>0.1520669</c:v>
                </c:pt>
                <c:pt idx="4">
                  <c:v>0.15138160000000001</c:v>
                </c:pt>
                <c:pt idx="5">
                  <c:v>0.151977</c:v>
                </c:pt>
                <c:pt idx="6">
                  <c:v>0.1505937</c:v>
                </c:pt>
                <c:pt idx="7">
                  <c:v>0.15381539999999999</c:v>
                </c:pt>
                <c:pt idx="8">
                  <c:v>0.1526845</c:v>
                </c:pt>
                <c:pt idx="9">
                  <c:v>0.15334320000000001</c:v>
                </c:pt>
                <c:pt idx="10">
                  <c:v>0.15379609999999999</c:v>
                </c:pt>
                <c:pt idx="11">
                  <c:v>0.15476599999999999</c:v>
                </c:pt>
                <c:pt idx="12">
                  <c:v>0.15617300000000001</c:v>
                </c:pt>
                <c:pt idx="13">
                  <c:v>0.15448210000000001</c:v>
                </c:pt>
                <c:pt idx="14">
                  <c:v>0.15167559999999999</c:v>
                </c:pt>
                <c:pt idx="15">
                  <c:v>0.15063599999999999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17-1942-9CFC-063F12EDB958}"/>
            </c:ext>
          </c:extLst>
        </c:ser>
        <c:ser>
          <c:idx val="7"/>
          <c:order val="7"/>
          <c:tx>
            <c:v>Threads=8</c:v>
          </c:tx>
          <c:spPr>
            <a:ln w="12700">
              <a:prstDash val="sysDot"/>
            </a:ln>
          </c:spPr>
          <c:marker>
            <c:symbol val="none"/>
          </c:marker>
          <c:xVal>
            <c:numRef>
              <c:f>Sheet7!$C$51:$C$66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Sheet7!$F$51:$F$66</c:f>
              <c:numCache>
                <c:formatCode>General</c:formatCode>
                <c:ptCount val="16"/>
                <c:pt idx="0">
                  <c:v>0.2844371</c:v>
                </c:pt>
                <c:pt idx="1">
                  <c:v>0.28761969999999998</c:v>
                </c:pt>
                <c:pt idx="2">
                  <c:v>0.28669620000000001</c:v>
                </c:pt>
                <c:pt idx="3">
                  <c:v>0.28801149999999998</c:v>
                </c:pt>
                <c:pt idx="4">
                  <c:v>0.28567359999999992</c:v>
                </c:pt>
                <c:pt idx="5">
                  <c:v>0.28044560000000002</c:v>
                </c:pt>
                <c:pt idx="6">
                  <c:v>0.28274440000000001</c:v>
                </c:pt>
                <c:pt idx="7">
                  <c:v>0.28370770000000001</c:v>
                </c:pt>
                <c:pt idx="8">
                  <c:v>0.28312959999999998</c:v>
                </c:pt>
                <c:pt idx="9">
                  <c:v>0.29113299999999998</c:v>
                </c:pt>
                <c:pt idx="10">
                  <c:v>0.28863840000000002</c:v>
                </c:pt>
                <c:pt idx="11">
                  <c:v>0.28563590000000011</c:v>
                </c:pt>
                <c:pt idx="12">
                  <c:v>0.28450609999999998</c:v>
                </c:pt>
                <c:pt idx="13">
                  <c:v>0.28397539999999999</c:v>
                </c:pt>
                <c:pt idx="14">
                  <c:v>0.2811765</c:v>
                </c:pt>
                <c:pt idx="15">
                  <c:v>0.28546769999999999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17-1942-9CFC-063F12EDB958}"/>
            </c:ext>
          </c:extLst>
        </c:ser>
        <c:ser>
          <c:idx val="8"/>
          <c:order val="8"/>
          <c:tx>
            <c:v>Threads=4</c:v>
          </c:tx>
          <c:spPr>
            <a:ln w="12700">
              <a:prstDash val="sysDot"/>
            </a:ln>
          </c:spPr>
          <c:marker>
            <c:symbol val="none"/>
          </c:marker>
          <c:xVal>
            <c:numRef>
              <c:f>Sheet7!$C$35:$C$50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Sheet7!$F$35:$F$50</c:f>
              <c:numCache>
                <c:formatCode>General</c:formatCode>
                <c:ptCount val="16"/>
                <c:pt idx="0">
                  <c:v>0.16078310000000001</c:v>
                </c:pt>
                <c:pt idx="1">
                  <c:v>0.16129099999999999</c:v>
                </c:pt>
                <c:pt idx="2">
                  <c:v>0.16060930000000001</c:v>
                </c:pt>
                <c:pt idx="3">
                  <c:v>0.1638743</c:v>
                </c:pt>
                <c:pt idx="4">
                  <c:v>0.15770300000000001</c:v>
                </c:pt>
                <c:pt idx="5">
                  <c:v>0.15735299999999999</c:v>
                </c:pt>
                <c:pt idx="6">
                  <c:v>0.16214290000000001</c:v>
                </c:pt>
                <c:pt idx="7">
                  <c:v>0.1592865</c:v>
                </c:pt>
                <c:pt idx="8">
                  <c:v>0.1613021</c:v>
                </c:pt>
                <c:pt idx="9">
                  <c:v>0.15925320000000001</c:v>
                </c:pt>
                <c:pt idx="10">
                  <c:v>0.1611553</c:v>
                </c:pt>
                <c:pt idx="11">
                  <c:v>0.1602346</c:v>
                </c:pt>
                <c:pt idx="12">
                  <c:v>0.1577221</c:v>
                </c:pt>
                <c:pt idx="13">
                  <c:v>0.1594391</c:v>
                </c:pt>
                <c:pt idx="14">
                  <c:v>0.15667420000000001</c:v>
                </c:pt>
                <c:pt idx="15">
                  <c:v>0.15957370000000001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17-1942-9CFC-063F12EDB958}"/>
            </c:ext>
          </c:extLst>
        </c:ser>
        <c:ser>
          <c:idx val="9"/>
          <c:order val="9"/>
          <c:tx>
            <c:v>Threads=2</c:v>
          </c:tx>
          <c:spPr>
            <a:ln w="12700">
              <a:prstDash val="sysDot"/>
            </a:ln>
          </c:spPr>
          <c:marker>
            <c:symbol val="none"/>
          </c:marker>
          <c:xVal>
            <c:numRef>
              <c:f>Sheet7!$C$19:$C$34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Sheet7!$F$19:$F$34</c:f>
              <c:numCache>
                <c:formatCode>General</c:formatCode>
                <c:ptCount val="16"/>
                <c:pt idx="0">
                  <c:v>0.15131449999999999</c:v>
                </c:pt>
                <c:pt idx="1">
                  <c:v>0.1558167</c:v>
                </c:pt>
                <c:pt idx="2">
                  <c:v>0.15409999999999999</c:v>
                </c:pt>
                <c:pt idx="3">
                  <c:v>0.15369070000000001</c:v>
                </c:pt>
                <c:pt idx="4">
                  <c:v>0.1560376</c:v>
                </c:pt>
                <c:pt idx="5">
                  <c:v>0.1538445</c:v>
                </c:pt>
                <c:pt idx="6">
                  <c:v>0.15458089999999999</c:v>
                </c:pt>
                <c:pt idx="7">
                  <c:v>0.15245049999999999</c:v>
                </c:pt>
                <c:pt idx="8">
                  <c:v>0.15305949999999999</c:v>
                </c:pt>
                <c:pt idx="9">
                  <c:v>0.15443789999999999</c:v>
                </c:pt>
                <c:pt idx="10">
                  <c:v>0.15507180000000001</c:v>
                </c:pt>
                <c:pt idx="11">
                  <c:v>0.15457580000000001</c:v>
                </c:pt>
                <c:pt idx="12">
                  <c:v>0.15860489999999999</c:v>
                </c:pt>
                <c:pt idx="13">
                  <c:v>0.15131720000000001</c:v>
                </c:pt>
                <c:pt idx="14">
                  <c:v>0.15365419999999999</c:v>
                </c:pt>
                <c:pt idx="15">
                  <c:v>0.1537261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17-1942-9CFC-063F12EDB958}"/>
            </c:ext>
          </c:extLst>
        </c:ser>
        <c:ser>
          <c:idx val="10"/>
          <c:order val="10"/>
          <c:tx>
            <c:v>Threads=1</c:v>
          </c:tx>
          <c:spPr>
            <a:ln w="12700">
              <a:prstDash val="sysDot"/>
            </a:ln>
          </c:spPr>
          <c:marker>
            <c:symbol val="none"/>
          </c:marker>
          <c:xVal>
            <c:numRef>
              <c:f>Sheet7!$C$3:$C$18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Sheet7!$F$3:$F$18</c:f>
              <c:numCache>
                <c:formatCode>General</c:formatCode>
                <c:ptCount val="16"/>
                <c:pt idx="0">
                  <c:v>0.15141470000000001</c:v>
                </c:pt>
                <c:pt idx="1">
                  <c:v>0.1535117</c:v>
                </c:pt>
                <c:pt idx="2">
                  <c:v>0.1522529</c:v>
                </c:pt>
                <c:pt idx="3">
                  <c:v>0.1550105</c:v>
                </c:pt>
                <c:pt idx="4">
                  <c:v>0.15611549999999999</c:v>
                </c:pt>
                <c:pt idx="5">
                  <c:v>0.15472279999999999</c:v>
                </c:pt>
                <c:pt idx="6">
                  <c:v>0.15227009999999999</c:v>
                </c:pt>
                <c:pt idx="7">
                  <c:v>0.15382660000000001</c:v>
                </c:pt>
                <c:pt idx="8">
                  <c:v>0.15241260000000001</c:v>
                </c:pt>
                <c:pt idx="9">
                  <c:v>0.1551515</c:v>
                </c:pt>
                <c:pt idx="10">
                  <c:v>0.15424499999999999</c:v>
                </c:pt>
                <c:pt idx="11">
                  <c:v>0.15039259999999999</c:v>
                </c:pt>
                <c:pt idx="12">
                  <c:v>0.15253630000000001</c:v>
                </c:pt>
                <c:pt idx="13">
                  <c:v>0.1494849</c:v>
                </c:pt>
                <c:pt idx="14">
                  <c:v>0.1537808</c:v>
                </c:pt>
                <c:pt idx="15">
                  <c:v>0.15394140000000001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317-1942-9CFC-063F12EDB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43392"/>
        <c:axId val="161245888"/>
      </c:scatterChart>
      <c:valAx>
        <c:axId val="161243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Pragma (LOG)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5888"/>
        <c:crosses val="autoZero"/>
        <c:crossBetween val="midCat"/>
      </c:valAx>
      <c:valAx>
        <c:axId val="1612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3392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cilkfor_glblcntr_norace</a:t>
            </a:r>
          </a:p>
        </c:rich>
      </c:tx>
      <c:layout>
        <c:manualLayout>
          <c:xMode val="edge"/>
          <c:yMode val="edge"/>
          <c:x val="0.44490266841644788"/>
          <c:y val="6.018518518518518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Threads=1000</c:v>
          </c:tx>
          <c:spPr>
            <a:ln w="381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Sheet7!$C$35:$C$50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Sheet7!$I$35:$I$50</c:f>
              <c:numCache>
                <c:formatCode>General</c:formatCode>
                <c:ptCount val="16"/>
                <c:pt idx="0">
                  <c:v>3.1734580000000001</c:v>
                </c:pt>
                <c:pt idx="1">
                  <c:v>3.200294</c:v>
                </c:pt>
                <c:pt idx="2">
                  <c:v>2.9956909999999999</c:v>
                </c:pt>
                <c:pt idx="3">
                  <c:v>3.2229640000000002</c:v>
                </c:pt>
                <c:pt idx="4">
                  <c:v>3.1502409999999998</c:v>
                </c:pt>
                <c:pt idx="5">
                  <c:v>3.286619</c:v>
                </c:pt>
                <c:pt idx="6">
                  <c:v>3.2517529999999999</c:v>
                </c:pt>
                <c:pt idx="7">
                  <c:v>3.3199230000000002</c:v>
                </c:pt>
                <c:pt idx="8">
                  <c:v>3.2353689999999999</c:v>
                </c:pt>
                <c:pt idx="9">
                  <c:v>3.154623</c:v>
                </c:pt>
                <c:pt idx="10">
                  <c:v>3.0275780000000001</c:v>
                </c:pt>
                <c:pt idx="11">
                  <c:v>2.970351</c:v>
                </c:pt>
                <c:pt idx="12">
                  <c:v>3.264157</c:v>
                </c:pt>
                <c:pt idx="13">
                  <c:v>3.0993550000000001</c:v>
                </c:pt>
                <c:pt idx="14">
                  <c:v>3.0852729999999999</c:v>
                </c:pt>
                <c:pt idx="15">
                  <c:v>3.3251339999999998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C-DE46-9A3E-F28D6F94D4D1}"/>
            </c:ext>
          </c:extLst>
        </c:ser>
        <c:ser>
          <c:idx val="1"/>
          <c:order val="1"/>
          <c:tx>
            <c:v>Threads=16000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Sheet7!$C$115:$C$130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Sheet7!$I$115:$I$130</c:f>
              <c:numCache>
                <c:formatCode>General</c:formatCode>
                <c:ptCount val="16"/>
                <c:pt idx="0">
                  <c:v>1.0435589999999999</c:v>
                </c:pt>
                <c:pt idx="1">
                  <c:v>1.040249</c:v>
                </c:pt>
                <c:pt idx="2">
                  <c:v>1.051758</c:v>
                </c:pt>
                <c:pt idx="3">
                  <c:v>1.046991</c:v>
                </c:pt>
                <c:pt idx="4">
                  <c:v>1.046476</c:v>
                </c:pt>
                <c:pt idx="5">
                  <c:v>1.0442400000000001</c:v>
                </c:pt>
                <c:pt idx="6">
                  <c:v>1.0438890000000001</c:v>
                </c:pt>
                <c:pt idx="7">
                  <c:v>1.0473950000000001</c:v>
                </c:pt>
                <c:pt idx="8">
                  <c:v>1.0480769999999999</c:v>
                </c:pt>
                <c:pt idx="9">
                  <c:v>1.0427649999999999</c:v>
                </c:pt>
                <c:pt idx="10">
                  <c:v>1.0490200000000001</c:v>
                </c:pt>
                <c:pt idx="11">
                  <c:v>1.042457</c:v>
                </c:pt>
                <c:pt idx="12">
                  <c:v>1.0466409999999999</c:v>
                </c:pt>
                <c:pt idx="13">
                  <c:v>1.045757</c:v>
                </c:pt>
                <c:pt idx="14">
                  <c:v>1.050306</c:v>
                </c:pt>
                <c:pt idx="15">
                  <c:v>1.0497669999999999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EC-DE46-9A3E-F28D6F94D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43392"/>
        <c:axId val="161245888"/>
      </c:scatterChart>
      <c:valAx>
        <c:axId val="161243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Pragma (LOG)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5888"/>
        <c:crosses val="autoZero"/>
        <c:crossBetween val="midCat"/>
      </c:valAx>
      <c:valAx>
        <c:axId val="1612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Parallelism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3392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cilkfor_glblcntr_norace</a:t>
            </a:r>
          </a:p>
        </c:rich>
      </c:tx>
      <c:layout>
        <c:manualLayout>
          <c:xMode val="edge"/>
          <c:yMode val="edge"/>
          <c:x val="0.44490266841644788"/>
          <c:y val="6.018518518518518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Threads=1000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Sheet7!$C$35:$C$50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Sheet7!$F$35:$F$50</c:f>
              <c:numCache>
                <c:formatCode>General</c:formatCode>
                <c:ptCount val="16"/>
                <c:pt idx="0">
                  <c:v>0.16078310000000001</c:v>
                </c:pt>
                <c:pt idx="1">
                  <c:v>0.16129099999999999</c:v>
                </c:pt>
                <c:pt idx="2">
                  <c:v>0.16060930000000001</c:v>
                </c:pt>
                <c:pt idx="3">
                  <c:v>0.1638743</c:v>
                </c:pt>
                <c:pt idx="4">
                  <c:v>0.15770300000000001</c:v>
                </c:pt>
                <c:pt idx="5">
                  <c:v>0.15735299999999999</c:v>
                </c:pt>
                <c:pt idx="6">
                  <c:v>0.16214290000000001</c:v>
                </c:pt>
                <c:pt idx="7">
                  <c:v>0.1592865</c:v>
                </c:pt>
                <c:pt idx="8">
                  <c:v>0.1613021</c:v>
                </c:pt>
                <c:pt idx="9">
                  <c:v>0.15925320000000001</c:v>
                </c:pt>
                <c:pt idx="10">
                  <c:v>0.1611553</c:v>
                </c:pt>
                <c:pt idx="11">
                  <c:v>0.1602346</c:v>
                </c:pt>
                <c:pt idx="12">
                  <c:v>0.1577221</c:v>
                </c:pt>
                <c:pt idx="13">
                  <c:v>0.1594391</c:v>
                </c:pt>
                <c:pt idx="14">
                  <c:v>0.15667420000000001</c:v>
                </c:pt>
                <c:pt idx="15">
                  <c:v>0.15957370000000001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1-6B44-A8F3-B8AD458EC542}"/>
            </c:ext>
          </c:extLst>
        </c:ser>
        <c:ser>
          <c:idx val="1"/>
          <c:order val="1"/>
          <c:tx>
            <c:v>Threads=16000</c:v>
          </c:tx>
          <c:spPr>
            <a:ln w="12700" cap="rnd">
              <a:solidFill>
                <a:schemeClr val="accent2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Sheet7!$C$115:$C$130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Sheet7!$F$115:$F$130</c:f>
              <c:numCache>
                <c:formatCode>General</c:formatCode>
                <c:ptCount val="16"/>
                <c:pt idx="0">
                  <c:v>0.1544729</c:v>
                </c:pt>
                <c:pt idx="1">
                  <c:v>0.15839619999999999</c:v>
                </c:pt>
                <c:pt idx="2">
                  <c:v>0.15114269999999999</c:v>
                </c:pt>
                <c:pt idx="3">
                  <c:v>0.1546988</c:v>
                </c:pt>
                <c:pt idx="4">
                  <c:v>0.1514779</c:v>
                </c:pt>
                <c:pt idx="5">
                  <c:v>0.15290309999999999</c:v>
                </c:pt>
                <c:pt idx="6">
                  <c:v>0.15534590000000001</c:v>
                </c:pt>
                <c:pt idx="7">
                  <c:v>0.15239369999999999</c:v>
                </c:pt>
                <c:pt idx="8">
                  <c:v>0.15459970000000001</c:v>
                </c:pt>
                <c:pt idx="9">
                  <c:v>0.1536207</c:v>
                </c:pt>
                <c:pt idx="10">
                  <c:v>0.1492609</c:v>
                </c:pt>
                <c:pt idx="11">
                  <c:v>0.1550038</c:v>
                </c:pt>
                <c:pt idx="12">
                  <c:v>0.1554363</c:v>
                </c:pt>
                <c:pt idx="13">
                  <c:v>0.15359039999999999</c:v>
                </c:pt>
                <c:pt idx="14">
                  <c:v>0.15142949999999999</c:v>
                </c:pt>
                <c:pt idx="15">
                  <c:v>0.1511787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1-6B44-A8F3-B8AD458EC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43392"/>
        <c:axId val="161245888"/>
      </c:scatterChart>
      <c:valAx>
        <c:axId val="161243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Pragma (LOG)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5888"/>
        <c:crosses val="autoZero"/>
        <c:crossBetween val="midCat"/>
      </c:valAx>
      <c:valAx>
        <c:axId val="1612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3392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cilkfor-print</a:t>
            </a:r>
          </a:p>
        </c:rich>
      </c:tx>
      <c:layout>
        <c:manualLayout>
          <c:xMode val="edge"/>
          <c:yMode val="edge"/>
          <c:x val="0.44490266841644788"/>
          <c:y val="6.018518518518518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Threads=1000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Sheet7!$C$19:$C$34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Sheet7!$F$19:$F$34</c:f>
              <c:numCache>
                <c:formatCode>General</c:formatCode>
                <c:ptCount val="16"/>
                <c:pt idx="0">
                  <c:v>0.15131449999999999</c:v>
                </c:pt>
                <c:pt idx="1">
                  <c:v>0.1558167</c:v>
                </c:pt>
                <c:pt idx="2">
                  <c:v>0.15409999999999999</c:v>
                </c:pt>
                <c:pt idx="3">
                  <c:v>0.15369070000000001</c:v>
                </c:pt>
                <c:pt idx="4">
                  <c:v>0.1560376</c:v>
                </c:pt>
                <c:pt idx="5">
                  <c:v>0.1538445</c:v>
                </c:pt>
                <c:pt idx="6">
                  <c:v>0.15458089999999999</c:v>
                </c:pt>
                <c:pt idx="7">
                  <c:v>0.15245049999999999</c:v>
                </c:pt>
                <c:pt idx="8">
                  <c:v>0.15305949999999999</c:v>
                </c:pt>
                <c:pt idx="9">
                  <c:v>0.15443789999999999</c:v>
                </c:pt>
                <c:pt idx="10">
                  <c:v>0.15507180000000001</c:v>
                </c:pt>
                <c:pt idx="11">
                  <c:v>0.15457580000000001</c:v>
                </c:pt>
                <c:pt idx="12">
                  <c:v>0.15860489999999999</c:v>
                </c:pt>
                <c:pt idx="13">
                  <c:v>0.15131720000000001</c:v>
                </c:pt>
                <c:pt idx="14">
                  <c:v>0.15365419999999999</c:v>
                </c:pt>
                <c:pt idx="15">
                  <c:v>0.1537261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1-0248-8DE1-A1217D225EB9}"/>
            </c:ext>
          </c:extLst>
        </c:ser>
        <c:ser>
          <c:idx val="1"/>
          <c:order val="1"/>
          <c:tx>
            <c:v>Threads=16000</c:v>
          </c:tx>
          <c:spPr>
            <a:ln w="12700" cap="rnd">
              <a:solidFill>
                <a:schemeClr val="accent2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Sheet7!$C$99:$C$114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Sheet7!$F$99:$F$114</c:f>
              <c:numCache>
                <c:formatCode>General</c:formatCode>
                <c:ptCount val="16"/>
                <c:pt idx="0">
                  <c:v>0.15417130000000001</c:v>
                </c:pt>
                <c:pt idx="1">
                  <c:v>0.15343660000000001</c:v>
                </c:pt>
                <c:pt idx="2">
                  <c:v>0.15220910000000001</c:v>
                </c:pt>
                <c:pt idx="3">
                  <c:v>0.15298339999999999</c:v>
                </c:pt>
                <c:pt idx="4">
                  <c:v>0.15094679999999999</c:v>
                </c:pt>
                <c:pt idx="5">
                  <c:v>0.15516920000000001</c:v>
                </c:pt>
                <c:pt idx="6">
                  <c:v>0.15208160000000001</c:v>
                </c:pt>
                <c:pt idx="7">
                  <c:v>0.15163160000000001</c:v>
                </c:pt>
                <c:pt idx="8">
                  <c:v>0.14922820000000001</c:v>
                </c:pt>
                <c:pt idx="9">
                  <c:v>0.15079149999999999</c:v>
                </c:pt>
                <c:pt idx="10">
                  <c:v>0.15173030000000001</c:v>
                </c:pt>
                <c:pt idx="11">
                  <c:v>0.15616240000000001</c:v>
                </c:pt>
                <c:pt idx="12">
                  <c:v>0.15335789999999999</c:v>
                </c:pt>
                <c:pt idx="13">
                  <c:v>0.1546544</c:v>
                </c:pt>
                <c:pt idx="14">
                  <c:v>0.152619</c:v>
                </c:pt>
                <c:pt idx="15">
                  <c:v>0.1517831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51-0248-8DE1-A1217D225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43392"/>
        <c:axId val="161245888"/>
      </c:scatterChart>
      <c:valAx>
        <c:axId val="161243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Pragma (LOG)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5888"/>
        <c:crosses val="autoZero"/>
        <c:crossBetween val="midCat"/>
      </c:valAx>
      <c:valAx>
        <c:axId val="1612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3392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cilkfor-count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Sheet7!$AA$2</c:f>
              <c:strCache>
                <c:ptCount val="1"/>
                <c:pt idx="0">
                  <c:v>X-1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Sheet7!$AA$3:$AA$18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Sheet7!$AB$3:$AB$18</c:f>
              <c:numCache>
                <c:formatCode>General</c:formatCode>
                <c:ptCount val="16"/>
                <c:pt idx="0">
                  <c:v>0.15141470000000001</c:v>
                </c:pt>
                <c:pt idx="1">
                  <c:v>0.1535117</c:v>
                </c:pt>
                <c:pt idx="2">
                  <c:v>0.1522529</c:v>
                </c:pt>
                <c:pt idx="3">
                  <c:v>0.1550105</c:v>
                </c:pt>
                <c:pt idx="4">
                  <c:v>0.15611549999999999</c:v>
                </c:pt>
                <c:pt idx="5">
                  <c:v>0.15472279999999999</c:v>
                </c:pt>
                <c:pt idx="6">
                  <c:v>0.15227009999999999</c:v>
                </c:pt>
                <c:pt idx="7">
                  <c:v>0.15382660000000001</c:v>
                </c:pt>
                <c:pt idx="8">
                  <c:v>0.15241260000000001</c:v>
                </c:pt>
                <c:pt idx="9">
                  <c:v>0.1551515</c:v>
                </c:pt>
                <c:pt idx="10">
                  <c:v>0.15424499999999999</c:v>
                </c:pt>
                <c:pt idx="11">
                  <c:v>0.15039259999999999</c:v>
                </c:pt>
                <c:pt idx="12">
                  <c:v>0.15253630000000001</c:v>
                </c:pt>
                <c:pt idx="13">
                  <c:v>0.1494849</c:v>
                </c:pt>
                <c:pt idx="14">
                  <c:v>0.1537808</c:v>
                </c:pt>
                <c:pt idx="15">
                  <c:v>0.15394140000000001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0-304E-9DE8-354BC577C4F1}"/>
            </c:ext>
          </c:extLst>
        </c:ser>
        <c:ser>
          <c:idx val="1"/>
          <c:order val="1"/>
          <c:tx>
            <c:strRef>
              <c:f>Sheet7!$AC$2</c:f>
              <c:strCache>
                <c:ptCount val="1"/>
                <c:pt idx="0">
                  <c:v>X-2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Sheet7!$AC$3:$AC$18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Sheet7!$AD$3:$AD$18</c:f>
              <c:numCache>
                <c:formatCode>General</c:formatCode>
                <c:ptCount val="16"/>
                <c:pt idx="0">
                  <c:v>0.15131449999999999</c:v>
                </c:pt>
                <c:pt idx="1">
                  <c:v>0.1558167</c:v>
                </c:pt>
                <c:pt idx="2">
                  <c:v>0.15409999999999999</c:v>
                </c:pt>
                <c:pt idx="3">
                  <c:v>0.15369070000000001</c:v>
                </c:pt>
                <c:pt idx="4">
                  <c:v>0.1560376</c:v>
                </c:pt>
                <c:pt idx="5">
                  <c:v>0.1538445</c:v>
                </c:pt>
                <c:pt idx="6">
                  <c:v>0.15458089999999999</c:v>
                </c:pt>
                <c:pt idx="7">
                  <c:v>0.15245049999999999</c:v>
                </c:pt>
                <c:pt idx="8">
                  <c:v>0.15305949999999999</c:v>
                </c:pt>
                <c:pt idx="9">
                  <c:v>0.15443789999999999</c:v>
                </c:pt>
                <c:pt idx="10">
                  <c:v>0.15507180000000001</c:v>
                </c:pt>
                <c:pt idx="11">
                  <c:v>0.15457580000000001</c:v>
                </c:pt>
                <c:pt idx="12">
                  <c:v>0.15860489999999999</c:v>
                </c:pt>
                <c:pt idx="13">
                  <c:v>0.15131720000000001</c:v>
                </c:pt>
                <c:pt idx="14">
                  <c:v>0.15365419999999999</c:v>
                </c:pt>
                <c:pt idx="15">
                  <c:v>0.1537261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0-304E-9DE8-354BC577C4F1}"/>
            </c:ext>
          </c:extLst>
        </c:ser>
        <c:ser>
          <c:idx val="2"/>
          <c:order val="2"/>
          <c:tx>
            <c:strRef>
              <c:f>Sheet7!$AE$2</c:f>
              <c:strCache>
                <c:ptCount val="1"/>
                <c:pt idx="0">
                  <c:v>X-4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Sheet7!$AE$3:$AE$18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Sheet7!$AF$3:$AF$18</c:f>
              <c:numCache>
                <c:formatCode>General</c:formatCode>
                <c:ptCount val="16"/>
                <c:pt idx="0">
                  <c:v>0.16078310000000001</c:v>
                </c:pt>
                <c:pt idx="1">
                  <c:v>0.16129099999999999</c:v>
                </c:pt>
                <c:pt idx="2">
                  <c:v>0.16060930000000001</c:v>
                </c:pt>
                <c:pt idx="3">
                  <c:v>0.1638743</c:v>
                </c:pt>
                <c:pt idx="4">
                  <c:v>0.15770300000000001</c:v>
                </c:pt>
                <c:pt idx="5">
                  <c:v>0.15735299999999999</c:v>
                </c:pt>
                <c:pt idx="6">
                  <c:v>0.16214290000000001</c:v>
                </c:pt>
                <c:pt idx="7">
                  <c:v>0.1592865</c:v>
                </c:pt>
                <c:pt idx="8">
                  <c:v>0.1613021</c:v>
                </c:pt>
                <c:pt idx="9">
                  <c:v>0.15925320000000001</c:v>
                </c:pt>
                <c:pt idx="10">
                  <c:v>0.1611553</c:v>
                </c:pt>
                <c:pt idx="11">
                  <c:v>0.1602346</c:v>
                </c:pt>
                <c:pt idx="12">
                  <c:v>0.1577221</c:v>
                </c:pt>
                <c:pt idx="13">
                  <c:v>0.1594391</c:v>
                </c:pt>
                <c:pt idx="14">
                  <c:v>0.15667420000000001</c:v>
                </c:pt>
                <c:pt idx="15">
                  <c:v>0.15957370000000001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A0-304E-9DE8-354BC577C4F1}"/>
            </c:ext>
          </c:extLst>
        </c:ser>
        <c:ser>
          <c:idx val="3"/>
          <c:order val="3"/>
          <c:tx>
            <c:strRef>
              <c:f>Sheet7!$AG$2</c:f>
              <c:strCache>
                <c:ptCount val="1"/>
                <c:pt idx="0">
                  <c:v>X-8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Sheet7!$AG$3:$AG$18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Sheet7!$AH$3:$AH$18</c:f>
              <c:numCache>
                <c:formatCode>General</c:formatCode>
                <c:ptCount val="16"/>
                <c:pt idx="0">
                  <c:v>0.2844371</c:v>
                </c:pt>
                <c:pt idx="1">
                  <c:v>0.28761969999999998</c:v>
                </c:pt>
                <c:pt idx="2">
                  <c:v>0.28669620000000001</c:v>
                </c:pt>
                <c:pt idx="3">
                  <c:v>0.28801149999999998</c:v>
                </c:pt>
                <c:pt idx="4">
                  <c:v>0.28567359999999992</c:v>
                </c:pt>
                <c:pt idx="5">
                  <c:v>0.28044560000000002</c:v>
                </c:pt>
                <c:pt idx="6">
                  <c:v>0.28274440000000001</c:v>
                </c:pt>
                <c:pt idx="7">
                  <c:v>0.28370770000000001</c:v>
                </c:pt>
                <c:pt idx="8">
                  <c:v>0.28312959999999998</c:v>
                </c:pt>
                <c:pt idx="9">
                  <c:v>0.29113299999999998</c:v>
                </c:pt>
                <c:pt idx="10">
                  <c:v>0.28863840000000002</c:v>
                </c:pt>
                <c:pt idx="11">
                  <c:v>0.28563590000000011</c:v>
                </c:pt>
                <c:pt idx="12">
                  <c:v>0.28450609999999998</c:v>
                </c:pt>
                <c:pt idx="13">
                  <c:v>0.28397539999999999</c:v>
                </c:pt>
                <c:pt idx="14">
                  <c:v>0.2811765</c:v>
                </c:pt>
                <c:pt idx="15">
                  <c:v>0.28546769999999999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A0-304E-9DE8-354BC577C4F1}"/>
            </c:ext>
          </c:extLst>
        </c:ser>
        <c:ser>
          <c:idx val="4"/>
          <c:order val="4"/>
          <c:tx>
            <c:strRef>
              <c:f>Sheet7!$AI$2</c:f>
              <c:strCache>
                <c:ptCount val="1"/>
                <c:pt idx="0">
                  <c:v>X-16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Sheet7!$AI$3:$AI$18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Sheet7!$AJ$3:$AJ$18</c:f>
              <c:numCache>
                <c:formatCode>General</c:formatCode>
                <c:ptCount val="16"/>
                <c:pt idx="0">
                  <c:v>0.1543958</c:v>
                </c:pt>
                <c:pt idx="1">
                  <c:v>0.15403629999999999</c:v>
                </c:pt>
                <c:pt idx="2">
                  <c:v>0.1516738</c:v>
                </c:pt>
                <c:pt idx="3">
                  <c:v>0.1520669</c:v>
                </c:pt>
                <c:pt idx="4">
                  <c:v>0.15138160000000001</c:v>
                </c:pt>
                <c:pt idx="5">
                  <c:v>0.151977</c:v>
                </c:pt>
                <c:pt idx="6">
                  <c:v>0.1505937</c:v>
                </c:pt>
                <c:pt idx="7">
                  <c:v>0.15381539999999999</c:v>
                </c:pt>
                <c:pt idx="8">
                  <c:v>0.1526845</c:v>
                </c:pt>
                <c:pt idx="9">
                  <c:v>0.15334320000000001</c:v>
                </c:pt>
                <c:pt idx="10">
                  <c:v>0.15379609999999999</c:v>
                </c:pt>
                <c:pt idx="11">
                  <c:v>0.15476599999999999</c:v>
                </c:pt>
                <c:pt idx="12">
                  <c:v>0.15617300000000001</c:v>
                </c:pt>
                <c:pt idx="13">
                  <c:v>0.15448210000000001</c:v>
                </c:pt>
                <c:pt idx="14">
                  <c:v>0.15167559999999999</c:v>
                </c:pt>
                <c:pt idx="15">
                  <c:v>0.15063599999999999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A0-304E-9DE8-354BC577C4F1}"/>
            </c:ext>
          </c:extLst>
        </c:ser>
        <c:ser>
          <c:idx val="5"/>
          <c:order val="5"/>
          <c:tx>
            <c:strRef>
              <c:f>Sheet7!$AK$2</c:f>
              <c:strCache>
                <c:ptCount val="1"/>
                <c:pt idx="0">
                  <c:v>X-64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Sheet7!$AK$3:$AK$18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Sheet7!$AL$3:$AL$18</c:f>
              <c:numCache>
                <c:formatCode>General</c:formatCode>
                <c:ptCount val="16"/>
                <c:pt idx="0">
                  <c:v>0.196904</c:v>
                </c:pt>
                <c:pt idx="1">
                  <c:v>0.20314470000000001</c:v>
                </c:pt>
                <c:pt idx="2">
                  <c:v>0.19714909999999999</c:v>
                </c:pt>
                <c:pt idx="3">
                  <c:v>0.20005629999999999</c:v>
                </c:pt>
                <c:pt idx="4">
                  <c:v>0.19602739999999999</c:v>
                </c:pt>
                <c:pt idx="5">
                  <c:v>0.1888138</c:v>
                </c:pt>
                <c:pt idx="6">
                  <c:v>0.20606169999999999</c:v>
                </c:pt>
                <c:pt idx="7">
                  <c:v>0.19653809999999999</c:v>
                </c:pt>
                <c:pt idx="8">
                  <c:v>0.193638</c:v>
                </c:pt>
                <c:pt idx="9">
                  <c:v>0.21383969999999999</c:v>
                </c:pt>
                <c:pt idx="10">
                  <c:v>0.19897880000000001</c:v>
                </c:pt>
                <c:pt idx="11">
                  <c:v>0.19122249999999999</c:v>
                </c:pt>
                <c:pt idx="12">
                  <c:v>0.19866159999999999</c:v>
                </c:pt>
                <c:pt idx="13">
                  <c:v>0.2006503</c:v>
                </c:pt>
                <c:pt idx="14">
                  <c:v>0.20440069999999999</c:v>
                </c:pt>
                <c:pt idx="15">
                  <c:v>0.1916426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A0-304E-9DE8-354BC577C4F1}"/>
            </c:ext>
          </c:extLst>
        </c:ser>
        <c:ser>
          <c:idx val="6"/>
          <c:order val="6"/>
          <c:tx>
            <c:strRef>
              <c:f>Sheet7!$AM$2</c:f>
              <c:strCache>
                <c:ptCount val="1"/>
                <c:pt idx="0">
                  <c:v>X-128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xVal>
            <c:numRef>
              <c:f>Sheet7!$AM$3:$AM$18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Sheet7!$AN$3:$AN$18</c:f>
              <c:numCache>
                <c:formatCode>General</c:formatCode>
                <c:ptCount val="16"/>
                <c:pt idx="0">
                  <c:v>0.15417130000000001</c:v>
                </c:pt>
                <c:pt idx="1">
                  <c:v>0.15343660000000001</c:v>
                </c:pt>
                <c:pt idx="2">
                  <c:v>0.15220910000000001</c:v>
                </c:pt>
                <c:pt idx="3">
                  <c:v>0.15298339999999999</c:v>
                </c:pt>
                <c:pt idx="4">
                  <c:v>0.15094679999999999</c:v>
                </c:pt>
                <c:pt idx="5">
                  <c:v>0.15516920000000001</c:v>
                </c:pt>
                <c:pt idx="6">
                  <c:v>0.15208160000000001</c:v>
                </c:pt>
                <c:pt idx="7">
                  <c:v>0.15163160000000001</c:v>
                </c:pt>
                <c:pt idx="8">
                  <c:v>0.14922820000000001</c:v>
                </c:pt>
                <c:pt idx="9">
                  <c:v>0.15079149999999999</c:v>
                </c:pt>
                <c:pt idx="10">
                  <c:v>0.15173030000000001</c:v>
                </c:pt>
                <c:pt idx="11">
                  <c:v>0.15616240000000001</c:v>
                </c:pt>
                <c:pt idx="12">
                  <c:v>0.15335789999999999</c:v>
                </c:pt>
                <c:pt idx="13">
                  <c:v>0.1546544</c:v>
                </c:pt>
                <c:pt idx="14">
                  <c:v>0.152619</c:v>
                </c:pt>
                <c:pt idx="15">
                  <c:v>0.1517831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A0-304E-9DE8-354BC577C4F1}"/>
            </c:ext>
          </c:extLst>
        </c:ser>
        <c:ser>
          <c:idx val="7"/>
          <c:order val="7"/>
          <c:tx>
            <c:strRef>
              <c:f>Sheet7!$AO$2</c:f>
              <c:strCache>
                <c:ptCount val="1"/>
                <c:pt idx="0">
                  <c:v>X-256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xVal>
            <c:numRef>
              <c:f>Sheet7!$AO$3:$AO$18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Sheet7!$AP$3:$AP$18</c:f>
              <c:numCache>
                <c:formatCode>General</c:formatCode>
                <c:ptCount val="16"/>
                <c:pt idx="0">
                  <c:v>0.1544729</c:v>
                </c:pt>
                <c:pt idx="1">
                  <c:v>0.15839619999999999</c:v>
                </c:pt>
                <c:pt idx="2">
                  <c:v>0.15114269999999999</c:v>
                </c:pt>
                <c:pt idx="3">
                  <c:v>0.1546988</c:v>
                </c:pt>
                <c:pt idx="4">
                  <c:v>0.1514779</c:v>
                </c:pt>
                <c:pt idx="5">
                  <c:v>0.15290309999999999</c:v>
                </c:pt>
                <c:pt idx="6">
                  <c:v>0.15534590000000001</c:v>
                </c:pt>
                <c:pt idx="7">
                  <c:v>0.15239369999999999</c:v>
                </c:pt>
                <c:pt idx="8">
                  <c:v>0.15459970000000001</c:v>
                </c:pt>
                <c:pt idx="9">
                  <c:v>0.1536207</c:v>
                </c:pt>
                <c:pt idx="10">
                  <c:v>0.1492609</c:v>
                </c:pt>
                <c:pt idx="11">
                  <c:v>0.1550038</c:v>
                </c:pt>
                <c:pt idx="12">
                  <c:v>0.1554363</c:v>
                </c:pt>
                <c:pt idx="13">
                  <c:v>0.15359039999999999</c:v>
                </c:pt>
                <c:pt idx="14">
                  <c:v>0.15142949999999999</c:v>
                </c:pt>
                <c:pt idx="15">
                  <c:v>0.1511787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A0-304E-9DE8-354BC577C4F1}"/>
            </c:ext>
          </c:extLst>
        </c:ser>
        <c:ser>
          <c:idx val="8"/>
          <c:order val="8"/>
          <c:tx>
            <c:strRef>
              <c:f>Sheet7!$AQ$2</c:f>
              <c:strCache>
                <c:ptCount val="1"/>
                <c:pt idx="0">
                  <c:v>X-272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c:spPr>
          </c:marker>
          <c:xVal>
            <c:numRef>
              <c:f>Sheet7!$AQ$3:$AQ$18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Sheet7!$AR$3:$AR$18</c:f>
              <c:numCache>
                <c:formatCode>General</c:formatCode>
                <c:ptCount val="16"/>
                <c:pt idx="0">
                  <c:v>0.15239910000000001</c:v>
                </c:pt>
                <c:pt idx="1">
                  <c:v>0.1502076</c:v>
                </c:pt>
                <c:pt idx="2">
                  <c:v>0.15373780000000001</c:v>
                </c:pt>
                <c:pt idx="3">
                  <c:v>0.15015930000000011</c:v>
                </c:pt>
                <c:pt idx="4">
                  <c:v>0.15385589999999999</c:v>
                </c:pt>
                <c:pt idx="5">
                  <c:v>0.1534402</c:v>
                </c:pt>
                <c:pt idx="6">
                  <c:v>0.15264469999999999</c:v>
                </c:pt>
                <c:pt idx="7">
                  <c:v>0.15134690000000001</c:v>
                </c:pt>
                <c:pt idx="8">
                  <c:v>0.15469260000000001</c:v>
                </c:pt>
                <c:pt idx="9">
                  <c:v>0.15159590000000001</c:v>
                </c:pt>
                <c:pt idx="10">
                  <c:v>0.15340570000000001</c:v>
                </c:pt>
                <c:pt idx="11">
                  <c:v>0.15405530000000001</c:v>
                </c:pt>
                <c:pt idx="12">
                  <c:v>0.15254090000000001</c:v>
                </c:pt>
                <c:pt idx="13">
                  <c:v>0.1531479</c:v>
                </c:pt>
                <c:pt idx="14">
                  <c:v>0.1539082</c:v>
                </c:pt>
                <c:pt idx="15">
                  <c:v>0.15445619999999999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A0-304E-9DE8-354BC577C4F1}"/>
            </c:ext>
          </c:extLst>
        </c:ser>
        <c:ser>
          <c:idx val="9"/>
          <c:order val="9"/>
          <c:tx>
            <c:strRef>
              <c:f>Sheet7!$AS$2</c:f>
              <c:strCache>
                <c:ptCount val="1"/>
                <c:pt idx="0">
                  <c:v>X-1000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c:spPr>
          </c:marker>
          <c:xVal>
            <c:numRef>
              <c:f>Sheet7!$AS$3:$AS$18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Sheet7!$AT$3:$AT$18</c:f>
              <c:numCache>
                <c:formatCode>General</c:formatCode>
                <c:ptCount val="16"/>
                <c:pt idx="0">
                  <c:v>0.1525357</c:v>
                </c:pt>
                <c:pt idx="1">
                  <c:v>0.15021370000000001</c:v>
                </c:pt>
                <c:pt idx="2">
                  <c:v>0.1546469</c:v>
                </c:pt>
                <c:pt idx="3">
                  <c:v>0.15164900000000001</c:v>
                </c:pt>
                <c:pt idx="4">
                  <c:v>0.15256500000000001</c:v>
                </c:pt>
                <c:pt idx="5">
                  <c:v>0.14909749999999999</c:v>
                </c:pt>
                <c:pt idx="6">
                  <c:v>0.15404519999999999</c:v>
                </c:pt>
                <c:pt idx="7">
                  <c:v>0.1511189</c:v>
                </c:pt>
                <c:pt idx="8">
                  <c:v>0.1574015</c:v>
                </c:pt>
                <c:pt idx="9">
                  <c:v>0.1548254</c:v>
                </c:pt>
                <c:pt idx="10">
                  <c:v>0.155808</c:v>
                </c:pt>
                <c:pt idx="11">
                  <c:v>0.15299180000000001</c:v>
                </c:pt>
                <c:pt idx="12">
                  <c:v>0.14967649999999999</c:v>
                </c:pt>
                <c:pt idx="13">
                  <c:v>0.15419269999999999</c:v>
                </c:pt>
                <c:pt idx="14">
                  <c:v>0.1547558</c:v>
                </c:pt>
                <c:pt idx="15">
                  <c:v>0.15598129999999999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8A0-304E-9DE8-354BC577C4F1}"/>
            </c:ext>
          </c:extLst>
        </c:ser>
        <c:ser>
          <c:idx val="10"/>
          <c:order val="10"/>
          <c:tx>
            <c:strRef>
              <c:f>Sheet7!$AU$2</c:f>
              <c:strCache>
                <c:ptCount val="1"/>
                <c:pt idx="0">
                  <c:v>X-16000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c:spPr>
          </c:marker>
          <c:xVal>
            <c:numRef>
              <c:f>Sheet7!$AU$3:$AU$18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16000</c:v>
                </c:pt>
                <c:pt idx="15">
                  <c:v>16384</c:v>
                </c:pt>
              </c:numCache>
            </c:numRef>
          </c:xVal>
          <c:yVal>
            <c:numRef>
              <c:f>Sheet7!$AV$3:$AV$18</c:f>
              <c:numCache>
                <c:formatCode>General</c:formatCode>
                <c:ptCount val="16"/>
                <c:pt idx="0">
                  <c:v>0.14974609999999999</c:v>
                </c:pt>
                <c:pt idx="1">
                  <c:v>0.15447820000000001</c:v>
                </c:pt>
                <c:pt idx="2">
                  <c:v>0.15481929999999999</c:v>
                </c:pt>
                <c:pt idx="3">
                  <c:v>0.15527250000000001</c:v>
                </c:pt>
                <c:pt idx="4">
                  <c:v>0.154361</c:v>
                </c:pt>
                <c:pt idx="5">
                  <c:v>0.1532676</c:v>
                </c:pt>
                <c:pt idx="6">
                  <c:v>0.15221370000000001</c:v>
                </c:pt>
                <c:pt idx="7">
                  <c:v>0.14916699999999999</c:v>
                </c:pt>
                <c:pt idx="8">
                  <c:v>0.15453159999999999</c:v>
                </c:pt>
                <c:pt idx="9">
                  <c:v>0.15094859999999999</c:v>
                </c:pt>
                <c:pt idx="10">
                  <c:v>0.1522124</c:v>
                </c:pt>
                <c:pt idx="11">
                  <c:v>0.15136289999999999</c:v>
                </c:pt>
                <c:pt idx="12">
                  <c:v>0.1523457</c:v>
                </c:pt>
                <c:pt idx="13">
                  <c:v>0.15107139999999999</c:v>
                </c:pt>
                <c:pt idx="14">
                  <c:v>0.15483540000000001</c:v>
                </c:pt>
                <c:pt idx="15">
                  <c:v>0.15466859999999999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8A0-304E-9DE8-354BC577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448335"/>
        <c:axId val="820636144"/>
      </c:scatterChart>
      <c:valAx>
        <c:axId val="17734483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(Log)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36144"/>
        <c:crosses val="autoZero"/>
        <c:crossBetween val="midCat"/>
      </c:valAx>
      <c:valAx>
        <c:axId val="8206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448335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US"/>
              <a:t>cilkfor-count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cilkfor-count</c:v>
          </c:tx>
          <c:spPr>
            <a:ln w="12700" cap="rnd">
              <a:solidFill>
                <a:schemeClr val="accent6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15875">
                <a:noFill/>
                <a:prstDash val="solid"/>
              </a:ln>
            </c:spPr>
          </c:marker>
          <c:xVal>
            <c:numRef>
              <c:f>Sheet8!$B$3:$B$16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xVal>
          <c:yVal>
            <c:numRef>
              <c:f>Sheet8!$E$3:$E$16</c:f>
              <c:numCache>
                <c:formatCode>0.0000000000</c:formatCode>
                <c:ptCount val="14"/>
                <c:pt idx="0">
                  <c:v>4.1780887000000006E-3</c:v>
                </c:pt>
                <c:pt idx="1">
                  <c:v>2.0796158999999998E-3</c:v>
                </c:pt>
                <c:pt idx="2">
                  <c:v>4.3129570000000001E-3</c:v>
                </c:pt>
                <c:pt idx="3">
                  <c:v>2.4399307000000001E-3</c:v>
                </c:pt>
                <c:pt idx="4">
                  <c:v>4.1197436999999993E-3</c:v>
                </c:pt>
                <c:pt idx="5">
                  <c:v>4.5663923999999991E-3</c:v>
                </c:pt>
                <c:pt idx="6">
                  <c:v>1.9947873000000001E-3</c:v>
                </c:pt>
                <c:pt idx="7">
                  <c:v>4.0333910999999986E-3</c:v>
                </c:pt>
                <c:pt idx="8">
                  <c:v>1.7327817000000001E-3</c:v>
                </c:pt>
                <c:pt idx="9">
                  <c:v>6.5192149999999992E-3</c:v>
                </c:pt>
                <c:pt idx="10">
                  <c:v>2.3805839999999998E-3</c:v>
                </c:pt>
                <c:pt idx="11">
                  <c:v>3.1457184000000002E-3</c:v>
                </c:pt>
                <c:pt idx="12">
                  <c:v>1.5882572999999999E-3</c:v>
                </c:pt>
                <c:pt idx="13">
                  <c:v>3.7032124000000001E-3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C-BC4E-AF6D-7C6CAAFCC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8768"/>
        <c:axId val="256009216"/>
      </c:scatterChart>
      <c:valAx>
        <c:axId val="25594876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[LOG]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09216"/>
        <c:crosses val="autoZero"/>
        <c:crossBetween val="midCat"/>
      </c:valAx>
      <c:valAx>
        <c:axId val="2560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8768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cilkfor-print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6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15875">
                <a:noFill/>
                <a:prstDash val="solid"/>
              </a:ln>
            </c:spPr>
          </c:marker>
          <c:xVal>
            <c:numRef>
              <c:f>Sheet8!$B$17:$B$30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xVal>
          <c:yVal>
            <c:numRef>
              <c:f>Sheet8!$E$17:$E$30</c:f>
              <c:numCache>
                <c:formatCode>0.0000000000</c:formatCode>
                <c:ptCount val="14"/>
                <c:pt idx="0">
                  <c:v>2.0054165000000001E-3</c:v>
                </c:pt>
                <c:pt idx="1">
                  <c:v>5.2132808999999997E-3</c:v>
                </c:pt>
                <c:pt idx="2">
                  <c:v>7.4437955999999998E-3</c:v>
                </c:pt>
                <c:pt idx="3">
                  <c:v>4.6848774000000006E-3</c:v>
                </c:pt>
                <c:pt idx="4">
                  <c:v>4.0015665999999991E-3</c:v>
                </c:pt>
                <c:pt idx="5">
                  <c:v>7.4254318000000017E-3</c:v>
                </c:pt>
                <c:pt idx="6">
                  <c:v>7.3266837000000003E-3</c:v>
                </c:pt>
                <c:pt idx="7">
                  <c:v>9.5687306999999999E-3</c:v>
                </c:pt>
                <c:pt idx="8">
                  <c:v>1.5916764E-2</c:v>
                </c:pt>
                <c:pt idx="9">
                  <c:v>1.02052537E-2</c:v>
                </c:pt>
                <c:pt idx="10">
                  <c:v>1.3074334E-2</c:v>
                </c:pt>
                <c:pt idx="11">
                  <c:v>8.1517493000000003E-3</c:v>
                </c:pt>
                <c:pt idx="12">
                  <c:v>1.1886214500000001E-2</c:v>
                </c:pt>
                <c:pt idx="13">
                  <c:v>2.7408374999999999E-2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C-8F4C-B625-CB95A491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8768"/>
        <c:axId val="256009216"/>
      </c:scatterChart>
      <c:valAx>
        <c:axId val="25594876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[LOG]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09216"/>
        <c:crosses val="autoZero"/>
        <c:crossBetween val="midCat"/>
      </c:valAx>
      <c:valAx>
        <c:axId val="2560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8768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cilkfor_glblcntr_norace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6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15875">
                <a:noFill/>
                <a:prstDash val="solid"/>
              </a:ln>
            </c:spPr>
          </c:marker>
          <c:xVal>
            <c:numRef>
              <c:f>Sheet8!$B$31:$B$44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xVal>
          <c:yVal>
            <c:numRef>
              <c:f>Sheet8!$E$31:$E$44</c:f>
              <c:numCache>
                <c:formatCode>0.0000000000</c:formatCode>
                <c:ptCount val="14"/>
                <c:pt idx="0">
                  <c:v>4.8444193999999993E-3</c:v>
                </c:pt>
                <c:pt idx="1">
                  <c:v>1.8668916000000001E-3</c:v>
                </c:pt>
                <c:pt idx="2">
                  <c:v>4.3433641999999998E-3</c:v>
                </c:pt>
                <c:pt idx="3">
                  <c:v>1.8144347E-3</c:v>
                </c:pt>
                <c:pt idx="4">
                  <c:v>4.014929999999999E-3</c:v>
                </c:pt>
                <c:pt idx="5">
                  <c:v>4.1820936000000006E-3</c:v>
                </c:pt>
                <c:pt idx="6">
                  <c:v>2.2444987E-3</c:v>
                </c:pt>
                <c:pt idx="7">
                  <c:v>5.6944091000000006E-3</c:v>
                </c:pt>
                <c:pt idx="8">
                  <c:v>1.9443900000000001E-3</c:v>
                </c:pt>
                <c:pt idx="9">
                  <c:v>5.5370842999999999E-3</c:v>
                </c:pt>
                <c:pt idx="10">
                  <c:v>5.9621285999999999E-3</c:v>
                </c:pt>
                <c:pt idx="11">
                  <c:v>7.968559699999999E-3</c:v>
                </c:pt>
                <c:pt idx="12">
                  <c:v>7.8772349999999998E-3</c:v>
                </c:pt>
                <c:pt idx="13">
                  <c:v>1.47447134E-2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C-4141-B77E-055FC88B7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8768"/>
        <c:axId val="256009216"/>
      </c:scatterChart>
      <c:valAx>
        <c:axId val="25594876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[LOG]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09216"/>
        <c:crosses val="autoZero"/>
        <c:crossBetween val="midCat"/>
      </c:valAx>
      <c:valAx>
        <c:axId val="2560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8768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cilkfor_glblcntr_race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6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15875">
                <a:noFill/>
                <a:prstDash val="solid"/>
              </a:ln>
            </c:spPr>
          </c:marker>
          <c:xVal>
            <c:numRef>
              <c:f>Sheet8!$B$45:$B$58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xVal>
          <c:yVal>
            <c:numRef>
              <c:f>Sheet8!$E$45:$E$58</c:f>
              <c:numCache>
                <c:formatCode>0.0000000000</c:formatCode>
                <c:ptCount val="14"/>
                <c:pt idx="0">
                  <c:v>2.0878072999999998E-3</c:v>
                </c:pt>
                <c:pt idx="1">
                  <c:v>4.2155804000000002E-3</c:v>
                </c:pt>
                <c:pt idx="2">
                  <c:v>5.5894311000000002E-3</c:v>
                </c:pt>
                <c:pt idx="3">
                  <c:v>1.7578483000000001E-3</c:v>
                </c:pt>
                <c:pt idx="4">
                  <c:v>3.8410702999999999E-3</c:v>
                </c:pt>
                <c:pt idx="5">
                  <c:v>1.6088769000000001E-3</c:v>
                </c:pt>
                <c:pt idx="6">
                  <c:v>5.4495561E-3</c:v>
                </c:pt>
                <c:pt idx="7">
                  <c:v>4.3908243000000003E-3</c:v>
                </c:pt>
                <c:pt idx="8">
                  <c:v>2.5022935999999998E-3</c:v>
                </c:pt>
                <c:pt idx="9">
                  <c:v>4.0361838999999986E-3</c:v>
                </c:pt>
                <c:pt idx="10">
                  <c:v>1.7120439E-3</c:v>
                </c:pt>
                <c:pt idx="11">
                  <c:v>3.8064409999999998E-3</c:v>
                </c:pt>
                <c:pt idx="12">
                  <c:v>2.4923644000000001E-3</c:v>
                </c:pt>
                <c:pt idx="13">
                  <c:v>3.0598742999999999E-3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1-2949-89D9-D55F2A00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8768"/>
        <c:axId val="256009216"/>
      </c:scatterChart>
      <c:valAx>
        <c:axId val="25594876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[LOG]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09216"/>
        <c:crosses val="autoZero"/>
        <c:crossBetween val="midCat"/>
      </c:valAx>
      <c:valAx>
        <c:axId val="2560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8768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for-count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6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15875">
                <a:noFill/>
                <a:prstDash val="solid"/>
              </a:ln>
            </c:spPr>
          </c:marker>
          <c:xVal>
            <c:numRef>
              <c:f>Sheet8!$B$59:$B$72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xVal>
          <c:yVal>
            <c:numRef>
              <c:f>Sheet8!$E$59:$E$72</c:f>
              <c:numCache>
                <c:formatCode>0.0000000000</c:formatCode>
                <c:ptCount val="14"/>
                <c:pt idx="0">
                  <c:v>7.6210000000000008E-7</c:v>
                </c:pt>
                <c:pt idx="1">
                  <c:v>5.4099999999999999E-7</c:v>
                </c:pt>
                <c:pt idx="2">
                  <c:v>6.8410000000000004E-7</c:v>
                </c:pt>
                <c:pt idx="3">
                  <c:v>9.1940000000000004E-7</c:v>
                </c:pt>
                <c:pt idx="4">
                  <c:v>1.1599999999999999E-6</c:v>
                </c:pt>
                <c:pt idx="5">
                  <c:v>1.4053999999999999E-6</c:v>
                </c:pt>
                <c:pt idx="6">
                  <c:v>2.1845E-6</c:v>
                </c:pt>
                <c:pt idx="7">
                  <c:v>2.7663999999999999E-6</c:v>
                </c:pt>
                <c:pt idx="8">
                  <c:v>6.9745999999999993E-6</c:v>
                </c:pt>
                <c:pt idx="9">
                  <c:v>9.4592999999999994E-6</c:v>
                </c:pt>
                <c:pt idx="10">
                  <c:v>1.66078E-5</c:v>
                </c:pt>
                <c:pt idx="11">
                  <c:v>2.19954E-5</c:v>
                </c:pt>
                <c:pt idx="12">
                  <c:v>4.0043300000000003E-5</c:v>
                </c:pt>
                <c:pt idx="13">
                  <c:v>5.0802040000000001E-4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0-5943-AC2E-0C5CDBC2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8768"/>
        <c:axId val="256009216"/>
      </c:scatterChart>
      <c:valAx>
        <c:axId val="25594876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[LOG]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09216"/>
        <c:crosses val="autoZero"/>
        <c:crossBetween val="midCat"/>
      </c:valAx>
      <c:valAx>
        <c:axId val="2560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8768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cilkfor_glblcntr_race_cilk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Sheet1!$B$32:$B$40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272</c:v>
                </c:pt>
              </c:numCache>
            </c:numRef>
          </c:xVal>
          <c:yVal>
            <c:numRef>
              <c:f>Sheet1!$E$32:$E$40</c:f>
              <c:numCache>
                <c:formatCode>General</c:formatCode>
                <c:ptCount val="9"/>
                <c:pt idx="0">
                  <c:v>0.146616316</c:v>
                </c:pt>
                <c:pt idx="1">
                  <c:v>0.14924894799999999</c:v>
                </c:pt>
                <c:pt idx="2">
                  <c:v>0.15033112800000001</c:v>
                </c:pt>
                <c:pt idx="3">
                  <c:v>0.14705712600000001</c:v>
                </c:pt>
                <c:pt idx="4">
                  <c:v>0.15378138</c:v>
                </c:pt>
                <c:pt idx="5">
                  <c:v>0.14802549700000001</c:v>
                </c:pt>
                <c:pt idx="6">
                  <c:v>0.15397474899999999</c:v>
                </c:pt>
                <c:pt idx="7">
                  <c:v>0.15147890899999999</c:v>
                </c:pt>
                <c:pt idx="8">
                  <c:v>0.15025269799999999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3-FD4B-92FE-18F08E1E2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26880"/>
        <c:axId val="9421296"/>
      </c:scatterChart>
      <c:valAx>
        <c:axId val="9981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[ 2</a:t>
                </a:r>
                <a:r>
                  <a:rPr lang="en-US" baseline="0"/>
                  <a:t> - 272 ]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296"/>
        <c:crosses val="autoZero"/>
        <c:crossBetween val="midCat"/>
      </c:valAx>
      <c:valAx>
        <c:axId val="94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26880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for-print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6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15875">
                <a:noFill/>
                <a:prstDash val="solid"/>
              </a:ln>
            </c:spPr>
          </c:marker>
          <c:xVal>
            <c:numRef>
              <c:f>Sheet8!$B$73:$B$86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xVal>
          <c:yVal>
            <c:numRef>
              <c:f>Sheet8!$E$73:$E$86</c:f>
              <c:numCache>
                <c:formatCode>0.0000000000</c:formatCode>
                <c:ptCount val="14"/>
                <c:pt idx="0">
                  <c:v>4.2026994000000008E-3</c:v>
                </c:pt>
                <c:pt idx="1">
                  <c:v>4.39391E-3</c:v>
                </c:pt>
                <c:pt idx="2">
                  <c:v>3.2743878E-3</c:v>
                </c:pt>
                <c:pt idx="3">
                  <c:v>7.0825301999999993E-3</c:v>
                </c:pt>
                <c:pt idx="4">
                  <c:v>6.2233701999999998E-3</c:v>
                </c:pt>
                <c:pt idx="5">
                  <c:v>9.4059350000000007E-3</c:v>
                </c:pt>
                <c:pt idx="6">
                  <c:v>8.2014937999999992E-3</c:v>
                </c:pt>
                <c:pt idx="7">
                  <c:v>7.6648051999999994E-3</c:v>
                </c:pt>
                <c:pt idx="8">
                  <c:v>9.3098408000000001E-3</c:v>
                </c:pt>
                <c:pt idx="9">
                  <c:v>1.01584285E-2</c:v>
                </c:pt>
                <c:pt idx="10">
                  <c:v>1.44933708E-2</c:v>
                </c:pt>
                <c:pt idx="11">
                  <c:v>1.01085142E-2</c:v>
                </c:pt>
                <c:pt idx="12">
                  <c:v>1.0092057099999999E-2</c:v>
                </c:pt>
                <c:pt idx="13">
                  <c:v>3.1180665900000001E-2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8-DD45-BEE1-6A1FA67D7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8768"/>
        <c:axId val="256009216"/>
      </c:scatterChart>
      <c:valAx>
        <c:axId val="25594876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[LOG]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09216"/>
        <c:crosses val="autoZero"/>
        <c:crossBetween val="midCat"/>
      </c:valAx>
      <c:valAx>
        <c:axId val="2560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8768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reducersum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6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15875">
                <a:noFill/>
                <a:prstDash val="solid"/>
              </a:ln>
            </c:spPr>
          </c:marker>
          <c:xVal>
            <c:numRef>
              <c:f>Sheet8!$B$87:$B$100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xVal>
          <c:yVal>
            <c:numRef>
              <c:f>Sheet8!$E$87:$E$100</c:f>
              <c:numCache>
                <c:formatCode>0.0000000000</c:formatCode>
                <c:ptCount val="14"/>
                <c:pt idx="0">
                  <c:v>2.4532611E-3</c:v>
                </c:pt>
                <c:pt idx="1">
                  <c:v>3.9143222999999993E-3</c:v>
                </c:pt>
                <c:pt idx="2">
                  <c:v>3.8901462000000011E-3</c:v>
                </c:pt>
                <c:pt idx="3">
                  <c:v>1.6403525E-3</c:v>
                </c:pt>
                <c:pt idx="4">
                  <c:v>5.8926082999999994E-3</c:v>
                </c:pt>
                <c:pt idx="5">
                  <c:v>2.0360971000000002E-3</c:v>
                </c:pt>
                <c:pt idx="6">
                  <c:v>3.4563627E-3</c:v>
                </c:pt>
                <c:pt idx="7">
                  <c:v>5.1362211999999999E-3</c:v>
                </c:pt>
                <c:pt idx="8">
                  <c:v>1.8660268000000001E-3</c:v>
                </c:pt>
                <c:pt idx="9">
                  <c:v>4.0149258999999998E-3</c:v>
                </c:pt>
                <c:pt idx="10">
                  <c:v>2.924018E-3</c:v>
                </c:pt>
                <c:pt idx="11">
                  <c:v>3.2764875E-3</c:v>
                </c:pt>
                <c:pt idx="12">
                  <c:v>4.6110127000000001E-3</c:v>
                </c:pt>
                <c:pt idx="13">
                  <c:v>2.3368267E-3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E-C942-BABA-7A67C4E8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8768"/>
        <c:axId val="256009216"/>
      </c:scatterChart>
      <c:valAx>
        <c:axId val="25594876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[LOG]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09216"/>
        <c:crosses val="autoZero"/>
        <c:crossBetween val="midCat"/>
      </c:valAx>
      <c:valAx>
        <c:axId val="2560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8768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spawntree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6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15875">
                <a:noFill/>
                <a:prstDash val="solid"/>
              </a:ln>
            </c:spPr>
          </c:marker>
          <c:xVal>
            <c:numRef>
              <c:f>Sheet8!$B$101:$B$114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xVal>
          <c:yVal>
            <c:numRef>
              <c:f>Sheet8!$E$101:$E$114</c:f>
              <c:numCache>
                <c:formatCode>0.0000000000</c:formatCode>
                <c:ptCount val="14"/>
                <c:pt idx="0">
                  <c:v>6.4289006999999994E-3</c:v>
                </c:pt>
                <c:pt idx="1">
                  <c:v>2.6822805000000002E-3</c:v>
                </c:pt>
                <c:pt idx="2">
                  <c:v>6.2000898999999996E-3</c:v>
                </c:pt>
                <c:pt idx="3">
                  <c:v>3.9734432000000002E-3</c:v>
                </c:pt>
                <c:pt idx="4">
                  <c:v>2.8265308000000001E-3</c:v>
                </c:pt>
                <c:pt idx="5">
                  <c:v>4.2606062999999998E-3</c:v>
                </c:pt>
                <c:pt idx="6">
                  <c:v>2.2426016000000001E-3</c:v>
                </c:pt>
                <c:pt idx="7">
                  <c:v>3.6512971E-3</c:v>
                </c:pt>
                <c:pt idx="8">
                  <c:v>4.7069078999999996E-3</c:v>
                </c:pt>
                <c:pt idx="9">
                  <c:v>2.4393275E-3</c:v>
                </c:pt>
                <c:pt idx="10">
                  <c:v>3.7921275999999999E-3</c:v>
                </c:pt>
                <c:pt idx="11">
                  <c:v>1.6243621999999999E-3</c:v>
                </c:pt>
                <c:pt idx="12">
                  <c:v>5.8573154999999998E-3</c:v>
                </c:pt>
                <c:pt idx="13">
                  <c:v>2.6028224E-3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4-9847-BBF4-543A4934C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8768"/>
        <c:axId val="256009216"/>
      </c:scatterChart>
      <c:valAx>
        <c:axId val="25594876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[LOG]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09216"/>
        <c:crosses val="autoZero"/>
        <c:crossBetween val="midCat"/>
      </c:valAx>
      <c:valAx>
        <c:axId val="2560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8768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while_glblcntr_norace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6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15875">
                <a:noFill/>
                <a:prstDash val="solid"/>
              </a:ln>
            </c:spPr>
          </c:marker>
          <c:xVal>
            <c:numRef>
              <c:f>Sheet8!$B$115:$B$128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xVal>
          <c:yVal>
            <c:numRef>
              <c:f>Sheet8!$E$115:$E$128</c:f>
              <c:numCache>
                <c:formatCode>0.0000000000</c:formatCode>
                <c:ptCount val="14"/>
                <c:pt idx="0">
                  <c:v>9.5340000000000005E-7</c:v>
                </c:pt>
                <c:pt idx="1">
                  <c:v>9.344999999999999E-7</c:v>
                </c:pt>
                <c:pt idx="2">
                  <c:v>1.0366E-6</c:v>
                </c:pt>
                <c:pt idx="3">
                  <c:v>1.0471000000000001E-6</c:v>
                </c:pt>
                <c:pt idx="4">
                  <c:v>1.2587999999999999E-6</c:v>
                </c:pt>
                <c:pt idx="5">
                  <c:v>1.1624000000000001E-6</c:v>
                </c:pt>
                <c:pt idx="6">
                  <c:v>1.1445E-6</c:v>
                </c:pt>
                <c:pt idx="7">
                  <c:v>1.7529E-6</c:v>
                </c:pt>
                <c:pt idx="8">
                  <c:v>2.4758999999999999E-6</c:v>
                </c:pt>
                <c:pt idx="9">
                  <c:v>3.3714999999999998E-6</c:v>
                </c:pt>
                <c:pt idx="10">
                  <c:v>4.1851E-6</c:v>
                </c:pt>
                <c:pt idx="11">
                  <c:v>8.3020999999999997E-6</c:v>
                </c:pt>
                <c:pt idx="12">
                  <c:v>1.2505E-5</c:v>
                </c:pt>
                <c:pt idx="13">
                  <c:v>8.9426199999999994E-5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C-8F4B-97C6-17F456D9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8768"/>
        <c:axId val="256009216"/>
      </c:scatterChart>
      <c:valAx>
        <c:axId val="25594876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[LOG]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09216"/>
        <c:crosses val="autoZero"/>
        <c:crossBetween val="midCat"/>
      </c:valAx>
      <c:valAx>
        <c:axId val="2560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8768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while_glblcntr_race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6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15875">
                <a:noFill/>
                <a:prstDash val="solid"/>
              </a:ln>
            </c:spPr>
          </c:marker>
          <c:xVal>
            <c:numRef>
              <c:f>Sheet8!$B$129:$B$142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xVal>
          <c:yVal>
            <c:numRef>
              <c:f>Sheet8!$E$129:$E$142</c:f>
              <c:numCache>
                <c:formatCode>0.0000000000</c:formatCode>
                <c:ptCount val="14"/>
                <c:pt idx="0">
                  <c:v>5.9220000000000002E-7</c:v>
                </c:pt>
                <c:pt idx="1">
                  <c:v>6.4759999999999995E-7</c:v>
                </c:pt>
                <c:pt idx="2">
                  <c:v>7.9179999999999998E-7</c:v>
                </c:pt>
                <c:pt idx="3">
                  <c:v>8.5140000000000001E-7</c:v>
                </c:pt>
                <c:pt idx="4">
                  <c:v>1.2737E-6</c:v>
                </c:pt>
                <c:pt idx="5">
                  <c:v>2.6286999999999999E-6</c:v>
                </c:pt>
                <c:pt idx="6">
                  <c:v>1.7511000000000001E-6</c:v>
                </c:pt>
                <c:pt idx="7">
                  <c:v>2.9863000000000001E-6</c:v>
                </c:pt>
                <c:pt idx="8">
                  <c:v>6.5574000000000009E-6</c:v>
                </c:pt>
                <c:pt idx="9">
                  <c:v>1.0453599999999999E-5</c:v>
                </c:pt>
                <c:pt idx="10">
                  <c:v>1.57684E-5</c:v>
                </c:pt>
                <c:pt idx="11">
                  <c:v>1.9700200000000002E-5</c:v>
                </c:pt>
                <c:pt idx="12">
                  <c:v>3.2775499999999998E-5</c:v>
                </c:pt>
                <c:pt idx="13">
                  <c:v>2.5318360000000002E-4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E-1246-A0AC-00AC24588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8768"/>
        <c:axId val="256009216"/>
      </c:scatterChart>
      <c:valAx>
        <c:axId val="25594876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[LOG]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09216"/>
        <c:crosses val="autoZero"/>
        <c:crossBetween val="midCat"/>
      </c:valAx>
      <c:valAx>
        <c:axId val="2560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8768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cilkfor-count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Sheet9!$B$2</c:f>
              <c:strCache>
                <c:ptCount val="1"/>
                <c:pt idx="0">
                  <c:v>Threads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Sheet9!$B$3:$B$16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xVal>
          <c:yVal>
            <c:numRef>
              <c:f>Sheet9!$E$3:$E$16</c:f>
              <c:numCache>
                <c:formatCode>0.000000000</c:formatCode>
                <c:ptCount val="14"/>
                <c:pt idx="0">
                  <c:v>3.2049999999999998E-4</c:v>
                </c:pt>
                <c:pt idx="1">
                  <c:v>2.3450000000000001E-4</c:v>
                </c:pt>
                <c:pt idx="2">
                  <c:v>3.3079999999999991E-4</c:v>
                </c:pt>
                <c:pt idx="3">
                  <c:v>2.3010000000000009E-4</c:v>
                </c:pt>
                <c:pt idx="4">
                  <c:v>2.6830000000000002E-4</c:v>
                </c:pt>
                <c:pt idx="5">
                  <c:v>2.3819999999999999E-4</c:v>
                </c:pt>
                <c:pt idx="6">
                  <c:v>2.2780000000000001E-4</c:v>
                </c:pt>
                <c:pt idx="7">
                  <c:v>3.7510000000000001E-4</c:v>
                </c:pt>
                <c:pt idx="8">
                  <c:v>3.9300000000000001E-4</c:v>
                </c:pt>
                <c:pt idx="9">
                  <c:v>1.797E-4</c:v>
                </c:pt>
                <c:pt idx="10">
                  <c:v>3.792E-4</c:v>
                </c:pt>
                <c:pt idx="11">
                  <c:v>2.743E-4</c:v>
                </c:pt>
                <c:pt idx="12">
                  <c:v>3.3960000000000001E-4</c:v>
                </c:pt>
                <c:pt idx="13">
                  <c:v>2.1770000000000001E-4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8-B545-9332-269641FE4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62623"/>
        <c:axId val="2106868239"/>
      </c:scatterChart>
      <c:valAx>
        <c:axId val="2107462623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68239"/>
        <c:crosses val="autoZero"/>
        <c:crossBetween val="midCat"/>
      </c:valAx>
      <c:valAx>
        <c:axId val="21068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62623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cilkfor-print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Sheet9!$B$2</c:f>
              <c:strCache>
                <c:ptCount val="1"/>
                <c:pt idx="0">
                  <c:v>Threads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Sheet9!$B$17:$B$30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xVal>
          <c:yVal>
            <c:numRef>
              <c:f>Sheet9!$E$17:$E$30</c:f>
              <c:numCache>
                <c:formatCode>0.000000000</c:formatCode>
                <c:ptCount val="14"/>
                <c:pt idx="0">
                  <c:v>6.1720000000000004E-4</c:v>
                </c:pt>
                <c:pt idx="1">
                  <c:v>3.6709999999999998E-4</c:v>
                </c:pt>
                <c:pt idx="2">
                  <c:v>4.1189999999999998E-4</c:v>
                </c:pt>
                <c:pt idx="3">
                  <c:v>3.9500000000000011E-4</c:v>
                </c:pt>
                <c:pt idx="4">
                  <c:v>4.75E-4</c:v>
                </c:pt>
                <c:pt idx="5">
                  <c:v>4.6929999999999991E-4</c:v>
                </c:pt>
                <c:pt idx="6">
                  <c:v>8.8179999999999997E-4</c:v>
                </c:pt>
                <c:pt idx="7">
                  <c:v>1.5295E-3</c:v>
                </c:pt>
                <c:pt idx="8">
                  <c:v>1.5407000000000001E-3</c:v>
                </c:pt>
                <c:pt idx="9">
                  <c:v>2.0926E-3</c:v>
                </c:pt>
                <c:pt idx="10">
                  <c:v>3.3249E-3</c:v>
                </c:pt>
                <c:pt idx="11">
                  <c:v>3.4529000000000009E-3</c:v>
                </c:pt>
                <c:pt idx="12">
                  <c:v>6.2876999999999976E-3</c:v>
                </c:pt>
                <c:pt idx="13">
                  <c:v>2.35356E-2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3-7748-A6FD-C67230730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62623"/>
        <c:axId val="2106868239"/>
      </c:scatterChart>
      <c:valAx>
        <c:axId val="2107462623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68239"/>
        <c:crosses val="autoZero"/>
        <c:crossBetween val="midCat"/>
      </c:valAx>
      <c:valAx>
        <c:axId val="21068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62623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cilkfor_glblcntr_norace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Sheet9!$B$2</c:f>
              <c:strCache>
                <c:ptCount val="1"/>
                <c:pt idx="0">
                  <c:v>Threads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Sheet9!$B$31:$B$44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xVal>
          <c:yVal>
            <c:numRef>
              <c:f>Sheet9!$E$31:$E$44</c:f>
              <c:numCache>
                <c:formatCode>0.000000000</c:formatCode>
                <c:ptCount val="14"/>
                <c:pt idx="0">
                  <c:v>2.9139999999999998E-4</c:v>
                </c:pt>
                <c:pt idx="1">
                  <c:v>3.1520000000000002E-4</c:v>
                </c:pt>
                <c:pt idx="2">
                  <c:v>2.499E-4</c:v>
                </c:pt>
                <c:pt idx="3">
                  <c:v>2.4220000000000001E-4</c:v>
                </c:pt>
                <c:pt idx="4">
                  <c:v>2.2469999999999999E-4</c:v>
                </c:pt>
                <c:pt idx="5">
                  <c:v>2.1110000000000001E-4</c:v>
                </c:pt>
                <c:pt idx="6">
                  <c:v>3.146E-4</c:v>
                </c:pt>
                <c:pt idx="7">
                  <c:v>2.455E-4</c:v>
                </c:pt>
                <c:pt idx="8">
                  <c:v>3.9120000000000002E-4</c:v>
                </c:pt>
                <c:pt idx="9">
                  <c:v>3.4640000000000002E-4</c:v>
                </c:pt>
                <c:pt idx="10">
                  <c:v>3.5599999999999998E-4</c:v>
                </c:pt>
                <c:pt idx="11">
                  <c:v>3.3940000000000001E-4</c:v>
                </c:pt>
                <c:pt idx="12">
                  <c:v>5.0639999999999995E-4</c:v>
                </c:pt>
                <c:pt idx="13">
                  <c:v>8.4919999999999993E-4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0-A34A-AE1C-5C8E7DA31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62623"/>
        <c:axId val="2106868239"/>
      </c:scatterChart>
      <c:valAx>
        <c:axId val="2107462623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68239"/>
        <c:crosses val="autoZero"/>
        <c:crossBetween val="midCat"/>
      </c:valAx>
      <c:valAx>
        <c:axId val="21068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62623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cilkfor_glblcntr_race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Sheet9!$B$2</c:f>
              <c:strCache>
                <c:ptCount val="1"/>
                <c:pt idx="0">
                  <c:v>Threads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Sheet9!$B$45:$B$58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xVal>
          <c:yVal>
            <c:numRef>
              <c:f>Sheet9!$E$45:$E$58</c:f>
              <c:numCache>
                <c:formatCode>0.000000000</c:formatCode>
                <c:ptCount val="14"/>
                <c:pt idx="0">
                  <c:v>2.074E-4</c:v>
                </c:pt>
                <c:pt idx="1">
                  <c:v>2.81E-4</c:v>
                </c:pt>
                <c:pt idx="2">
                  <c:v>2.1130000000000001E-4</c:v>
                </c:pt>
                <c:pt idx="3">
                  <c:v>2.2489999999999999E-4</c:v>
                </c:pt>
                <c:pt idx="4">
                  <c:v>3.5760000000000002E-4</c:v>
                </c:pt>
                <c:pt idx="5">
                  <c:v>2.9910000000000001E-4</c:v>
                </c:pt>
                <c:pt idx="6">
                  <c:v>1.8870000000000001E-4</c:v>
                </c:pt>
                <c:pt idx="7">
                  <c:v>2.5609999999999999E-4</c:v>
                </c:pt>
                <c:pt idx="8">
                  <c:v>2.065E-4</c:v>
                </c:pt>
                <c:pt idx="9">
                  <c:v>3.7629999999999999E-4</c:v>
                </c:pt>
                <c:pt idx="10">
                  <c:v>1.7259999999999999E-4</c:v>
                </c:pt>
                <c:pt idx="11">
                  <c:v>2.5549999999999998E-4</c:v>
                </c:pt>
                <c:pt idx="12">
                  <c:v>3.2000000000000003E-4</c:v>
                </c:pt>
                <c:pt idx="13">
                  <c:v>3.7379999999999998E-4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D-0244-B975-4BA4177A6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62623"/>
        <c:axId val="2106868239"/>
      </c:scatterChart>
      <c:valAx>
        <c:axId val="2107462623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68239"/>
        <c:crosses val="autoZero"/>
        <c:crossBetween val="midCat"/>
      </c:valAx>
      <c:valAx>
        <c:axId val="21068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62623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for-count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Sheet9!$B$2</c:f>
              <c:strCache>
                <c:ptCount val="1"/>
                <c:pt idx="0">
                  <c:v>Threads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Sheet9!$B$59:$B$72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xVal>
          <c:yVal>
            <c:numRef>
              <c:f>Sheet9!$E$59:$E$72</c:f>
              <c:numCache>
                <c:formatCode>0.000000000</c:formatCode>
                <c:ptCount val="14"/>
                <c:pt idx="0">
                  <c:v>4.9999999999999998E-7</c:v>
                </c:pt>
                <c:pt idx="1">
                  <c:v>5.9999999999999997E-7</c:v>
                </c:pt>
                <c:pt idx="2">
                  <c:v>1.3999999999999999E-6</c:v>
                </c:pt>
                <c:pt idx="3">
                  <c:v>9.9999999999999995E-7</c:v>
                </c:pt>
                <c:pt idx="4">
                  <c:v>1.1000000000000001E-6</c:v>
                </c:pt>
                <c:pt idx="5">
                  <c:v>1.5E-6</c:v>
                </c:pt>
                <c:pt idx="6">
                  <c:v>8.0999999999999987E-6</c:v>
                </c:pt>
                <c:pt idx="7">
                  <c:v>5.6000000000000006E-6</c:v>
                </c:pt>
                <c:pt idx="8">
                  <c:v>6.9E-6</c:v>
                </c:pt>
                <c:pt idx="9">
                  <c:v>2.4700000000000001E-5</c:v>
                </c:pt>
                <c:pt idx="10">
                  <c:v>6.759999999999999E-5</c:v>
                </c:pt>
                <c:pt idx="11">
                  <c:v>3.6999999999999998E-5</c:v>
                </c:pt>
                <c:pt idx="12">
                  <c:v>1.472E-4</c:v>
                </c:pt>
                <c:pt idx="13">
                  <c:v>6.8390000000000009E-4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0-FD4D-B69E-2EC0EE30D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62623"/>
        <c:axId val="2106868239"/>
      </c:scatterChart>
      <c:valAx>
        <c:axId val="2107462623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68239"/>
        <c:crosses val="autoZero"/>
        <c:crossBetween val="midCat"/>
      </c:valAx>
      <c:valAx>
        <c:axId val="21068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62623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for_cilk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Sheet1!$B$42:$B$50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272</c:v>
                </c:pt>
              </c:numCache>
            </c:numRef>
          </c:xVal>
          <c:yVal>
            <c:numRef>
              <c:f>Sheet1!$E$42:$E$50</c:f>
              <c:numCache>
                <c:formatCode>General</c:formatCode>
                <c:ptCount val="9"/>
                <c:pt idx="0">
                  <c:v>0.150153908</c:v>
                </c:pt>
                <c:pt idx="1">
                  <c:v>0.15299409999999999</c:v>
                </c:pt>
                <c:pt idx="2">
                  <c:v>0.154392579</c:v>
                </c:pt>
                <c:pt idx="3">
                  <c:v>0.150174638</c:v>
                </c:pt>
                <c:pt idx="4">
                  <c:v>0.14814049700000001</c:v>
                </c:pt>
                <c:pt idx="5">
                  <c:v>0.15110617800000001</c:v>
                </c:pt>
                <c:pt idx="6">
                  <c:v>0.15813596199999999</c:v>
                </c:pt>
                <c:pt idx="7">
                  <c:v>0.15887042200000001</c:v>
                </c:pt>
                <c:pt idx="8">
                  <c:v>0.15532371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D-F246-8732-3E322D7DF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26880"/>
        <c:axId val="9421296"/>
      </c:scatterChart>
      <c:valAx>
        <c:axId val="9981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[ 2</a:t>
                </a:r>
                <a:r>
                  <a:rPr lang="en-US" baseline="0"/>
                  <a:t> - 272 ]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296"/>
        <c:crosses val="autoZero"/>
        <c:crossBetween val="midCat"/>
      </c:valAx>
      <c:valAx>
        <c:axId val="94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26880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for-print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Sheet9!$B$2</c:f>
              <c:strCache>
                <c:ptCount val="1"/>
                <c:pt idx="0">
                  <c:v>Threads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Sheet9!$B$73:$B$86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xVal>
          <c:yVal>
            <c:numRef>
              <c:f>Sheet9!$E$73:$E$86</c:f>
              <c:numCache>
                <c:formatCode>0.000000000</c:formatCode>
                <c:ptCount val="14"/>
                <c:pt idx="0">
                  <c:v>4.148E-4</c:v>
                </c:pt>
                <c:pt idx="1">
                  <c:v>1.1425999999999999E-3</c:v>
                </c:pt>
                <c:pt idx="2">
                  <c:v>5.1059999999999994E-4</c:v>
                </c:pt>
                <c:pt idx="3">
                  <c:v>3.277E-4</c:v>
                </c:pt>
                <c:pt idx="4">
                  <c:v>6.2679999999999995E-4</c:v>
                </c:pt>
                <c:pt idx="5">
                  <c:v>5.6079999999999997E-4</c:v>
                </c:pt>
                <c:pt idx="6">
                  <c:v>7.4759999999999996E-4</c:v>
                </c:pt>
                <c:pt idx="7">
                  <c:v>9.2620000000000007E-4</c:v>
                </c:pt>
                <c:pt idx="8">
                  <c:v>1.415E-3</c:v>
                </c:pt>
                <c:pt idx="9">
                  <c:v>2.1457999999999998E-3</c:v>
                </c:pt>
                <c:pt idx="10">
                  <c:v>4.1849999999999986E-3</c:v>
                </c:pt>
                <c:pt idx="11">
                  <c:v>2.8383000000000002E-3</c:v>
                </c:pt>
                <c:pt idx="12">
                  <c:v>5.4294E-3</c:v>
                </c:pt>
                <c:pt idx="13">
                  <c:v>2.25349E-2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8-BE40-B0C0-7E7B9E032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62623"/>
        <c:axId val="2106868239"/>
      </c:scatterChart>
      <c:valAx>
        <c:axId val="2107462623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68239"/>
        <c:crosses val="autoZero"/>
        <c:crossBetween val="midCat"/>
      </c:valAx>
      <c:valAx>
        <c:axId val="21068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62623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reducersum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Sheet9!$B$2</c:f>
              <c:strCache>
                <c:ptCount val="1"/>
                <c:pt idx="0">
                  <c:v>Threads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Sheet9!$B$87:$B$100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xVal>
          <c:yVal>
            <c:numRef>
              <c:f>Sheet9!$E$87:$E$100</c:f>
              <c:numCache>
                <c:formatCode>0.000000000</c:formatCode>
                <c:ptCount val="14"/>
                <c:pt idx="0">
                  <c:v>3.0810000000000001E-4</c:v>
                </c:pt>
                <c:pt idx="1">
                  <c:v>2.5549999999999998E-4</c:v>
                </c:pt>
                <c:pt idx="2">
                  <c:v>2.0790000000000001E-4</c:v>
                </c:pt>
                <c:pt idx="3">
                  <c:v>3.1300000000000002E-4</c:v>
                </c:pt>
                <c:pt idx="4">
                  <c:v>3.9649999999999999E-4</c:v>
                </c:pt>
                <c:pt idx="5">
                  <c:v>5.0980000000000003E-4</c:v>
                </c:pt>
                <c:pt idx="6">
                  <c:v>5.8719999999999996E-4</c:v>
                </c:pt>
                <c:pt idx="7">
                  <c:v>2.544E-4</c:v>
                </c:pt>
                <c:pt idx="8">
                  <c:v>2.0039999999999999E-4</c:v>
                </c:pt>
                <c:pt idx="9">
                  <c:v>1.738E-4</c:v>
                </c:pt>
                <c:pt idx="10">
                  <c:v>2.6209999999999997E-4</c:v>
                </c:pt>
                <c:pt idx="11">
                  <c:v>3.3280000000000001E-4</c:v>
                </c:pt>
                <c:pt idx="12">
                  <c:v>4.0709999999999997E-4</c:v>
                </c:pt>
                <c:pt idx="13">
                  <c:v>2.23E-4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2-DD45-B7D7-AA37BF28D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62623"/>
        <c:axId val="2106868239"/>
      </c:scatterChart>
      <c:valAx>
        <c:axId val="2107462623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68239"/>
        <c:crosses val="autoZero"/>
        <c:crossBetween val="midCat"/>
      </c:valAx>
      <c:valAx>
        <c:axId val="21068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62623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while_glblcntr_norace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Sheet9!$B$2</c:f>
              <c:strCache>
                <c:ptCount val="1"/>
                <c:pt idx="0">
                  <c:v>Threads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Sheet9!$B$115:$B$128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xVal>
          <c:yVal>
            <c:numRef>
              <c:f>Sheet9!$E$115:$E$128</c:f>
              <c:numCache>
                <c:formatCode>0.000000000</c:formatCode>
                <c:ptCount val="14"/>
                <c:pt idx="0">
                  <c:v>9.9999999999999995E-8</c:v>
                </c:pt>
                <c:pt idx="1">
                  <c:v>4.9999999999999998E-7</c:v>
                </c:pt>
                <c:pt idx="2">
                  <c:v>1.9999999999999999E-7</c:v>
                </c:pt>
                <c:pt idx="3">
                  <c:v>9.9999999999999995E-8</c:v>
                </c:pt>
                <c:pt idx="4">
                  <c:v>5.9999999999999997E-7</c:v>
                </c:pt>
                <c:pt idx="5">
                  <c:v>1.1000000000000001E-6</c:v>
                </c:pt>
                <c:pt idx="6">
                  <c:v>1.3E-6</c:v>
                </c:pt>
                <c:pt idx="7">
                  <c:v>2.7E-6</c:v>
                </c:pt>
                <c:pt idx="8">
                  <c:v>4.500000000000001E-6</c:v>
                </c:pt>
                <c:pt idx="9">
                  <c:v>8.6999999999999997E-6</c:v>
                </c:pt>
                <c:pt idx="10">
                  <c:v>1.98E-5</c:v>
                </c:pt>
                <c:pt idx="11">
                  <c:v>1.8E-5</c:v>
                </c:pt>
                <c:pt idx="12">
                  <c:v>3.8000000000000002E-5</c:v>
                </c:pt>
                <c:pt idx="13">
                  <c:v>2.7339999999999998E-4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C-4643-96EB-77A5D787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62623"/>
        <c:axId val="2106868239"/>
      </c:scatterChart>
      <c:valAx>
        <c:axId val="2107462623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68239"/>
        <c:crosses val="autoZero"/>
        <c:crossBetween val="midCat"/>
      </c:valAx>
      <c:valAx>
        <c:axId val="21068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62623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while_glblcntr_race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Sheet9!$B$2</c:f>
              <c:strCache>
                <c:ptCount val="1"/>
                <c:pt idx="0">
                  <c:v>Threads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Sheet9!$B$129:$B$142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1024</c:v>
                </c:pt>
                <c:pt idx="12">
                  <c:v>2048</c:v>
                </c:pt>
                <c:pt idx="13">
                  <c:v>16000</c:v>
                </c:pt>
              </c:numCache>
            </c:numRef>
          </c:xVal>
          <c:yVal>
            <c:numRef>
              <c:f>Sheet9!$E$129:$E$142</c:f>
              <c:numCache>
                <c:formatCode>0.000000000</c:formatCode>
                <c:ptCount val="14"/>
                <c:pt idx="0">
                  <c:v>6.9999999999999986E-7</c:v>
                </c:pt>
                <c:pt idx="1">
                  <c:v>6.9999999999999986E-7</c:v>
                </c:pt>
                <c:pt idx="2">
                  <c:v>6.9999999999999986E-7</c:v>
                </c:pt>
                <c:pt idx="3">
                  <c:v>6.9999999999999986E-7</c:v>
                </c:pt>
                <c:pt idx="4">
                  <c:v>1.7999999999999999E-6</c:v>
                </c:pt>
                <c:pt idx="5">
                  <c:v>3.4000000000000001E-6</c:v>
                </c:pt>
                <c:pt idx="6">
                  <c:v>1.9999999999999999E-6</c:v>
                </c:pt>
                <c:pt idx="7">
                  <c:v>4.1999999999999996E-6</c:v>
                </c:pt>
                <c:pt idx="8">
                  <c:v>9.100000000000001E-6</c:v>
                </c:pt>
                <c:pt idx="9">
                  <c:v>1.24E-5</c:v>
                </c:pt>
                <c:pt idx="10">
                  <c:v>6.4499999999999982E-5</c:v>
                </c:pt>
                <c:pt idx="11">
                  <c:v>6.6400000000000001E-5</c:v>
                </c:pt>
                <c:pt idx="12">
                  <c:v>1.7129999999999999E-4</c:v>
                </c:pt>
                <c:pt idx="13">
                  <c:v>8.7020000000000012E-4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4-8D4F-82B4-32D6376EF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62623"/>
        <c:axId val="2106868239"/>
      </c:scatterChart>
      <c:valAx>
        <c:axId val="2107462623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68239"/>
        <c:crosses val="autoZero"/>
        <c:crossBetween val="midCat"/>
      </c:valAx>
      <c:valAx>
        <c:axId val="21068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62623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cilkfor-count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Sheet10!$B$3:$B$17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272</c:v>
                </c:pt>
                <c:pt idx="10">
                  <c:v>512</c:v>
                </c:pt>
                <c:pt idx="11">
                  <c:v>1000</c:v>
                </c:pt>
                <c:pt idx="12">
                  <c:v>1024</c:v>
                </c:pt>
                <c:pt idx="13">
                  <c:v>2048</c:v>
                </c:pt>
                <c:pt idx="14">
                  <c:v>16000</c:v>
                </c:pt>
              </c:numCache>
            </c:numRef>
          </c:xVal>
          <c:yVal>
            <c:numRef>
              <c:f>Sheet10!$E$3:$E$17</c:f>
              <c:numCache>
                <c:formatCode>General</c:formatCode>
                <c:ptCount val="15"/>
                <c:pt idx="0">
                  <c:v>0.15387763039999999</c:v>
                </c:pt>
                <c:pt idx="1">
                  <c:v>0.15593260210000001</c:v>
                </c:pt>
                <c:pt idx="2">
                  <c:v>0.1557487592</c:v>
                </c:pt>
                <c:pt idx="3">
                  <c:v>0.15213819949999999</c:v>
                </c:pt>
                <c:pt idx="4">
                  <c:v>0.14967436149999999</c:v>
                </c:pt>
                <c:pt idx="5">
                  <c:v>0.15147872500000001</c:v>
                </c:pt>
                <c:pt idx="6">
                  <c:v>0.1548027347</c:v>
                </c:pt>
                <c:pt idx="7">
                  <c:v>0.1535980102</c:v>
                </c:pt>
                <c:pt idx="8">
                  <c:v>0.15470477660000001</c:v>
                </c:pt>
                <c:pt idx="9">
                  <c:v>0.1530804909</c:v>
                </c:pt>
                <c:pt idx="10">
                  <c:v>0.15104663500000001</c:v>
                </c:pt>
                <c:pt idx="11">
                  <c:v>0.1509793301</c:v>
                </c:pt>
                <c:pt idx="12">
                  <c:v>0.15160312819999999</c:v>
                </c:pt>
                <c:pt idx="13">
                  <c:v>0.15409621670000001</c:v>
                </c:pt>
                <c:pt idx="14">
                  <c:v>0.1527085517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1-0F4A-8E1A-664149D59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999904"/>
        <c:axId val="866083872"/>
      </c:scatterChart>
      <c:valAx>
        <c:axId val="86599990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83872"/>
        <c:crosses val="autoZero"/>
        <c:crossBetween val="midCat"/>
      </c:valAx>
      <c:valAx>
        <c:axId val="8660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cilkfor-glblcntrnorace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Sheet10!$B$18:$B$32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272</c:v>
                </c:pt>
                <c:pt idx="10">
                  <c:v>512</c:v>
                </c:pt>
                <c:pt idx="11">
                  <c:v>1000</c:v>
                </c:pt>
                <c:pt idx="12">
                  <c:v>1024</c:v>
                </c:pt>
                <c:pt idx="13">
                  <c:v>2048</c:v>
                </c:pt>
                <c:pt idx="14">
                  <c:v>16000</c:v>
                </c:pt>
              </c:numCache>
            </c:numRef>
          </c:xVal>
          <c:yVal>
            <c:numRef>
              <c:f>Sheet10!$E$18:$E$32</c:f>
              <c:numCache>
                <c:formatCode>General</c:formatCode>
                <c:ptCount val="15"/>
                <c:pt idx="0">
                  <c:v>0.15102485509999999</c:v>
                </c:pt>
                <c:pt idx="1">
                  <c:v>0.15305118179999999</c:v>
                </c:pt>
                <c:pt idx="2">
                  <c:v>0.15288527090000001</c:v>
                </c:pt>
                <c:pt idx="3">
                  <c:v>0.1544932825</c:v>
                </c:pt>
                <c:pt idx="4">
                  <c:v>0.15329354219999999</c:v>
                </c:pt>
                <c:pt idx="5">
                  <c:v>0.15300404770000001</c:v>
                </c:pt>
                <c:pt idx="6">
                  <c:v>0.153397953</c:v>
                </c:pt>
                <c:pt idx="7">
                  <c:v>0.15353336740000001</c:v>
                </c:pt>
                <c:pt idx="8">
                  <c:v>0.15385100609999999</c:v>
                </c:pt>
                <c:pt idx="9">
                  <c:v>0.15138705020000001</c:v>
                </c:pt>
                <c:pt idx="10">
                  <c:v>0.15311572600000001</c:v>
                </c:pt>
                <c:pt idx="11">
                  <c:v>0.15549055019999999</c:v>
                </c:pt>
                <c:pt idx="12">
                  <c:v>0.1538256251</c:v>
                </c:pt>
                <c:pt idx="13">
                  <c:v>0.15428479749999999</c:v>
                </c:pt>
                <c:pt idx="14">
                  <c:v>0.19344301110000001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F-7947-AB91-FB898FA3C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999904"/>
        <c:axId val="866083872"/>
      </c:scatterChart>
      <c:valAx>
        <c:axId val="86599990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83872"/>
        <c:crosses val="autoZero"/>
        <c:crossBetween val="midCat"/>
      </c:valAx>
      <c:valAx>
        <c:axId val="8660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cilkfor-count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Sheet10!$B$3:$B$17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272</c:v>
                </c:pt>
                <c:pt idx="10">
                  <c:v>512</c:v>
                </c:pt>
                <c:pt idx="11">
                  <c:v>1000</c:v>
                </c:pt>
                <c:pt idx="12">
                  <c:v>1024</c:v>
                </c:pt>
                <c:pt idx="13">
                  <c:v>2048</c:v>
                </c:pt>
                <c:pt idx="14">
                  <c:v>16000</c:v>
                </c:pt>
              </c:numCache>
            </c:numRef>
          </c:xVal>
          <c:yVal>
            <c:numRef>
              <c:f>Sheet10!$E$33:$E$47</c:f>
              <c:numCache>
                <c:formatCode>General</c:formatCode>
                <c:ptCount val="15"/>
                <c:pt idx="0">
                  <c:v>0.15138586439999999</c:v>
                </c:pt>
                <c:pt idx="1">
                  <c:v>0.15175309319999999</c:v>
                </c:pt>
                <c:pt idx="2">
                  <c:v>0.15202273259999999</c:v>
                </c:pt>
                <c:pt idx="3">
                  <c:v>0.15194368120000001</c:v>
                </c:pt>
                <c:pt idx="4">
                  <c:v>0.15391232520000001</c:v>
                </c:pt>
                <c:pt idx="5">
                  <c:v>0.15131076239999999</c:v>
                </c:pt>
                <c:pt idx="6">
                  <c:v>0.15022727650000001</c:v>
                </c:pt>
                <c:pt idx="7">
                  <c:v>0.15169408130000001</c:v>
                </c:pt>
                <c:pt idx="8">
                  <c:v>0.1528620628</c:v>
                </c:pt>
                <c:pt idx="9">
                  <c:v>0.15354041909999999</c:v>
                </c:pt>
                <c:pt idx="10">
                  <c:v>0.15038234580000001</c:v>
                </c:pt>
                <c:pt idx="11">
                  <c:v>0.14960852450000001</c:v>
                </c:pt>
                <c:pt idx="12">
                  <c:v>0.15118568630000001</c:v>
                </c:pt>
                <c:pt idx="13">
                  <c:v>0.15092229579999999</c:v>
                </c:pt>
                <c:pt idx="14">
                  <c:v>0.15470859379999999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A-F84B-822C-A4F8A324E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999904"/>
        <c:axId val="866083872"/>
      </c:scatterChart>
      <c:valAx>
        <c:axId val="86599990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83872"/>
        <c:crosses val="autoZero"/>
        <c:crossBetween val="midCat"/>
      </c:valAx>
      <c:valAx>
        <c:axId val="8660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cilkfor-count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Sheet10!$B$3:$B$17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272</c:v>
                </c:pt>
                <c:pt idx="10">
                  <c:v>512</c:v>
                </c:pt>
                <c:pt idx="11">
                  <c:v>1000</c:v>
                </c:pt>
                <c:pt idx="12">
                  <c:v>1024</c:v>
                </c:pt>
                <c:pt idx="13">
                  <c:v>2048</c:v>
                </c:pt>
                <c:pt idx="14">
                  <c:v>16000</c:v>
                </c:pt>
              </c:numCache>
            </c:numRef>
          </c:xVal>
          <c:yVal>
            <c:numRef>
              <c:f>Sheet10!$E$48:$E$62</c:f>
              <c:numCache>
                <c:formatCode>General</c:formatCode>
                <c:ptCount val="15"/>
                <c:pt idx="0">
                  <c:v>1.1519999999999999E-6</c:v>
                </c:pt>
                <c:pt idx="1">
                  <c:v>1.3319999999999999E-6</c:v>
                </c:pt>
                <c:pt idx="2">
                  <c:v>1.536E-6</c:v>
                </c:pt>
                <c:pt idx="3">
                  <c:v>2.0719999999999998E-6</c:v>
                </c:pt>
                <c:pt idx="4">
                  <c:v>3.3579999999999999E-6</c:v>
                </c:pt>
                <c:pt idx="5">
                  <c:v>4.2799999999999997E-6</c:v>
                </c:pt>
                <c:pt idx="6">
                  <c:v>5.8269999999999986E-6</c:v>
                </c:pt>
                <c:pt idx="7">
                  <c:v>1.0030000000000001E-5</c:v>
                </c:pt>
                <c:pt idx="8">
                  <c:v>2.6673999999999999E-5</c:v>
                </c:pt>
                <c:pt idx="9">
                  <c:v>2.1492999999999999E-5</c:v>
                </c:pt>
                <c:pt idx="10">
                  <c:v>3.8334000000000003E-5</c:v>
                </c:pt>
                <c:pt idx="11">
                  <c:v>7.9924999999999991E-5</c:v>
                </c:pt>
                <c:pt idx="12">
                  <c:v>7.9073999999999995E-5</c:v>
                </c:pt>
                <c:pt idx="13">
                  <c:v>1.5703900000000001E-4</c:v>
                </c:pt>
                <c:pt idx="14">
                  <c:v>1.1834653E-3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A-ED40-ABB7-CBA98C353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999904"/>
        <c:axId val="866083872"/>
      </c:scatterChart>
      <c:valAx>
        <c:axId val="86599990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83872"/>
        <c:crosses val="autoZero"/>
        <c:crossBetween val="midCat"/>
      </c:valAx>
      <c:valAx>
        <c:axId val="8660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while_glblcntr_norace_cilk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Sheet1!$B$51:$B$60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272</c:v>
                </c:pt>
              </c:numCache>
            </c:numRef>
          </c:xVal>
          <c:yVal>
            <c:numRef>
              <c:f>Sheet1!$E$51:$E$60</c:f>
              <c:numCache>
                <c:formatCode>General</c:formatCode>
                <c:ptCount val="10"/>
                <c:pt idx="0">
                  <c:v>3.8000000000000001E-7</c:v>
                </c:pt>
                <c:pt idx="1">
                  <c:v>4.34E-6</c:v>
                </c:pt>
                <c:pt idx="2">
                  <c:v>5.4700000000000001E-6</c:v>
                </c:pt>
                <c:pt idx="3">
                  <c:v>5.3900000000000001E-6</c:v>
                </c:pt>
                <c:pt idx="4">
                  <c:v>5.6699999999999999E-6</c:v>
                </c:pt>
                <c:pt idx="5">
                  <c:v>7.4399999999999999E-6</c:v>
                </c:pt>
                <c:pt idx="6">
                  <c:v>9.7799999999999995E-6</c:v>
                </c:pt>
                <c:pt idx="7">
                  <c:v>1.6269999999999998E-5</c:v>
                </c:pt>
                <c:pt idx="8">
                  <c:v>2.8459999999999999E-5</c:v>
                </c:pt>
                <c:pt idx="9">
                  <c:v>2.957E-5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A-7748-8970-BE2BCE44E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26880"/>
        <c:axId val="9421296"/>
      </c:scatterChart>
      <c:valAx>
        <c:axId val="9981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[ 2</a:t>
                </a:r>
                <a:r>
                  <a:rPr lang="en-US" baseline="0"/>
                  <a:t> - 272 ]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296"/>
        <c:crosses val="autoZero"/>
        <c:crossBetween val="midCat"/>
      </c:valAx>
      <c:valAx>
        <c:axId val="94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26880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while_glblcntr_race_cilk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Sheet1!$B$61:$B$69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272</c:v>
                </c:pt>
              </c:numCache>
            </c:numRef>
          </c:xVal>
          <c:yVal>
            <c:numRef>
              <c:f>Sheet1!$E$61:$E$69</c:f>
              <c:numCache>
                <c:formatCode>General</c:formatCode>
                <c:ptCount val="9"/>
                <c:pt idx="0">
                  <c:v>9.2999999999999999E-7</c:v>
                </c:pt>
                <c:pt idx="1">
                  <c:v>1.2699999999999999E-6</c:v>
                </c:pt>
                <c:pt idx="2">
                  <c:v>1.4699999999999999E-6</c:v>
                </c:pt>
                <c:pt idx="3">
                  <c:v>2.0499999999999999E-6</c:v>
                </c:pt>
                <c:pt idx="4">
                  <c:v>3.9099999999999998E-6</c:v>
                </c:pt>
                <c:pt idx="5">
                  <c:v>5.5500000000000002E-6</c:v>
                </c:pt>
                <c:pt idx="6">
                  <c:v>1.3390000000000001E-5</c:v>
                </c:pt>
                <c:pt idx="7">
                  <c:v>1.7689999999999998E-5</c:v>
                </c:pt>
                <c:pt idx="8">
                  <c:v>2.207E-5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7-D546-AAE5-B06E05779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26880"/>
        <c:axId val="9421296"/>
      </c:scatterChart>
      <c:valAx>
        <c:axId val="9981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[ 2</a:t>
                </a:r>
                <a:r>
                  <a:rPr lang="en-US" baseline="0"/>
                  <a:t> - 272 ]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296"/>
        <c:crosses val="autoZero"/>
        <c:crossBetween val="midCat"/>
      </c:valAx>
      <c:valAx>
        <c:axId val="94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26880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reducersum_cilk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Sheet1!$B$71:$B$79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272</c:v>
                </c:pt>
              </c:numCache>
            </c:numRef>
          </c:xVal>
          <c:yVal>
            <c:numRef>
              <c:f>Sheet1!$E$71:$E$79</c:f>
              <c:numCache>
                <c:formatCode>General</c:formatCode>
                <c:ptCount val="9"/>
                <c:pt idx="0">
                  <c:v>0.15286730900000001</c:v>
                </c:pt>
                <c:pt idx="1">
                  <c:v>0.14960052700000001</c:v>
                </c:pt>
                <c:pt idx="2">
                  <c:v>0.14742593600000001</c:v>
                </c:pt>
                <c:pt idx="3">
                  <c:v>0.149747398</c:v>
                </c:pt>
                <c:pt idx="4">
                  <c:v>0.15368019899999999</c:v>
                </c:pt>
                <c:pt idx="5">
                  <c:v>0.15227439800000001</c:v>
                </c:pt>
                <c:pt idx="6">
                  <c:v>0.148836837</c:v>
                </c:pt>
                <c:pt idx="7">
                  <c:v>0.14873351700000001</c:v>
                </c:pt>
                <c:pt idx="8">
                  <c:v>0.149210707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3-1A4A-A083-E77514341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26880"/>
        <c:axId val="9421296"/>
      </c:scatterChart>
      <c:valAx>
        <c:axId val="9981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[ 2</a:t>
                </a:r>
                <a:r>
                  <a:rPr lang="en-US" baseline="0"/>
                  <a:t> - 272 ]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296"/>
        <c:crosses val="autoZero"/>
        <c:crossBetween val="midCat"/>
      </c:valAx>
      <c:valAx>
        <c:axId val="94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26880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ptfor-count_pthreads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71940838476272"/>
          <c:y val="0.22343373493975899"/>
          <c:w val="0.84776087110732778"/>
          <c:h val="0.49826249881415419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2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Sheet2!$B$3:$B$11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272</c:v>
                </c:pt>
              </c:numCache>
            </c:numRef>
          </c:xVal>
          <c:yVal>
            <c:numRef>
              <c:f>Sheet2!$E$3:$E$11</c:f>
              <c:numCache>
                <c:formatCode>General</c:formatCode>
                <c:ptCount val="9"/>
                <c:pt idx="0">
                  <c:v>1.8097009999999999E-3</c:v>
                </c:pt>
                <c:pt idx="1">
                  <c:v>2.7570709999999998E-3</c:v>
                </c:pt>
                <c:pt idx="2">
                  <c:v>4.6479920000000001E-3</c:v>
                </c:pt>
                <c:pt idx="3">
                  <c:v>7.2056940000000003E-3</c:v>
                </c:pt>
                <c:pt idx="4">
                  <c:v>1.6697789000000001E-2</c:v>
                </c:pt>
                <c:pt idx="5">
                  <c:v>2.8972926E-2</c:v>
                </c:pt>
                <c:pt idx="6">
                  <c:v>5.6619050999999997E-2</c:v>
                </c:pt>
                <c:pt idx="7">
                  <c:v>0.12333052799999999</c:v>
                </c:pt>
                <c:pt idx="8">
                  <c:v>0.135158744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F-2240-B1BE-0B0504715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18784"/>
        <c:axId val="85218592"/>
      </c:scatterChart>
      <c:valAx>
        <c:axId val="857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[2 - 272]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8592"/>
        <c:crosses val="autoZero"/>
        <c:crossBetween val="midCat"/>
      </c:valAx>
      <c:valAx>
        <c:axId val="852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8784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image" Target="../media/image1.png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12828</xdr:colOff>
      <xdr:row>1</xdr:row>
      <xdr:rowOff>201085</xdr:rowOff>
    </xdr:from>
    <xdr:to>
      <xdr:col>16</xdr:col>
      <xdr:colOff>12828</xdr:colOff>
      <xdr:row>13</xdr:row>
      <xdr:rowOff>38486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0</xdr:colOff>
      <xdr:row>25</xdr:row>
      <xdr:rowOff>42653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16</xdr:col>
      <xdr:colOff>0</xdr:colOff>
      <xdr:row>36</xdr:row>
      <xdr:rowOff>42653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0</xdr:colOff>
      <xdr:row>48</xdr:row>
      <xdr:rowOff>42652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0</xdr:colOff>
      <xdr:row>61</xdr:row>
      <xdr:rowOff>42652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16</xdr:col>
      <xdr:colOff>0</xdr:colOff>
      <xdr:row>73</xdr:row>
      <xdr:rowOff>42653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74</xdr:row>
      <xdr:rowOff>0</xdr:rowOff>
    </xdr:from>
    <xdr:to>
      <xdr:col>16</xdr:col>
      <xdr:colOff>0</xdr:colOff>
      <xdr:row>85</xdr:row>
      <xdr:rowOff>42654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793750</xdr:colOff>
      <xdr:row>86</xdr:row>
      <xdr:rowOff>68036</xdr:rowOff>
    </xdr:from>
    <xdr:to>
      <xdr:col>15</xdr:col>
      <xdr:colOff>793750</xdr:colOff>
      <xdr:row>96</xdr:row>
      <xdr:rowOff>110689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190500</xdr:rowOff>
    </xdr:from>
    <xdr:to>
      <xdr:col>15</xdr:col>
      <xdr:colOff>723900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</xdr:row>
      <xdr:rowOff>88900</xdr:rowOff>
    </xdr:from>
    <xdr:to>
      <xdr:col>15</xdr:col>
      <xdr:colOff>685800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15</xdr:col>
      <xdr:colOff>685800</xdr:colOff>
      <xdr:row>34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800100</xdr:colOff>
      <xdr:row>35</xdr:row>
      <xdr:rowOff>12700</xdr:rowOff>
    </xdr:from>
    <xdr:to>
      <xdr:col>15</xdr:col>
      <xdr:colOff>660400</xdr:colOff>
      <xdr:row>50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736600</xdr:colOff>
      <xdr:row>51</xdr:row>
      <xdr:rowOff>38100</xdr:rowOff>
    </xdr:from>
    <xdr:to>
      <xdr:col>15</xdr:col>
      <xdr:colOff>596900</xdr:colOff>
      <xdr:row>66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774700</xdr:colOff>
      <xdr:row>67</xdr:row>
      <xdr:rowOff>76200</xdr:rowOff>
    </xdr:from>
    <xdr:to>
      <xdr:col>15</xdr:col>
      <xdr:colOff>635000</xdr:colOff>
      <xdr:row>83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14</xdr:col>
      <xdr:colOff>465666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313933</xdr:colOff>
      <xdr:row>16</xdr:row>
      <xdr:rowOff>156967</xdr:rowOff>
    </xdr:from>
    <xdr:to>
      <xdr:col>14</xdr:col>
      <xdr:colOff>779599</xdr:colOff>
      <xdr:row>30</xdr:row>
      <xdr:rowOff>58792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14</xdr:col>
      <xdr:colOff>465666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14</xdr:col>
      <xdr:colOff>465666</xdr:colOff>
      <xdr:row>60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14</xdr:col>
      <xdr:colOff>465666</xdr:colOff>
      <xdr:row>75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14</xdr:col>
      <xdr:colOff>465666</xdr:colOff>
      <xdr:row>90</xdr:row>
      <xdr:rowOff>101601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14</xdr:col>
      <xdr:colOff>465666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14</xdr:col>
      <xdr:colOff>465666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29</xdr:row>
      <xdr:rowOff>0</xdr:rowOff>
    </xdr:from>
    <xdr:to>
      <xdr:col>14</xdr:col>
      <xdr:colOff>465666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43</xdr:row>
      <xdr:rowOff>0</xdr:rowOff>
    </xdr:from>
    <xdr:to>
      <xdr:col>14</xdr:col>
      <xdr:colOff>465666</xdr:colOff>
      <xdr:row>56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14</xdr:col>
      <xdr:colOff>465666</xdr:colOff>
      <xdr:row>70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71</xdr:row>
      <xdr:rowOff>0</xdr:rowOff>
    </xdr:from>
    <xdr:to>
      <xdr:col>14</xdr:col>
      <xdr:colOff>465666</xdr:colOff>
      <xdr:row>84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85</xdr:row>
      <xdr:rowOff>0</xdr:rowOff>
    </xdr:from>
    <xdr:to>
      <xdr:col>14</xdr:col>
      <xdr:colOff>465666</xdr:colOff>
      <xdr:row>98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99</xdr:row>
      <xdr:rowOff>0</xdr:rowOff>
    </xdr:from>
    <xdr:to>
      <xdr:col>14</xdr:col>
      <xdr:colOff>465666</xdr:colOff>
      <xdr:row>112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100062</xdr:colOff>
      <xdr:row>18</xdr:row>
      <xdr:rowOff>130590</xdr:rowOff>
    </xdr:from>
    <xdr:to>
      <xdr:col>19</xdr:col>
      <xdr:colOff>336176</xdr:colOff>
      <xdr:row>37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152401</xdr:colOff>
      <xdr:row>59</xdr:row>
      <xdr:rowOff>179457</xdr:rowOff>
    </xdr:from>
    <xdr:to>
      <xdr:col>21</xdr:col>
      <xdr:colOff>717827</xdr:colOff>
      <xdr:row>79</xdr:row>
      <xdr:rowOff>194361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40</xdr:row>
      <xdr:rowOff>0</xdr:rowOff>
    </xdr:from>
    <xdr:to>
      <xdr:col>19</xdr:col>
      <xdr:colOff>336176</xdr:colOff>
      <xdr:row>57</xdr:row>
      <xdr:rowOff>112059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260537</xdr:colOff>
      <xdr:row>102</xdr:row>
      <xdr:rowOff>60200</xdr:rowOff>
    </xdr:from>
    <xdr:to>
      <xdr:col>22</xdr:col>
      <xdr:colOff>322281</xdr:colOff>
      <xdr:row>122</xdr:row>
      <xdr:rowOff>57492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270934</xdr:colOff>
      <xdr:row>81</xdr:row>
      <xdr:rowOff>0</xdr:rowOff>
    </xdr:from>
    <xdr:to>
      <xdr:col>22</xdr:col>
      <xdr:colOff>332677</xdr:colOff>
      <xdr:row>100</xdr:row>
      <xdr:rowOff>198879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52189</xdr:colOff>
      <xdr:row>19</xdr:row>
      <xdr:rowOff>12958</xdr:rowOff>
    </xdr:from>
    <xdr:to>
      <xdr:col>37</xdr:col>
      <xdr:colOff>339743</xdr:colOff>
      <xdr:row>42</xdr:row>
      <xdr:rowOff>105833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158224</xdr:colOff>
      <xdr:row>1</xdr:row>
      <xdr:rowOff>38484</xdr:rowOff>
    </xdr:from>
    <xdr:to>
      <xdr:col>20</xdr:col>
      <xdr:colOff>1737</xdr:colOff>
      <xdr:row>18</xdr:row>
      <xdr:rowOff>12828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780042" y="243737"/>
          <a:ext cx="6411594" cy="3463636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2</xdr:row>
      <xdr:rowOff>190500</xdr:rowOff>
    </xdr:from>
    <xdr:to>
      <xdr:col>14</xdr:col>
      <xdr:colOff>469900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14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14</xdr:col>
      <xdr:colOff>444500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45</xdr:row>
      <xdr:rowOff>0</xdr:rowOff>
    </xdr:from>
    <xdr:to>
      <xdr:col>14</xdr:col>
      <xdr:colOff>444500</xdr:colOff>
      <xdr:row>58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59</xdr:row>
      <xdr:rowOff>0</xdr:rowOff>
    </xdr:from>
    <xdr:to>
      <xdr:col>14</xdr:col>
      <xdr:colOff>444500</xdr:colOff>
      <xdr:row>72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73</xdr:row>
      <xdr:rowOff>0</xdr:rowOff>
    </xdr:from>
    <xdr:to>
      <xdr:col>14</xdr:col>
      <xdr:colOff>444500</xdr:colOff>
      <xdr:row>86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87</xdr:row>
      <xdr:rowOff>0</xdr:rowOff>
    </xdr:from>
    <xdr:to>
      <xdr:col>14</xdr:col>
      <xdr:colOff>444500</xdr:colOff>
      <xdr:row>100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14</xdr:col>
      <xdr:colOff>444500</xdr:colOff>
      <xdr:row>114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115</xdr:row>
      <xdr:rowOff>12700</xdr:rowOff>
    </xdr:from>
    <xdr:to>
      <xdr:col>14</xdr:col>
      <xdr:colOff>444500</xdr:colOff>
      <xdr:row>128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129</xdr:row>
      <xdr:rowOff>0</xdr:rowOff>
    </xdr:from>
    <xdr:to>
      <xdr:col>14</xdr:col>
      <xdr:colOff>444500</xdr:colOff>
      <xdr:row>142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1</xdr:row>
      <xdr:rowOff>25400</xdr:rowOff>
    </xdr:from>
    <xdr:to>
      <xdr:col>13</xdr:col>
      <xdr:colOff>723900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15</xdr:row>
      <xdr:rowOff>38100</xdr:rowOff>
    </xdr:from>
    <xdr:to>
      <xdr:col>13</xdr:col>
      <xdr:colOff>711200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330200</xdr:colOff>
      <xdr:row>29</xdr:row>
      <xdr:rowOff>12700</xdr:rowOff>
    </xdr:from>
    <xdr:to>
      <xdr:col>13</xdr:col>
      <xdr:colOff>774700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444500</xdr:colOff>
      <xdr:row>42</xdr:row>
      <xdr:rowOff>165100</xdr:rowOff>
    </xdr:from>
    <xdr:to>
      <xdr:col>14</xdr:col>
      <xdr:colOff>63500</xdr:colOff>
      <xdr:row>56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508000</xdr:colOff>
      <xdr:row>57</xdr:row>
      <xdr:rowOff>12700</xdr:rowOff>
    </xdr:from>
    <xdr:to>
      <xdr:col>14</xdr:col>
      <xdr:colOff>127000</xdr:colOff>
      <xdr:row>70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14</xdr:col>
      <xdr:colOff>444500</xdr:colOff>
      <xdr:row>85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86</xdr:row>
      <xdr:rowOff>0</xdr:rowOff>
    </xdr:from>
    <xdr:to>
      <xdr:col>14</xdr:col>
      <xdr:colOff>444500</xdr:colOff>
      <xdr:row>99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100</xdr:row>
      <xdr:rowOff>0</xdr:rowOff>
    </xdr:from>
    <xdr:to>
      <xdr:col>14</xdr:col>
      <xdr:colOff>444500</xdr:colOff>
      <xdr:row>113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114</xdr:row>
      <xdr:rowOff>0</xdr:rowOff>
    </xdr:from>
    <xdr:to>
      <xdr:col>14</xdr:col>
      <xdr:colOff>444500</xdr:colOff>
      <xdr:row>127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1</xdr:row>
      <xdr:rowOff>63500</xdr:rowOff>
    </xdr:from>
    <xdr:to>
      <xdr:col>14</xdr:col>
      <xdr:colOff>508000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522B7D-95AB-2703-37E1-EB239796F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14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7F84F-A59D-224F-8F63-3AC905C3A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14</xdr:col>
      <xdr:colOff>444500</xdr:colOff>
      <xdr:row>43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1E92A6-C915-C749-9366-8DBE27BBC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14</xdr:col>
      <xdr:colOff>444500</xdr:colOff>
      <xdr:row>57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A371D0-1769-EF4B-B80B-255DC91D9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"/>
  <sheetViews>
    <sheetView tabSelected="1" topLeftCell="A68" workbookViewId="0">
      <selection activeCell="E84" sqref="E84"/>
    </sheetView>
  </sheetViews>
  <sheetFormatPr baseColWidth="10" defaultRowHeight="16" x14ac:dyDescent="0.2"/>
  <cols>
    <col min="1" max="1" width="37.1640625" customWidth="1"/>
    <col min="2" max="4" width="11" bestFit="1" customWidth="1"/>
    <col min="5" max="6" width="11.33203125" bestFit="1" customWidth="1"/>
    <col min="7" max="7" width="11.5" bestFit="1" customWidth="1"/>
    <col min="8" max="8" width="11.1640625" bestFit="1" customWidth="1"/>
  </cols>
  <sheetData>
    <row r="1" spans="1:8" x14ac:dyDescent="0.2">
      <c r="A1" s="1" t="s">
        <v>0</v>
      </c>
    </row>
    <row r="2" spans="1:8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8" x14ac:dyDescent="0.2">
      <c r="A3" t="s">
        <v>6</v>
      </c>
      <c r="B3">
        <v>2</v>
      </c>
      <c r="C3">
        <v>1</v>
      </c>
      <c r="D3" t="s">
        <v>7</v>
      </c>
      <c r="E3">
        <v>0.14951368800000001</v>
      </c>
      <c r="F3">
        <v>1.3061699999999999E-3</v>
      </c>
      <c r="G3">
        <v>3.8229999999999998E-5</v>
      </c>
      <c r="H3">
        <v>1.9389999999999999E-5</v>
      </c>
    </row>
    <row r="4" spans="1:8" x14ac:dyDescent="0.2">
      <c r="B4">
        <v>4</v>
      </c>
      <c r="C4">
        <v>1</v>
      </c>
      <c r="D4" t="s">
        <v>7</v>
      </c>
      <c r="E4">
        <v>0.145379816</v>
      </c>
      <c r="F4">
        <v>1.1433700000000001E-3</v>
      </c>
      <c r="G4">
        <v>7.3570000000000002E-5</v>
      </c>
      <c r="H4">
        <v>2.8459999999999999E-5</v>
      </c>
    </row>
    <row r="5" spans="1:8" x14ac:dyDescent="0.2">
      <c r="B5">
        <v>8</v>
      </c>
      <c r="C5">
        <v>2</v>
      </c>
      <c r="D5" t="s">
        <v>7</v>
      </c>
      <c r="E5">
        <v>0.14926150699999999</v>
      </c>
      <c r="F5">
        <v>1.28546E-3</v>
      </c>
      <c r="G5">
        <v>1.394E-4</v>
      </c>
      <c r="H5">
        <v>2.0299999999999999E-5</v>
      </c>
    </row>
    <row r="6" spans="1:8" x14ac:dyDescent="0.2">
      <c r="B6">
        <v>16</v>
      </c>
      <c r="C6">
        <v>4</v>
      </c>
      <c r="D6" t="s">
        <v>7</v>
      </c>
      <c r="E6">
        <v>0.144867476</v>
      </c>
      <c r="F6">
        <v>1.162321E-3</v>
      </c>
      <c r="G6">
        <v>4.5399999999999999E-5</v>
      </c>
      <c r="H6">
        <v>1.9199999999999999E-5</v>
      </c>
    </row>
    <row r="7" spans="1:8" x14ac:dyDescent="0.2">
      <c r="B7">
        <v>32</v>
      </c>
      <c r="C7">
        <v>8</v>
      </c>
      <c r="D7" t="s">
        <v>7</v>
      </c>
      <c r="E7">
        <v>0.149086577</v>
      </c>
      <c r="F7">
        <v>1.324001E-3</v>
      </c>
      <c r="G7">
        <v>1.4558999999999999E-4</v>
      </c>
      <c r="H7">
        <v>1.9389999999999999E-5</v>
      </c>
    </row>
    <row r="8" spans="1:8" x14ac:dyDescent="0.2">
      <c r="B8">
        <v>64</v>
      </c>
      <c r="C8">
        <v>16</v>
      </c>
      <c r="D8" t="s">
        <v>7</v>
      </c>
      <c r="E8">
        <v>0.145088466</v>
      </c>
      <c r="F8">
        <v>1.239481E-3</v>
      </c>
      <c r="G8">
        <v>5.2129999999999997E-5</v>
      </c>
      <c r="H8">
        <v>1.8521999999999999E-4</v>
      </c>
    </row>
    <row r="9" spans="1:8" x14ac:dyDescent="0.2">
      <c r="B9">
        <v>128</v>
      </c>
      <c r="C9">
        <v>32</v>
      </c>
      <c r="D9" t="s">
        <v>7</v>
      </c>
      <c r="E9">
        <v>0.15155928900000001</v>
      </c>
      <c r="F9">
        <v>1.3105409999999999E-3</v>
      </c>
      <c r="G9">
        <v>3.3955999999999998E-4</v>
      </c>
      <c r="H9">
        <v>1.6393000000000001E-4</v>
      </c>
    </row>
    <row r="10" spans="1:8" x14ac:dyDescent="0.2">
      <c r="B10">
        <v>256</v>
      </c>
      <c r="C10">
        <v>64</v>
      </c>
      <c r="D10" t="s">
        <v>7</v>
      </c>
      <c r="E10">
        <v>0.14430004499999999</v>
      </c>
      <c r="F10">
        <v>1.3509609999999999E-3</v>
      </c>
      <c r="G10">
        <v>3.5282999999999999E-4</v>
      </c>
      <c r="H10">
        <v>1.7223999999999999E-4</v>
      </c>
    </row>
    <row r="11" spans="1:8" x14ac:dyDescent="0.2">
      <c r="B11">
        <v>272</v>
      </c>
      <c r="C11">
        <v>68</v>
      </c>
      <c r="D11" t="s">
        <v>7</v>
      </c>
      <c r="E11">
        <v>0.150770038</v>
      </c>
      <c r="F11">
        <v>1.3109910000000001E-3</v>
      </c>
      <c r="G11">
        <v>4.5979000000000001E-4</v>
      </c>
      <c r="H11">
        <v>2.4526000000000002E-4</v>
      </c>
    </row>
    <row r="12" spans="1:8" x14ac:dyDescent="0.2">
      <c r="A12" t="s">
        <v>8</v>
      </c>
      <c r="B12">
        <v>1</v>
      </c>
      <c r="C12">
        <v>1</v>
      </c>
      <c r="E12">
        <v>3.4999999999999998E-7</v>
      </c>
      <c r="F12">
        <v>4.4999999999999998E-7</v>
      </c>
      <c r="G12">
        <v>1.1999999999999999E-7</v>
      </c>
      <c r="H12">
        <v>9.9999999999999995E-8</v>
      </c>
    </row>
    <row r="13" spans="1:8" x14ac:dyDescent="0.2">
      <c r="A13" t="s">
        <v>9</v>
      </c>
      <c r="B13">
        <v>2</v>
      </c>
      <c r="C13">
        <v>1</v>
      </c>
      <c r="E13">
        <v>9.7000000000000003E-7</v>
      </c>
      <c r="F13">
        <v>8.2999999999999999E-7</v>
      </c>
      <c r="G13">
        <v>3.3999999999999997E-7</v>
      </c>
      <c r="H13">
        <v>4.0999999999999999E-7</v>
      </c>
    </row>
    <row r="14" spans="1:8" x14ac:dyDescent="0.2">
      <c r="B14">
        <v>4</v>
      </c>
      <c r="C14">
        <v>1</v>
      </c>
      <c r="E14">
        <v>9.1999999999999998E-7</v>
      </c>
      <c r="F14">
        <v>9.0999999999999997E-7</v>
      </c>
      <c r="G14">
        <v>4.5999999999999999E-7</v>
      </c>
      <c r="H14">
        <v>4.7E-7</v>
      </c>
    </row>
    <row r="15" spans="1:8" x14ac:dyDescent="0.2">
      <c r="B15">
        <v>8</v>
      </c>
      <c r="C15">
        <v>2</v>
      </c>
      <c r="E15">
        <v>1.2699999999999999E-6</v>
      </c>
      <c r="F15">
        <v>1.2500000000000001E-6</v>
      </c>
      <c r="G15">
        <v>7.4000000000000001E-7</v>
      </c>
      <c r="H15">
        <v>6.3E-7</v>
      </c>
    </row>
    <row r="16" spans="1:8" x14ac:dyDescent="0.2">
      <c r="B16">
        <v>16</v>
      </c>
      <c r="C16">
        <v>4</v>
      </c>
      <c r="E16">
        <v>1.66E-6</v>
      </c>
      <c r="F16" t="s">
        <v>10</v>
      </c>
      <c r="H16">
        <v>1.1599999999999999E-6</v>
      </c>
    </row>
    <row r="17" spans="1:8" x14ac:dyDescent="0.2">
      <c r="B17">
        <v>32</v>
      </c>
      <c r="C17">
        <v>8</v>
      </c>
      <c r="E17" t="s">
        <v>11</v>
      </c>
      <c r="G17">
        <v>2.4499999999999998E-6</v>
      </c>
      <c r="H17">
        <v>2.2900000000000001E-6</v>
      </c>
    </row>
    <row r="18" spans="1:8" x14ac:dyDescent="0.2">
      <c r="B18">
        <v>64</v>
      </c>
      <c r="C18">
        <v>16</v>
      </c>
      <c r="E18">
        <v>5.5999999999999997E-6</v>
      </c>
      <c r="F18">
        <v>4.5700000000000003E-6</v>
      </c>
      <c r="G18">
        <v>4.4599999999999996E-6</v>
      </c>
      <c r="H18">
        <v>4.4900000000000002E-6</v>
      </c>
    </row>
    <row r="19" spans="1:8" x14ac:dyDescent="0.2">
      <c r="B19">
        <v>128</v>
      </c>
      <c r="C19">
        <v>32</v>
      </c>
      <c r="E19">
        <v>9.3999999999999998E-6</v>
      </c>
      <c r="F19">
        <v>9.1600000000000004E-6</v>
      </c>
      <c r="G19">
        <v>1.3020000000000001E-5</v>
      </c>
      <c r="H19">
        <v>8.5699999999999993E-6</v>
      </c>
    </row>
    <row r="20" spans="1:8" x14ac:dyDescent="0.2">
      <c r="B20">
        <v>256</v>
      </c>
      <c r="C20">
        <v>64</v>
      </c>
      <c r="E20">
        <v>2.26E-5</v>
      </c>
      <c r="F20">
        <v>1.9360000000000001E-5</v>
      </c>
      <c r="G20">
        <v>1.7110000000000001E-5</v>
      </c>
      <c r="H20">
        <v>1.8980000000000001E-5</v>
      </c>
    </row>
    <row r="21" spans="1:8" x14ac:dyDescent="0.2">
      <c r="B21">
        <v>272</v>
      </c>
      <c r="C21">
        <v>68</v>
      </c>
      <c r="E21">
        <v>2.3110000000000001E-5</v>
      </c>
      <c r="F21">
        <v>1.859E-5</v>
      </c>
      <c r="G21">
        <v>1.8300000000000001E-5</v>
      </c>
      <c r="H21">
        <v>1.825E-5</v>
      </c>
    </row>
    <row r="22" spans="1:8" x14ac:dyDescent="0.2">
      <c r="A22" t="s">
        <v>12</v>
      </c>
      <c r="B22">
        <v>1</v>
      </c>
      <c r="C22">
        <v>1</v>
      </c>
      <c r="E22">
        <v>3.9999999999999998E-7</v>
      </c>
    </row>
    <row r="23" spans="1:8" x14ac:dyDescent="0.2">
      <c r="A23" t="s">
        <v>13</v>
      </c>
      <c r="B23">
        <v>2</v>
      </c>
      <c r="C23">
        <v>1</v>
      </c>
      <c r="E23">
        <v>0.14915302699999999</v>
      </c>
    </row>
    <row r="24" spans="1:8" x14ac:dyDescent="0.2">
      <c r="B24">
        <v>4</v>
      </c>
      <c r="C24">
        <v>1</v>
      </c>
      <c r="E24">
        <v>0.144548855</v>
      </c>
    </row>
    <row r="25" spans="1:8" x14ac:dyDescent="0.2">
      <c r="B25">
        <v>8</v>
      </c>
      <c r="C25">
        <v>2</v>
      </c>
      <c r="E25">
        <v>0.14958740800000001</v>
      </c>
    </row>
    <row r="26" spans="1:8" x14ac:dyDescent="0.2">
      <c r="B26">
        <v>16</v>
      </c>
      <c r="C26">
        <v>4</v>
      </c>
      <c r="E26">
        <v>0.15396509999999999</v>
      </c>
    </row>
    <row r="27" spans="1:8" x14ac:dyDescent="0.2">
      <c r="B27">
        <v>32</v>
      </c>
      <c r="C27">
        <v>8</v>
      </c>
      <c r="E27">
        <v>0.15186759899999999</v>
      </c>
    </row>
    <row r="28" spans="1:8" x14ac:dyDescent="0.2">
      <c r="B28">
        <v>64</v>
      </c>
      <c r="C28">
        <v>16</v>
      </c>
      <c r="E28">
        <v>0.150443038</v>
      </c>
    </row>
    <row r="29" spans="1:8" x14ac:dyDescent="0.2">
      <c r="B29">
        <v>128</v>
      </c>
      <c r="C29">
        <v>32</v>
      </c>
      <c r="E29">
        <v>0.151249208</v>
      </c>
    </row>
    <row r="30" spans="1:8" x14ac:dyDescent="0.2">
      <c r="B30">
        <v>256</v>
      </c>
      <c r="C30">
        <v>64</v>
      </c>
      <c r="E30">
        <v>0.14934947800000001</v>
      </c>
    </row>
    <row r="31" spans="1:8" x14ac:dyDescent="0.2">
      <c r="B31">
        <v>272</v>
      </c>
      <c r="C31">
        <v>68</v>
      </c>
      <c r="E31">
        <v>0.14686099699999999</v>
      </c>
    </row>
    <row r="32" spans="1:8" x14ac:dyDescent="0.2">
      <c r="A32" t="s">
        <v>14</v>
      </c>
      <c r="B32">
        <v>2</v>
      </c>
      <c r="C32">
        <v>1</v>
      </c>
      <c r="E32">
        <v>0.146616316</v>
      </c>
    </row>
    <row r="33" spans="1:5" x14ac:dyDescent="0.2">
      <c r="B33">
        <v>4</v>
      </c>
      <c r="C33">
        <v>1</v>
      </c>
      <c r="E33">
        <v>0.14924894799999999</v>
      </c>
    </row>
    <row r="34" spans="1:5" x14ac:dyDescent="0.2">
      <c r="B34">
        <v>8</v>
      </c>
      <c r="C34">
        <v>2</v>
      </c>
      <c r="E34">
        <v>0.15033112800000001</v>
      </c>
    </row>
    <row r="35" spans="1:5" x14ac:dyDescent="0.2">
      <c r="B35">
        <v>16</v>
      </c>
      <c r="C35">
        <v>4</v>
      </c>
      <c r="E35">
        <v>0.14705712600000001</v>
      </c>
    </row>
    <row r="36" spans="1:5" x14ac:dyDescent="0.2">
      <c r="B36">
        <v>32</v>
      </c>
      <c r="C36">
        <v>8</v>
      </c>
      <c r="E36">
        <v>0.15378138</v>
      </c>
    </row>
    <row r="37" spans="1:5" x14ac:dyDescent="0.2">
      <c r="B37">
        <v>64</v>
      </c>
      <c r="C37">
        <v>16</v>
      </c>
      <c r="E37">
        <v>0.14802549700000001</v>
      </c>
    </row>
    <row r="38" spans="1:5" x14ac:dyDescent="0.2">
      <c r="B38">
        <v>128</v>
      </c>
      <c r="C38">
        <v>32</v>
      </c>
      <c r="E38">
        <v>0.15397474899999999</v>
      </c>
    </row>
    <row r="39" spans="1:5" x14ac:dyDescent="0.2">
      <c r="B39">
        <v>256</v>
      </c>
      <c r="C39">
        <v>64</v>
      </c>
      <c r="E39">
        <v>0.15147890899999999</v>
      </c>
    </row>
    <row r="40" spans="1:5" x14ac:dyDescent="0.2">
      <c r="B40">
        <v>272</v>
      </c>
      <c r="C40">
        <v>68</v>
      </c>
      <c r="E40">
        <v>0.15025269799999999</v>
      </c>
    </row>
    <row r="41" spans="1:5" x14ac:dyDescent="0.2">
      <c r="A41" t="s">
        <v>15</v>
      </c>
      <c r="B41">
        <v>1</v>
      </c>
      <c r="C41">
        <v>1</v>
      </c>
      <c r="E41">
        <v>1.9760000000000001E-4</v>
      </c>
    </row>
    <row r="42" spans="1:5" x14ac:dyDescent="0.2">
      <c r="A42" t="s">
        <v>16</v>
      </c>
      <c r="B42">
        <v>2</v>
      </c>
      <c r="C42">
        <v>1</v>
      </c>
      <c r="E42">
        <v>0.150153908</v>
      </c>
    </row>
    <row r="43" spans="1:5" x14ac:dyDescent="0.2">
      <c r="B43">
        <v>4</v>
      </c>
      <c r="C43">
        <v>1</v>
      </c>
      <c r="E43">
        <v>0.15299409999999999</v>
      </c>
    </row>
    <row r="44" spans="1:5" x14ac:dyDescent="0.2">
      <c r="B44">
        <v>8</v>
      </c>
      <c r="C44">
        <v>2</v>
      </c>
      <c r="E44">
        <v>0.154392579</v>
      </c>
    </row>
    <row r="45" spans="1:5" x14ac:dyDescent="0.2">
      <c r="B45">
        <v>16</v>
      </c>
      <c r="C45">
        <v>4</v>
      </c>
      <c r="E45">
        <v>0.150174638</v>
      </c>
    </row>
    <row r="46" spans="1:5" x14ac:dyDescent="0.2">
      <c r="B46">
        <v>32</v>
      </c>
      <c r="C46">
        <v>8</v>
      </c>
      <c r="E46">
        <v>0.14814049700000001</v>
      </c>
    </row>
    <row r="47" spans="1:5" x14ac:dyDescent="0.2">
      <c r="B47">
        <v>64</v>
      </c>
      <c r="C47">
        <v>16</v>
      </c>
      <c r="E47">
        <v>0.15110617800000001</v>
      </c>
    </row>
    <row r="48" spans="1:5" x14ac:dyDescent="0.2">
      <c r="B48">
        <v>128</v>
      </c>
      <c r="C48">
        <v>32</v>
      </c>
      <c r="E48">
        <v>0.15813596199999999</v>
      </c>
    </row>
    <row r="49" spans="1:5" x14ac:dyDescent="0.2">
      <c r="B49">
        <v>256</v>
      </c>
      <c r="C49">
        <v>64</v>
      </c>
      <c r="E49">
        <v>0.15887042200000001</v>
      </c>
    </row>
    <row r="50" spans="1:5" x14ac:dyDescent="0.2">
      <c r="B50">
        <v>272</v>
      </c>
      <c r="C50">
        <v>68</v>
      </c>
      <c r="E50">
        <v>0.15532371</v>
      </c>
    </row>
    <row r="51" spans="1:5" x14ac:dyDescent="0.2">
      <c r="A51" t="s">
        <v>17</v>
      </c>
      <c r="B51">
        <v>1</v>
      </c>
      <c r="C51">
        <v>1</v>
      </c>
      <c r="E51">
        <v>3.8000000000000001E-7</v>
      </c>
    </row>
    <row r="52" spans="1:5" x14ac:dyDescent="0.2">
      <c r="A52" t="s">
        <v>18</v>
      </c>
      <c r="B52">
        <v>2</v>
      </c>
      <c r="C52">
        <v>1</v>
      </c>
      <c r="E52">
        <v>4.34E-6</v>
      </c>
    </row>
    <row r="53" spans="1:5" x14ac:dyDescent="0.2">
      <c r="B53">
        <v>4</v>
      </c>
      <c r="C53">
        <v>1</v>
      </c>
      <c r="E53">
        <v>5.4700000000000001E-6</v>
      </c>
    </row>
    <row r="54" spans="1:5" x14ac:dyDescent="0.2">
      <c r="B54">
        <v>8</v>
      </c>
      <c r="C54">
        <v>2</v>
      </c>
      <c r="E54">
        <v>5.3900000000000001E-6</v>
      </c>
    </row>
    <row r="55" spans="1:5" x14ac:dyDescent="0.2">
      <c r="B55">
        <v>16</v>
      </c>
      <c r="C55">
        <v>4</v>
      </c>
      <c r="E55">
        <v>5.6699999999999999E-6</v>
      </c>
    </row>
    <row r="56" spans="1:5" x14ac:dyDescent="0.2">
      <c r="B56">
        <v>32</v>
      </c>
      <c r="C56">
        <v>8</v>
      </c>
      <c r="E56">
        <v>7.4399999999999999E-6</v>
      </c>
    </row>
    <row r="57" spans="1:5" x14ac:dyDescent="0.2">
      <c r="B57">
        <v>64</v>
      </c>
      <c r="C57">
        <v>16</v>
      </c>
      <c r="E57">
        <v>9.7799999999999995E-6</v>
      </c>
    </row>
    <row r="58" spans="1:5" x14ac:dyDescent="0.2">
      <c r="B58">
        <v>128</v>
      </c>
      <c r="C58">
        <v>32</v>
      </c>
      <c r="E58">
        <v>1.6269999999999998E-5</v>
      </c>
    </row>
    <row r="59" spans="1:5" x14ac:dyDescent="0.2">
      <c r="B59">
        <v>256</v>
      </c>
      <c r="C59">
        <v>64</v>
      </c>
      <c r="E59">
        <v>2.8459999999999999E-5</v>
      </c>
    </row>
    <row r="60" spans="1:5" x14ac:dyDescent="0.2">
      <c r="B60">
        <v>272</v>
      </c>
      <c r="C60">
        <v>68</v>
      </c>
      <c r="E60">
        <v>2.957E-5</v>
      </c>
    </row>
    <row r="61" spans="1:5" x14ac:dyDescent="0.2">
      <c r="A61" t="s">
        <v>19</v>
      </c>
      <c r="B61">
        <v>2</v>
      </c>
      <c r="C61">
        <v>1</v>
      </c>
      <c r="E61">
        <v>9.2999999999999999E-7</v>
      </c>
    </row>
    <row r="62" spans="1:5" x14ac:dyDescent="0.2">
      <c r="B62">
        <v>4</v>
      </c>
      <c r="C62">
        <v>1</v>
      </c>
      <c r="E62">
        <v>1.2699999999999999E-6</v>
      </c>
    </row>
    <row r="63" spans="1:5" x14ac:dyDescent="0.2">
      <c r="B63">
        <v>8</v>
      </c>
      <c r="C63">
        <v>2</v>
      </c>
      <c r="E63">
        <v>1.4699999999999999E-6</v>
      </c>
    </row>
    <row r="64" spans="1:5" x14ac:dyDescent="0.2">
      <c r="B64">
        <v>16</v>
      </c>
      <c r="C64">
        <v>4</v>
      </c>
      <c r="E64">
        <v>2.0499999999999999E-6</v>
      </c>
    </row>
    <row r="65" spans="1:5" x14ac:dyDescent="0.2">
      <c r="B65">
        <v>32</v>
      </c>
      <c r="C65">
        <v>8</v>
      </c>
      <c r="E65">
        <v>3.9099999999999998E-6</v>
      </c>
    </row>
    <row r="66" spans="1:5" x14ac:dyDescent="0.2">
      <c r="B66">
        <v>64</v>
      </c>
      <c r="C66">
        <v>16</v>
      </c>
      <c r="E66">
        <v>5.5500000000000002E-6</v>
      </c>
    </row>
    <row r="67" spans="1:5" x14ac:dyDescent="0.2">
      <c r="B67">
        <v>128</v>
      </c>
      <c r="C67">
        <v>32</v>
      </c>
      <c r="E67">
        <v>1.3390000000000001E-5</v>
      </c>
    </row>
    <row r="68" spans="1:5" x14ac:dyDescent="0.2">
      <c r="B68">
        <v>256</v>
      </c>
      <c r="C68">
        <v>64</v>
      </c>
      <c r="E68">
        <v>1.7689999999999998E-5</v>
      </c>
    </row>
    <row r="69" spans="1:5" x14ac:dyDescent="0.2">
      <c r="B69">
        <v>272</v>
      </c>
      <c r="C69">
        <v>68</v>
      </c>
      <c r="E69">
        <v>2.207E-5</v>
      </c>
    </row>
    <row r="70" spans="1:5" x14ac:dyDescent="0.2">
      <c r="A70" t="s">
        <v>20</v>
      </c>
      <c r="B70">
        <v>1</v>
      </c>
      <c r="C70">
        <v>1</v>
      </c>
      <c r="E70">
        <v>3.8000000000000001E-7</v>
      </c>
    </row>
    <row r="71" spans="1:5" x14ac:dyDescent="0.2">
      <c r="A71" t="s">
        <v>21</v>
      </c>
      <c r="B71">
        <v>2</v>
      </c>
      <c r="C71">
        <v>1</v>
      </c>
      <c r="E71">
        <v>0.15286730900000001</v>
      </c>
    </row>
    <row r="72" spans="1:5" x14ac:dyDescent="0.2">
      <c r="B72">
        <v>4</v>
      </c>
      <c r="C72">
        <v>1</v>
      </c>
      <c r="E72">
        <v>0.14960052700000001</v>
      </c>
    </row>
    <row r="73" spans="1:5" x14ac:dyDescent="0.2">
      <c r="B73">
        <v>8</v>
      </c>
      <c r="C73">
        <v>2</v>
      </c>
      <c r="E73">
        <v>0.14742593600000001</v>
      </c>
    </row>
    <row r="74" spans="1:5" x14ac:dyDescent="0.2">
      <c r="B74">
        <v>16</v>
      </c>
      <c r="C74">
        <v>4</v>
      </c>
      <c r="E74">
        <v>0.149747398</v>
      </c>
    </row>
    <row r="75" spans="1:5" x14ac:dyDescent="0.2">
      <c r="B75">
        <v>32</v>
      </c>
      <c r="C75">
        <v>8</v>
      </c>
      <c r="E75">
        <v>0.15368019899999999</v>
      </c>
    </row>
    <row r="76" spans="1:5" x14ac:dyDescent="0.2">
      <c r="B76">
        <v>64</v>
      </c>
      <c r="C76">
        <v>16</v>
      </c>
      <c r="E76">
        <v>0.15227439800000001</v>
      </c>
    </row>
    <row r="77" spans="1:5" x14ac:dyDescent="0.2">
      <c r="B77">
        <v>128</v>
      </c>
      <c r="C77">
        <v>32</v>
      </c>
      <c r="E77">
        <v>0.148836837</v>
      </c>
    </row>
    <row r="78" spans="1:5" x14ac:dyDescent="0.2">
      <c r="B78">
        <v>256</v>
      </c>
      <c r="C78">
        <v>64</v>
      </c>
      <c r="E78">
        <v>0.14873351700000001</v>
      </c>
    </row>
    <row r="79" spans="1:5" x14ac:dyDescent="0.2">
      <c r="B79">
        <v>272</v>
      </c>
      <c r="C79">
        <v>68</v>
      </c>
      <c r="E79">
        <v>0.149210707</v>
      </c>
    </row>
    <row r="80" spans="1:5" x14ac:dyDescent="0.2">
      <c r="A80" t="s">
        <v>22</v>
      </c>
      <c r="B80">
        <v>1</v>
      </c>
      <c r="C80">
        <v>1</v>
      </c>
      <c r="E80">
        <v>1.8700000000000001E-6</v>
      </c>
    </row>
    <row r="81" spans="1:6" x14ac:dyDescent="0.2">
      <c r="A81" t="s">
        <v>23</v>
      </c>
      <c r="B81">
        <v>2</v>
      </c>
      <c r="C81">
        <v>1</v>
      </c>
      <c r="E81">
        <v>0.15476919</v>
      </c>
      <c r="F81">
        <v>2.1799999999999999E-6</v>
      </c>
    </row>
    <row r="82" spans="1:6" x14ac:dyDescent="0.2">
      <c r="B82">
        <v>4</v>
      </c>
      <c r="C82">
        <v>1</v>
      </c>
      <c r="E82">
        <v>0.153994889</v>
      </c>
      <c r="F82">
        <v>2.0600000000000002E-6</v>
      </c>
    </row>
    <row r="83" spans="1:6" x14ac:dyDescent="0.2">
      <c r="B83">
        <v>8</v>
      </c>
      <c r="C83">
        <v>2</v>
      </c>
      <c r="E83">
        <v>0.151000158</v>
      </c>
      <c r="F83">
        <v>1.9E-6</v>
      </c>
    </row>
    <row r="84" spans="1:6" x14ac:dyDescent="0.2">
      <c r="B84">
        <v>16</v>
      </c>
      <c r="C84">
        <v>4</v>
      </c>
      <c r="E84">
        <v>0.16340643399999999</v>
      </c>
      <c r="F84">
        <v>2.1299999999999999E-6</v>
      </c>
    </row>
    <row r="85" spans="1:6" x14ac:dyDescent="0.2">
      <c r="B85">
        <v>32</v>
      </c>
      <c r="C85">
        <v>8</v>
      </c>
    </row>
    <row r="86" spans="1:6" x14ac:dyDescent="0.2">
      <c r="B86">
        <v>64</v>
      </c>
      <c r="C86">
        <v>16</v>
      </c>
    </row>
    <row r="87" spans="1:6" x14ac:dyDescent="0.2">
      <c r="B87">
        <v>128</v>
      </c>
      <c r="C87">
        <v>32</v>
      </c>
    </row>
    <row r="88" spans="1:6" x14ac:dyDescent="0.2">
      <c r="B88">
        <v>256</v>
      </c>
      <c r="C88">
        <v>64</v>
      </c>
    </row>
    <row r="89" spans="1:6" x14ac:dyDescent="0.2">
      <c r="B89">
        <v>272</v>
      </c>
      <c r="C89">
        <v>68</v>
      </c>
    </row>
    <row r="90" spans="1:6" x14ac:dyDescent="0.2">
      <c r="A90" t="s">
        <v>24</v>
      </c>
      <c r="B90">
        <v>2</v>
      </c>
      <c r="C90">
        <v>1</v>
      </c>
      <c r="E90">
        <v>0.151987969</v>
      </c>
    </row>
    <row r="91" spans="1:6" x14ac:dyDescent="0.2">
      <c r="B91">
        <v>4</v>
      </c>
      <c r="C91">
        <v>1</v>
      </c>
      <c r="E91">
        <v>0.14716811599999999</v>
      </c>
    </row>
    <row r="92" spans="1:6" x14ac:dyDescent="0.2">
      <c r="B92">
        <v>8</v>
      </c>
      <c r="C92">
        <v>2</v>
      </c>
      <c r="E92">
        <v>0.154364839</v>
      </c>
    </row>
    <row r="93" spans="1:6" x14ac:dyDescent="0.2">
      <c r="B93">
        <v>16</v>
      </c>
      <c r="C93">
        <v>4</v>
      </c>
      <c r="E93">
        <v>0.14820624700000001</v>
      </c>
    </row>
    <row r="94" spans="1:6" x14ac:dyDescent="0.2">
      <c r="B94">
        <v>32</v>
      </c>
      <c r="C94">
        <v>8</v>
      </c>
    </row>
    <row r="95" spans="1:6" x14ac:dyDescent="0.2">
      <c r="B95">
        <v>64</v>
      </c>
      <c r="C95">
        <v>16</v>
      </c>
    </row>
    <row r="96" spans="1:6" x14ac:dyDescent="0.2">
      <c r="B96">
        <v>128</v>
      </c>
      <c r="C96">
        <v>32</v>
      </c>
    </row>
    <row r="97" spans="2:3" x14ac:dyDescent="0.2">
      <c r="B97">
        <v>256</v>
      </c>
      <c r="C97">
        <v>64</v>
      </c>
    </row>
    <row r="98" spans="2:3" x14ac:dyDescent="0.2">
      <c r="B98">
        <v>272</v>
      </c>
      <c r="C98">
        <v>68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37"/>
  <sheetViews>
    <sheetView topLeftCell="A101" workbookViewId="0">
      <selection activeCell="Q39" sqref="Q39"/>
    </sheetView>
  </sheetViews>
  <sheetFormatPr baseColWidth="10" defaultRowHeight="16" x14ac:dyDescent="0.2"/>
  <cols>
    <col min="6" max="8" width="10.83203125" style="2"/>
  </cols>
  <sheetData>
    <row r="1" spans="1:8" x14ac:dyDescent="0.2">
      <c r="A1" s="1" t="s">
        <v>0</v>
      </c>
      <c r="B1" t="s">
        <v>37</v>
      </c>
      <c r="C1" s="2"/>
      <c r="D1" s="2"/>
      <c r="E1" s="2"/>
    </row>
    <row r="2" spans="1:8" x14ac:dyDescent="0.2">
      <c r="A2" s="6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33</v>
      </c>
      <c r="G2" s="5" t="s">
        <v>34</v>
      </c>
      <c r="H2" s="5" t="s">
        <v>35</v>
      </c>
    </row>
    <row r="3" spans="1:8" x14ac:dyDescent="0.2">
      <c r="A3" t="s">
        <v>46</v>
      </c>
      <c r="B3">
        <v>2</v>
      </c>
      <c r="C3">
        <v>1</v>
      </c>
      <c r="D3" s="2" t="s">
        <v>7</v>
      </c>
      <c r="E3">
        <v>0.15387763039999999</v>
      </c>
      <c r="F3" s="2">
        <v>10</v>
      </c>
      <c r="G3" s="2" t="s">
        <v>37</v>
      </c>
      <c r="H3" s="2" t="s">
        <v>38</v>
      </c>
    </row>
    <row r="4" spans="1:8" x14ac:dyDescent="0.2">
      <c r="A4" t="s">
        <v>46</v>
      </c>
      <c r="B4">
        <v>4</v>
      </c>
      <c r="C4">
        <v>1</v>
      </c>
      <c r="D4" s="2" t="s">
        <v>7</v>
      </c>
      <c r="E4">
        <v>0.15593260210000001</v>
      </c>
      <c r="F4" s="2">
        <v>10</v>
      </c>
      <c r="G4" s="2" t="s">
        <v>37</v>
      </c>
      <c r="H4" s="2" t="s">
        <v>38</v>
      </c>
    </row>
    <row r="5" spans="1:8" x14ac:dyDescent="0.2">
      <c r="A5" t="s">
        <v>46</v>
      </c>
      <c r="B5">
        <v>8</v>
      </c>
      <c r="C5">
        <v>2</v>
      </c>
      <c r="D5" s="2" t="s">
        <v>7</v>
      </c>
      <c r="E5">
        <v>0.1557487592</v>
      </c>
      <c r="F5" s="2">
        <v>10</v>
      </c>
      <c r="G5" s="2" t="s">
        <v>37</v>
      </c>
      <c r="H5" s="2" t="s">
        <v>38</v>
      </c>
    </row>
    <row r="6" spans="1:8" x14ac:dyDescent="0.2">
      <c r="A6" t="s">
        <v>46</v>
      </c>
      <c r="B6">
        <v>16</v>
      </c>
      <c r="C6">
        <v>4</v>
      </c>
      <c r="D6" s="2" t="s">
        <v>7</v>
      </c>
      <c r="E6">
        <v>0.15213819949999999</v>
      </c>
      <c r="F6" s="2">
        <v>10</v>
      </c>
      <c r="G6" s="2" t="s">
        <v>37</v>
      </c>
      <c r="H6" s="2" t="s">
        <v>38</v>
      </c>
    </row>
    <row r="7" spans="1:8" x14ac:dyDescent="0.2">
      <c r="A7" t="s">
        <v>46</v>
      </c>
      <c r="B7">
        <v>32</v>
      </c>
      <c r="C7">
        <v>8</v>
      </c>
      <c r="D7" s="2" t="s">
        <v>7</v>
      </c>
      <c r="E7">
        <v>0.14967436149999999</v>
      </c>
      <c r="F7" s="2">
        <v>10</v>
      </c>
      <c r="G7" s="2" t="s">
        <v>37</v>
      </c>
      <c r="H7" s="2" t="s">
        <v>38</v>
      </c>
    </row>
    <row r="8" spans="1:8" x14ac:dyDescent="0.2">
      <c r="A8" t="s">
        <v>46</v>
      </c>
      <c r="B8">
        <v>48</v>
      </c>
      <c r="C8">
        <v>12</v>
      </c>
      <c r="D8" s="2" t="s">
        <v>7</v>
      </c>
      <c r="E8">
        <v>0.15147872500000001</v>
      </c>
      <c r="F8" s="2">
        <v>10</v>
      </c>
      <c r="G8" s="2" t="s">
        <v>37</v>
      </c>
      <c r="H8" s="2" t="s">
        <v>38</v>
      </c>
    </row>
    <row r="9" spans="1:8" x14ac:dyDescent="0.2">
      <c r="A9" t="s">
        <v>46</v>
      </c>
      <c r="B9">
        <v>64</v>
      </c>
      <c r="C9">
        <v>16</v>
      </c>
      <c r="D9" s="2" t="s">
        <v>7</v>
      </c>
      <c r="E9">
        <v>0.1548027347</v>
      </c>
      <c r="F9" s="2">
        <v>10</v>
      </c>
      <c r="G9" s="2" t="s">
        <v>37</v>
      </c>
      <c r="H9" s="2" t="s">
        <v>38</v>
      </c>
    </row>
    <row r="10" spans="1:8" x14ac:dyDescent="0.2">
      <c r="A10" t="s">
        <v>46</v>
      </c>
      <c r="B10">
        <v>128</v>
      </c>
      <c r="C10">
        <v>32</v>
      </c>
      <c r="D10" s="2" t="s">
        <v>7</v>
      </c>
      <c r="E10">
        <v>0.1535980102</v>
      </c>
      <c r="F10" s="2">
        <v>10</v>
      </c>
      <c r="G10" s="2" t="s">
        <v>37</v>
      </c>
      <c r="H10" s="2" t="s">
        <v>38</v>
      </c>
    </row>
    <row r="11" spans="1:8" x14ac:dyDescent="0.2">
      <c r="A11" t="s">
        <v>46</v>
      </c>
      <c r="B11">
        <v>256</v>
      </c>
      <c r="C11">
        <v>64</v>
      </c>
      <c r="D11" s="2" t="s">
        <v>7</v>
      </c>
      <c r="E11">
        <v>0.15470477660000001</v>
      </c>
      <c r="F11" s="2">
        <v>10</v>
      </c>
      <c r="G11" s="2" t="s">
        <v>37</v>
      </c>
      <c r="H11" s="2" t="s">
        <v>38</v>
      </c>
    </row>
    <row r="12" spans="1:8" x14ac:dyDescent="0.2">
      <c r="A12" t="s">
        <v>46</v>
      </c>
      <c r="B12">
        <v>272</v>
      </c>
      <c r="C12">
        <v>68</v>
      </c>
      <c r="D12" s="2" t="s">
        <v>7</v>
      </c>
      <c r="E12">
        <v>0.1530804909</v>
      </c>
      <c r="F12" s="2">
        <v>10</v>
      </c>
      <c r="G12" s="2" t="s">
        <v>37</v>
      </c>
      <c r="H12" s="2" t="s">
        <v>38</v>
      </c>
    </row>
    <row r="13" spans="1:8" x14ac:dyDescent="0.2">
      <c r="A13" t="s">
        <v>46</v>
      </c>
      <c r="B13">
        <v>512</v>
      </c>
      <c r="C13">
        <v>128</v>
      </c>
      <c r="D13" s="2" t="s">
        <v>7</v>
      </c>
      <c r="E13">
        <v>0.15104663500000001</v>
      </c>
      <c r="F13" s="2">
        <v>10</v>
      </c>
      <c r="G13" s="2" t="s">
        <v>37</v>
      </c>
      <c r="H13" s="2" t="s">
        <v>38</v>
      </c>
    </row>
    <row r="14" spans="1:8" x14ac:dyDescent="0.2">
      <c r="A14" t="s">
        <v>46</v>
      </c>
      <c r="B14">
        <v>1000</v>
      </c>
      <c r="C14">
        <v>250</v>
      </c>
      <c r="D14" s="2" t="s">
        <v>7</v>
      </c>
      <c r="E14">
        <v>0.1509793301</v>
      </c>
      <c r="F14" s="2">
        <v>10</v>
      </c>
      <c r="G14" s="2" t="s">
        <v>37</v>
      </c>
      <c r="H14" s="2" t="s">
        <v>38</v>
      </c>
    </row>
    <row r="15" spans="1:8" x14ac:dyDescent="0.2">
      <c r="A15" t="s">
        <v>46</v>
      </c>
      <c r="B15">
        <v>1024</v>
      </c>
      <c r="C15">
        <v>256</v>
      </c>
      <c r="D15" s="2" t="s">
        <v>7</v>
      </c>
      <c r="E15">
        <v>0.15160312819999999</v>
      </c>
      <c r="F15" s="2">
        <v>10</v>
      </c>
      <c r="G15" s="2" t="s">
        <v>37</v>
      </c>
      <c r="H15" s="2" t="s">
        <v>38</v>
      </c>
    </row>
    <row r="16" spans="1:8" x14ac:dyDescent="0.2">
      <c r="A16" t="s">
        <v>46</v>
      </c>
      <c r="B16">
        <v>2048</v>
      </c>
      <c r="C16">
        <v>512</v>
      </c>
      <c r="D16" s="2" t="s">
        <v>7</v>
      </c>
      <c r="E16">
        <v>0.15409621670000001</v>
      </c>
      <c r="F16" s="2">
        <v>10</v>
      </c>
      <c r="G16" s="2" t="s">
        <v>37</v>
      </c>
      <c r="H16" s="2" t="s">
        <v>38</v>
      </c>
    </row>
    <row r="17" spans="1:8" x14ac:dyDescent="0.2">
      <c r="A17" t="s">
        <v>46</v>
      </c>
      <c r="B17">
        <v>16000</v>
      </c>
      <c r="C17">
        <v>4000</v>
      </c>
      <c r="D17" s="2" t="s">
        <v>7</v>
      </c>
      <c r="E17">
        <v>0.1527085517</v>
      </c>
      <c r="F17" s="2">
        <v>10</v>
      </c>
      <c r="G17" s="2" t="s">
        <v>37</v>
      </c>
      <c r="H17" s="2" t="s">
        <v>38</v>
      </c>
    </row>
    <row r="18" spans="1:8" x14ac:dyDescent="0.2">
      <c r="A18" t="s">
        <v>87</v>
      </c>
      <c r="B18">
        <v>2</v>
      </c>
      <c r="C18">
        <v>1</v>
      </c>
      <c r="D18" s="2" t="s">
        <v>7</v>
      </c>
      <c r="E18">
        <v>0.15102485509999999</v>
      </c>
      <c r="F18" s="2">
        <v>10</v>
      </c>
      <c r="G18" s="2" t="s">
        <v>37</v>
      </c>
      <c r="H18" s="2" t="s">
        <v>38</v>
      </c>
    </row>
    <row r="19" spans="1:8" x14ac:dyDescent="0.2">
      <c r="A19" t="s">
        <v>87</v>
      </c>
      <c r="B19">
        <v>4</v>
      </c>
      <c r="C19">
        <v>1</v>
      </c>
      <c r="D19" s="2" t="s">
        <v>7</v>
      </c>
      <c r="E19">
        <v>0.15305118179999999</v>
      </c>
      <c r="F19" s="2">
        <v>10</v>
      </c>
      <c r="G19" s="2" t="s">
        <v>37</v>
      </c>
      <c r="H19" s="2" t="s">
        <v>38</v>
      </c>
    </row>
    <row r="20" spans="1:8" x14ac:dyDescent="0.2">
      <c r="A20" t="s">
        <v>87</v>
      </c>
      <c r="B20">
        <v>8</v>
      </c>
      <c r="C20">
        <v>2</v>
      </c>
      <c r="D20" s="2" t="s">
        <v>7</v>
      </c>
      <c r="E20">
        <v>0.15288527090000001</v>
      </c>
      <c r="F20" s="2">
        <v>10</v>
      </c>
      <c r="G20" s="2" t="s">
        <v>37</v>
      </c>
      <c r="H20" s="2" t="s">
        <v>38</v>
      </c>
    </row>
    <row r="21" spans="1:8" x14ac:dyDescent="0.2">
      <c r="A21" t="s">
        <v>87</v>
      </c>
      <c r="B21">
        <v>16</v>
      </c>
      <c r="C21">
        <v>4</v>
      </c>
      <c r="D21" s="2" t="s">
        <v>7</v>
      </c>
      <c r="E21">
        <v>0.1544932825</v>
      </c>
      <c r="F21" s="2">
        <v>10</v>
      </c>
      <c r="G21" s="2" t="s">
        <v>37</v>
      </c>
      <c r="H21" s="2" t="s">
        <v>38</v>
      </c>
    </row>
    <row r="22" spans="1:8" x14ac:dyDescent="0.2">
      <c r="A22" t="s">
        <v>87</v>
      </c>
      <c r="B22">
        <v>32</v>
      </c>
      <c r="C22">
        <v>8</v>
      </c>
      <c r="D22" s="2" t="s">
        <v>7</v>
      </c>
      <c r="E22">
        <v>0.15329354219999999</v>
      </c>
      <c r="F22" s="2">
        <v>10</v>
      </c>
      <c r="G22" s="2" t="s">
        <v>37</v>
      </c>
      <c r="H22" s="2" t="s">
        <v>38</v>
      </c>
    </row>
    <row r="23" spans="1:8" x14ac:dyDescent="0.2">
      <c r="A23" t="s">
        <v>87</v>
      </c>
      <c r="B23">
        <v>48</v>
      </c>
      <c r="C23">
        <v>12</v>
      </c>
      <c r="D23" s="2" t="s">
        <v>7</v>
      </c>
      <c r="E23">
        <v>0.15300404770000001</v>
      </c>
      <c r="F23" s="2">
        <v>10</v>
      </c>
      <c r="G23" s="2" t="s">
        <v>37</v>
      </c>
      <c r="H23" s="2" t="s">
        <v>38</v>
      </c>
    </row>
    <row r="24" spans="1:8" x14ac:dyDescent="0.2">
      <c r="A24" t="s">
        <v>87</v>
      </c>
      <c r="B24">
        <v>64</v>
      </c>
      <c r="C24">
        <v>16</v>
      </c>
      <c r="D24" s="2" t="s">
        <v>7</v>
      </c>
      <c r="E24">
        <v>0.153397953</v>
      </c>
      <c r="F24" s="2">
        <v>10</v>
      </c>
      <c r="G24" s="2" t="s">
        <v>37</v>
      </c>
      <c r="H24" s="2" t="s">
        <v>38</v>
      </c>
    </row>
    <row r="25" spans="1:8" x14ac:dyDescent="0.2">
      <c r="A25" t="s">
        <v>87</v>
      </c>
      <c r="B25">
        <v>128</v>
      </c>
      <c r="C25">
        <v>32</v>
      </c>
      <c r="D25" s="2" t="s">
        <v>7</v>
      </c>
      <c r="E25">
        <v>0.15353336740000001</v>
      </c>
      <c r="F25" s="2">
        <v>10</v>
      </c>
      <c r="G25" s="2" t="s">
        <v>37</v>
      </c>
      <c r="H25" s="2" t="s">
        <v>38</v>
      </c>
    </row>
    <row r="26" spans="1:8" x14ac:dyDescent="0.2">
      <c r="A26" t="s">
        <v>87</v>
      </c>
      <c r="B26">
        <v>256</v>
      </c>
      <c r="C26">
        <v>64</v>
      </c>
      <c r="D26" s="2" t="s">
        <v>7</v>
      </c>
      <c r="E26">
        <v>0.15385100609999999</v>
      </c>
      <c r="F26" s="2">
        <v>10</v>
      </c>
      <c r="G26" s="2" t="s">
        <v>37</v>
      </c>
      <c r="H26" s="2" t="s">
        <v>38</v>
      </c>
    </row>
    <row r="27" spans="1:8" x14ac:dyDescent="0.2">
      <c r="A27" t="s">
        <v>87</v>
      </c>
      <c r="B27">
        <v>272</v>
      </c>
      <c r="C27">
        <v>68</v>
      </c>
      <c r="D27" s="2" t="s">
        <v>7</v>
      </c>
      <c r="E27">
        <v>0.15138705020000001</v>
      </c>
      <c r="F27" s="2">
        <v>10</v>
      </c>
      <c r="G27" s="2" t="s">
        <v>37</v>
      </c>
      <c r="H27" s="2" t="s">
        <v>38</v>
      </c>
    </row>
    <row r="28" spans="1:8" x14ac:dyDescent="0.2">
      <c r="A28" t="s">
        <v>87</v>
      </c>
      <c r="B28">
        <v>512</v>
      </c>
      <c r="C28">
        <v>128</v>
      </c>
      <c r="D28" s="2" t="s">
        <v>7</v>
      </c>
      <c r="E28">
        <v>0.15311572600000001</v>
      </c>
      <c r="F28" s="2">
        <v>10</v>
      </c>
      <c r="G28" s="2" t="s">
        <v>37</v>
      </c>
      <c r="H28" s="2" t="s">
        <v>38</v>
      </c>
    </row>
    <row r="29" spans="1:8" x14ac:dyDescent="0.2">
      <c r="A29" t="s">
        <v>87</v>
      </c>
      <c r="B29">
        <v>1000</v>
      </c>
      <c r="C29">
        <v>250</v>
      </c>
      <c r="D29" s="2" t="s">
        <v>7</v>
      </c>
      <c r="E29">
        <v>0.15549055019999999</v>
      </c>
      <c r="F29" s="2">
        <v>10</v>
      </c>
      <c r="G29" s="2" t="s">
        <v>37</v>
      </c>
      <c r="H29" s="2" t="s">
        <v>38</v>
      </c>
    </row>
    <row r="30" spans="1:8" x14ac:dyDescent="0.2">
      <c r="A30" t="s">
        <v>87</v>
      </c>
      <c r="B30">
        <v>1024</v>
      </c>
      <c r="C30">
        <v>256</v>
      </c>
      <c r="D30" s="2" t="s">
        <v>7</v>
      </c>
      <c r="E30">
        <v>0.1538256251</v>
      </c>
      <c r="F30" s="2">
        <v>10</v>
      </c>
      <c r="G30" s="2" t="s">
        <v>37</v>
      </c>
      <c r="H30" s="2" t="s">
        <v>38</v>
      </c>
    </row>
    <row r="31" spans="1:8" x14ac:dyDescent="0.2">
      <c r="A31" t="s">
        <v>87</v>
      </c>
      <c r="B31">
        <v>2048</v>
      </c>
      <c r="C31">
        <v>512</v>
      </c>
      <c r="D31" s="2" t="s">
        <v>7</v>
      </c>
      <c r="E31">
        <v>0.15428479749999999</v>
      </c>
      <c r="F31" s="2">
        <v>10</v>
      </c>
      <c r="G31" s="2" t="s">
        <v>37</v>
      </c>
      <c r="H31" s="2" t="s">
        <v>38</v>
      </c>
    </row>
    <row r="32" spans="1:8" x14ac:dyDescent="0.2">
      <c r="A32" t="s">
        <v>87</v>
      </c>
      <c r="B32">
        <v>16000</v>
      </c>
      <c r="C32">
        <v>4000</v>
      </c>
      <c r="D32" s="2" t="s">
        <v>7</v>
      </c>
      <c r="E32">
        <v>0.19344301110000001</v>
      </c>
      <c r="F32" s="2">
        <v>10</v>
      </c>
      <c r="G32" s="2" t="s">
        <v>37</v>
      </c>
      <c r="H32" s="2" t="s">
        <v>38</v>
      </c>
    </row>
    <row r="33" spans="1:8" x14ac:dyDescent="0.2">
      <c r="A33" t="s">
        <v>82</v>
      </c>
      <c r="B33">
        <v>2</v>
      </c>
      <c r="C33">
        <v>1</v>
      </c>
      <c r="D33" s="2" t="s">
        <v>7</v>
      </c>
      <c r="E33">
        <v>0.15138586439999999</v>
      </c>
      <c r="F33" s="2">
        <v>10</v>
      </c>
      <c r="G33" s="2" t="s">
        <v>37</v>
      </c>
      <c r="H33" s="2" t="s">
        <v>38</v>
      </c>
    </row>
    <row r="34" spans="1:8" x14ac:dyDescent="0.2">
      <c r="A34" t="s">
        <v>82</v>
      </c>
      <c r="B34">
        <v>4</v>
      </c>
      <c r="C34">
        <v>1</v>
      </c>
      <c r="D34" s="2" t="s">
        <v>7</v>
      </c>
      <c r="E34">
        <v>0.15175309319999999</v>
      </c>
      <c r="F34" s="2">
        <v>10</v>
      </c>
      <c r="G34" s="2" t="s">
        <v>37</v>
      </c>
      <c r="H34" s="2" t="s">
        <v>38</v>
      </c>
    </row>
    <row r="35" spans="1:8" x14ac:dyDescent="0.2">
      <c r="A35" t="s">
        <v>82</v>
      </c>
      <c r="B35">
        <v>8</v>
      </c>
      <c r="C35">
        <v>2</v>
      </c>
      <c r="D35" s="2" t="s">
        <v>7</v>
      </c>
      <c r="E35">
        <v>0.15202273259999999</v>
      </c>
      <c r="F35" s="2">
        <v>10</v>
      </c>
      <c r="G35" s="2" t="s">
        <v>37</v>
      </c>
      <c r="H35" s="2" t="s">
        <v>38</v>
      </c>
    </row>
    <row r="36" spans="1:8" x14ac:dyDescent="0.2">
      <c r="A36" t="s">
        <v>82</v>
      </c>
      <c r="B36">
        <v>16</v>
      </c>
      <c r="C36">
        <v>4</v>
      </c>
      <c r="D36" s="2" t="s">
        <v>7</v>
      </c>
      <c r="E36">
        <v>0.15194368120000001</v>
      </c>
      <c r="F36" s="2">
        <v>10</v>
      </c>
      <c r="G36" s="2" t="s">
        <v>37</v>
      </c>
      <c r="H36" s="2" t="s">
        <v>38</v>
      </c>
    </row>
    <row r="37" spans="1:8" x14ac:dyDescent="0.2">
      <c r="A37" t="s">
        <v>82</v>
      </c>
      <c r="B37">
        <v>32</v>
      </c>
      <c r="C37">
        <v>8</v>
      </c>
      <c r="D37" s="2" t="s">
        <v>7</v>
      </c>
      <c r="E37">
        <v>0.15391232520000001</v>
      </c>
      <c r="F37" s="2">
        <v>10</v>
      </c>
      <c r="G37" s="2" t="s">
        <v>37</v>
      </c>
      <c r="H37" s="2" t="s">
        <v>38</v>
      </c>
    </row>
    <row r="38" spans="1:8" x14ac:dyDescent="0.2">
      <c r="A38" t="s">
        <v>82</v>
      </c>
      <c r="B38">
        <v>48</v>
      </c>
      <c r="C38">
        <v>12</v>
      </c>
      <c r="D38" s="2" t="s">
        <v>7</v>
      </c>
      <c r="E38">
        <v>0.15131076239999999</v>
      </c>
      <c r="F38" s="2">
        <v>10</v>
      </c>
      <c r="G38" s="2" t="s">
        <v>37</v>
      </c>
      <c r="H38" s="2" t="s">
        <v>38</v>
      </c>
    </row>
    <row r="39" spans="1:8" x14ac:dyDescent="0.2">
      <c r="A39" t="s">
        <v>82</v>
      </c>
      <c r="B39">
        <v>64</v>
      </c>
      <c r="C39">
        <v>16</v>
      </c>
      <c r="D39" s="2" t="s">
        <v>7</v>
      </c>
      <c r="E39">
        <v>0.15022727650000001</v>
      </c>
      <c r="F39" s="2">
        <v>10</v>
      </c>
      <c r="G39" s="2" t="s">
        <v>37</v>
      </c>
      <c r="H39" s="2" t="s">
        <v>38</v>
      </c>
    </row>
    <row r="40" spans="1:8" x14ac:dyDescent="0.2">
      <c r="A40" t="s">
        <v>82</v>
      </c>
      <c r="B40">
        <v>128</v>
      </c>
      <c r="C40">
        <v>32</v>
      </c>
      <c r="D40" s="2" t="s">
        <v>7</v>
      </c>
      <c r="E40">
        <v>0.15169408130000001</v>
      </c>
      <c r="F40" s="2">
        <v>10</v>
      </c>
      <c r="G40" s="2" t="s">
        <v>37</v>
      </c>
      <c r="H40" s="2" t="s">
        <v>38</v>
      </c>
    </row>
    <row r="41" spans="1:8" x14ac:dyDescent="0.2">
      <c r="A41" t="s">
        <v>82</v>
      </c>
      <c r="B41">
        <v>256</v>
      </c>
      <c r="C41">
        <v>64</v>
      </c>
      <c r="D41" s="2" t="s">
        <v>7</v>
      </c>
      <c r="E41">
        <v>0.1528620628</v>
      </c>
      <c r="F41" s="2">
        <v>10</v>
      </c>
      <c r="G41" s="2" t="s">
        <v>37</v>
      </c>
      <c r="H41" s="2" t="s">
        <v>38</v>
      </c>
    </row>
    <row r="42" spans="1:8" x14ac:dyDescent="0.2">
      <c r="A42" t="s">
        <v>82</v>
      </c>
      <c r="B42">
        <v>272</v>
      </c>
      <c r="C42">
        <v>68</v>
      </c>
      <c r="D42" s="2" t="s">
        <v>7</v>
      </c>
      <c r="E42">
        <v>0.15354041909999999</v>
      </c>
      <c r="F42" s="2">
        <v>10</v>
      </c>
      <c r="G42" s="2" t="s">
        <v>37</v>
      </c>
      <c r="H42" s="2" t="s">
        <v>38</v>
      </c>
    </row>
    <row r="43" spans="1:8" x14ac:dyDescent="0.2">
      <c r="A43" t="s">
        <v>82</v>
      </c>
      <c r="B43">
        <v>512</v>
      </c>
      <c r="C43">
        <v>128</v>
      </c>
      <c r="D43" s="2" t="s">
        <v>7</v>
      </c>
      <c r="E43">
        <v>0.15038234580000001</v>
      </c>
      <c r="F43" s="2">
        <v>10</v>
      </c>
      <c r="G43" s="2" t="s">
        <v>37</v>
      </c>
      <c r="H43" s="2" t="s">
        <v>38</v>
      </c>
    </row>
    <row r="44" spans="1:8" x14ac:dyDescent="0.2">
      <c r="A44" t="s">
        <v>82</v>
      </c>
      <c r="B44">
        <v>1000</v>
      </c>
      <c r="C44">
        <v>250</v>
      </c>
      <c r="D44" s="2" t="s">
        <v>7</v>
      </c>
      <c r="E44">
        <v>0.14960852450000001</v>
      </c>
      <c r="F44" s="2">
        <v>10</v>
      </c>
      <c r="G44" s="2" t="s">
        <v>37</v>
      </c>
      <c r="H44" s="2" t="s">
        <v>38</v>
      </c>
    </row>
    <row r="45" spans="1:8" x14ac:dyDescent="0.2">
      <c r="A45" t="s">
        <v>82</v>
      </c>
      <c r="B45">
        <v>1024</v>
      </c>
      <c r="C45">
        <v>256</v>
      </c>
      <c r="D45" s="2" t="s">
        <v>7</v>
      </c>
      <c r="E45">
        <v>0.15118568630000001</v>
      </c>
      <c r="F45" s="2">
        <v>10</v>
      </c>
      <c r="G45" s="2" t="s">
        <v>37</v>
      </c>
      <c r="H45" s="2" t="s">
        <v>38</v>
      </c>
    </row>
    <row r="46" spans="1:8" x14ac:dyDescent="0.2">
      <c r="A46" t="s">
        <v>82</v>
      </c>
      <c r="B46">
        <v>2048</v>
      </c>
      <c r="C46">
        <v>512</v>
      </c>
      <c r="D46" s="2" t="s">
        <v>7</v>
      </c>
      <c r="E46">
        <v>0.15092229579999999</v>
      </c>
      <c r="F46" s="2">
        <v>10</v>
      </c>
      <c r="G46" s="2" t="s">
        <v>37</v>
      </c>
      <c r="H46" s="2" t="s">
        <v>38</v>
      </c>
    </row>
    <row r="47" spans="1:8" x14ac:dyDescent="0.2">
      <c r="A47" t="s">
        <v>82</v>
      </c>
      <c r="B47">
        <v>16000</v>
      </c>
      <c r="C47">
        <v>4000</v>
      </c>
      <c r="D47" s="2" t="s">
        <v>7</v>
      </c>
      <c r="E47">
        <v>0.15470859379999999</v>
      </c>
      <c r="F47" s="2">
        <v>10</v>
      </c>
      <c r="G47" s="2" t="s">
        <v>37</v>
      </c>
      <c r="H47" s="2" t="s">
        <v>38</v>
      </c>
    </row>
    <row r="48" spans="1:8" x14ac:dyDescent="0.2">
      <c r="A48" t="s">
        <v>47</v>
      </c>
      <c r="B48">
        <v>2</v>
      </c>
      <c r="C48">
        <v>1</v>
      </c>
      <c r="D48" s="2" t="s">
        <v>7</v>
      </c>
      <c r="E48">
        <v>1.1519999999999999E-6</v>
      </c>
      <c r="F48" s="2">
        <v>10</v>
      </c>
      <c r="G48" s="2" t="s">
        <v>37</v>
      </c>
      <c r="H48" s="2" t="s">
        <v>38</v>
      </c>
    </row>
    <row r="49" spans="1:8" x14ac:dyDescent="0.2">
      <c r="A49" t="s">
        <v>47</v>
      </c>
      <c r="B49">
        <v>4</v>
      </c>
      <c r="C49">
        <v>1</v>
      </c>
      <c r="D49" s="2" t="s">
        <v>7</v>
      </c>
      <c r="E49">
        <v>1.3319999999999999E-6</v>
      </c>
      <c r="F49" s="2">
        <v>10</v>
      </c>
      <c r="G49" s="2" t="s">
        <v>37</v>
      </c>
      <c r="H49" s="2" t="s">
        <v>38</v>
      </c>
    </row>
    <row r="50" spans="1:8" x14ac:dyDescent="0.2">
      <c r="A50" t="s">
        <v>47</v>
      </c>
      <c r="B50">
        <v>8</v>
      </c>
      <c r="C50">
        <v>2</v>
      </c>
      <c r="D50" s="2" t="s">
        <v>7</v>
      </c>
      <c r="E50">
        <v>1.536E-6</v>
      </c>
      <c r="F50" s="2">
        <v>10</v>
      </c>
      <c r="G50" s="2" t="s">
        <v>37</v>
      </c>
      <c r="H50" s="2" t="s">
        <v>38</v>
      </c>
    </row>
    <row r="51" spans="1:8" x14ac:dyDescent="0.2">
      <c r="A51" t="s">
        <v>47</v>
      </c>
      <c r="B51">
        <v>16</v>
      </c>
      <c r="C51">
        <v>4</v>
      </c>
      <c r="D51" s="2" t="s">
        <v>7</v>
      </c>
      <c r="E51">
        <v>2.0719999999999998E-6</v>
      </c>
      <c r="F51" s="2">
        <v>10</v>
      </c>
      <c r="G51" s="2" t="s">
        <v>37</v>
      </c>
      <c r="H51" s="2" t="s">
        <v>38</v>
      </c>
    </row>
    <row r="52" spans="1:8" x14ac:dyDescent="0.2">
      <c r="A52" t="s">
        <v>47</v>
      </c>
      <c r="B52">
        <v>32</v>
      </c>
      <c r="C52">
        <v>8</v>
      </c>
      <c r="D52" s="2" t="s">
        <v>7</v>
      </c>
      <c r="E52">
        <v>3.3579999999999999E-6</v>
      </c>
      <c r="F52" s="2">
        <v>10</v>
      </c>
      <c r="G52" s="2" t="s">
        <v>37</v>
      </c>
      <c r="H52" s="2" t="s">
        <v>38</v>
      </c>
    </row>
    <row r="53" spans="1:8" x14ac:dyDescent="0.2">
      <c r="A53" t="s">
        <v>47</v>
      </c>
      <c r="B53">
        <v>48</v>
      </c>
      <c r="C53">
        <v>12</v>
      </c>
      <c r="D53" s="2" t="s">
        <v>7</v>
      </c>
      <c r="E53">
        <v>4.2799999999999997E-6</v>
      </c>
      <c r="F53" s="2">
        <v>10</v>
      </c>
      <c r="G53" s="2" t="s">
        <v>37</v>
      </c>
      <c r="H53" s="2" t="s">
        <v>38</v>
      </c>
    </row>
    <row r="54" spans="1:8" x14ac:dyDescent="0.2">
      <c r="A54" t="s">
        <v>47</v>
      </c>
      <c r="B54">
        <v>64</v>
      </c>
      <c r="C54">
        <v>16</v>
      </c>
      <c r="D54" s="2" t="s">
        <v>7</v>
      </c>
      <c r="E54">
        <v>5.8269999999999986E-6</v>
      </c>
      <c r="F54" s="2">
        <v>10</v>
      </c>
      <c r="G54" s="2" t="s">
        <v>37</v>
      </c>
      <c r="H54" s="2" t="s">
        <v>38</v>
      </c>
    </row>
    <row r="55" spans="1:8" x14ac:dyDescent="0.2">
      <c r="A55" t="s">
        <v>47</v>
      </c>
      <c r="B55">
        <v>128</v>
      </c>
      <c r="C55">
        <v>32</v>
      </c>
      <c r="D55" s="2" t="s">
        <v>7</v>
      </c>
      <c r="E55">
        <v>1.0030000000000001E-5</v>
      </c>
      <c r="F55" s="2">
        <v>10</v>
      </c>
      <c r="G55" s="2" t="s">
        <v>37</v>
      </c>
      <c r="H55" s="2" t="s">
        <v>38</v>
      </c>
    </row>
    <row r="56" spans="1:8" x14ac:dyDescent="0.2">
      <c r="A56" t="s">
        <v>47</v>
      </c>
      <c r="B56">
        <v>256</v>
      </c>
      <c r="C56">
        <v>64</v>
      </c>
      <c r="D56" s="2" t="s">
        <v>7</v>
      </c>
      <c r="E56">
        <v>2.6673999999999999E-5</v>
      </c>
      <c r="F56" s="2">
        <v>10</v>
      </c>
      <c r="G56" s="2" t="s">
        <v>37</v>
      </c>
      <c r="H56" s="2" t="s">
        <v>38</v>
      </c>
    </row>
    <row r="57" spans="1:8" x14ac:dyDescent="0.2">
      <c r="A57" t="s">
        <v>47</v>
      </c>
      <c r="B57">
        <v>272</v>
      </c>
      <c r="C57">
        <v>68</v>
      </c>
      <c r="D57" s="2" t="s">
        <v>7</v>
      </c>
      <c r="E57">
        <v>2.1492999999999999E-5</v>
      </c>
      <c r="F57" s="2">
        <v>10</v>
      </c>
      <c r="G57" s="2" t="s">
        <v>37</v>
      </c>
      <c r="H57" s="2" t="s">
        <v>38</v>
      </c>
    </row>
    <row r="58" spans="1:8" x14ac:dyDescent="0.2">
      <c r="A58" t="s">
        <v>47</v>
      </c>
      <c r="B58">
        <v>512</v>
      </c>
      <c r="C58">
        <v>128</v>
      </c>
      <c r="D58" s="2" t="s">
        <v>7</v>
      </c>
      <c r="E58">
        <v>3.8334000000000003E-5</v>
      </c>
      <c r="F58" s="2">
        <v>10</v>
      </c>
      <c r="G58" s="2" t="s">
        <v>37</v>
      </c>
      <c r="H58" s="2" t="s">
        <v>38</v>
      </c>
    </row>
    <row r="59" spans="1:8" x14ac:dyDescent="0.2">
      <c r="A59" t="s">
        <v>47</v>
      </c>
      <c r="B59">
        <v>1000</v>
      </c>
      <c r="C59">
        <v>250</v>
      </c>
      <c r="D59" s="2" t="s">
        <v>7</v>
      </c>
      <c r="E59">
        <v>7.9924999999999991E-5</v>
      </c>
      <c r="F59" s="2">
        <v>10</v>
      </c>
      <c r="G59" s="2" t="s">
        <v>37</v>
      </c>
      <c r="H59" s="2" t="s">
        <v>38</v>
      </c>
    </row>
    <row r="60" spans="1:8" x14ac:dyDescent="0.2">
      <c r="A60" t="s">
        <v>47</v>
      </c>
      <c r="B60">
        <v>1024</v>
      </c>
      <c r="C60">
        <v>256</v>
      </c>
      <c r="D60" s="2" t="s">
        <v>7</v>
      </c>
      <c r="E60">
        <v>7.9073999999999995E-5</v>
      </c>
      <c r="F60" s="2">
        <v>10</v>
      </c>
      <c r="G60" s="2" t="s">
        <v>37</v>
      </c>
      <c r="H60" s="2" t="s">
        <v>38</v>
      </c>
    </row>
    <row r="61" spans="1:8" x14ac:dyDescent="0.2">
      <c r="A61" t="s">
        <v>47</v>
      </c>
      <c r="B61">
        <v>2048</v>
      </c>
      <c r="C61">
        <v>512</v>
      </c>
      <c r="D61" s="2" t="s">
        <v>7</v>
      </c>
      <c r="E61">
        <v>1.5703900000000001E-4</v>
      </c>
      <c r="F61" s="2">
        <v>10</v>
      </c>
      <c r="G61" s="2" t="s">
        <v>37</v>
      </c>
      <c r="H61" s="2" t="s">
        <v>38</v>
      </c>
    </row>
    <row r="62" spans="1:8" x14ac:dyDescent="0.2">
      <c r="A62" t="s">
        <v>47</v>
      </c>
      <c r="B62">
        <v>16000</v>
      </c>
      <c r="C62">
        <v>4000</v>
      </c>
      <c r="D62" s="2" t="s">
        <v>7</v>
      </c>
      <c r="E62">
        <v>1.1834653E-3</v>
      </c>
      <c r="F62" s="2">
        <v>10</v>
      </c>
      <c r="G62" s="2" t="s">
        <v>37</v>
      </c>
      <c r="H62" s="2" t="s">
        <v>38</v>
      </c>
    </row>
    <row r="63" spans="1:8" x14ac:dyDescent="0.2">
      <c r="A63" t="s">
        <v>83</v>
      </c>
      <c r="B63">
        <v>2</v>
      </c>
      <c r="C63">
        <v>1</v>
      </c>
      <c r="D63" s="2" t="s">
        <v>7</v>
      </c>
      <c r="E63">
        <v>2.0661200000000001E-4</v>
      </c>
      <c r="F63" s="2">
        <v>10</v>
      </c>
      <c r="G63" s="2" t="s">
        <v>37</v>
      </c>
      <c r="H63" s="2" t="s">
        <v>38</v>
      </c>
    </row>
    <row r="64" spans="1:8" x14ac:dyDescent="0.2">
      <c r="A64" t="s">
        <v>83</v>
      </c>
      <c r="B64">
        <v>4</v>
      </c>
      <c r="C64">
        <v>1</v>
      </c>
      <c r="D64" s="2" t="s">
        <v>7</v>
      </c>
      <c r="E64">
        <v>2.45121E-4</v>
      </c>
      <c r="F64" s="2">
        <v>10</v>
      </c>
      <c r="G64" s="2" t="s">
        <v>37</v>
      </c>
      <c r="H64" s="2" t="s">
        <v>38</v>
      </c>
    </row>
    <row r="65" spans="1:8" x14ac:dyDescent="0.2">
      <c r="A65" t="s">
        <v>83</v>
      </c>
      <c r="B65">
        <v>8</v>
      </c>
      <c r="C65">
        <v>2</v>
      </c>
      <c r="D65" s="2" t="s">
        <v>7</v>
      </c>
      <c r="E65">
        <v>3.1421230000000001E-4</v>
      </c>
      <c r="F65" s="2">
        <v>10</v>
      </c>
      <c r="G65" s="2" t="s">
        <v>37</v>
      </c>
      <c r="H65" s="2" t="s">
        <v>38</v>
      </c>
    </row>
    <row r="66" spans="1:8" x14ac:dyDescent="0.2">
      <c r="A66" t="s">
        <v>83</v>
      </c>
      <c r="B66">
        <v>16</v>
      </c>
      <c r="C66">
        <v>4</v>
      </c>
      <c r="D66" s="2" t="s">
        <v>7</v>
      </c>
      <c r="E66">
        <v>2.7969730000000002E-4</v>
      </c>
      <c r="F66" s="2">
        <v>10</v>
      </c>
      <c r="G66" s="2" t="s">
        <v>37</v>
      </c>
      <c r="H66" s="2" t="s">
        <v>38</v>
      </c>
    </row>
    <row r="67" spans="1:8" x14ac:dyDescent="0.2">
      <c r="A67" t="s">
        <v>83</v>
      </c>
      <c r="B67">
        <v>32</v>
      </c>
      <c r="C67">
        <v>8</v>
      </c>
      <c r="D67" s="2" t="s">
        <v>7</v>
      </c>
      <c r="E67">
        <v>3.2608499999999988E-4</v>
      </c>
      <c r="F67" s="2">
        <v>10</v>
      </c>
      <c r="G67" s="2" t="s">
        <v>37</v>
      </c>
      <c r="H67" s="2" t="s">
        <v>38</v>
      </c>
    </row>
    <row r="68" spans="1:8" x14ac:dyDescent="0.2">
      <c r="A68" t="s">
        <v>83</v>
      </c>
      <c r="B68">
        <v>48</v>
      </c>
      <c r="C68">
        <v>12</v>
      </c>
      <c r="D68" s="2" t="s">
        <v>7</v>
      </c>
      <c r="E68">
        <v>3.8296519999999999E-4</v>
      </c>
      <c r="F68" s="2">
        <v>10</v>
      </c>
      <c r="G68" s="2" t="s">
        <v>37</v>
      </c>
      <c r="H68" s="2" t="s">
        <v>38</v>
      </c>
    </row>
    <row r="69" spans="1:8" x14ac:dyDescent="0.2">
      <c r="A69" t="s">
        <v>83</v>
      </c>
      <c r="B69">
        <v>64</v>
      </c>
      <c r="C69">
        <v>16</v>
      </c>
      <c r="D69" s="2" t="s">
        <v>7</v>
      </c>
      <c r="E69">
        <v>5.9813349999999989E-4</v>
      </c>
      <c r="F69" s="2">
        <v>10</v>
      </c>
      <c r="G69" s="2" t="s">
        <v>37</v>
      </c>
      <c r="H69" s="2" t="s">
        <v>38</v>
      </c>
    </row>
    <row r="70" spans="1:8" x14ac:dyDescent="0.2">
      <c r="A70" t="s">
        <v>83</v>
      </c>
      <c r="B70">
        <v>128</v>
      </c>
      <c r="C70">
        <v>32</v>
      </c>
      <c r="D70" s="2" t="s">
        <v>7</v>
      </c>
      <c r="E70">
        <v>8.5087519999999992E-4</v>
      </c>
      <c r="F70" s="2">
        <v>10</v>
      </c>
      <c r="G70" s="2" t="s">
        <v>37</v>
      </c>
      <c r="H70" s="2" t="s">
        <v>38</v>
      </c>
    </row>
    <row r="71" spans="1:8" x14ac:dyDescent="0.2">
      <c r="A71" t="s">
        <v>83</v>
      </c>
      <c r="B71">
        <v>256</v>
      </c>
      <c r="C71">
        <v>64</v>
      </c>
      <c r="D71" s="2" t="s">
        <v>7</v>
      </c>
      <c r="E71">
        <v>1.7516029E-3</v>
      </c>
      <c r="F71" s="2">
        <v>10</v>
      </c>
      <c r="G71" s="2" t="s">
        <v>37</v>
      </c>
      <c r="H71" s="2" t="s">
        <v>38</v>
      </c>
    </row>
    <row r="72" spans="1:8" x14ac:dyDescent="0.2">
      <c r="A72" t="s">
        <v>83</v>
      </c>
      <c r="B72">
        <v>272</v>
      </c>
      <c r="C72">
        <v>68</v>
      </c>
      <c r="D72" s="2" t="s">
        <v>7</v>
      </c>
      <c r="E72">
        <v>1.7947016999999999E-3</v>
      </c>
      <c r="F72" s="2">
        <v>10</v>
      </c>
      <c r="G72" s="2" t="s">
        <v>37</v>
      </c>
      <c r="H72" s="2" t="s">
        <v>38</v>
      </c>
    </row>
    <row r="73" spans="1:8" x14ac:dyDescent="0.2">
      <c r="A73" t="s">
        <v>83</v>
      </c>
      <c r="B73">
        <v>512</v>
      </c>
      <c r="C73">
        <v>128</v>
      </c>
      <c r="D73" s="2" t="s">
        <v>7</v>
      </c>
      <c r="E73">
        <v>2.941468300000001E-3</v>
      </c>
      <c r="F73" s="2">
        <v>10</v>
      </c>
      <c r="G73" s="2" t="s">
        <v>37</v>
      </c>
      <c r="H73" s="2" t="s">
        <v>38</v>
      </c>
    </row>
    <row r="74" spans="1:8" x14ac:dyDescent="0.2">
      <c r="A74" t="s">
        <v>83</v>
      </c>
      <c r="B74">
        <v>1000</v>
      </c>
      <c r="C74">
        <v>250</v>
      </c>
      <c r="D74" s="2" t="s">
        <v>7</v>
      </c>
      <c r="E74">
        <v>5.3757834000000004E-3</v>
      </c>
      <c r="F74" s="2">
        <v>10</v>
      </c>
      <c r="G74" s="2" t="s">
        <v>37</v>
      </c>
      <c r="H74" s="2" t="s">
        <v>38</v>
      </c>
    </row>
    <row r="75" spans="1:8" x14ac:dyDescent="0.2">
      <c r="A75" t="s">
        <v>83</v>
      </c>
      <c r="B75">
        <v>1024</v>
      </c>
      <c r="C75">
        <v>256</v>
      </c>
      <c r="D75" s="2" t="s">
        <v>7</v>
      </c>
      <c r="E75">
        <v>5.4876018000000002E-3</v>
      </c>
      <c r="F75" s="2">
        <v>10</v>
      </c>
      <c r="G75" s="2" t="s">
        <v>37</v>
      </c>
      <c r="H75" s="2" t="s">
        <v>38</v>
      </c>
    </row>
    <row r="76" spans="1:8" x14ac:dyDescent="0.2">
      <c r="A76" t="s">
        <v>83</v>
      </c>
      <c r="B76">
        <v>2048</v>
      </c>
      <c r="C76">
        <v>512</v>
      </c>
      <c r="D76" s="2" t="s">
        <v>7</v>
      </c>
      <c r="E76">
        <v>1.1063324100000001E-2</v>
      </c>
      <c r="F76" s="2">
        <v>10</v>
      </c>
      <c r="G76" s="2" t="s">
        <v>37</v>
      </c>
      <c r="H76" s="2" t="s">
        <v>38</v>
      </c>
    </row>
    <row r="77" spans="1:8" x14ac:dyDescent="0.2">
      <c r="A77" t="s">
        <v>83</v>
      </c>
      <c r="B77">
        <v>16000</v>
      </c>
      <c r="C77">
        <v>4000</v>
      </c>
      <c r="D77" s="2" t="s">
        <v>7</v>
      </c>
      <c r="E77">
        <v>7.7862222999999994E-2</v>
      </c>
      <c r="F77" s="2">
        <v>10</v>
      </c>
      <c r="G77" s="2" t="s">
        <v>37</v>
      </c>
      <c r="H77" s="2" t="s">
        <v>38</v>
      </c>
    </row>
    <row r="78" spans="1:8" x14ac:dyDescent="0.2">
      <c r="A78" t="s">
        <v>48</v>
      </c>
      <c r="B78">
        <v>2</v>
      </c>
      <c r="C78">
        <v>1</v>
      </c>
      <c r="D78" s="2" t="s">
        <v>7</v>
      </c>
      <c r="E78">
        <v>0.15662379169999999</v>
      </c>
      <c r="F78" s="2">
        <v>10</v>
      </c>
      <c r="G78" s="2" t="s">
        <v>37</v>
      </c>
      <c r="H78" s="2" t="s">
        <v>38</v>
      </c>
    </row>
    <row r="79" spans="1:8" x14ac:dyDescent="0.2">
      <c r="A79" t="s">
        <v>48</v>
      </c>
      <c r="B79">
        <v>4</v>
      </c>
      <c r="C79">
        <v>1</v>
      </c>
      <c r="D79" s="2" t="s">
        <v>7</v>
      </c>
      <c r="E79">
        <v>0.15350796789999999</v>
      </c>
      <c r="F79" s="2">
        <v>10</v>
      </c>
      <c r="G79" s="2" t="s">
        <v>37</v>
      </c>
      <c r="H79" s="2" t="s">
        <v>38</v>
      </c>
    </row>
    <row r="80" spans="1:8" x14ac:dyDescent="0.2">
      <c r="A80" t="s">
        <v>48</v>
      </c>
      <c r="B80">
        <v>8</v>
      </c>
      <c r="C80">
        <v>2</v>
      </c>
      <c r="D80" s="2" t="s">
        <v>7</v>
      </c>
      <c r="E80">
        <v>0.15313780390000001</v>
      </c>
      <c r="F80" s="2">
        <v>10</v>
      </c>
      <c r="G80" s="2" t="s">
        <v>37</v>
      </c>
      <c r="H80" s="2" t="s">
        <v>38</v>
      </c>
    </row>
    <row r="81" spans="1:8" x14ac:dyDescent="0.2">
      <c r="A81" t="s">
        <v>48</v>
      </c>
      <c r="B81">
        <v>16</v>
      </c>
      <c r="C81">
        <v>4</v>
      </c>
      <c r="D81" s="2" t="s">
        <v>7</v>
      </c>
      <c r="E81">
        <v>0.15153975210000001</v>
      </c>
      <c r="F81" s="2">
        <v>10</v>
      </c>
      <c r="G81" s="2" t="s">
        <v>37</v>
      </c>
      <c r="H81" s="2" t="s">
        <v>38</v>
      </c>
    </row>
    <row r="82" spans="1:8" x14ac:dyDescent="0.2">
      <c r="A82" t="s">
        <v>48</v>
      </c>
      <c r="B82">
        <v>32</v>
      </c>
      <c r="C82">
        <v>8</v>
      </c>
      <c r="D82" s="2" t="s">
        <v>7</v>
      </c>
      <c r="E82">
        <v>0.15333086200000001</v>
      </c>
      <c r="F82" s="2">
        <v>10</v>
      </c>
      <c r="G82" s="2" t="s">
        <v>37</v>
      </c>
      <c r="H82" s="2" t="s">
        <v>38</v>
      </c>
    </row>
    <row r="83" spans="1:8" x14ac:dyDescent="0.2">
      <c r="A83" t="s">
        <v>48</v>
      </c>
      <c r="B83">
        <v>48</v>
      </c>
      <c r="C83">
        <v>12</v>
      </c>
      <c r="D83" s="2" t="s">
        <v>7</v>
      </c>
      <c r="E83">
        <v>0.1520300024</v>
      </c>
      <c r="F83" s="2">
        <v>10</v>
      </c>
      <c r="G83" s="2" t="s">
        <v>37</v>
      </c>
      <c r="H83" s="2" t="s">
        <v>38</v>
      </c>
    </row>
    <row r="84" spans="1:8" x14ac:dyDescent="0.2">
      <c r="A84" t="s">
        <v>48</v>
      </c>
      <c r="B84">
        <v>64</v>
      </c>
      <c r="C84">
        <v>16</v>
      </c>
      <c r="D84" s="2" t="s">
        <v>7</v>
      </c>
      <c r="E84">
        <v>0.15586749699999999</v>
      </c>
      <c r="F84" s="2">
        <v>10</v>
      </c>
      <c r="G84" s="2" t="s">
        <v>37</v>
      </c>
      <c r="H84" s="2" t="s">
        <v>38</v>
      </c>
    </row>
    <row r="85" spans="1:8" x14ac:dyDescent="0.2">
      <c r="A85" t="s">
        <v>48</v>
      </c>
      <c r="B85">
        <v>128</v>
      </c>
      <c r="C85">
        <v>32</v>
      </c>
      <c r="D85" s="2" t="s">
        <v>7</v>
      </c>
      <c r="E85">
        <v>0.153099388</v>
      </c>
      <c r="F85" s="2">
        <v>10</v>
      </c>
      <c r="G85" s="2" t="s">
        <v>37</v>
      </c>
      <c r="H85" s="2" t="s">
        <v>38</v>
      </c>
    </row>
    <row r="86" spans="1:8" x14ac:dyDescent="0.2">
      <c r="A86" t="s">
        <v>48</v>
      </c>
      <c r="B86">
        <v>256</v>
      </c>
      <c r="C86">
        <v>64</v>
      </c>
      <c r="D86" s="2" t="s">
        <v>7</v>
      </c>
      <c r="E86">
        <v>0.15400056240000001</v>
      </c>
      <c r="F86" s="2">
        <v>10</v>
      </c>
      <c r="G86" s="2" t="s">
        <v>37</v>
      </c>
      <c r="H86" s="2" t="s">
        <v>38</v>
      </c>
    </row>
    <row r="87" spans="1:8" x14ac:dyDescent="0.2">
      <c r="A87" t="s">
        <v>48</v>
      </c>
      <c r="B87">
        <v>272</v>
      </c>
      <c r="C87">
        <v>68</v>
      </c>
      <c r="D87" s="2" t="s">
        <v>7</v>
      </c>
      <c r="E87">
        <v>0.1497873193</v>
      </c>
      <c r="F87" s="2">
        <v>10</v>
      </c>
      <c r="G87" s="2" t="s">
        <v>37</v>
      </c>
      <c r="H87" s="2" t="s">
        <v>38</v>
      </c>
    </row>
    <row r="88" spans="1:8" x14ac:dyDescent="0.2">
      <c r="A88" t="s">
        <v>48</v>
      </c>
      <c r="B88">
        <v>512</v>
      </c>
      <c r="C88">
        <v>128</v>
      </c>
      <c r="D88" s="2" t="s">
        <v>7</v>
      </c>
      <c r="E88">
        <v>0.15196577450000001</v>
      </c>
      <c r="F88" s="2">
        <v>10</v>
      </c>
      <c r="G88" s="2" t="s">
        <v>37</v>
      </c>
      <c r="H88" s="2" t="s">
        <v>38</v>
      </c>
    </row>
    <row r="89" spans="1:8" x14ac:dyDescent="0.2">
      <c r="A89" t="s">
        <v>48</v>
      </c>
      <c r="B89">
        <v>1000</v>
      </c>
      <c r="C89">
        <v>250</v>
      </c>
      <c r="D89" s="2" t="s">
        <v>7</v>
      </c>
      <c r="E89">
        <v>0.15272364569999999</v>
      </c>
      <c r="F89" s="2">
        <v>10</v>
      </c>
      <c r="G89" s="2" t="s">
        <v>37</v>
      </c>
      <c r="H89" s="2" t="s">
        <v>38</v>
      </c>
    </row>
    <row r="90" spans="1:8" x14ac:dyDescent="0.2">
      <c r="A90" t="s">
        <v>48</v>
      </c>
      <c r="B90">
        <v>1024</v>
      </c>
      <c r="C90">
        <v>256</v>
      </c>
      <c r="D90" s="2" t="s">
        <v>7</v>
      </c>
      <c r="E90">
        <v>0.15243263160000001</v>
      </c>
      <c r="F90" s="2">
        <v>10</v>
      </c>
      <c r="G90" s="2" t="s">
        <v>37</v>
      </c>
      <c r="H90" s="2" t="s">
        <v>38</v>
      </c>
    </row>
    <row r="91" spans="1:8" x14ac:dyDescent="0.2">
      <c r="A91" t="s">
        <v>48</v>
      </c>
      <c r="B91">
        <v>2048</v>
      </c>
      <c r="C91">
        <v>512</v>
      </c>
      <c r="D91" s="2" t="s">
        <v>7</v>
      </c>
      <c r="E91">
        <v>0.1521376623</v>
      </c>
      <c r="F91" s="2">
        <v>10</v>
      </c>
      <c r="G91" s="2" t="s">
        <v>37</v>
      </c>
      <c r="H91" s="2" t="s">
        <v>38</v>
      </c>
    </row>
    <row r="92" spans="1:8" x14ac:dyDescent="0.2">
      <c r="A92" t="s">
        <v>48</v>
      </c>
      <c r="B92">
        <v>16000</v>
      </c>
      <c r="C92">
        <v>4000</v>
      </c>
      <c r="D92" s="2" t="s">
        <v>7</v>
      </c>
      <c r="E92">
        <v>0.15163878619999999</v>
      </c>
      <c r="F92" s="2">
        <v>10</v>
      </c>
      <c r="G92" s="2" t="s">
        <v>37</v>
      </c>
      <c r="H92" s="2" t="s">
        <v>38</v>
      </c>
    </row>
    <row r="93" spans="1:8" x14ac:dyDescent="0.2">
      <c r="A93" t="s">
        <v>42</v>
      </c>
      <c r="B93">
        <v>1</v>
      </c>
      <c r="C93">
        <v>1</v>
      </c>
      <c r="D93" s="2" t="s">
        <v>7</v>
      </c>
      <c r="E93">
        <v>0.1500750807</v>
      </c>
      <c r="F93" s="2">
        <v>10</v>
      </c>
      <c r="G93" s="2" t="s">
        <v>37</v>
      </c>
      <c r="H93" s="2" t="s">
        <v>38</v>
      </c>
    </row>
    <row r="94" spans="1:8" x14ac:dyDescent="0.2">
      <c r="A94" t="s">
        <v>42</v>
      </c>
      <c r="B94">
        <v>1</v>
      </c>
      <c r="C94">
        <v>1</v>
      </c>
      <c r="D94" s="2" t="s">
        <v>7</v>
      </c>
      <c r="E94">
        <v>0.15307055380000001</v>
      </c>
      <c r="F94" s="2">
        <v>10</v>
      </c>
      <c r="G94" s="2" t="s">
        <v>37</v>
      </c>
      <c r="H94" s="2" t="s">
        <v>38</v>
      </c>
    </row>
    <row r="95" spans="1:8" x14ac:dyDescent="0.2">
      <c r="A95" t="s">
        <v>42</v>
      </c>
      <c r="B95">
        <v>1</v>
      </c>
      <c r="C95">
        <v>1</v>
      </c>
      <c r="D95" s="2" t="s">
        <v>7</v>
      </c>
      <c r="E95">
        <v>0.1530328279</v>
      </c>
      <c r="F95" s="2">
        <v>10</v>
      </c>
      <c r="G95" s="2" t="s">
        <v>37</v>
      </c>
      <c r="H95" s="2" t="s">
        <v>38</v>
      </c>
    </row>
    <row r="96" spans="1:8" x14ac:dyDescent="0.2">
      <c r="A96" t="s">
        <v>42</v>
      </c>
      <c r="B96">
        <v>1</v>
      </c>
      <c r="C96">
        <v>1</v>
      </c>
      <c r="D96" s="2" t="s">
        <v>7</v>
      </c>
      <c r="E96">
        <v>0.1539575024</v>
      </c>
      <c r="F96" s="2">
        <v>10</v>
      </c>
      <c r="G96" s="2" t="s">
        <v>37</v>
      </c>
      <c r="H96" s="2" t="s">
        <v>38</v>
      </c>
    </row>
    <row r="97" spans="1:8" x14ac:dyDescent="0.2">
      <c r="A97" t="s">
        <v>42</v>
      </c>
      <c r="B97">
        <v>1</v>
      </c>
      <c r="C97">
        <v>1</v>
      </c>
      <c r="D97" s="2" t="s">
        <v>7</v>
      </c>
      <c r="E97">
        <v>0.15494698779999999</v>
      </c>
      <c r="F97" s="2">
        <v>10</v>
      </c>
      <c r="G97" s="2" t="s">
        <v>37</v>
      </c>
      <c r="H97" s="2" t="s">
        <v>38</v>
      </c>
    </row>
    <row r="98" spans="1:8" x14ac:dyDescent="0.2">
      <c r="A98" t="s">
        <v>42</v>
      </c>
      <c r="B98">
        <v>1</v>
      </c>
      <c r="C98">
        <v>1</v>
      </c>
      <c r="D98" s="2" t="s">
        <v>7</v>
      </c>
      <c r="E98">
        <v>0.15064101690000001</v>
      </c>
      <c r="F98" s="2">
        <v>10</v>
      </c>
      <c r="G98" s="2" t="s">
        <v>37</v>
      </c>
      <c r="H98" s="2" t="s">
        <v>38</v>
      </c>
    </row>
    <row r="99" spans="1:8" x14ac:dyDescent="0.2">
      <c r="A99" t="s">
        <v>42</v>
      </c>
      <c r="B99">
        <v>1</v>
      </c>
      <c r="C99">
        <v>1</v>
      </c>
      <c r="D99" s="2" t="s">
        <v>7</v>
      </c>
      <c r="E99">
        <v>0.15582209929999999</v>
      </c>
      <c r="F99" s="2">
        <v>10</v>
      </c>
      <c r="G99" s="2" t="s">
        <v>37</v>
      </c>
      <c r="H99" s="2" t="s">
        <v>38</v>
      </c>
    </row>
    <row r="100" spans="1:8" x14ac:dyDescent="0.2">
      <c r="A100" t="s">
        <v>42</v>
      </c>
      <c r="B100">
        <v>1</v>
      </c>
      <c r="C100">
        <v>1</v>
      </c>
      <c r="D100" s="2" t="s">
        <v>7</v>
      </c>
      <c r="E100">
        <v>0.15485359470000001</v>
      </c>
      <c r="F100" s="2">
        <v>10</v>
      </c>
      <c r="G100" s="2" t="s">
        <v>37</v>
      </c>
      <c r="H100" s="2" t="s">
        <v>38</v>
      </c>
    </row>
    <row r="101" spans="1:8" x14ac:dyDescent="0.2">
      <c r="A101" t="s">
        <v>42</v>
      </c>
      <c r="B101">
        <v>1</v>
      </c>
      <c r="C101">
        <v>1</v>
      </c>
      <c r="D101" s="2" t="s">
        <v>7</v>
      </c>
      <c r="E101">
        <v>0.15733074059999999</v>
      </c>
      <c r="F101" s="2">
        <v>10</v>
      </c>
      <c r="G101" s="2" t="s">
        <v>37</v>
      </c>
      <c r="H101" s="2" t="s">
        <v>38</v>
      </c>
    </row>
    <row r="102" spans="1:8" x14ac:dyDescent="0.2">
      <c r="A102" t="s">
        <v>42</v>
      </c>
      <c r="B102">
        <v>1</v>
      </c>
      <c r="C102">
        <v>1</v>
      </c>
      <c r="D102" s="2" t="s">
        <v>7</v>
      </c>
      <c r="E102">
        <v>0.15659348940000001</v>
      </c>
      <c r="F102" s="2">
        <v>10</v>
      </c>
      <c r="G102" s="2" t="s">
        <v>37</v>
      </c>
      <c r="H102" s="2" t="s">
        <v>38</v>
      </c>
    </row>
    <row r="103" spans="1:8" x14ac:dyDescent="0.2">
      <c r="A103" t="s">
        <v>42</v>
      </c>
      <c r="B103">
        <v>1</v>
      </c>
      <c r="C103">
        <v>1</v>
      </c>
      <c r="D103" s="2" t="s">
        <v>7</v>
      </c>
      <c r="E103">
        <v>0.15132140799999999</v>
      </c>
      <c r="F103" s="2">
        <v>10</v>
      </c>
      <c r="G103" s="2" t="s">
        <v>37</v>
      </c>
      <c r="H103" s="2" t="s">
        <v>38</v>
      </c>
    </row>
    <row r="104" spans="1:8" x14ac:dyDescent="0.2">
      <c r="A104" t="s">
        <v>42</v>
      </c>
      <c r="B104">
        <v>1</v>
      </c>
      <c r="C104">
        <v>1</v>
      </c>
      <c r="D104" s="2" t="s">
        <v>7</v>
      </c>
      <c r="E104">
        <v>0.1505032459</v>
      </c>
      <c r="F104" s="2">
        <v>10</v>
      </c>
      <c r="G104" s="2" t="s">
        <v>37</v>
      </c>
      <c r="H104" s="2" t="s">
        <v>38</v>
      </c>
    </row>
    <row r="105" spans="1:8" x14ac:dyDescent="0.2">
      <c r="A105" t="s">
        <v>42</v>
      </c>
      <c r="B105">
        <v>1</v>
      </c>
      <c r="C105">
        <v>1</v>
      </c>
      <c r="D105" s="2" t="s">
        <v>7</v>
      </c>
      <c r="E105">
        <v>0.15187759049999999</v>
      </c>
      <c r="F105" s="2">
        <v>10</v>
      </c>
      <c r="G105" s="2" t="s">
        <v>37</v>
      </c>
      <c r="H105" s="2" t="s">
        <v>38</v>
      </c>
    </row>
    <row r="106" spans="1:8" x14ac:dyDescent="0.2">
      <c r="A106" t="s">
        <v>42</v>
      </c>
      <c r="B106">
        <v>1</v>
      </c>
      <c r="C106">
        <v>1</v>
      </c>
      <c r="D106" s="2" t="s">
        <v>7</v>
      </c>
      <c r="E106">
        <v>0.14969683640000001</v>
      </c>
      <c r="F106" s="2">
        <v>10</v>
      </c>
      <c r="G106" s="2" t="s">
        <v>37</v>
      </c>
      <c r="H106" s="2" t="s">
        <v>38</v>
      </c>
    </row>
    <row r="107" spans="1:8" x14ac:dyDescent="0.2">
      <c r="A107" t="s">
        <v>42</v>
      </c>
      <c r="B107">
        <v>1</v>
      </c>
      <c r="C107">
        <v>1</v>
      </c>
      <c r="D107" s="2" t="s">
        <v>7</v>
      </c>
      <c r="E107">
        <v>0.16373786800000001</v>
      </c>
      <c r="F107" s="2">
        <v>10</v>
      </c>
      <c r="G107" s="2" t="s">
        <v>37</v>
      </c>
      <c r="H107" s="2" t="s">
        <v>38</v>
      </c>
    </row>
    <row r="108" spans="1:8" x14ac:dyDescent="0.2">
      <c r="A108" t="s">
        <v>88</v>
      </c>
      <c r="B108">
        <v>2</v>
      </c>
      <c r="C108">
        <v>1</v>
      </c>
      <c r="D108" s="2" t="s">
        <v>7</v>
      </c>
      <c r="E108">
        <v>4.3749999999999996E-6</v>
      </c>
      <c r="F108" s="2">
        <v>10</v>
      </c>
      <c r="G108" s="2" t="s">
        <v>37</v>
      </c>
      <c r="H108" s="2" t="s">
        <v>38</v>
      </c>
    </row>
    <row r="109" spans="1:8" x14ac:dyDescent="0.2">
      <c r="A109" t="s">
        <v>88</v>
      </c>
      <c r="B109">
        <v>4</v>
      </c>
      <c r="C109">
        <v>1</v>
      </c>
      <c r="D109" s="2" t="s">
        <v>7</v>
      </c>
      <c r="E109">
        <v>4.8220000000000006E-6</v>
      </c>
      <c r="F109" s="2">
        <v>10</v>
      </c>
      <c r="G109" s="2" t="s">
        <v>37</v>
      </c>
      <c r="H109" s="2" t="s">
        <v>38</v>
      </c>
    </row>
    <row r="110" spans="1:8" x14ac:dyDescent="0.2">
      <c r="A110" t="s">
        <v>88</v>
      </c>
      <c r="B110">
        <v>8</v>
      </c>
      <c r="C110">
        <v>2</v>
      </c>
      <c r="D110" s="2" t="s">
        <v>7</v>
      </c>
      <c r="E110">
        <v>5.4240000000000001E-6</v>
      </c>
      <c r="F110" s="2">
        <v>10</v>
      </c>
      <c r="G110" s="2" t="s">
        <v>37</v>
      </c>
      <c r="H110" s="2" t="s">
        <v>38</v>
      </c>
    </row>
    <row r="111" spans="1:8" x14ac:dyDescent="0.2">
      <c r="A111" t="s">
        <v>88</v>
      </c>
      <c r="B111">
        <v>16</v>
      </c>
      <c r="C111">
        <v>4</v>
      </c>
      <c r="D111" s="2" t="s">
        <v>7</v>
      </c>
      <c r="E111">
        <v>5.7490000000000004E-6</v>
      </c>
      <c r="F111" s="2">
        <v>10</v>
      </c>
      <c r="G111" s="2" t="s">
        <v>37</v>
      </c>
      <c r="H111" s="2" t="s">
        <v>38</v>
      </c>
    </row>
    <row r="112" spans="1:8" x14ac:dyDescent="0.2">
      <c r="A112" t="s">
        <v>88</v>
      </c>
      <c r="B112">
        <v>32</v>
      </c>
      <c r="C112">
        <v>8</v>
      </c>
      <c r="D112" s="2" t="s">
        <v>7</v>
      </c>
      <c r="E112">
        <v>7.5869999999999987E-6</v>
      </c>
      <c r="F112" s="2">
        <v>10</v>
      </c>
      <c r="G112" s="2" t="s">
        <v>37</v>
      </c>
      <c r="H112" s="2" t="s">
        <v>38</v>
      </c>
    </row>
    <row r="113" spans="1:8" x14ac:dyDescent="0.2">
      <c r="A113" t="s">
        <v>88</v>
      </c>
      <c r="B113">
        <v>48</v>
      </c>
      <c r="C113">
        <v>12</v>
      </c>
      <c r="D113" s="2" t="s">
        <v>7</v>
      </c>
      <c r="E113">
        <v>9.0720000000000006E-6</v>
      </c>
      <c r="F113" s="2">
        <v>10</v>
      </c>
      <c r="G113" s="2" t="s">
        <v>37</v>
      </c>
      <c r="H113" s="2" t="s">
        <v>38</v>
      </c>
    </row>
    <row r="114" spans="1:8" x14ac:dyDescent="0.2">
      <c r="A114" t="s">
        <v>88</v>
      </c>
      <c r="B114">
        <v>64</v>
      </c>
      <c r="C114">
        <v>16</v>
      </c>
      <c r="D114" s="2" t="s">
        <v>7</v>
      </c>
      <c r="E114">
        <v>1.0763E-5</v>
      </c>
      <c r="F114" s="2">
        <v>10</v>
      </c>
      <c r="G114" s="2" t="s">
        <v>37</v>
      </c>
      <c r="H114" s="2" t="s">
        <v>38</v>
      </c>
    </row>
    <row r="115" spans="1:8" x14ac:dyDescent="0.2">
      <c r="A115" t="s">
        <v>88</v>
      </c>
      <c r="B115">
        <v>128</v>
      </c>
      <c r="C115">
        <v>32</v>
      </c>
      <c r="D115" s="2" t="s">
        <v>7</v>
      </c>
      <c r="E115">
        <v>1.6738000000000001E-5</v>
      </c>
      <c r="F115" s="2">
        <v>10</v>
      </c>
      <c r="G115" s="2" t="s">
        <v>37</v>
      </c>
      <c r="H115" s="2" t="s">
        <v>38</v>
      </c>
    </row>
    <row r="116" spans="1:8" x14ac:dyDescent="0.2">
      <c r="A116" t="s">
        <v>88</v>
      </c>
      <c r="B116">
        <v>256</v>
      </c>
      <c r="C116">
        <v>64</v>
      </c>
      <c r="D116" s="2" t="s">
        <v>7</v>
      </c>
      <c r="E116">
        <v>3.5270999999999988E-5</v>
      </c>
      <c r="F116" s="2">
        <v>10</v>
      </c>
      <c r="G116" s="2" t="s">
        <v>37</v>
      </c>
      <c r="H116" s="2" t="s">
        <v>38</v>
      </c>
    </row>
    <row r="117" spans="1:8" x14ac:dyDescent="0.2">
      <c r="A117" t="s">
        <v>88</v>
      </c>
      <c r="B117">
        <v>272</v>
      </c>
      <c r="C117">
        <v>68</v>
      </c>
      <c r="D117" s="2" t="s">
        <v>7</v>
      </c>
      <c r="E117">
        <v>3.3298999999999987E-5</v>
      </c>
      <c r="F117" s="2">
        <v>10</v>
      </c>
      <c r="G117" s="2" t="s">
        <v>37</v>
      </c>
      <c r="H117" s="2" t="s">
        <v>38</v>
      </c>
    </row>
    <row r="118" spans="1:8" x14ac:dyDescent="0.2">
      <c r="A118" t="s">
        <v>88</v>
      </c>
      <c r="B118">
        <v>512</v>
      </c>
      <c r="C118">
        <v>128</v>
      </c>
      <c r="D118" s="2" t="s">
        <v>7</v>
      </c>
      <c r="E118">
        <v>5.6596999999999987E-5</v>
      </c>
      <c r="F118" s="2">
        <v>10</v>
      </c>
      <c r="G118" s="2" t="s">
        <v>37</v>
      </c>
      <c r="H118" s="2" t="s">
        <v>38</v>
      </c>
    </row>
    <row r="119" spans="1:8" x14ac:dyDescent="0.2">
      <c r="A119" t="s">
        <v>88</v>
      </c>
      <c r="B119">
        <v>1000</v>
      </c>
      <c r="C119">
        <v>250</v>
      </c>
      <c r="D119" s="2" t="s">
        <v>7</v>
      </c>
      <c r="E119">
        <v>1.18913E-4</v>
      </c>
      <c r="F119" s="2">
        <v>10</v>
      </c>
      <c r="G119" s="2" t="s">
        <v>37</v>
      </c>
      <c r="H119" s="2" t="s">
        <v>38</v>
      </c>
    </row>
    <row r="120" spans="1:8" x14ac:dyDescent="0.2">
      <c r="A120" t="s">
        <v>88</v>
      </c>
      <c r="B120">
        <v>1024</v>
      </c>
      <c r="C120">
        <v>256</v>
      </c>
      <c r="D120" s="2" t="s">
        <v>7</v>
      </c>
      <c r="E120">
        <v>1.1609599999999999E-4</v>
      </c>
      <c r="F120" s="2">
        <v>10</v>
      </c>
      <c r="G120" s="2" t="s">
        <v>37</v>
      </c>
      <c r="H120" s="2" t="s">
        <v>38</v>
      </c>
    </row>
    <row r="121" spans="1:8" x14ac:dyDescent="0.2">
      <c r="A121" t="s">
        <v>88</v>
      </c>
      <c r="B121">
        <v>2048</v>
      </c>
      <c r="C121">
        <v>512</v>
      </c>
      <c r="D121" s="2" t="s">
        <v>7</v>
      </c>
      <c r="E121">
        <v>2.329911E-4</v>
      </c>
      <c r="F121" s="2">
        <v>10</v>
      </c>
      <c r="G121" s="2" t="s">
        <v>37</v>
      </c>
      <c r="H121" s="2" t="s">
        <v>38</v>
      </c>
    </row>
    <row r="122" spans="1:8" x14ac:dyDescent="0.2">
      <c r="A122" t="s">
        <v>88</v>
      </c>
      <c r="B122">
        <v>16000</v>
      </c>
      <c r="C122">
        <v>4000</v>
      </c>
      <c r="D122" s="2" t="s">
        <v>7</v>
      </c>
      <c r="E122">
        <v>1.6915667000000001E-3</v>
      </c>
      <c r="F122" s="2">
        <v>10</v>
      </c>
      <c r="G122" s="2" t="s">
        <v>37</v>
      </c>
      <c r="H122" s="2" t="s">
        <v>38</v>
      </c>
    </row>
    <row r="123" spans="1:8" x14ac:dyDescent="0.2">
      <c r="A123" t="s">
        <v>19</v>
      </c>
      <c r="B123">
        <v>2</v>
      </c>
      <c r="C123">
        <v>1</v>
      </c>
      <c r="D123" s="2" t="s">
        <v>7</v>
      </c>
      <c r="E123">
        <v>9.8800000000000011E-7</v>
      </c>
      <c r="F123" s="2">
        <v>10</v>
      </c>
      <c r="G123" s="2" t="s">
        <v>37</v>
      </c>
      <c r="H123" s="2" t="s">
        <v>38</v>
      </c>
    </row>
    <row r="124" spans="1:8" x14ac:dyDescent="0.2">
      <c r="A124" t="s">
        <v>19</v>
      </c>
      <c r="B124">
        <v>4</v>
      </c>
      <c r="C124">
        <v>1</v>
      </c>
      <c r="D124" s="2" t="s">
        <v>7</v>
      </c>
      <c r="E124">
        <v>1.1829999999999999E-6</v>
      </c>
      <c r="F124" s="2">
        <v>10</v>
      </c>
      <c r="G124" s="2" t="s">
        <v>37</v>
      </c>
      <c r="H124" s="2" t="s">
        <v>38</v>
      </c>
    </row>
    <row r="125" spans="1:8" x14ac:dyDescent="0.2">
      <c r="A125" t="s">
        <v>19</v>
      </c>
      <c r="B125">
        <v>8</v>
      </c>
      <c r="C125">
        <v>2</v>
      </c>
      <c r="D125" s="2" t="s">
        <v>7</v>
      </c>
      <c r="E125">
        <v>1.5179999999999999E-6</v>
      </c>
      <c r="F125" s="2">
        <v>10</v>
      </c>
      <c r="G125" s="2" t="s">
        <v>37</v>
      </c>
      <c r="H125" s="2" t="s">
        <v>38</v>
      </c>
    </row>
    <row r="126" spans="1:8" x14ac:dyDescent="0.2">
      <c r="A126" t="s">
        <v>19</v>
      </c>
      <c r="B126">
        <v>16</v>
      </c>
      <c r="C126">
        <v>4</v>
      </c>
      <c r="D126" s="2" t="s">
        <v>7</v>
      </c>
      <c r="E126">
        <v>2.0190000000000001E-6</v>
      </c>
      <c r="F126" s="2">
        <v>10</v>
      </c>
      <c r="G126" s="2" t="s">
        <v>37</v>
      </c>
      <c r="H126" s="2" t="s">
        <v>38</v>
      </c>
    </row>
    <row r="127" spans="1:8" x14ac:dyDescent="0.2">
      <c r="A127" t="s">
        <v>19</v>
      </c>
      <c r="B127">
        <v>32</v>
      </c>
      <c r="C127">
        <v>8</v>
      </c>
      <c r="D127" s="2" t="s">
        <v>7</v>
      </c>
      <c r="E127">
        <v>3.0249999999999998E-6</v>
      </c>
      <c r="F127" s="2">
        <v>10</v>
      </c>
      <c r="G127" s="2" t="s">
        <v>37</v>
      </c>
      <c r="H127" s="2" t="s">
        <v>38</v>
      </c>
    </row>
    <row r="128" spans="1:8" x14ac:dyDescent="0.2">
      <c r="A128" t="s">
        <v>19</v>
      </c>
      <c r="B128">
        <v>48</v>
      </c>
      <c r="C128">
        <v>12</v>
      </c>
      <c r="D128" s="2" t="s">
        <v>7</v>
      </c>
      <c r="E128">
        <v>4.8019999999999999E-6</v>
      </c>
      <c r="F128" s="2">
        <v>10</v>
      </c>
      <c r="G128" s="2" t="s">
        <v>37</v>
      </c>
      <c r="H128" s="2" t="s">
        <v>38</v>
      </c>
    </row>
    <row r="129" spans="1:8" x14ac:dyDescent="0.2">
      <c r="A129" t="s">
        <v>19</v>
      </c>
      <c r="B129">
        <v>64</v>
      </c>
      <c r="C129">
        <v>16</v>
      </c>
      <c r="D129" s="2" t="s">
        <v>7</v>
      </c>
      <c r="E129">
        <v>5.3869999999999994E-6</v>
      </c>
      <c r="F129" s="2">
        <v>10</v>
      </c>
      <c r="G129" s="2" t="s">
        <v>37</v>
      </c>
      <c r="H129" s="2" t="s">
        <v>38</v>
      </c>
    </row>
    <row r="130" spans="1:8" x14ac:dyDescent="0.2">
      <c r="A130" t="s">
        <v>19</v>
      </c>
      <c r="B130">
        <v>128</v>
      </c>
      <c r="C130">
        <v>32</v>
      </c>
      <c r="D130" s="2" t="s">
        <v>7</v>
      </c>
      <c r="E130">
        <v>1.0424E-5</v>
      </c>
      <c r="F130" s="2">
        <v>10</v>
      </c>
      <c r="G130" s="2" t="s">
        <v>37</v>
      </c>
      <c r="H130" s="2" t="s">
        <v>38</v>
      </c>
    </row>
    <row r="131" spans="1:8" x14ac:dyDescent="0.2">
      <c r="A131" t="s">
        <v>19</v>
      </c>
      <c r="B131">
        <v>256</v>
      </c>
      <c r="C131">
        <v>64</v>
      </c>
      <c r="D131" s="2" t="s">
        <v>7</v>
      </c>
      <c r="E131">
        <v>1.8329999999999999E-5</v>
      </c>
      <c r="F131" s="2">
        <v>10</v>
      </c>
      <c r="G131" s="2" t="s">
        <v>37</v>
      </c>
      <c r="H131" s="2" t="s">
        <v>38</v>
      </c>
    </row>
    <row r="132" spans="1:8" x14ac:dyDescent="0.2">
      <c r="A132" t="s">
        <v>19</v>
      </c>
      <c r="B132">
        <v>272</v>
      </c>
      <c r="C132">
        <v>68</v>
      </c>
      <c r="D132" s="2" t="s">
        <v>7</v>
      </c>
      <c r="E132">
        <v>2.1206999999999999E-5</v>
      </c>
      <c r="F132" s="2">
        <v>10</v>
      </c>
      <c r="G132" s="2" t="s">
        <v>37</v>
      </c>
      <c r="H132" s="2" t="s">
        <v>38</v>
      </c>
    </row>
    <row r="133" spans="1:8" x14ac:dyDescent="0.2">
      <c r="A133" t="s">
        <v>19</v>
      </c>
      <c r="B133">
        <v>512</v>
      </c>
      <c r="C133">
        <v>128</v>
      </c>
      <c r="D133" s="2" t="s">
        <v>7</v>
      </c>
      <c r="E133">
        <v>3.6291000000000002E-5</v>
      </c>
      <c r="F133" s="2">
        <v>10</v>
      </c>
      <c r="G133" s="2" t="s">
        <v>37</v>
      </c>
      <c r="H133" s="2" t="s">
        <v>38</v>
      </c>
    </row>
    <row r="134" spans="1:8" x14ac:dyDescent="0.2">
      <c r="A134" t="s">
        <v>19</v>
      </c>
      <c r="B134">
        <v>1000</v>
      </c>
      <c r="C134">
        <v>250</v>
      </c>
      <c r="D134" s="2" t="s">
        <v>7</v>
      </c>
      <c r="E134">
        <v>6.8923000000000004E-5</v>
      </c>
      <c r="F134" s="2">
        <v>10</v>
      </c>
      <c r="G134" s="2" t="s">
        <v>37</v>
      </c>
      <c r="H134" s="2" t="s">
        <v>38</v>
      </c>
    </row>
    <row r="135" spans="1:8" x14ac:dyDescent="0.2">
      <c r="A135" t="s">
        <v>19</v>
      </c>
      <c r="B135">
        <v>1024</v>
      </c>
      <c r="C135">
        <v>256</v>
      </c>
      <c r="D135" s="2" t="s">
        <v>7</v>
      </c>
      <c r="E135">
        <v>7.1791000000000004E-5</v>
      </c>
      <c r="F135" s="2">
        <v>10</v>
      </c>
      <c r="G135" s="2" t="s">
        <v>37</v>
      </c>
      <c r="H135" s="2" t="s">
        <v>38</v>
      </c>
    </row>
    <row r="136" spans="1:8" x14ac:dyDescent="0.2">
      <c r="A136" t="s">
        <v>19</v>
      </c>
      <c r="B136">
        <v>2048</v>
      </c>
      <c r="C136">
        <v>512</v>
      </c>
      <c r="D136" s="2" t="s">
        <v>7</v>
      </c>
      <c r="E136">
        <v>1.3753109999999999E-4</v>
      </c>
      <c r="F136" s="2">
        <v>10</v>
      </c>
      <c r="G136" s="2" t="s">
        <v>37</v>
      </c>
      <c r="H136" s="2" t="s">
        <v>38</v>
      </c>
    </row>
    <row r="137" spans="1:8" x14ac:dyDescent="0.2">
      <c r="A137" t="s">
        <v>19</v>
      </c>
      <c r="B137">
        <v>16000</v>
      </c>
      <c r="C137">
        <v>4000</v>
      </c>
      <c r="D137" s="2" t="s">
        <v>7</v>
      </c>
      <c r="E137">
        <v>1.1087567E-3</v>
      </c>
      <c r="F137" s="2">
        <v>10</v>
      </c>
      <c r="G137" s="2" t="s">
        <v>37</v>
      </c>
      <c r="H137" s="2" t="s">
        <v>38</v>
      </c>
    </row>
  </sheetData>
  <sortState xmlns:xlrd2="http://schemas.microsoft.com/office/spreadsheetml/2017/richdata2" ref="A3:H137">
    <sortCondition ref="A3:A137"/>
    <sortCondition ref="B3:B13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5"/>
  <sheetViews>
    <sheetView zoomScale="81" workbookViewId="0">
      <selection activeCell="Q33" sqref="Q33"/>
    </sheetView>
  </sheetViews>
  <sheetFormatPr baseColWidth="10" defaultRowHeight="16" x14ac:dyDescent="0.2"/>
  <cols>
    <col min="1" max="1" width="22.33203125" customWidth="1"/>
  </cols>
  <sheetData>
    <row r="1" spans="1:8" x14ac:dyDescent="0.2">
      <c r="A1" s="1" t="s">
        <v>25</v>
      </c>
    </row>
    <row r="2" spans="1:8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8" x14ac:dyDescent="0.2">
      <c r="A3" t="s">
        <v>26</v>
      </c>
      <c r="B3">
        <v>2</v>
      </c>
      <c r="C3">
        <v>1</v>
      </c>
      <c r="D3" t="s">
        <v>27</v>
      </c>
      <c r="E3">
        <v>1.8097009999999999E-3</v>
      </c>
      <c r="F3">
        <v>9.6704099999999997E-4</v>
      </c>
      <c r="G3">
        <v>9.7876100000000008E-4</v>
      </c>
      <c r="H3">
        <v>7.3731000000000003E-4</v>
      </c>
    </row>
    <row r="4" spans="1:8" x14ac:dyDescent="0.2">
      <c r="B4">
        <v>4</v>
      </c>
      <c r="C4">
        <v>1</v>
      </c>
      <c r="E4">
        <v>2.7570709999999998E-3</v>
      </c>
      <c r="F4">
        <v>1.8294310000000001E-3</v>
      </c>
      <c r="G4">
        <v>1.3662310000000001E-3</v>
      </c>
      <c r="H4">
        <v>1.4203009999999999E-3</v>
      </c>
    </row>
    <row r="5" spans="1:8" x14ac:dyDescent="0.2">
      <c r="B5">
        <v>8</v>
      </c>
      <c r="C5">
        <v>2</v>
      </c>
      <c r="E5">
        <v>4.6479920000000001E-3</v>
      </c>
      <c r="F5">
        <v>2.8886020000000001E-3</v>
      </c>
      <c r="G5">
        <v>3.551912E-3</v>
      </c>
      <c r="H5">
        <v>3.596602E-3</v>
      </c>
    </row>
    <row r="6" spans="1:8" x14ac:dyDescent="0.2">
      <c r="B6">
        <v>16</v>
      </c>
      <c r="C6">
        <v>4</v>
      </c>
      <c r="E6">
        <v>7.2056940000000003E-3</v>
      </c>
      <c r="F6">
        <v>8.7551650000000005E-3</v>
      </c>
      <c r="G6">
        <v>6.9021330000000004E-3</v>
      </c>
      <c r="H6">
        <v>7.9468449999999993E-3</v>
      </c>
    </row>
    <row r="7" spans="1:8" x14ac:dyDescent="0.2">
      <c r="B7">
        <v>32</v>
      </c>
      <c r="C7">
        <v>8</v>
      </c>
      <c r="E7">
        <v>1.6697789000000001E-2</v>
      </c>
      <c r="F7">
        <v>1.6177949E-2</v>
      </c>
      <c r="G7">
        <v>1.7487630000000001E-2</v>
      </c>
      <c r="H7">
        <v>1.6589649000000001E-2</v>
      </c>
    </row>
    <row r="8" spans="1:8" x14ac:dyDescent="0.2">
      <c r="B8">
        <v>64</v>
      </c>
      <c r="C8">
        <v>16</v>
      </c>
      <c r="E8">
        <v>2.8972926E-2</v>
      </c>
      <c r="F8">
        <v>3.4371209E-2</v>
      </c>
      <c r="G8">
        <v>3.2726668E-2</v>
      </c>
      <c r="H8">
        <v>3.0170526999999999E-2</v>
      </c>
    </row>
    <row r="9" spans="1:8" x14ac:dyDescent="0.2">
      <c r="B9">
        <v>128</v>
      </c>
      <c r="C9">
        <v>32</v>
      </c>
      <c r="E9">
        <v>5.6619050999999997E-2</v>
      </c>
      <c r="F9">
        <v>6.4315706E-2</v>
      </c>
      <c r="G9">
        <v>6.2921894000000006E-2</v>
      </c>
      <c r="H9">
        <v>6.5424865999999998E-2</v>
      </c>
    </row>
    <row r="10" spans="1:8" x14ac:dyDescent="0.2">
      <c r="B10">
        <v>256</v>
      </c>
      <c r="C10">
        <v>64</v>
      </c>
      <c r="E10">
        <v>0.12333052799999999</v>
      </c>
      <c r="F10">
        <v>0.12801041099999999</v>
      </c>
      <c r="G10">
        <v>0.12860097100000001</v>
      </c>
      <c r="H10">
        <v>0.12651892000000001</v>
      </c>
    </row>
    <row r="11" spans="1:8" x14ac:dyDescent="0.2">
      <c r="B11">
        <v>272</v>
      </c>
      <c r="C11">
        <v>68</v>
      </c>
      <c r="E11">
        <v>0.135158744</v>
      </c>
      <c r="F11">
        <v>0.139899467</v>
      </c>
      <c r="G11">
        <v>0.140562087</v>
      </c>
      <c r="H11">
        <v>0.14053374800000001</v>
      </c>
    </row>
    <row r="12" spans="1:8" x14ac:dyDescent="0.2">
      <c r="A12" t="s">
        <v>28</v>
      </c>
      <c r="B12">
        <v>2</v>
      </c>
      <c r="C12">
        <v>1</v>
      </c>
      <c r="E12">
        <v>1.0181299999999999E-3</v>
      </c>
    </row>
    <row r="13" spans="1:8" x14ac:dyDescent="0.2">
      <c r="B13">
        <v>4</v>
      </c>
      <c r="C13">
        <v>1</v>
      </c>
      <c r="E13">
        <v>1.9271410000000001E-3</v>
      </c>
    </row>
    <row r="14" spans="1:8" x14ac:dyDescent="0.2">
      <c r="B14">
        <v>8</v>
      </c>
      <c r="C14">
        <v>2</v>
      </c>
      <c r="E14">
        <v>3.9590220000000004E-3</v>
      </c>
    </row>
    <row r="15" spans="1:8" x14ac:dyDescent="0.2">
      <c r="B15">
        <v>16</v>
      </c>
      <c r="C15">
        <v>4</v>
      </c>
      <c r="E15">
        <v>5.5226729999999996E-3</v>
      </c>
    </row>
    <row r="16" spans="1:8" x14ac:dyDescent="0.2">
      <c r="B16">
        <v>32</v>
      </c>
      <c r="C16">
        <v>8</v>
      </c>
      <c r="E16">
        <v>1.1632847E-2</v>
      </c>
    </row>
    <row r="17" spans="1:5" x14ac:dyDescent="0.2">
      <c r="B17">
        <v>64</v>
      </c>
      <c r="C17">
        <v>16</v>
      </c>
      <c r="E17">
        <v>2.2241703000000002E-2</v>
      </c>
    </row>
    <row r="18" spans="1:5" x14ac:dyDescent="0.2">
      <c r="B18">
        <v>128</v>
      </c>
      <c r="C18">
        <v>32</v>
      </c>
      <c r="E18">
        <v>4.6503734999999997E-2</v>
      </c>
    </row>
    <row r="19" spans="1:5" x14ac:dyDescent="0.2">
      <c r="B19">
        <v>256</v>
      </c>
      <c r="C19">
        <v>64</v>
      </c>
      <c r="E19">
        <v>8.8277459000000003E-2</v>
      </c>
    </row>
    <row r="20" spans="1:5" x14ac:dyDescent="0.2">
      <c r="B20">
        <v>272</v>
      </c>
      <c r="C20">
        <v>68</v>
      </c>
      <c r="E20">
        <v>9.6762063999999995E-2</v>
      </c>
    </row>
    <row r="21" spans="1:5" x14ac:dyDescent="0.2">
      <c r="A21" t="s">
        <v>29</v>
      </c>
      <c r="B21">
        <v>2</v>
      </c>
      <c r="C21">
        <v>1</v>
      </c>
      <c r="E21">
        <v>1.124721E-3</v>
      </c>
    </row>
    <row r="22" spans="1:5" x14ac:dyDescent="0.2">
      <c r="B22">
        <v>4</v>
      </c>
      <c r="C22">
        <v>1</v>
      </c>
      <c r="E22">
        <v>1.921051E-3</v>
      </c>
    </row>
    <row r="23" spans="1:5" x14ac:dyDescent="0.2">
      <c r="B23">
        <v>8</v>
      </c>
      <c r="C23">
        <v>2</v>
      </c>
      <c r="E23">
        <v>3.6010320000000001E-3</v>
      </c>
    </row>
    <row r="24" spans="1:5" x14ac:dyDescent="0.2">
      <c r="B24">
        <v>16</v>
      </c>
      <c r="C24">
        <v>4</v>
      </c>
      <c r="E24">
        <v>6.1935330000000002E-3</v>
      </c>
    </row>
    <row r="25" spans="1:5" x14ac:dyDescent="0.2">
      <c r="B25">
        <v>32</v>
      </c>
      <c r="C25">
        <v>8</v>
      </c>
      <c r="E25">
        <v>1.1548176E-2</v>
      </c>
    </row>
    <row r="26" spans="1:5" x14ac:dyDescent="0.2">
      <c r="B26">
        <v>64</v>
      </c>
      <c r="C26">
        <v>16</v>
      </c>
      <c r="E26">
        <v>2.5030904E-2</v>
      </c>
    </row>
    <row r="27" spans="1:5" x14ac:dyDescent="0.2">
      <c r="B27">
        <v>128</v>
      </c>
      <c r="C27">
        <v>32</v>
      </c>
      <c r="E27">
        <v>4.7496405999999998E-2</v>
      </c>
    </row>
    <row r="28" spans="1:5" x14ac:dyDescent="0.2">
      <c r="B28">
        <v>256</v>
      </c>
      <c r="C28">
        <v>64</v>
      </c>
      <c r="E28">
        <v>9.6061063000000002E-2</v>
      </c>
    </row>
    <row r="29" spans="1:5" x14ac:dyDescent="0.2">
      <c r="B29">
        <v>272</v>
      </c>
      <c r="C29">
        <v>68</v>
      </c>
      <c r="E29">
        <v>9.9382915000000002E-2</v>
      </c>
    </row>
    <row r="30" spans="1:5" x14ac:dyDescent="0.2">
      <c r="A30" t="s">
        <v>30</v>
      </c>
      <c r="B30">
        <v>2</v>
      </c>
      <c r="C30">
        <v>1</v>
      </c>
      <c r="E30">
        <v>1.3012810000000001E-3</v>
      </c>
    </row>
    <row r="31" spans="1:5" x14ac:dyDescent="0.2">
      <c r="B31">
        <v>4</v>
      </c>
      <c r="C31">
        <v>1</v>
      </c>
      <c r="E31">
        <v>2.041901E-3</v>
      </c>
    </row>
    <row r="32" spans="1:5" x14ac:dyDescent="0.2">
      <c r="B32">
        <v>8</v>
      </c>
      <c r="C32">
        <v>2</v>
      </c>
      <c r="E32">
        <v>6.7526139999999997E-3</v>
      </c>
    </row>
    <row r="33" spans="1:5" x14ac:dyDescent="0.2">
      <c r="B33">
        <v>16</v>
      </c>
      <c r="C33">
        <v>4</v>
      </c>
      <c r="E33">
        <v>1.2943817E-2</v>
      </c>
    </row>
    <row r="34" spans="1:5" x14ac:dyDescent="0.2">
      <c r="B34">
        <v>32</v>
      </c>
      <c r="C34">
        <v>8</v>
      </c>
      <c r="E34">
        <v>2.3517962E-2</v>
      </c>
    </row>
    <row r="35" spans="1:5" x14ac:dyDescent="0.2">
      <c r="B35">
        <v>64</v>
      </c>
      <c r="C35">
        <v>16</v>
      </c>
      <c r="E35">
        <v>2.3517962E-2</v>
      </c>
    </row>
    <row r="36" spans="1:5" x14ac:dyDescent="0.2">
      <c r="B36">
        <v>128</v>
      </c>
      <c r="C36">
        <v>32</v>
      </c>
      <c r="E36">
        <v>4.9798448000000002E-2</v>
      </c>
    </row>
    <row r="37" spans="1:5" x14ac:dyDescent="0.2">
      <c r="B37">
        <v>256</v>
      </c>
      <c r="C37">
        <v>64</v>
      </c>
      <c r="E37">
        <v>0.10209035700000001</v>
      </c>
    </row>
    <row r="38" spans="1:5" x14ac:dyDescent="0.2">
      <c r="B38">
        <v>272</v>
      </c>
      <c r="C38">
        <v>68</v>
      </c>
      <c r="E38">
        <v>9.7023434000000006E-2</v>
      </c>
    </row>
    <row r="39" spans="1:5" x14ac:dyDescent="0.2">
      <c r="A39" t="s">
        <v>18</v>
      </c>
      <c r="B39">
        <v>2</v>
      </c>
      <c r="C39">
        <v>1</v>
      </c>
      <c r="E39">
        <v>9.2373100000000001E-4</v>
      </c>
    </row>
    <row r="40" spans="1:5" x14ac:dyDescent="0.2">
      <c r="B40">
        <v>4</v>
      </c>
      <c r="C40">
        <v>1</v>
      </c>
      <c r="E40">
        <v>1.8557809999999999E-3</v>
      </c>
    </row>
    <row r="41" spans="1:5" x14ac:dyDescent="0.2">
      <c r="B41">
        <v>8</v>
      </c>
      <c r="C41">
        <v>2</v>
      </c>
      <c r="E41">
        <v>3.2415920000000002E-3</v>
      </c>
    </row>
    <row r="42" spans="1:5" x14ac:dyDescent="0.2">
      <c r="B42">
        <v>16</v>
      </c>
      <c r="C42">
        <v>4</v>
      </c>
      <c r="E42">
        <v>6.5290540000000003E-3</v>
      </c>
    </row>
    <row r="43" spans="1:5" x14ac:dyDescent="0.2">
      <c r="B43">
        <v>32</v>
      </c>
      <c r="C43">
        <v>8</v>
      </c>
      <c r="E43">
        <v>1.1595716000000001E-2</v>
      </c>
    </row>
    <row r="44" spans="1:5" x14ac:dyDescent="0.2">
      <c r="B44">
        <v>64</v>
      </c>
      <c r="C44">
        <v>16</v>
      </c>
      <c r="E44">
        <v>2.2141152000000001E-2</v>
      </c>
    </row>
    <row r="45" spans="1:5" x14ac:dyDescent="0.2">
      <c r="B45">
        <v>128</v>
      </c>
      <c r="C45">
        <v>32</v>
      </c>
      <c r="E45">
        <v>4.6311826E-2</v>
      </c>
    </row>
    <row r="46" spans="1:5" x14ac:dyDescent="0.2">
      <c r="B46">
        <v>256</v>
      </c>
      <c r="C46">
        <v>64</v>
      </c>
      <c r="E46">
        <v>9.1866039999999996E-2</v>
      </c>
    </row>
    <row r="47" spans="1:5" x14ac:dyDescent="0.2">
      <c r="B47">
        <v>272</v>
      </c>
      <c r="C47">
        <v>68</v>
      </c>
      <c r="E47">
        <v>9.5091173000000001E-2</v>
      </c>
    </row>
    <row r="48" spans="1:5" x14ac:dyDescent="0.2">
      <c r="A48" t="s">
        <v>19</v>
      </c>
      <c r="B48">
        <v>2</v>
      </c>
      <c r="C48">
        <v>1</v>
      </c>
      <c r="E48">
        <v>1.1116800000000001E-3</v>
      </c>
    </row>
    <row r="49" spans="1:5" x14ac:dyDescent="0.2">
      <c r="B49">
        <v>4</v>
      </c>
      <c r="C49">
        <v>1</v>
      </c>
      <c r="E49">
        <v>2.1096309999999998E-3</v>
      </c>
    </row>
    <row r="50" spans="1:5" x14ac:dyDescent="0.2">
      <c r="B50">
        <v>8</v>
      </c>
      <c r="C50">
        <v>2</v>
      </c>
      <c r="E50">
        <v>3.600682E-3</v>
      </c>
    </row>
    <row r="51" spans="1:5" x14ac:dyDescent="0.2">
      <c r="B51">
        <v>16</v>
      </c>
      <c r="C51">
        <v>4</v>
      </c>
      <c r="E51">
        <v>5.9204440000000004E-3</v>
      </c>
    </row>
    <row r="52" spans="1:5" x14ac:dyDescent="0.2">
      <c r="B52">
        <v>32</v>
      </c>
      <c r="C52">
        <v>8</v>
      </c>
      <c r="E52">
        <v>1.1365966E-2</v>
      </c>
    </row>
    <row r="53" spans="1:5" x14ac:dyDescent="0.2">
      <c r="B53">
        <v>64</v>
      </c>
      <c r="C53">
        <v>16</v>
      </c>
      <c r="E53">
        <v>2.2474241999999998E-2</v>
      </c>
    </row>
    <row r="54" spans="1:5" x14ac:dyDescent="0.2">
      <c r="B54">
        <v>128</v>
      </c>
      <c r="C54">
        <v>32</v>
      </c>
      <c r="E54">
        <v>4.5558835999999998E-2</v>
      </c>
    </row>
    <row r="55" spans="1:5" x14ac:dyDescent="0.2">
      <c r="B55">
        <v>256</v>
      </c>
      <c r="C55">
        <v>64</v>
      </c>
      <c r="E55">
        <v>9.2120351000000003E-2</v>
      </c>
    </row>
    <row r="56" spans="1:5" x14ac:dyDescent="0.2">
      <c r="B56">
        <v>272</v>
      </c>
      <c r="C56">
        <v>68</v>
      </c>
      <c r="E56">
        <v>9.8819883999999997E-2</v>
      </c>
    </row>
    <row r="57" spans="1:5" x14ac:dyDescent="0.2">
      <c r="A57" t="s">
        <v>31</v>
      </c>
      <c r="B57">
        <v>2</v>
      </c>
      <c r="C57">
        <v>1</v>
      </c>
    </row>
    <row r="58" spans="1:5" x14ac:dyDescent="0.2">
      <c r="B58">
        <v>4</v>
      </c>
      <c r="C58">
        <v>1</v>
      </c>
    </row>
    <row r="59" spans="1:5" x14ac:dyDescent="0.2">
      <c r="B59">
        <v>8</v>
      </c>
      <c r="C59">
        <v>2</v>
      </c>
    </row>
    <row r="60" spans="1:5" x14ac:dyDescent="0.2">
      <c r="B60">
        <v>16</v>
      </c>
      <c r="C60">
        <v>4</v>
      </c>
    </row>
    <row r="61" spans="1:5" x14ac:dyDescent="0.2">
      <c r="B61">
        <v>32</v>
      </c>
      <c r="C61">
        <v>8</v>
      </c>
    </row>
    <row r="62" spans="1:5" x14ac:dyDescent="0.2">
      <c r="B62">
        <v>64</v>
      </c>
      <c r="C62">
        <v>16</v>
      </c>
    </row>
    <row r="63" spans="1:5" x14ac:dyDescent="0.2">
      <c r="B63">
        <v>128</v>
      </c>
      <c r="C63">
        <v>32</v>
      </c>
    </row>
    <row r="64" spans="1:5" x14ac:dyDescent="0.2">
      <c r="B64">
        <v>256</v>
      </c>
      <c r="C64">
        <v>64</v>
      </c>
    </row>
    <row r="65" spans="2:3" x14ac:dyDescent="0.2">
      <c r="B65">
        <v>272</v>
      </c>
      <c r="C65">
        <v>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>
      <selection activeCell="E7" sqref="E7"/>
    </sheetView>
  </sheetViews>
  <sheetFormatPr baseColWidth="10" defaultRowHeight="16" x14ac:dyDescent="0.2"/>
  <cols>
    <col min="1" max="1" width="17.33203125" customWidth="1"/>
  </cols>
  <sheetData>
    <row r="1" spans="1:8" x14ac:dyDescent="0.2">
      <c r="A1" s="1" t="s">
        <v>32</v>
      </c>
    </row>
    <row r="2" spans="1:8" x14ac:dyDescent="0.2">
      <c r="A2" s="1" t="s">
        <v>1</v>
      </c>
      <c r="B2" s="1"/>
      <c r="C2" s="1" t="s">
        <v>3</v>
      </c>
      <c r="D2" s="1" t="s">
        <v>4</v>
      </c>
      <c r="E2" s="1" t="s">
        <v>5</v>
      </c>
    </row>
    <row r="3" spans="1:8" x14ac:dyDescent="0.2">
      <c r="A3" t="s">
        <v>8</v>
      </c>
      <c r="C3">
        <v>1</v>
      </c>
      <c r="E3">
        <v>3.4999999999999998E-7</v>
      </c>
      <c r="F3">
        <v>4.4999999999999998E-7</v>
      </c>
      <c r="G3">
        <v>1.1999999999999999E-7</v>
      </c>
      <c r="H3">
        <v>9.9999999999999995E-8</v>
      </c>
    </row>
    <row r="4" spans="1:8" x14ac:dyDescent="0.2">
      <c r="A4" t="s">
        <v>12</v>
      </c>
      <c r="B4">
        <v>1000000</v>
      </c>
      <c r="E4">
        <v>3.9999999999999998E-7</v>
      </c>
    </row>
    <row r="5" spans="1:8" x14ac:dyDescent="0.2">
      <c r="A5" t="s">
        <v>15</v>
      </c>
      <c r="E5">
        <v>1.9760000000000001E-4</v>
      </c>
    </row>
    <row r="6" spans="1:8" x14ac:dyDescent="0.2">
      <c r="A6" t="s">
        <v>17</v>
      </c>
      <c r="E6">
        <v>3.8000000000000001E-7</v>
      </c>
    </row>
    <row r="7" spans="1:8" x14ac:dyDescent="0.2">
      <c r="A7" t="s">
        <v>20</v>
      </c>
      <c r="E7">
        <v>3.8000000000000001E-7</v>
      </c>
    </row>
    <row r="8" spans="1:8" x14ac:dyDescent="0.2">
      <c r="A8" t="s">
        <v>22</v>
      </c>
      <c r="E8">
        <v>1.8700000000000001E-6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85"/>
  <sheetViews>
    <sheetView zoomScale="83" workbookViewId="0">
      <selection activeCell="P41" sqref="P41"/>
    </sheetView>
  </sheetViews>
  <sheetFormatPr baseColWidth="10" defaultRowHeight="16" x14ac:dyDescent="0.2"/>
  <cols>
    <col min="1" max="1" width="22.83203125" customWidth="1"/>
    <col min="5" max="5" width="14.5" customWidth="1"/>
    <col min="6" max="8" width="10.83203125" style="2" customWidth="1"/>
  </cols>
  <sheetData>
    <row r="1" spans="1:8" x14ac:dyDescent="0.2">
      <c r="A1" s="1" t="s">
        <v>25</v>
      </c>
      <c r="D1" s="2"/>
      <c r="G1" s="4"/>
      <c r="H1" s="4"/>
    </row>
    <row r="2" spans="1:8" x14ac:dyDescent="0.2">
      <c r="A2" s="6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33</v>
      </c>
      <c r="G2" s="5" t="s">
        <v>34</v>
      </c>
      <c r="H2" s="5" t="s">
        <v>35</v>
      </c>
    </row>
    <row r="3" spans="1:8" x14ac:dyDescent="0.2">
      <c r="A3" t="s">
        <v>30</v>
      </c>
      <c r="B3">
        <v>2</v>
      </c>
      <c r="C3">
        <v>25</v>
      </c>
      <c r="D3" s="7" t="s">
        <v>36</v>
      </c>
      <c r="E3">
        <v>3.7168494490000002E-2</v>
      </c>
      <c r="F3" s="2">
        <v>100</v>
      </c>
      <c r="G3" s="2" t="s">
        <v>37</v>
      </c>
      <c r="H3" s="2" t="s">
        <v>38</v>
      </c>
    </row>
    <row r="4" spans="1:8" x14ac:dyDescent="0.2">
      <c r="A4" t="s">
        <v>30</v>
      </c>
      <c r="B4">
        <v>4</v>
      </c>
      <c r="C4">
        <v>26</v>
      </c>
      <c r="D4" s="7" t="s">
        <v>36</v>
      </c>
      <c r="E4">
        <v>3.8722178389999987E-2</v>
      </c>
      <c r="F4" s="2">
        <v>100</v>
      </c>
      <c r="G4" s="2" t="s">
        <v>37</v>
      </c>
      <c r="H4" s="2" t="s">
        <v>38</v>
      </c>
    </row>
    <row r="5" spans="1:8" x14ac:dyDescent="0.2">
      <c r="A5" t="s">
        <v>30</v>
      </c>
      <c r="B5">
        <v>8</v>
      </c>
      <c r="C5">
        <v>27</v>
      </c>
      <c r="D5" s="7" t="s">
        <v>36</v>
      </c>
      <c r="E5">
        <v>4.0239396790000007E-2</v>
      </c>
      <c r="F5" s="2">
        <v>100</v>
      </c>
      <c r="G5" s="2" t="s">
        <v>37</v>
      </c>
      <c r="H5" s="2" t="s">
        <v>38</v>
      </c>
    </row>
    <row r="6" spans="1:8" x14ac:dyDescent="0.2">
      <c r="A6" t="s">
        <v>30</v>
      </c>
      <c r="B6">
        <v>12</v>
      </c>
      <c r="C6">
        <v>28</v>
      </c>
      <c r="D6" s="7" t="s">
        <v>36</v>
      </c>
      <c r="E6">
        <v>4.1423802450000012E-2</v>
      </c>
      <c r="F6" s="2">
        <v>100</v>
      </c>
      <c r="G6" s="2" t="s">
        <v>37</v>
      </c>
      <c r="H6" s="2" t="s">
        <v>38</v>
      </c>
    </row>
    <row r="7" spans="1:8" x14ac:dyDescent="0.2">
      <c r="A7" t="s">
        <v>30</v>
      </c>
      <c r="B7">
        <v>16</v>
      </c>
      <c r="C7">
        <v>29</v>
      </c>
      <c r="D7" s="7" t="s">
        <v>36</v>
      </c>
      <c r="E7">
        <v>4.2462195510000002E-2</v>
      </c>
      <c r="F7" s="2">
        <v>100</v>
      </c>
      <c r="G7" s="2" t="s">
        <v>37</v>
      </c>
      <c r="H7" s="2" t="s">
        <v>38</v>
      </c>
    </row>
    <row r="8" spans="1:8" x14ac:dyDescent="0.2">
      <c r="A8" t="s">
        <v>30</v>
      </c>
      <c r="B8">
        <v>20</v>
      </c>
      <c r="C8">
        <v>3</v>
      </c>
      <c r="D8" s="7" t="s">
        <v>36</v>
      </c>
      <c r="E8">
        <v>5.3593537400000012E-3</v>
      </c>
      <c r="F8" s="2">
        <v>100</v>
      </c>
      <c r="G8" s="2" t="s">
        <v>37</v>
      </c>
      <c r="H8" s="2" t="s">
        <v>38</v>
      </c>
    </row>
    <row r="9" spans="1:8" x14ac:dyDescent="0.2">
      <c r="A9" t="s">
        <v>30</v>
      </c>
      <c r="B9">
        <v>24</v>
      </c>
      <c r="C9">
        <v>30</v>
      </c>
      <c r="D9" s="7" t="s">
        <v>36</v>
      </c>
      <c r="E9">
        <v>4.4449372020000003E-2</v>
      </c>
      <c r="F9" s="2">
        <v>100</v>
      </c>
      <c r="G9" s="2" t="s">
        <v>37</v>
      </c>
      <c r="H9" s="2" t="s">
        <v>38</v>
      </c>
    </row>
    <row r="10" spans="1:8" x14ac:dyDescent="0.2">
      <c r="A10" t="s">
        <v>30</v>
      </c>
      <c r="B10">
        <v>28</v>
      </c>
      <c r="C10">
        <v>31</v>
      </c>
      <c r="D10" s="7" t="s">
        <v>36</v>
      </c>
      <c r="E10">
        <v>4.5980877999999982E-2</v>
      </c>
      <c r="F10" s="2">
        <v>100</v>
      </c>
      <c r="G10" s="2" t="s">
        <v>37</v>
      </c>
      <c r="H10" s="2" t="s">
        <v>38</v>
      </c>
    </row>
    <row r="11" spans="1:8" x14ac:dyDescent="0.2">
      <c r="A11" t="s">
        <v>30</v>
      </c>
      <c r="B11">
        <v>32</v>
      </c>
      <c r="C11">
        <v>32</v>
      </c>
      <c r="D11" s="7" t="s">
        <v>36</v>
      </c>
      <c r="E11">
        <v>4.7108689820000001E-2</v>
      </c>
      <c r="F11" s="2">
        <v>100</v>
      </c>
      <c r="G11" s="2" t="s">
        <v>37</v>
      </c>
      <c r="H11" s="2" t="s">
        <v>38</v>
      </c>
    </row>
    <row r="12" spans="1:8" x14ac:dyDescent="0.2">
      <c r="A12" t="s">
        <v>30</v>
      </c>
      <c r="B12">
        <v>36</v>
      </c>
      <c r="C12">
        <v>33</v>
      </c>
      <c r="D12" s="7" t="s">
        <v>36</v>
      </c>
      <c r="E12">
        <v>4.9216227449999997E-2</v>
      </c>
      <c r="F12" s="2">
        <v>100</v>
      </c>
      <c r="G12" s="2" t="s">
        <v>37</v>
      </c>
      <c r="H12" s="2" t="s">
        <v>38</v>
      </c>
    </row>
    <row r="13" spans="1:8" x14ac:dyDescent="0.2">
      <c r="A13" t="s">
        <v>30</v>
      </c>
      <c r="B13">
        <v>40</v>
      </c>
      <c r="C13">
        <v>34</v>
      </c>
      <c r="D13" s="7" t="s">
        <v>36</v>
      </c>
      <c r="E13">
        <v>5.0076678139999997E-2</v>
      </c>
      <c r="F13" s="2">
        <v>100</v>
      </c>
      <c r="G13" s="2" t="s">
        <v>37</v>
      </c>
      <c r="H13" s="2" t="s">
        <v>38</v>
      </c>
    </row>
    <row r="14" spans="1:8" x14ac:dyDescent="0.2">
      <c r="A14" t="s">
        <v>30</v>
      </c>
      <c r="B14">
        <v>44</v>
      </c>
      <c r="C14">
        <v>35</v>
      </c>
      <c r="D14" s="7" t="s">
        <v>36</v>
      </c>
      <c r="E14">
        <v>5.1903120649999968E-2</v>
      </c>
      <c r="F14" s="2">
        <v>100</v>
      </c>
      <c r="G14" s="2" t="s">
        <v>37</v>
      </c>
      <c r="H14" s="2" t="s">
        <v>38</v>
      </c>
    </row>
    <row r="15" spans="1:8" x14ac:dyDescent="0.2">
      <c r="A15" t="s">
        <v>30</v>
      </c>
      <c r="B15">
        <v>48</v>
      </c>
      <c r="C15">
        <v>36</v>
      </c>
      <c r="D15" s="7" t="s">
        <v>36</v>
      </c>
      <c r="E15">
        <v>5.312747544000003E-2</v>
      </c>
      <c r="F15" s="2">
        <v>100</v>
      </c>
      <c r="G15" s="2" t="s">
        <v>37</v>
      </c>
      <c r="H15" s="2" t="s">
        <v>38</v>
      </c>
    </row>
    <row r="16" spans="1:8" x14ac:dyDescent="0.2">
      <c r="A16" t="s">
        <v>30</v>
      </c>
      <c r="B16">
        <v>52</v>
      </c>
      <c r="C16">
        <v>37</v>
      </c>
      <c r="D16" s="7" t="s">
        <v>36</v>
      </c>
      <c r="E16">
        <v>5.4296882940000013E-2</v>
      </c>
      <c r="F16" s="2">
        <v>100</v>
      </c>
      <c r="G16" s="2" t="s">
        <v>37</v>
      </c>
      <c r="H16" s="2" t="s">
        <v>38</v>
      </c>
    </row>
    <row r="17" spans="1:9" x14ac:dyDescent="0.2">
      <c r="A17" t="s">
        <v>30</v>
      </c>
      <c r="B17">
        <v>56</v>
      </c>
      <c r="C17">
        <v>38</v>
      </c>
      <c r="D17" s="7" t="s">
        <v>36</v>
      </c>
      <c r="E17">
        <v>5.6498679649999987E-2</v>
      </c>
      <c r="F17" s="2">
        <v>100</v>
      </c>
      <c r="G17" s="2" t="s">
        <v>37</v>
      </c>
      <c r="H17" s="2" t="s">
        <v>38</v>
      </c>
    </row>
    <row r="18" spans="1:9" x14ac:dyDescent="0.2">
      <c r="A18" t="s">
        <v>30</v>
      </c>
      <c r="B18">
        <v>60</v>
      </c>
      <c r="C18">
        <v>39</v>
      </c>
      <c r="D18" s="7" t="s">
        <v>36</v>
      </c>
      <c r="E18">
        <v>5.7228828950000012E-2</v>
      </c>
      <c r="F18" s="2">
        <v>100</v>
      </c>
      <c r="G18" s="2" t="s">
        <v>37</v>
      </c>
      <c r="H18" s="2" t="s">
        <v>38</v>
      </c>
    </row>
    <row r="19" spans="1:9" x14ac:dyDescent="0.2">
      <c r="A19" t="s">
        <v>30</v>
      </c>
      <c r="B19">
        <v>64</v>
      </c>
      <c r="C19">
        <v>4</v>
      </c>
      <c r="D19" s="7" t="s">
        <v>36</v>
      </c>
      <c r="E19">
        <v>6.7453359399999979E-3</v>
      </c>
      <c r="F19" s="2">
        <v>100</v>
      </c>
      <c r="G19" s="2" t="s">
        <v>37</v>
      </c>
      <c r="H19" s="2" t="s">
        <v>38</v>
      </c>
    </row>
    <row r="20" spans="1:9" x14ac:dyDescent="0.2">
      <c r="A20" t="s">
        <v>30</v>
      </c>
      <c r="B20">
        <v>68</v>
      </c>
      <c r="C20">
        <v>40</v>
      </c>
      <c r="D20" s="7" t="s">
        <v>36</v>
      </c>
      <c r="E20">
        <v>5.8841758560000013E-2</v>
      </c>
      <c r="F20" s="2">
        <v>100</v>
      </c>
      <c r="G20" s="2" t="s">
        <v>37</v>
      </c>
      <c r="H20" s="2" t="s">
        <v>38</v>
      </c>
    </row>
    <row r="21" spans="1:9" x14ac:dyDescent="0.2">
      <c r="A21" t="s">
        <v>30</v>
      </c>
      <c r="B21">
        <v>72</v>
      </c>
      <c r="C21">
        <v>41</v>
      </c>
      <c r="D21" s="7" t="s">
        <v>36</v>
      </c>
      <c r="E21">
        <v>6.013643916000002E-2</v>
      </c>
      <c r="F21" s="2">
        <v>100</v>
      </c>
      <c r="G21" s="2" t="s">
        <v>37</v>
      </c>
      <c r="H21" s="2" t="s">
        <v>38</v>
      </c>
    </row>
    <row r="22" spans="1:9" x14ac:dyDescent="0.2">
      <c r="A22" t="s">
        <v>30</v>
      </c>
      <c r="B22">
        <v>76</v>
      </c>
      <c r="C22">
        <v>42</v>
      </c>
      <c r="D22" s="7" t="s">
        <v>36</v>
      </c>
      <c r="E22">
        <v>6.1281981719999983E-2</v>
      </c>
      <c r="F22" s="2">
        <v>100</v>
      </c>
      <c r="G22" s="2" t="s">
        <v>37</v>
      </c>
      <c r="H22" s="2" t="s">
        <v>38</v>
      </c>
    </row>
    <row r="23" spans="1:9" x14ac:dyDescent="0.2">
      <c r="A23" t="s">
        <v>30</v>
      </c>
      <c r="B23">
        <v>80</v>
      </c>
      <c r="C23">
        <v>43</v>
      </c>
      <c r="D23" s="7" t="s">
        <v>36</v>
      </c>
      <c r="E23">
        <v>6.3193491080000011E-2</v>
      </c>
      <c r="F23" s="2">
        <v>100</v>
      </c>
      <c r="G23" s="2" t="s">
        <v>37</v>
      </c>
      <c r="H23" s="2" t="s">
        <v>38</v>
      </c>
      <c r="I23" s="2" t="s">
        <v>39</v>
      </c>
    </row>
    <row r="24" spans="1:9" x14ac:dyDescent="0.2">
      <c r="A24" t="s">
        <v>30</v>
      </c>
      <c r="B24">
        <v>84</v>
      </c>
      <c r="C24">
        <v>44</v>
      </c>
      <c r="D24" s="7" t="s">
        <v>36</v>
      </c>
      <c r="E24">
        <v>6.3802486219999996E-2</v>
      </c>
      <c r="F24" s="2">
        <v>100</v>
      </c>
      <c r="G24" s="2" t="s">
        <v>37</v>
      </c>
      <c r="H24" s="2" t="s">
        <v>38</v>
      </c>
    </row>
    <row r="25" spans="1:9" x14ac:dyDescent="0.2">
      <c r="A25" t="s">
        <v>30</v>
      </c>
      <c r="B25">
        <v>88</v>
      </c>
      <c r="C25">
        <v>45</v>
      </c>
      <c r="D25" s="7" t="s">
        <v>36</v>
      </c>
      <c r="E25">
        <v>6.5494501440000019E-2</v>
      </c>
      <c r="F25" s="2">
        <v>100</v>
      </c>
      <c r="G25" s="2" t="s">
        <v>37</v>
      </c>
      <c r="H25" s="2" t="s">
        <v>38</v>
      </c>
    </row>
    <row r="26" spans="1:9" x14ac:dyDescent="0.2">
      <c r="A26" t="s">
        <v>30</v>
      </c>
      <c r="B26">
        <v>92</v>
      </c>
      <c r="C26">
        <v>46</v>
      </c>
      <c r="D26" s="7" t="s">
        <v>36</v>
      </c>
      <c r="E26">
        <v>6.7415370940000011E-2</v>
      </c>
      <c r="F26" s="2">
        <v>100</v>
      </c>
      <c r="G26" s="2" t="s">
        <v>37</v>
      </c>
      <c r="H26" s="2" t="s">
        <v>38</v>
      </c>
    </row>
    <row r="27" spans="1:9" x14ac:dyDescent="0.2">
      <c r="A27" t="s">
        <v>30</v>
      </c>
      <c r="B27">
        <v>96</v>
      </c>
      <c r="C27">
        <v>47</v>
      </c>
      <c r="D27" s="7" t="s">
        <v>36</v>
      </c>
      <c r="E27">
        <v>6.8007856249999984E-2</v>
      </c>
      <c r="F27" s="2">
        <v>100</v>
      </c>
      <c r="G27" s="2" t="s">
        <v>37</v>
      </c>
      <c r="H27" s="2" t="s">
        <v>38</v>
      </c>
    </row>
    <row r="28" spans="1:9" x14ac:dyDescent="0.2">
      <c r="A28" t="s">
        <v>30</v>
      </c>
      <c r="B28">
        <v>100</v>
      </c>
      <c r="C28">
        <v>48</v>
      </c>
      <c r="D28" s="7" t="s">
        <v>36</v>
      </c>
      <c r="E28">
        <v>7.0170682919999977E-2</v>
      </c>
      <c r="F28" s="2">
        <v>100</v>
      </c>
      <c r="G28" s="2" t="s">
        <v>37</v>
      </c>
      <c r="H28" s="2" t="s">
        <v>38</v>
      </c>
    </row>
    <row r="29" spans="1:9" x14ac:dyDescent="0.2">
      <c r="A29" t="s">
        <v>30</v>
      </c>
      <c r="B29">
        <v>104</v>
      </c>
      <c r="C29">
        <v>49</v>
      </c>
      <c r="D29" s="7" t="s">
        <v>36</v>
      </c>
      <c r="E29">
        <v>7.1073292679999997E-2</v>
      </c>
      <c r="F29" s="2">
        <v>100</v>
      </c>
      <c r="G29" s="2" t="s">
        <v>37</v>
      </c>
      <c r="H29" s="2" t="s">
        <v>38</v>
      </c>
    </row>
    <row r="30" spans="1:9" x14ac:dyDescent="0.2">
      <c r="A30" t="s">
        <v>30</v>
      </c>
      <c r="B30">
        <v>108</v>
      </c>
      <c r="C30">
        <v>1</v>
      </c>
      <c r="D30" s="7" t="s">
        <v>36</v>
      </c>
      <c r="E30">
        <v>1.3019817500000001E-3</v>
      </c>
      <c r="F30" s="2">
        <v>100</v>
      </c>
      <c r="G30" s="2" t="s">
        <v>37</v>
      </c>
      <c r="H30" s="2" t="s">
        <v>38</v>
      </c>
    </row>
    <row r="31" spans="1:9" x14ac:dyDescent="0.2">
      <c r="A31" t="s">
        <v>30</v>
      </c>
      <c r="B31">
        <v>112</v>
      </c>
      <c r="C31">
        <v>5</v>
      </c>
      <c r="D31" s="7" t="s">
        <v>36</v>
      </c>
      <c r="E31">
        <v>8.1835265699999986E-3</v>
      </c>
      <c r="F31" s="2">
        <v>100</v>
      </c>
      <c r="G31" s="2" t="s">
        <v>37</v>
      </c>
      <c r="H31" s="2" t="s">
        <v>38</v>
      </c>
    </row>
    <row r="32" spans="1:9" x14ac:dyDescent="0.2">
      <c r="A32" t="s">
        <v>30</v>
      </c>
      <c r="B32">
        <v>116</v>
      </c>
      <c r="C32">
        <v>50</v>
      </c>
      <c r="D32" s="7" t="s">
        <v>36</v>
      </c>
      <c r="E32">
        <v>7.2857632119999974E-2</v>
      </c>
      <c r="F32" s="2">
        <v>100</v>
      </c>
      <c r="G32" s="2" t="s">
        <v>37</v>
      </c>
      <c r="H32" s="2" t="s">
        <v>38</v>
      </c>
    </row>
    <row r="33" spans="1:16" x14ac:dyDescent="0.2">
      <c r="A33" t="s">
        <v>30</v>
      </c>
      <c r="B33">
        <v>120</v>
      </c>
      <c r="C33">
        <v>51</v>
      </c>
      <c r="D33" s="7" t="s">
        <v>36</v>
      </c>
      <c r="E33">
        <v>7.4342046979999979E-2</v>
      </c>
      <c r="F33" s="2">
        <v>100</v>
      </c>
      <c r="G33" s="2" t="s">
        <v>37</v>
      </c>
      <c r="H33" s="2" t="s">
        <v>38</v>
      </c>
    </row>
    <row r="34" spans="1:16" x14ac:dyDescent="0.2">
      <c r="A34" t="s">
        <v>30</v>
      </c>
      <c r="B34">
        <v>124</v>
      </c>
      <c r="C34">
        <v>52</v>
      </c>
      <c r="D34" s="7" t="s">
        <v>36</v>
      </c>
      <c r="E34">
        <v>7.633260926999999E-2</v>
      </c>
      <c r="F34" s="2">
        <v>100</v>
      </c>
      <c r="G34" s="2" t="s">
        <v>37</v>
      </c>
      <c r="H34" s="2" t="s">
        <v>38</v>
      </c>
      <c r="P34" t="s">
        <v>40</v>
      </c>
    </row>
    <row r="35" spans="1:16" x14ac:dyDescent="0.2">
      <c r="A35" t="s">
        <v>30</v>
      </c>
      <c r="B35">
        <v>128</v>
      </c>
      <c r="C35">
        <v>53</v>
      </c>
      <c r="D35" s="7" t="s">
        <v>36</v>
      </c>
      <c r="E35">
        <v>7.7669425719999977E-2</v>
      </c>
      <c r="F35" s="2">
        <v>100</v>
      </c>
      <c r="G35" s="2" t="s">
        <v>37</v>
      </c>
      <c r="H35" s="2" t="s">
        <v>38</v>
      </c>
    </row>
    <row r="36" spans="1:16" x14ac:dyDescent="0.2">
      <c r="A36" t="s">
        <v>30</v>
      </c>
      <c r="B36">
        <v>132</v>
      </c>
      <c r="C36">
        <v>54</v>
      </c>
      <c r="D36" s="7" t="s">
        <v>36</v>
      </c>
      <c r="E36">
        <v>7.8914446150000012E-2</v>
      </c>
      <c r="F36" s="2">
        <v>100</v>
      </c>
      <c r="G36" s="2" t="s">
        <v>37</v>
      </c>
      <c r="H36" s="2" t="s">
        <v>38</v>
      </c>
    </row>
    <row r="37" spans="1:16" x14ac:dyDescent="0.2">
      <c r="A37" t="s">
        <v>30</v>
      </c>
      <c r="B37">
        <v>136</v>
      </c>
      <c r="C37">
        <v>55</v>
      </c>
      <c r="D37" s="7" t="s">
        <v>36</v>
      </c>
      <c r="E37">
        <v>8.0534092849999961E-2</v>
      </c>
      <c r="F37" s="2">
        <v>100</v>
      </c>
      <c r="G37" s="2" t="s">
        <v>37</v>
      </c>
      <c r="H37" s="2" t="s">
        <v>38</v>
      </c>
    </row>
    <row r="38" spans="1:16" x14ac:dyDescent="0.2">
      <c r="A38" t="s">
        <v>30</v>
      </c>
      <c r="B38">
        <v>140</v>
      </c>
      <c r="C38">
        <v>56</v>
      </c>
      <c r="D38" s="7" t="s">
        <v>36</v>
      </c>
      <c r="E38">
        <v>8.1373436999999993E-2</v>
      </c>
      <c r="F38" s="2">
        <v>100</v>
      </c>
      <c r="G38" s="2" t="s">
        <v>37</v>
      </c>
      <c r="H38" s="2" t="s">
        <v>38</v>
      </c>
    </row>
    <row r="39" spans="1:16" x14ac:dyDescent="0.2">
      <c r="A39" t="s">
        <v>30</v>
      </c>
      <c r="B39">
        <v>144</v>
      </c>
      <c r="C39">
        <v>57</v>
      </c>
      <c r="D39" s="7" t="s">
        <v>36</v>
      </c>
      <c r="E39">
        <v>8.2424267120000005E-2</v>
      </c>
      <c r="F39" s="2">
        <v>100</v>
      </c>
      <c r="G39" s="2" t="s">
        <v>37</v>
      </c>
      <c r="H39" s="2" t="s">
        <v>38</v>
      </c>
    </row>
    <row r="40" spans="1:16" x14ac:dyDescent="0.2">
      <c r="A40" t="s">
        <v>30</v>
      </c>
      <c r="B40">
        <v>148</v>
      </c>
      <c r="C40">
        <v>58</v>
      </c>
      <c r="D40" s="7" t="s">
        <v>36</v>
      </c>
      <c r="E40">
        <v>8.4072517930000021E-2</v>
      </c>
      <c r="F40" s="2">
        <v>100</v>
      </c>
      <c r="G40" s="2" t="s">
        <v>37</v>
      </c>
      <c r="H40" s="2" t="s">
        <v>38</v>
      </c>
    </row>
    <row r="41" spans="1:16" x14ac:dyDescent="0.2">
      <c r="A41" t="s">
        <v>30</v>
      </c>
      <c r="B41">
        <v>152</v>
      </c>
      <c r="C41">
        <v>59</v>
      </c>
      <c r="D41" s="7" t="s">
        <v>36</v>
      </c>
      <c r="E41">
        <v>8.5358331270000018E-2</v>
      </c>
      <c r="F41" s="2">
        <v>100</v>
      </c>
      <c r="G41" s="2" t="s">
        <v>37</v>
      </c>
      <c r="H41" s="2" t="s">
        <v>38</v>
      </c>
    </row>
    <row r="42" spans="1:16" x14ac:dyDescent="0.2">
      <c r="A42" t="s">
        <v>30</v>
      </c>
      <c r="B42">
        <v>156</v>
      </c>
      <c r="C42">
        <v>6</v>
      </c>
      <c r="D42" s="7" t="s">
        <v>36</v>
      </c>
      <c r="E42">
        <v>9.5850682599999994E-3</v>
      </c>
      <c r="F42" s="2">
        <v>100</v>
      </c>
      <c r="G42" s="2" t="s">
        <v>37</v>
      </c>
      <c r="H42" s="2" t="s">
        <v>38</v>
      </c>
    </row>
    <row r="43" spans="1:16" x14ac:dyDescent="0.2">
      <c r="A43" t="s">
        <v>30</v>
      </c>
      <c r="B43">
        <v>160</v>
      </c>
      <c r="C43">
        <v>60</v>
      </c>
      <c r="D43" s="7" t="s">
        <v>36</v>
      </c>
      <c r="E43">
        <v>8.6408325670000008E-2</v>
      </c>
      <c r="F43" s="2">
        <v>100</v>
      </c>
      <c r="G43" s="2" t="s">
        <v>37</v>
      </c>
      <c r="H43" s="2" t="s">
        <v>38</v>
      </c>
    </row>
    <row r="44" spans="1:16" x14ac:dyDescent="0.2">
      <c r="A44" t="s">
        <v>30</v>
      </c>
      <c r="B44">
        <v>164</v>
      </c>
      <c r="C44">
        <v>61</v>
      </c>
      <c r="D44" s="7" t="s">
        <v>36</v>
      </c>
      <c r="E44">
        <v>8.7716901529999974E-2</v>
      </c>
      <c r="F44" s="2">
        <v>100</v>
      </c>
      <c r="G44" s="2" t="s">
        <v>37</v>
      </c>
      <c r="H44" s="2" t="s">
        <v>38</v>
      </c>
    </row>
    <row r="45" spans="1:16" x14ac:dyDescent="0.2">
      <c r="A45" t="s">
        <v>30</v>
      </c>
      <c r="B45">
        <v>168</v>
      </c>
      <c r="C45">
        <v>62</v>
      </c>
      <c r="D45" s="7" t="s">
        <v>36</v>
      </c>
      <c r="E45">
        <v>8.9878900530000042E-2</v>
      </c>
      <c r="F45" s="2">
        <v>100</v>
      </c>
      <c r="G45" s="2" t="s">
        <v>37</v>
      </c>
      <c r="H45" s="2" t="s">
        <v>38</v>
      </c>
    </row>
    <row r="46" spans="1:16" x14ac:dyDescent="0.2">
      <c r="A46" t="s">
        <v>30</v>
      </c>
      <c r="B46">
        <v>172</v>
      </c>
      <c r="C46">
        <v>63</v>
      </c>
      <c r="D46" s="7" t="s">
        <v>36</v>
      </c>
      <c r="E46">
        <v>9.1159724009999998E-2</v>
      </c>
      <c r="F46" s="2">
        <v>100</v>
      </c>
      <c r="G46" s="2" t="s">
        <v>37</v>
      </c>
      <c r="H46" s="2" t="s">
        <v>38</v>
      </c>
    </row>
    <row r="47" spans="1:16" x14ac:dyDescent="0.2">
      <c r="A47" t="s">
        <v>30</v>
      </c>
      <c r="B47">
        <v>176</v>
      </c>
      <c r="C47">
        <v>64</v>
      </c>
      <c r="D47" s="7" t="s">
        <v>36</v>
      </c>
      <c r="E47">
        <v>9.2247107389999985E-2</v>
      </c>
      <c r="F47" s="2">
        <v>100</v>
      </c>
      <c r="G47" s="2" t="s">
        <v>37</v>
      </c>
      <c r="H47" s="2" t="s">
        <v>38</v>
      </c>
    </row>
    <row r="48" spans="1:16" x14ac:dyDescent="0.2">
      <c r="A48" t="s">
        <v>30</v>
      </c>
      <c r="B48">
        <v>180</v>
      </c>
      <c r="C48">
        <v>65</v>
      </c>
      <c r="D48" s="7" t="s">
        <v>36</v>
      </c>
      <c r="E48">
        <v>9.5176288269999978E-2</v>
      </c>
      <c r="F48" s="2">
        <v>100</v>
      </c>
      <c r="G48" s="2" t="s">
        <v>37</v>
      </c>
      <c r="H48" s="2" t="s">
        <v>38</v>
      </c>
    </row>
    <row r="49" spans="1:8" x14ac:dyDescent="0.2">
      <c r="A49" t="s">
        <v>30</v>
      </c>
      <c r="B49">
        <v>184</v>
      </c>
      <c r="C49">
        <v>66</v>
      </c>
      <c r="D49" s="7" t="s">
        <v>36</v>
      </c>
      <c r="E49">
        <v>9.5536077900000058E-2</v>
      </c>
      <c r="F49" s="2">
        <v>100</v>
      </c>
      <c r="G49" s="2" t="s">
        <v>37</v>
      </c>
      <c r="H49" s="2" t="s">
        <v>38</v>
      </c>
    </row>
    <row r="50" spans="1:8" x14ac:dyDescent="0.2">
      <c r="A50" t="s">
        <v>30</v>
      </c>
      <c r="B50">
        <v>188</v>
      </c>
      <c r="C50">
        <v>67</v>
      </c>
      <c r="D50" s="7" t="s">
        <v>36</v>
      </c>
      <c r="E50">
        <v>9.6758684019999971E-2</v>
      </c>
      <c r="F50" s="2">
        <v>100</v>
      </c>
      <c r="G50" s="2" t="s">
        <v>37</v>
      </c>
      <c r="H50" s="2" t="s">
        <v>38</v>
      </c>
    </row>
    <row r="51" spans="1:8" x14ac:dyDescent="0.2">
      <c r="A51" t="s">
        <v>30</v>
      </c>
      <c r="B51">
        <v>192</v>
      </c>
      <c r="C51">
        <v>68</v>
      </c>
      <c r="D51" s="7" t="s">
        <v>36</v>
      </c>
      <c r="E51">
        <v>9.8822978249999985E-2</v>
      </c>
      <c r="F51" s="2">
        <v>100</v>
      </c>
      <c r="G51" s="2" t="s">
        <v>37</v>
      </c>
      <c r="H51" s="2" t="s">
        <v>38</v>
      </c>
    </row>
    <row r="52" spans="1:8" x14ac:dyDescent="0.2">
      <c r="A52" t="s">
        <v>30</v>
      </c>
      <c r="B52">
        <v>196</v>
      </c>
      <c r="C52">
        <v>7</v>
      </c>
      <c r="D52" s="7" t="s">
        <v>36</v>
      </c>
      <c r="E52">
        <v>1.11566206E-2</v>
      </c>
      <c r="F52" s="2">
        <v>100</v>
      </c>
      <c r="G52" s="2" t="s">
        <v>37</v>
      </c>
      <c r="H52" s="2" t="s">
        <v>38</v>
      </c>
    </row>
    <row r="53" spans="1:8" x14ac:dyDescent="0.2">
      <c r="A53" t="s">
        <v>30</v>
      </c>
      <c r="B53">
        <v>200</v>
      </c>
      <c r="C53">
        <v>8</v>
      </c>
      <c r="D53" s="7" t="s">
        <v>36</v>
      </c>
      <c r="E53">
        <v>1.2692368670000001E-2</v>
      </c>
      <c r="F53" s="2">
        <v>100</v>
      </c>
      <c r="G53" s="2" t="s">
        <v>37</v>
      </c>
      <c r="H53" s="2" t="s">
        <v>38</v>
      </c>
    </row>
    <row r="54" spans="1:8" x14ac:dyDescent="0.2">
      <c r="A54" t="s">
        <v>30</v>
      </c>
      <c r="B54">
        <v>204</v>
      </c>
      <c r="C54">
        <v>9</v>
      </c>
      <c r="D54" s="7" t="s">
        <v>36</v>
      </c>
      <c r="E54">
        <v>1.3755350899999999E-2</v>
      </c>
      <c r="F54" s="2">
        <v>100</v>
      </c>
      <c r="G54" s="2" t="s">
        <v>37</v>
      </c>
      <c r="H54" s="2" t="s">
        <v>38</v>
      </c>
    </row>
    <row r="55" spans="1:8" x14ac:dyDescent="0.2">
      <c r="A55" t="s">
        <v>30</v>
      </c>
      <c r="B55">
        <v>208</v>
      </c>
      <c r="C55">
        <v>1</v>
      </c>
      <c r="D55" s="7" t="s">
        <v>36</v>
      </c>
      <c r="E55">
        <v>2.2865262999999989E-3</v>
      </c>
      <c r="F55" s="2">
        <v>100</v>
      </c>
      <c r="G55" s="2" t="s">
        <v>37</v>
      </c>
      <c r="H55" s="2" t="s">
        <v>38</v>
      </c>
    </row>
    <row r="56" spans="1:8" x14ac:dyDescent="0.2">
      <c r="A56" t="s">
        <v>30</v>
      </c>
      <c r="B56">
        <v>212</v>
      </c>
      <c r="C56">
        <v>10</v>
      </c>
      <c r="D56" s="7" t="s">
        <v>36</v>
      </c>
      <c r="E56">
        <v>1.541473445E-2</v>
      </c>
      <c r="F56" s="2">
        <v>100</v>
      </c>
      <c r="G56" s="2" t="s">
        <v>37</v>
      </c>
      <c r="H56" s="2" t="s">
        <v>38</v>
      </c>
    </row>
    <row r="57" spans="1:8" x14ac:dyDescent="0.2">
      <c r="A57" t="s">
        <v>30</v>
      </c>
      <c r="B57">
        <v>216</v>
      </c>
      <c r="C57">
        <v>11</v>
      </c>
      <c r="D57" s="7" t="s">
        <v>36</v>
      </c>
      <c r="E57">
        <v>1.705435907E-2</v>
      </c>
      <c r="F57" s="2">
        <v>100</v>
      </c>
      <c r="G57" s="2" t="s">
        <v>37</v>
      </c>
      <c r="H57" s="2" t="s">
        <v>38</v>
      </c>
    </row>
    <row r="58" spans="1:8" x14ac:dyDescent="0.2">
      <c r="A58" t="s">
        <v>30</v>
      </c>
      <c r="B58">
        <v>220</v>
      </c>
      <c r="C58">
        <v>12</v>
      </c>
      <c r="D58" s="7" t="s">
        <v>36</v>
      </c>
      <c r="E58">
        <v>1.8514149819999999E-2</v>
      </c>
      <c r="F58" s="2">
        <v>100</v>
      </c>
      <c r="G58" s="2" t="s">
        <v>37</v>
      </c>
      <c r="H58" s="2" t="s">
        <v>38</v>
      </c>
    </row>
    <row r="59" spans="1:8" x14ac:dyDescent="0.2">
      <c r="A59" t="s">
        <v>30</v>
      </c>
      <c r="B59">
        <v>224</v>
      </c>
      <c r="C59">
        <v>13</v>
      </c>
      <c r="D59" s="7" t="s">
        <v>36</v>
      </c>
      <c r="E59">
        <v>1.9953434810000011E-2</v>
      </c>
      <c r="F59" s="2">
        <v>100</v>
      </c>
      <c r="G59" s="2" t="s">
        <v>37</v>
      </c>
      <c r="H59" s="2" t="s">
        <v>38</v>
      </c>
    </row>
    <row r="60" spans="1:8" x14ac:dyDescent="0.2">
      <c r="A60" t="s">
        <v>30</v>
      </c>
      <c r="B60">
        <v>228</v>
      </c>
      <c r="C60">
        <v>14</v>
      </c>
      <c r="D60" s="7" t="s">
        <v>36</v>
      </c>
      <c r="E60">
        <v>2.1573308529999991E-2</v>
      </c>
      <c r="F60" s="2">
        <v>100</v>
      </c>
      <c r="G60" s="2" t="s">
        <v>37</v>
      </c>
      <c r="H60" s="2" t="s">
        <v>38</v>
      </c>
    </row>
    <row r="61" spans="1:8" x14ac:dyDescent="0.2">
      <c r="A61" t="s">
        <v>30</v>
      </c>
      <c r="B61">
        <v>232</v>
      </c>
      <c r="C61">
        <v>15</v>
      </c>
      <c r="D61" s="7" t="s">
        <v>36</v>
      </c>
      <c r="E61">
        <v>2.3154611919999998E-2</v>
      </c>
      <c r="F61" s="2">
        <v>100</v>
      </c>
      <c r="G61" s="2" t="s">
        <v>37</v>
      </c>
      <c r="H61" s="2" t="s">
        <v>38</v>
      </c>
    </row>
    <row r="62" spans="1:8" x14ac:dyDescent="0.2">
      <c r="A62" t="s">
        <v>30</v>
      </c>
      <c r="B62">
        <v>236</v>
      </c>
      <c r="C62">
        <v>16</v>
      </c>
      <c r="D62" s="7" t="s">
        <v>36</v>
      </c>
      <c r="E62">
        <v>2.4292672359999989E-2</v>
      </c>
      <c r="F62" s="2">
        <v>100</v>
      </c>
      <c r="G62" s="2" t="s">
        <v>37</v>
      </c>
      <c r="H62" s="2" t="s">
        <v>38</v>
      </c>
    </row>
    <row r="63" spans="1:8" x14ac:dyDescent="0.2">
      <c r="A63" t="s">
        <v>30</v>
      </c>
      <c r="B63">
        <v>240</v>
      </c>
      <c r="C63">
        <v>17</v>
      </c>
      <c r="D63" s="7" t="s">
        <v>36</v>
      </c>
      <c r="E63">
        <v>2.6388996170000002E-2</v>
      </c>
      <c r="F63" s="2">
        <v>100</v>
      </c>
      <c r="G63" s="2" t="s">
        <v>37</v>
      </c>
      <c r="H63" s="2" t="s">
        <v>38</v>
      </c>
    </row>
    <row r="64" spans="1:8" x14ac:dyDescent="0.2">
      <c r="A64" t="s">
        <v>30</v>
      </c>
      <c r="B64">
        <v>244</v>
      </c>
      <c r="C64">
        <v>18</v>
      </c>
      <c r="D64" s="7" t="s">
        <v>36</v>
      </c>
      <c r="E64">
        <v>2.7525424650000008E-2</v>
      </c>
      <c r="F64" s="2">
        <v>100</v>
      </c>
      <c r="G64" s="2" t="s">
        <v>37</v>
      </c>
      <c r="H64" s="2" t="s">
        <v>38</v>
      </c>
    </row>
    <row r="65" spans="1:8" x14ac:dyDescent="0.2">
      <c r="A65" t="s">
        <v>30</v>
      </c>
      <c r="B65">
        <v>248</v>
      </c>
      <c r="C65">
        <v>19</v>
      </c>
      <c r="D65" s="7" t="s">
        <v>36</v>
      </c>
      <c r="E65">
        <v>2.9637032640000009E-2</v>
      </c>
      <c r="F65" s="2">
        <v>100</v>
      </c>
      <c r="G65" s="2" t="s">
        <v>37</v>
      </c>
      <c r="H65" s="2" t="s">
        <v>38</v>
      </c>
    </row>
    <row r="66" spans="1:8" x14ac:dyDescent="0.2">
      <c r="A66" t="s">
        <v>30</v>
      </c>
      <c r="B66">
        <v>252</v>
      </c>
      <c r="C66">
        <v>2</v>
      </c>
      <c r="D66" s="7" t="s">
        <v>36</v>
      </c>
      <c r="E66">
        <v>4.0063925100000024E-3</v>
      </c>
      <c r="F66" s="2">
        <v>100</v>
      </c>
      <c r="G66" s="2" t="s">
        <v>37</v>
      </c>
      <c r="H66" s="2" t="s">
        <v>38</v>
      </c>
    </row>
    <row r="67" spans="1:8" x14ac:dyDescent="0.2">
      <c r="A67" t="s">
        <v>30</v>
      </c>
      <c r="B67">
        <v>256</v>
      </c>
      <c r="C67">
        <v>20</v>
      </c>
      <c r="D67" s="7" t="s">
        <v>36</v>
      </c>
      <c r="E67">
        <v>3.0492433289999999E-2</v>
      </c>
      <c r="F67" s="2">
        <v>100</v>
      </c>
      <c r="G67" s="2" t="s">
        <v>37</v>
      </c>
      <c r="H67" s="2" t="s">
        <v>38</v>
      </c>
    </row>
    <row r="68" spans="1:8" x14ac:dyDescent="0.2">
      <c r="A68" t="s">
        <v>30</v>
      </c>
      <c r="B68">
        <v>260</v>
      </c>
      <c r="C68">
        <v>21</v>
      </c>
      <c r="D68" s="7" t="s">
        <v>36</v>
      </c>
      <c r="E68">
        <v>3.1759241699999989E-2</v>
      </c>
      <c r="F68" s="2">
        <v>100</v>
      </c>
      <c r="G68" s="2" t="s">
        <v>37</v>
      </c>
      <c r="H68" s="2" t="s">
        <v>38</v>
      </c>
    </row>
    <row r="69" spans="1:8" x14ac:dyDescent="0.2">
      <c r="A69" t="s">
        <v>30</v>
      </c>
      <c r="B69">
        <v>264</v>
      </c>
      <c r="C69">
        <v>22</v>
      </c>
      <c r="D69" s="7" t="s">
        <v>36</v>
      </c>
      <c r="E69">
        <v>3.3664437380000002E-2</v>
      </c>
      <c r="F69" s="2">
        <v>100</v>
      </c>
      <c r="G69" s="2" t="s">
        <v>37</v>
      </c>
      <c r="H69" s="2" t="s">
        <v>38</v>
      </c>
    </row>
    <row r="70" spans="1:8" x14ac:dyDescent="0.2">
      <c r="A70" t="s">
        <v>30</v>
      </c>
      <c r="B70">
        <v>268</v>
      </c>
      <c r="C70">
        <v>23</v>
      </c>
      <c r="D70" s="7" t="s">
        <v>36</v>
      </c>
      <c r="E70">
        <v>3.4900157200000011E-2</v>
      </c>
      <c r="F70" s="2">
        <v>100</v>
      </c>
      <c r="G70" s="2" t="s">
        <v>37</v>
      </c>
      <c r="H70" s="2" t="s">
        <v>38</v>
      </c>
    </row>
    <row r="71" spans="1:8" x14ac:dyDescent="0.2">
      <c r="A71" t="s">
        <v>30</v>
      </c>
      <c r="B71">
        <v>272</v>
      </c>
      <c r="C71">
        <v>24</v>
      </c>
      <c r="D71" s="7" t="s">
        <v>36</v>
      </c>
      <c r="E71">
        <v>3.6112542529999993E-2</v>
      </c>
      <c r="F71" s="2">
        <v>100</v>
      </c>
      <c r="G71" s="2" t="s">
        <v>37</v>
      </c>
      <c r="H71" s="2" t="s">
        <v>38</v>
      </c>
    </row>
    <row r="72" spans="1:8" x14ac:dyDescent="0.2">
      <c r="A72" t="s">
        <v>28</v>
      </c>
      <c r="B72">
        <v>2</v>
      </c>
      <c r="C72">
        <v>25</v>
      </c>
      <c r="D72" s="7" t="s">
        <v>36</v>
      </c>
      <c r="E72">
        <v>3.6822209440000003E-2</v>
      </c>
      <c r="F72" s="2">
        <v>100</v>
      </c>
      <c r="G72" s="2" t="s">
        <v>37</v>
      </c>
      <c r="H72" s="2" t="s">
        <v>38</v>
      </c>
    </row>
    <row r="73" spans="1:8" x14ac:dyDescent="0.2">
      <c r="A73" t="s">
        <v>28</v>
      </c>
      <c r="B73">
        <v>4</v>
      </c>
      <c r="C73">
        <v>26</v>
      </c>
      <c r="D73" s="7" t="s">
        <v>36</v>
      </c>
      <c r="E73">
        <v>3.8366521299999977E-2</v>
      </c>
      <c r="F73" s="2">
        <v>100</v>
      </c>
      <c r="G73" s="2" t="s">
        <v>37</v>
      </c>
      <c r="H73" s="2" t="s">
        <v>38</v>
      </c>
    </row>
    <row r="74" spans="1:8" x14ac:dyDescent="0.2">
      <c r="A74" t="s">
        <v>28</v>
      </c>
      <c r="B74">
        <v>8</v>
      </c>
      <c r="C74">
        <v>27</v>
      </c>
      <c r="D74" s="7" t="s">
        <v>36</v>
      </c>
      <c r="E74">
        <v>3.9344462800000007E-2</v>
      </c>
      <c r="F74" s="2">
        <v>100</v>
      </c>
      <c r="G74" s="2" t="s">
        <v>37</v>
      </c>
      <c r="H74" s="2" t="s">
        <v>38</v>
      </c>
    </row>
    <row r="75" spans="1:8" x14ac:dyDescent="0.2">
      <c r="A75" t="s">
        <v>28</v>
      </c>
      <c r="B75">
        <v>12</v>
      </c>
      <c r="C75">
        <v>28</v>
      </c>
      <c r="D75" s="7" t="s">
        <v>36</v>
      </c>
      <c r="E75">
        <v>4.0904480969999997E-2</v>
      </c>
      <c r="F75" s="2">
        <v>100</v>
      </c>
      <c r="G75" s="2" t="s">
        <v>37</v>
      </c>
      <c r="H75" s="2" t="s">
        <v>38</v>
      </c>
    </row>
    <row r="76" spans="1:8" x14ac:dyDescent="0.2">
      <c r="A76" t="s">
        <v>28</v>
      </c>
      <c r="B76">
        <v>16</v>
      </c>
      <c r="C76">
        <v>29</v>
      </c>
      <c r="D76" s="7" t="s">
        <v>36</v>
      </c>
      <c r="E76">
        <v>4.266414063E-2</v>
      </c>
      <c r="F76" s="2">
        <v>100</v>
      </c>
      <c r="G76" s="2" t="s">
        <v>37</v>
      </c>
      <c r="H76" s="2" t="s">
        <v>38</v>
      </c>
    </row>
    <row r="77" spans="1:8" x14ac:dyDescent="0.2">
      <c r="A77" t="s">
        <v>28</v>
      </c>
      <c r="B77">
        <v>20</v>
      </c>
      <c r="C77">
        <v>3</v>
      </c>
      <c r="D77" s="7" t="s">
        <v>36</v>
      </c>
      <c r="E77">
        <v>4.9129940699999992E-3</v>
      </c>
      <c r="F77" s="2">
        <v>100</v>
      </c>
      <c r="G77" s="2" t="s">
        <v>37</v>
      </c>
      <c r="H77" s="2" t="s">
        <v>38</v>
      </c>
    </row>
    <row r="78" spans="1:8" x14ac:dyDescent="0.2">
      <c r="A78" t="s">
        <v>28</v>
      </c>
      <c r="B78">
        <v>24</v>
      </c>
      <c r="C78">
        <v>30</v>
      </c>
      <c r="D78" s="7" t="s">
        <v>36</v>
      </c>
      <c r="E78">
        <v>4.3440100459999992E-2</v>
      </c>
      <c r="F78" s="2">
        <v>100</v>
      </c>
      <c r="G78" s="2" t="s">
        <v>37</v>
      </c>
      <c r="H78" s="2" t="s">
        <v>38</v>
      </c>
    </row>
    <row r="79" spans="1:8" x14ac:dyDescent="0.2">
      <c r="A79" t="s">
        <v>28</v>
      </c>
      <c r="B79">
        <v>28</v>
      </c>
      <c r="C79">
        <v>31</v>
      </c>
      <c r="D79" s="7" t="s">
        <v>36</v>
      </c>
      <c r="E79">
        <v>4.569434582000001E-2</v>
      </c>
      <c r="F79" s="2">
        <v>100</v>
      </c>
      <c r="G79" s="2" t="s">
        <v>37</v>
      </c>
      <c r="H79" s="2" t="s">
        <v>38</v>
      </c>
    </row>
    <row r="80" spans="1:8" x14ac:dyDescent="0.2">
      <c r="A80" t="s">
        <v>28</v>
      </c>
      <c r="B80">
        <v>32</v>
      </c>
      <c r="C80">
        <v>32</v>
      </c>
      <c r="D80" s="7" t="s">
        <v>36</v>
      </c>
      <c r="E80">
        <v>4.7179887529999999E-2</v>
      </c>
      <c r="F80" s="2">
        <v>100</v>
      </c>
      <c r="G80" s="2" t="s">
        <v>37</v>
      </c>
      <c r="H80" s="2" t="s">
        <v>38</v>
      </c>
    </row>
    <row r="81" spans="1:8" x14ac:dyDescent="0.2">
      <c r="A81" t="s">
        <v>28</v>
      </c>
      <c r="B81">
        <v>36</v>
      </c>
      <c r="C81">
        <v>33</v>
      </c>
      <c r="D81" s="7" t="s">
        <v>36</v>
      </c>
      <c r="E81">
        <v>4.8438604810000022E-2</v>
      </c>
      <c r="F81" s="2">
        <v>100</v>
      </c>
      <c r="G81" s="2" t="s">
        <v>37</v>
      </c>
      <c r="H81" s="2" t="s">
        <v>38</v>
      </c>
    </row>
    <row r="82" spans="1:8" x14ac:dyDescent="0.2">
      <c r="A82" t="s">
        <v>28</v>
      </c>
      <c r="B82">
        <v>40</v>
      </c>
      <c r="C82">
        <v>34</v>
      </c>
      <c r="D82" s="7" t="s">
        <v>36</v>
      </c>
      <c r="E82">
        <v>5.0144044610000001E-2</v>
      </c>
      <c r="F82" s="2">
        <v>100</v>
      </c>
      <c r="G82" s="2" t="s">
        <v>37</v>
      </c>
      <c r="H82" s="2" t="s">
        <v>38</v>
      </c>
    </row>
    <row r="83" spans="1:8" x14ac:dyDescent="0.2">
      <c r="A83" t="s">
        <v>28</v>
      </c>
      <c r="B83">
        <v>44</v>
      </c>
      <c r="C83">
        <v>35</v>
      </c>
      <c r="D83" s="7" t="s">
        <v>36</v>
      </c>
      <c r="E83">
        <v>5.1931334909999988E-2</v>
      </c>
      <c r="F83" s="2">
        <v>100</v>
      </c>
      <c r="G83" s="2" t="s">
        <v>37</v>
      </c>
      <c r="H83" s="2" t="s">
        <v>38</v>
      </c>
    </row>
    <row r="84" spans="1:8" x14ac:dyDescent="0.2">
      <c r="A84" t="s">
        <v>28</v>
      </c>
      <c r="B84">
        <v>48</v>
      </c>
      <c r="C84">
        <v>36</v>
      </c>
      <c r="D84" s="7" t="s">
        <v>36</v>
      </c>
      <c r="E84">
        <v>5.3111333590000018E-2</v>
      </c>
      <c r="F84" s="2">
        <v>100</v>
      </c>
      <c r="G84" s="2" t="s">
        <v>37</v>
      </c>
      <c r="H84" s="2" t="s">
        <v>38</v>
      </c>
    </row>
    <row r="85" spans="1:8" x14ac:dyDescent="0.2">
      <c r="A85" t="s">
        <v>28</v>
      </c>
      <c r="B85">
        <v>52</v>
      </c>
      <c r="C85">
        <v>37</v>
      </c>
      <c r="D85" s="7" t="s">
        <v>36</v>
      </c>
      <c r="E85">
        <v>5.5040595550000002E-2</v>
      </c>
      <c r="F85" s="2">
        <v>100</v>
      </c>
      <c r="G85" s="2" t="s">
        <v>37</v>
      </c>
      <c r="H85" s="2" t="s">
        <v>38</v>
      </c>
    </row>
    <row r="86" spans="1:8" x14ac:dyDescent="0.2">
      <c r="A86" t="s">
        <v>28</v>
      </c>
      <c r="B86">
        <v>56</v>
      </c>
      <c r="C86">
        <v>38</v>
      </c>
      <c r="D86" s="7" t="s">
        <v>36</v>
      </c>
      <c r="E86">
        <v>5.6092030779999982E-2</v>
      </c>
      <c r="F86" s="2">
        <v>100</v>
      </c>
      <c r="G86" s="2" t="s">
        <v>37</v>
      </c>
      <c r="H86" s="2" t="s">
        <v>38</v>
      </c>
    </row>
    <row r="87" spans="1:8" x14ac:dyDescent="0.2">
      <c r="A87" t="s">
        <v>28</v>
      </c>
      <c r="B87">
        <v>60</v>
      </c>
      <c r="C87">
        <v>39</v>
      </c>
      <c r="D87" s="7" t="s">
        <v>36</v>
      </c>
      <c r="E87">
        <v>5.7902157949999977E-2</v>
      </c>
      <c r="F87" s="2">
        <v>100</v>
      </c>
      <c r="G87" s="2" t="s">
        <v>37</v>
      </c>
      <c r="H87" s="2" t="s">
        <v>38</v>
      </c>
    </row>
    <row r="88" spans="1:8" x14ac:dyDescent="0.2">
      <c r="A88" t="s">
        <v>28</v>
      </c>
      <c r="B88">
        <v>64</v>
      </c>
      <c r="C88">
        <v>4</v>
      </c>
      <c r="D88" s="7" t="s">
        <v>36</v>
      </c>
      <c r="E88">
        <v>6.3638743099999982E-3</v>
      </c>
      <c r="F88" s="2">
        <v>100</v>
      </c>
      <c r="G88" s="2" t="s">
        <v>37</v>
      </c>
      <c r="H88" s="2" t="s">
        <v>38</v>
      </c>
    </row>
    <row r="89" spans="1:8" x14ac:dyDescent="0.2">
      <c r="A89" t="s">
        <v>28</v>
      </c>
      <c r="B89">
        <v>68</v>
      </c>
      <c r="C89">
        <v>40</v>
      </c>
      <c r="D89" s="7" t="s">
        <v>36</v>
      </c>
      <c r="E89">
        <v>5.9141723439999988E-2</v>
      </c>
      <c r="F89" s="2">
        <v>100</v>
      </c>
      <c r="G89" s="2" t="s">
        <v>37</v>
      </c>
      <c r="H89" s="2" t="s">
        <v>38</v>
      </c>
    </row>
    <row r="90" spans="1:8" x14ac:dyDescent="0.2">
      <c r="A90" t="s">
        <v>28</v>
      </c>
      <c r="B90">
        <v>72</v>
      </c>
      <c r="C90">
        <v>41</v>
      </c>
      <c r="D90" s="7" t="s">
        <v>36</v>
      </c>
      <c r="E90">
        <v>6.0555427350000003E-2</v>
      </c>
      <c r="F90" s="2">
        <v>100</v>
      </c>
      <c r="G90" s="2" t="s">
        <v>37</v>
      </c>
      <c r="H90" s="2" t="s">
        <v>38</v>
      </c>
    </row>
    <row r="91" spans="1:8" x14ac:dyDescent="0.2">
      <c r="A91" t="s">
        <v>28</v>
      </c>
      <c r="B91">
        <v>76</v>
      </c>
      <c r="C91">
        <v>42</v>
      </c>
      <c r="D91" s="7" t="s">
        <v>36</v>
      </c>
      <c r="E91">
        <v>6.2196537390000028E-2</v>
      </c>
      <c r="F91" s="2">
        <v>100</v>
      </c>
      <c r="G91" s="2" t="s">
        <v>37</v>
      </c>
      <c r="H91" s="2" t="s">
        <v>38</v>
      </c>
    </row>
    <row r="92" spans="1:8" x14ac:dyDescent="0.2">
      <c r="A92" t="s">
        <v>28</v>
      </c>
      <c r="B92">
        <v>80</v>
      </c>
      <c r="C92">
        <v>43</v>
      </c>
      <c r="D92" s="7" t="s">
        <v>36</v>
      </c>
      <c r="E92">
        <v>6.3564857210000006E-2</v>
      </c>
      <c r="F92" s="2">
        <v>100</v>
      </c>
      <c r="G92" s="2" t="s">
        <v>37</v>
      </c>
      <c r="H92" s="2" t="s">
        <v>38</v>
      </c>
    </row>
    <row r="93" spans="1:8" x14ac:dyDescent="0.2">
      <c r="A93" t="s">
        <v>28</v>
      </c>
      <c r="B93">
        <v>84</v>
      </c>
      <c r="C93">
        <v>44</v>
      </c>
      <c r="D93" s="7" t="s">
        <v>36</v>
      </c>
      <c r="E93">
        <v>6.5253278519999999E-2</v>
      </c>
      <c r="F93" s="2">
        <v>100</v>
      </c>
      <c r="G93" s="2" t="s">
        <v>37</v>
      </c>
      <c r="H93" s="2" t="s">
        <v>38</v>
      </c>
    </row>
    <row r="94" spans="1:8" x14ac:dyDescent="0.2">
      <c r="A94" t="s">
        <v>28</v>
      </c>
      <c r="B94">
        <v>88</v>
      </c>
      <c r="C94">
        <v>45</v>
      </c>
      <c r="D94" s="7" t="s">
        <v>36</v>
      </c>
      <c r="E94">
        <v>6.6659115690000034E-2</v>
      </c>
      <c r="F94" s="2">
        <v>100</v>
      </c>
      <c r="G94" s="2" t="s">
        <v>37</v>
      </c>
      <c r="H94" s="2" t="s">
        <v>38</v>
      </c>
    </row>
    <row r="95" spans="1:8" x14ac:dyDescent="0.2">
      <c r="A95" t="s">
        <v>28</v>
      </c>
      <c r="B95">
        <v>92</v>
      </c>
      <c r="C95">
        <v>46</v>
      </c>
      <c r="D95" s="7" t="s">
        <v>36</v>
      </c>
      <c r="E95">
        <v>6.7270797330000007E-2</v>
      </c>
      <c r="F95" s="2">
        <v>100</v>
      </c>
      <c r="G95" s="2" t="s">
        <v>37</v>
      </c>
      <c r="H95" s="2" t="s">
        <v>38</v>
      </c>
    </row>
    <row r="96" spans="1:8" x14ac:dyDescent="0.2">
      <c r="A96" t="s">
        <v>28</v>
      </c>
      <c r="B96">
        <v>96</v>
      </c>
      <c r="C96">
        <v>47</v>
      </c>
      <c r="D96" s="7" t="s">
        <v>36</v>
      </c>
      <c r="E96">
        <v>6.901164282000001E-2</v>
      </c>
      <c r="F96" s="2">
        <v>100</v>
      </c>
      <c r="G96" s="2" t="s">
        <v>37</v>
      </c>
      <c r="H96" s="2" t="s">
        <v>38</v>
      </c>
    </row>
    <row r="97" spans="1:8" x14ac:dyDescent="0.2">
      <c r="A97" t="s">
        <v>28</v>
      </c>
      <c r="B97">
        <v>100</v>
      </c>
      <c r="C97">
        <v>48</v>
      </c>
      <c r="D97" s="7" t="s">
        <v>36</v>
      </c>
      <c r="E97">
        <v>7.0893319449999992E-2</v>
      </c>
      <c r="F97" s="2">
        <v>100</v>
      </c>
      <c r="G97" s="2" t="s">
        <v>37</v>
      </c>
      <c r="H97" s="2" t="s">
        <v>38</v>
      </c>
    </row>
    <row r="98" spans="1:8" x14ac:dyDescent="0.2">
      <c r="A98" t="s">
        <v>28</v>
      </c>
      <c r="B98">
        <v>104</v>
      </c>
      <c r="C98">
        <v>49</v>
      </c>
      <c r="D98" s="7" t="s">
        <v>36</v>
      </c>
      <c r="E98">
        <v>7.183739360999998E-2</v>
      </c>
      <c r="F98" s="2">
        <v>100</v>
      </c>
      <c r="G98" s="2" t="s">
        <v>37</v>
      </c>
      <c r="H98" s="2" t="s">
        <v>38</v>
      </c>
    </row>
    <row r="99" spans="1:8" x14ac:dyDescent="0.2">
      <c r="A99" t="s">
        <v>28</v>
      </c>
      <c r="B99">
        <v>108</v>
      </c>
      <c r="C99">
        <v>1</v>
      </c>
      <c r="D99" s="7" t="s">
        <v>36</v>
      </c>
      <c r="E99">
        <v>1.0873639100000001E-3</v>
      </c>
      <c r="F99" s="2">
        <v>100</v>
      </c>
      <c r="G99" s="2" t="s">
        <v>37</v>
      </c>
      <c r="H99" s="2" t="s">
        <v>38</v>
      </c>
    </row>
    <row r="100" spans="1:8" x14ac:dyDescent="0.2">
      <c r="A100" t="s">
        <v>28</v>
      </c>
      <c r="B100">
        <v>112</v>
      </c>
      <c r="C100">
        <v>5</v>
      </c>
      <c r="D100" s="7" t="s">
        <v>36</v>
      </c>
      <c r="E100">
        <v>7.56553976E-3</v>
      </c>
      <c r="F100" s="2">
        <v>100</v>
      </c>
      <c r="G100" s="2" t="s">
        <v>37</v>
      </c>
      <c r="H100" s="2" t="s">
        <v>38</v>
      </c>
    </row>
    <row r="101" spans="1:8" x14ac:dyDescent="0.2">
      <c r="A101" t="s">
        <v>28</v>
      </c>
      <c r="B101">
        <v>116</v>
      </c>
      <c r="C101">
        <v>50</v>
      </c>
      <c r="D101" s="7" t="s">
        <v>36</v>
      </c>
      <c r="E101">
        <v>7.4159360760000001E-2</v>
      </c>
      <c r="F101" s="2">
        <v>100</v>
      </c>
      <c r="G101" s="2" t="s">
        <v>37</v>
      </c>
      <c r="H101" s="2" t="s">
        <v>38</v>
      </c>
    </row>
    <row r="102" spans="1:8" x14ac:dyDescent="0.2">
      <c r="A102" t="s">
        <v>28</v>
      </c>
      <c r="B102">
        <v>120</v>
      </c>
      <c r="C102">
        <v>51</v>
      </c>
      <c r="D102" s="7" t="s">
        <v>36</v>
      </c>
      <c r="E102">
        <v>7.5818994710000032E-2</v>
      </c>
      <c r="F102" s="2">
        <v>100</v>
      </c>
      <c r="G102" s="2" t="s">
        <v>37</v>
      </c>
      <c r="H102" s="2" t="s">
        <v>38</v>
      </c>
    </row>
    <row r="103" spans="1:8" x14ac:dyDescent="0.2">
      <c r="A103" t="s">
        <v>28</v>
      </c>
      <c r="B103">
        <v>124</v>
      </c>
      <c r="C103">
        <v>52</v>
      </c>
      <c r="D103" s="7" t="s">
        <v>36</v>
      </c>
      <c r="E103">
        <v>7.7878153640000017E-2</v>
      </c>
      <c r="F103" s="2">
        <v>100</v>
      </c>
      <c r="G103" s="2" t="s">
        <v>37</v>
      </c>
      <c r="H103" s="2" t="s">
        <v>38</v>
      </c>
    </row>
    <row r="104" spans="1:8" x14ac:dyDescent="0.2">
      <c r="A104" t="s">
        <v>28</v>
      </c>
      <c r="B104">
        <v>128</v>
      </c>
      <c r="C104">
        <v>53</v>
      </c>
      <c r="D104" s="7" t="s">
        <v>36</v>
      </c>
      <c r="E104">
        <v>7.7843860469999998E-2</v>
      </c>
      <c r="F104" s="2">
        <v>100</v>
      </c>
      <c r="G104" s="2" t="s">
        <v>37</v>
      </c>
      <c r="H104" s="2" t="s">
        <v>38</v>
      </c>
    </row>
    <row r="105" spans="1:8" x14ac:dyDescent="0.2">
      <c r="A105" t="s">
        <v>28</v>
      </c>
      <c r="B105">
        <v>132</v>
      </c>
      <c r="C105">
        <v>54</v>
      </c>
      <c r="D105" s="7" t="s">
        <v>36</v>
      </c>
      <c r="E105">
        <v>7.9393657000000006E-2</v>
      </c>
      <c r="F105" s="2">
        <v>100</v>
      </c>
      <c r="G105" s="2" t="s">
        <v>37</v>
      </c>
      <c r="H105" s="2" t="s">
        <v>38</v>
      </c>
    </row>
    <row r="106" spans="1:8" x14ac:dyDescent="0.2">
      <c r="A106" t="s">
        <v>28</v>
      </c>
      <c r="B106">
        <v>136</v>
      </c>
      <c r="C106">
        <v>55</v>
      </c>
      <c r="D106" s="7" t="s">
        <v>36</v>
      </c>
      <c r="E106">
        <v>8.1518427300000001E-2</v>
      </c>
      <c r="F106" s="2">
        <v>100</v>
      </c>
      <c r="G106" s="2" t="s">
        <v>37</v>
      </c>
      <c r="H106" s="2" t="s">
        <v>38</v>
      </c>
    </row>
    <row r="107" spans="1:8" x14ac:dyDescent="0.2">
      <c r="A107" t="s">
        <v>28</v>
      </c>
      <c r="B107">
        <v>140</v>
      </c>
      <c r="C107">
        <v>56</v>
      </c>
      <c r="D107" s="7" t="s">
        <v>36</v>
      </c>
      <c r="E107">
        <v>8.2441100960000013E-2</v>
      </c>
      <c r="F107" s="2">
        <v>100</v>
      </c>
      <c r="G107" s="2" t="s">
        <v>37</v>
      </c>
      <c r="H107" s="2" t="s">
        <v>38</v>
      </c>
    </row>
    <row r="108" spans="1:8" x14ac:dyDescent="0.2">
      <c r="A108" t="s">
        <v>28</v>
      </c>
      <c r="B108">
        <v>144</v>
      </c>
      <c r="C108">
        <v>57</v>
      </c>
      <c r="D108" s="7" t="s">
        <v>36</v>
      </c>
      <c r="E108">
        <v>8.4063086290000019E-2</v>
      </c>
      <c r="F108" s="2">
        <v>100</v>
      </c>
      <c r="G108" s="2" t="s">
        <v>37</v>
      </c>
      <c r="H108" s="2" t="s">
        <v>38</v>
      </c>
    </row>
    <row r="109" spans="1:8" x14ac:dyDescent="0.2">
      <c r="A109" t="s">
        <v>28</v>
      </c>
      <c r="B109">
        <v>148</v>
      </c>
      <c r="C109">
        <v>58</v>
      </c>
      <c r="D109" s="7" t="s">
        <v>36</v>
      </c>
      <c r="E109">
        <v>8.5432273910000009E-2</v>
      </c>
      <c r="F109" s="2">
        <v>100</v>
      </c>
      <c r="G109" s="2" t="s">
        <v>37</v>
      </c>
      <c r="H109" s="2" t="s">
        <v>38</v>
      </c>
    </row>
    <row r="110" spans="1:8" x14ac:dyDescent="0.2">
      <c r="A110" t="s">
        <v>28</v>
      </c>
      <c r="B110">
        <v>152</v>
      </c>
      <c r="C110">
        <v>59</v>
      </c>
      <c r="D110" s="7" t="s">
        <v>36</v>
      </c>
      <c r="E110">
        <v>8.7079645069999947E-2</v>
      </c>
      <c r="F110" s="2">
        <v>100</v>
      </c>
      <c r="G110" s="2" t="s">
        <v>37</v>
      </c>
      <c r="H110" s="2" t="s">
        <v>38</v>
      </c>
    </row>
    <row r="111" spans="1:8" x14ac:dyDescent="0.2">
      <c r="A111" t="s">
        <v>28</v>
      </c>
      <c r="B111">
        <v>156</v>
      </c>
      <c r="C111">
        <v>6</v>
      </c>
      <c r="D111" s="7" t="s">
        <v>36</v>
      </c>
      <c r="E111">
        <v>8.7927253E-3</v>
      </c>
      <c r="F111" s="2">
        <v>100</v>
      </c>
      <c r="G111" s="2" t="s">
        <v>37</v>
      </c>
      <c r="H111" s="2" t="s">
        <v>38</v>
      </c>
    </row>
    <row r="112" spans="1:8" x14ac:dyDescent="0.2">
      <c r="A112" t="s">
        <v>28</v>
      </c>
      <c r="B112">
        <v>160</v>
      </c>
      <c r="C112">
        <v>60</v>
      </c>
      <c r="D112" s="7" t="s">
        <v>36</v>
      </c>
      <c r="E112">
        <v>8.9099671920000012E-2</v>
      </c>
      <c r="F112" s="2">
        <v>100</v>
      </c>
      <c r="G112" s="2" t="s">
        <v>37</v>
      </c>
      <c r="H112" s="2" t="s">
        <v>38</v>
      </c>
    </row>
    <row r="113" spans="1:8" x14ac:dyDescent="0.2">
      <c r="A113" t="s">
        <v>28</v>
      </c>
      <c r="B113">
        <v>164</v>
      </c>
      <c r="C113">
        <v>61</v>
      </c>
      <c r="D113" s="7" t="s">
        <v>36</v>
      </c>
      <c r="E113">
        <v>9.1213879489999983E-2</v>
      </c>
      <c r="F113" s="2">
        <v>100</v>
      </c>
      <c r="G113" s="2" t="s">
        <v>37</v>
      </c>
      <c r="H113" s="2" t="s">
        <v>38</v>
      </c>
    </row>
    <row r="114" spans="1:8" x14ac:dyDescent="0.2">
      <c r="A114" t="s">
        <v>28</v>
      </c>
      <c r="B114">
        <v>168</v>
      </c>
      <c r="C114">
        <v>62</v>
      </c>
      <c r="D114" s="7" t="s">
        <v>36</v>
      </c>
      <c r="E114">
        <v>9.1459322489999995E-2</v>
      </c>
      <c r="F114" s="2">
        <v>100</v>
      </c>
      <c r="G114" s="2" t="s">
        <v>37</v>
      </c>
      <c r="H114" s="2" t="s">
        <v>38</v>
      </c>
    </row>
    <row r="115" spans="1:8" x14ac:dyDescent="0.2">
      <c r="A115" t="s">
        <v>28</v>
      </c>
      <c r="B115">
        <v>172</v>
      </c>
      <c r="C115">
        <v>63</v>
      </c>
      <c r="D115" s="7" t="s">
        <v>36</v>
      </c>
      <c r="E115">
        <v>9.3761018950000052E-2</v>
      </c>
      <c r="F115" s="2">
        <v>100</v>
      </c>
      <c r="G115" s="2" t="s">
        <v>37</v>
      </c>
      <c r="H115" s="2" t="s">
        <v>38</v>
      </c>
    </row>
    <row r="116" spans="1:8" x14ac:dyDescent="0.2">
      <c r="A116" t="s">
        <v>28</v>
      </c>
      <c r="B116">
        <v>176</v>
      </c>
      <c r="C116">
        <v>64</v>
      </c>
      <c r="D116" s="7" t="s">
        <v>36</v>
      </c>
      <c r="E116">
        <v>9.4970779599999985E-2</v>
      </c>
      <c r="F116" s="2">
        <v>100</v>
      </c>
      <c r="G116" s="2" t="s">
        <v>37</v>
      </c>
      <c r="H116" s="2" t="s">
        <v>38</v>
      </c>
    </row>
    <row r="117" spans="1:8" x14ac:dyDescent="0.2">
      <c r="A117" t="s">
        <v>28</v>
      </c>
      <c r="B117">
        <v>180</v>
      </c>
      <c r="C117">
        <v>65</v>
      </c>
      <c r="D117" s="7" t="s">
        <v>36</v>
      </c>
      <c r="E117">
        <v>9.7035432080000025E-2</v>
      </c>
      <c r="F117" s="2">
        <v>100</v>
      </c>
      <c r="G117" s="2" t="s">
        <v>37</v>
      </c>
      <c r="H117" s="2" t="s">
        <v>38</v>
      </c>
    </row>
    <row r="118" spans="1:8" x14ac:dyDescent="0.2">
      <c r="A118" t="s">
        <v>28</v>
      </c>
      <c r="B118">
        <v>184</v>
      </c>
      <c r="C118">
        <v>66</v>
      </c>
      <c r="D118" s="7" t="s">
        <v>36</v>
      </c>
      <c r="E118">
        <v>9.7949271850000005E-2</v>
      </c>
      <c r="F118" s="2">
        <v>100</v>
      </c>
      <c r="G118" s="2" t="s">
        <v>37</v>
      </c>
      <c r="H118" s="2" t="s">
        <v>38</v>
      </c>
    </row>
    <row r="119" spans="1:8" x14ac:dyDescent="0.2">
      <c r="A119" t="s">
        <v>28</v>
      </c>
      <c r="B119">
        <v>188</v>
      </c>
      <c r="C119">
        <v>67</v>
      </c>
      <c r="D119" s="7" t="s">
        <v>36</v>
      </c>
      <c r="E119">
        <v>9.9075006349999981E-2</v>
      </c>
      <c r="F119" s="2">
        <v>100</v>
      </c>
      <c r="G119" s="2" t="s">
        <v>37</v>
      </c>
      <c r="H119" s="2" t="s">
        <v>38</v>
      </c>
    </row>
    <row r="120" spans="1:8" x14ac:dyDescent="0.2">
      <c r="A120" t="s">
        <v>28</v>
      </c>
      <c r="B120">
        <v>192</v>
      </c>
      <c r="C120">
        <v>68</v>
      </c>
      <c r="D120" s="7" t="s">
        <v>36</v>
      </c>
      <c r="E120">
        <v>0.10148109808</v>
      </c>
      <c r="F120" s="2">
        <v>100</v>
      </c>
      <c r="G120" s="2" t="s">
        <v>37</v>
      </c>
      <c r="H120" s="2" t="s">
        <v>38</v>
      </c>
    </row>
    <row r="121" spans="1:8" x14ac:dyDescent="0.2">
      <c r="A121" t="s">
        <v>28</v>
      </c>
      <c r="B121">
        <v>196</v>
      </c>
      <c r="C121">
        <v>7</v>
      </c>
      <c r="D121" s="7" t="s">
        <v>36</v>
      </c>
      <c r="E121">
        <v>1.0251166230000001E-2</v>
      </c>
      <c r="F121" s="2">
        <v>100</v>
      </c>
      <c r="G121" s="2" t="s">
        <v>37</v>
      </c>
      <c r="H121" s="2" t="s">
        <v>38</v>
      </c>
    </row>
    <row r="122" spans="1:8" x14ac:dyDescent="0.2">
      <c r="A122" t="s">
        <v>28</v>
      </c>
      <c r="B122">
        <v>200</v>
      </c>
      <c r="C122">
        <v>8</v>
      </c>
      <c r="D122" s="7" t="s">
        <v>36</v>
      </c>
      <c r="E122">
        <v>1.177041127E-2</v>
      </c>
      <c r="F122" s="2">
        <v>100</v>
      </c>
      <c r="G122" s="2" t="s">
        <v>37</v>
      </c>
      <c r="H122" s="2" t="s">
        <v>38</v>
      </c>
    </row>
    <row r="123" spans="1:8" x14ac:dyDescent="0.2">
      <c r="A123" t="s">
        <v>28</v>
      </c>
      <c r="B123">
        <v>204</v>
      </c>
      <c r="C123">
        <v>9</v>
      </c>
      <c r="D123" s="7" t="s">
        <v>36</v>
      </c>
      <c r="E123">
        <v>1.300066582E-2</v>
      </c>
      <c r="F123" s="2">
        <v>100</v>
      </c>
      <c r="G123" s="2" t="s">
        <v>37</v>
      </c>
      <c r="H123" s="2" t="s">
        <v>38</v>
      </c>
    </row>
    <row r="124" spans="1:8" x14ac:dyDescent="0.2">
      <c r="A124" t="s">
        <v>28</v>
      </c>
      <c r="B124">
        <v>208</v>
      </c>
      <c r="C124">
        <v>1</v>
      </c>
      <c r="D124" s="7" t="s">
        <v>36</v>
      </c>
      <c r="E124">
        <v>2.0697297800000001E-3</v>
      </c>
      <c r="F124" s="2">
        <v>100</v>
      </c>
      <c r="G124" s="2" t="s">
        <v>37</v>
      </c>
      <c r="H124" s="2" t="s">
        <v>38</v>
      </c>
    </row>
    <row r="125" spans="1:8" x14ac:dyDescent="0.2">
      <c r="A125" t="s">
        <v>28</v>
      </c>
      <c r="B125">
        <v>212</v>
      </c>
      <c r="C125">
        <v>10</v>
      </c>
      <c r="D125" s="7" t="s">
        <v>36</v>
      </c>
      <c r="E125">
        <v>1.446508703E-2</v>
      </c>
      <c r="F125" s="2">
        <v>100</v>
      </c>
      <c r="G125" s="2" t="s">
        <v>37</v>
      </c>
      <c r="H125" s="2" t="s">
        <v>38</v>
      </c>
    </row>
    <row r="126" spans="1:8" x14ac:dyDescent="0.2">
      <c r="A126" t="s">
        <v>28</v>
      </c>
      <c r="B126">
        <v>216</v>
      </c>
      <c r="C126">
        <v>11</v>
      </c>
      <c r="D126" s="7" t="s">
        <v>36</v>
      </c>
      <c r="E126">
        <v>1.5978910320000001E-2</v>
      </c>
      <c r="F126" s="2">
        <v>100</v>
      </c>
      <c r="G126" s="2" t="s">
        <v>37</v>
      </c>
      <c r="H126" s="2" t="s">
        <v>38</v>
      </c>
    </row>
    <row r="127" spans="1:8" x14ac:dyDescent="0.2">
      <c r="A127" t="s">
        <v>28</v>
      </c>
      <c r="B127">
        <v>220</v>
      </c>
      <c r="C127">
        <v>12</v>
      </c>
      <c r="D127" s="7" t="s">
        <v>36</v>
      </c>
      <c r="E127">
        <v>1.731898036E-2</v>
      </c>
      <c r="F127" s="2">
        <v>100</v>
      </c>
      <c r="G127" s="2" t="s">
        <v>37</v>
      </c>
      <c r="H127" s="2" t="s">
        <v>38</v>
      </c>
    </row>
    <row r="128" spans="1:8" x14ac:dyDescent="0.2">
      <c r="A128" t="s">
        <v>28</v>
      </c>
      <c r="B128">
        <v>224</v>
      </c>
      <c r="C128">
        <v>13</v>
      </c>
      <c r="D128" s="7" t="s">
        <v>36</v>
      </c>
      <c r="E128">
        <v>1.8563514579999999E-2</v>
      </c>
      <c r="F128" s="2">
        <v>100</v>
      </c>
      <c r="G128" s="2" t="s">
        <v>37</v>
      </c>
      <c r="H128" s="2" t="s">
        <v>38</v>
      </c>
    </row>
    <row r="129" spans="1:8" x14ac:dyDescent="0.2">
      <c r="A129" t="s">
        <v>28</v>
      </c>
      <c r="B129">
        <v>228</v>
      </c>
      <c r="C129">
        <v>14</v>
      </c>
      <c r="D129" s="7" t="s">
        <v>36</v>
      </c>
      <c r="E129">
        <v>2.0138793540000002E-2</v>
      </c>
      <c r="F129" s="2">
        <v>100</v>
      </c>
      <c r="G129" s="2" t="s">
        <v>37</v>
      </c>
      <c r="H129" s="2" t="s">
        <v>38</v>
      </c>
    </row>
    <row r="130" spans="1:8" x14ac:dyDescent="0.2">
      <c r="A130" t="s">
        <v>28</v>
      </c>
      <c r="B130">
        <v>232</v>
      </c>
      <c r="C130">
        <v>15</v>
      </c>
      <c r="D130" s="7" t="s">
        <v>36</v>
      </c>
      <c r="E130">
        <v>2.1590059429999999E-2</v>
      </c>
      <c r="F130" s="2">
        <v>100</v>
      </c>
      <c r="G130" s="2" t="s">
        <v>37</v>
      </c>
      <c r="H130" s="2" t="s">
        <v>38</v>
      </c>
    </row>
    <row r="131" spans="1:8" x14ac:dyDescent="0.2">
      <c r="A131" t="s">
        <v>28</v>
      </c>
      <c r="B131">
        <v>236</v>
      </c>
      <c r="C131">
        <v>16</v>
      </c>
      <c r="D131" s="7" t="s">
        <v>36</v>
      </c>
      <c r="E131">
        <v>2.3240358589999999E-2</v>
      </c>
      <c r="F131" s="2">
        <v>100</v>
      </c>
      <c r="G131" s="2" t="s">
        <v>37</v>
      </c>
      <c r="H131" s="2" t="s">
        <v>38</v>
      </c>
    </row>
    <row r="132" spans="1:8" x14ac:dyDescent="0.2">
      <c r="A132" t="s">
        <v>28</v>
      </c>
      <c r="B132">
        <v>240</v>
      </c>
      <c r="C132">
        <v>17</v>
      </c>
      <c r="D132" s="7" t="s">
        <v>36</v>
      </c>
      <c r="E132">
        <v>2.4844956200000011E-2</v>
      </c>
      <c r="F132" s="2">
        <v>100</v>
      </c>
      <c r="G132" s="2" t="s">
        <v>37</v>
      </c>
      <c r="H132" s="2" t="s">
        <v>38</v>
      </c>
    </row>
    <row r="133" spans="1:8" x14ac:dyDescent="0.2">
      <c r="A133" t="s">
        <v>28</v>
      </c>
      <c r="B133">
        <v>244</v>
      </c>
      <c r="C133">
        <v>18</v>
      </c>
      <c r="D133" s="7" t="s">
        <v>36</v>
      </c>
      <c r="E133">
        <v>2.5829260999999999E-2</v>
      </c>
      <c r="F133" s="2">
        <v>100</v>
      </c>
      <c r="G133" s="2" t="s">
        <v>37</v>
      </c>
      <c r="H133" s="2" t="s">
        <v>38</v>
      </c>
    </row>
    <row r="134" spans="1:8" x14ac:dyDescent="0.2">
      <c r="A134" t="s">
        <v>28</v>
      </c>
      <c r="B134">
        <v>248</v>
      </c>
      <c r="C134">
        <v>19</v>
      </c>
      <c r="D134" s="7" t="s">
        <v>36</v>
      </c>
      <c r="E134">
        <v>2.736580056E-2</v>
      </c>
      <c r="F134" s="2">
        <v>100</v>
      </c>
      <c r="G134" s="2" t="s">
        <v>37</v>
      </c>
      <c r="H134" s="2" t="s">
        <v>38</v>
      </c>
    </row>
    <row r="135" spans="1:8" x14ac:dyDescent="0.2">
      <c r="A135" t="s">
        <v>28</v>
      </c>
      <c r="B135">
        <v>252</v>
      </c>
      <c r="C135">
        <v>2</v>
      </c>
      <c r="D135" s="7" t="s">
        <v>36</v>
      </c>
      <c r="E135">
        <v>3.5738928299999971E-3</v>
      </c>
      <c r="F135" s="2">
        <v>100</v>
      </c>
      <c r="G135" s="2" t="s">
        <v>37</v>
      </c>
      <c r="H135" s="2" t="s">
        <v>38</v>
      </c>
    </row>
    <row r="136" spans="1:8" x14ac:dyDescent="0.2">
      <c r="A136" t="s">
        <v>28</v>
      </c>
      <c r="B136">
        <v>256</v>
      </c>
      <c r="C136">
        <v>20</v>
      </c>
      <c r="D136" s="7" t="s">
        <v>36</v>
      </c>
      <c r="E136">
        <v>2.9229710820000011E-2</v>
      </c>
      <c r="F136" s="2">
        <v>100</v>
      </c>
      <c r="G136" s="2" t="s">
        <v>37</v>
      </c>
      <c r="H136" s="2" t="s">
        <v>38</v>
      </c>
    </row>
    <row r="137" spans="1:8" x14ac:dyDescent="0.2">
      <c r="A137" t="s">
        <v>28</v>
      </c>
      <c r="B137">
        <v>260</v>
      </c>
      <c r="C137">
        <v>21</v>
      </c>
      <c r="D137" s="7" t="s">
        <v>36</v>
      </c>
      <c r="E137">
        <v>3.0476685690000008E-2</v>
      </c>
      <c r="F137" s="2">
        <v>100</v>
      </c>
      <c r="G137" s="2" t="s">
        <v>37</v>
      </c>
      <c r="H137" s="2" t="s">
        <v>38</v>
      </c>
    </row>
    <row r="138" spans="1:8" x14ac:dyDescent="0.2">
      <c r="A138" t="s">
        <v>28</v>
      </c>
      <c r="B138">
        <v>264</v>
      </c>
      <c r="C138">
        <v>22</v>
      </c>
      <c r="D138" s="7" t="s">
        <v>36</v>
      </c>
      <c r="E138">
        <v>3.1669503459999977E-2</v>
      </c>
      <c r="F138" s="2">
        <v>100</v>
      </c>
      <c r="G138" s="2" t="s">
        <v>37</v>
      </c>
      <c r="H138" s="2" t="s">
        <v>38</v>
      </c>
    </row>
    <row r="139" spans="1:8" x14ac:dyDescent="0.2">
      <c r="A139" t="s">
        <v>28</v>
      </c>
      <c r="B139">
        <v>268</v>
      </c>
      <c r="C139">
        <v>23</v>
      </c>
      <c r="D139" s="7" t="s">
        <v>36</v>
      </c>
      <c r="E139">
        <v>3.3706103010000002E-2</v>
      </c>
      <c r="F139" s="2">
        <v>100</v>
      </c>
      <c r="G139" s="2" t="s">
        <v>37</v>
      </c>
      <c r="H139" s="2" t="s">
        <v>38</v>
      </c>
    </row>
    <row r="140" spans="1:8" x14ac:dyDescent="0.2">
      <c r="A140" t="s">
        <v>28</v>
      </c>
      <c r="B140">
        <v>272</v>
      </c>
      <c r="C140">
        <v>24</v>
      </c>
      <c r="D140" s="7" t="s">
        <v>36</v>
      </c>
      <c r="E140">
        <v>3.5088850729999989E-2</v>
      </c>
      <c r="F140" s="2">
        <v>100</v>
      </c>
      <c r="G140" s="2" t="s">
        <v>37</v>
      </c>
      <c r="H140" s="2" t="s">
        <v>38</v>
      </c>
    </row>
    <row r="141" spans="1:8" x14ac:dyDescent="0.2">
      <c r="A141" t="s">
        <v>29</v>
      </c>
      <c r="B141">
        <v>2</v>
      </c>
      <c r="C141">
        <v>25</v>
      </c>
      <c r="D141" s="7" t="s">
        <v>36</v>
      </c>
      <c r="E141">
        <v>0</v>
      </c>
      <c r="F141" s="2">
        <v>100</v>
      </c>
      <c r="G141" s="2" t="s">
        <v>37</v>
      </c>
      <c r="H141" s="2" t="s">
        <v>38</v>
      </c>
    </row>
    <row r="142" spans="1:8" x14ac:dyDescent="0.2">
      <c r="A142" t="s">
        <v>29</v>
      </c>
      <c r="B142">
        <v>4</v>
      </c>
      <c r="C142">
        <v>26</v>
      </c>
      <c r="D142" s="7" t="s">
        <v>36</v>
      </c>
      <c r="E142">
        <v>0</v>
      </c>
      <c r="F142" s="2">
        <v>100</v>
      </c>
      <c r="G142" s="2" t="s">
        <v>37</v>
      </c>
      <c r="H142" s="2" t="s">
        <v>38</v>
      </c>
    </row>
    <row r="143" spans="1:8" x14ac:dyDescent="0.2">
      <c r="A143" t="s">
        <v>29</v>
      </c>
      <c r="B143">
        <v>8</v>
      </c>
      <c r="C143">
        <v>27</v>
      </c>
      <c r="D143" s="7" t="s">
        <v>36</v>
      </c>
      <c r="E143">
        <v>0</v>
      </c>
      <c r="F143" s="2">
        <v>100</v>
      </c>
      <c r="G143" s="2" t="s">
        <v>37</v>
      </c>
      <c r="H143" s="2" t="s">
        <v>38</v>
      </c>
    </row>
    <row r="144" spans="1:8" x14ac:dyDescent="0.2">
      <c r="A144" t="s">
        <v>29</v>
      </c>
      <c r="B144">
        <v>12</v>
      </c>
      <c r="C144">
        <v>28</v>
      </c>
      <c r="D144" s="7" t="s">
        <v>36</v>
      </c>
      <c r="E144">
        <v>0</v>
      </c>
      <c r="F144" s="2">
        <v>100</v>
      </c>
      <c r="G144" s="2" t="s">
        <v>37</v>
      </c>
      <c r="H144" s="2" t="s">
        <v>38</v>
      </c>
    </row>
    <row r="145" spans="1:8" x14ac:dyDescent="0.2">
      <c r="A145" t="s">
        <v>29</v>
      </c>
      <c r="B145">
        <v>16</v>
      </c>
      <c r="C145">
        <v>29</v>
      </c>
      <c r="D145" s="7" t="s">
        <v>36</v>
      </c>
      <c r="E145">
        <v>0</v>
      </c>
      <c r="F145" s="2">
        <v>100</v>
      </c>
      <c r="G145" s="2" t="s">
        <v>37</v>
      </c>
      <c r="H145" s="2" t="s">
        <v>38</v>
      </c>
    </row>
    <row r="146" spans="1:8" x14ac:dyDescent="0.2">
      <c r="A146" t="s">
        <v>29</v>
      </c>
      <c r="B146">
        <v>20</v>
      </c>
      <c r="C146">
        <v>3</v>
      </c>
      <c r="D146" s="7" t="s">
        <v>36</v>
      </c>
      <c r="E146">
        <v>0</v>
      </c>
      <c r="F146" s="2">
        <v>100</v>
      </c>
      <c r="G146" s="2" t="s">
        <v>37</v>
      </c>
      <c r="H146" s="2" t="s">
        <v>38</v>
      </c>
    </row>
    <row r="147" spans="1:8" x14ac:dyDescent="0.2">
      <c r="A147" t="s">
        <v>29</v>
      </c>
      <c r="B147">
        <v>24</v>
      </c>
      <c r="C147">
        <v>30</v>
      </c>
      <c r="D147" s="7" t="s">
        <v>36</v>
      </c>
      <c r="E147">
        <v>0</v>
      </c>
      <c r="F147" s="2">
        <v>100</v>
      </c>
      <c r="G147" s="2" t="s">
        <v>37</v>
      </c>
      <c r="H147" s="2" t="s">
        <v>38</v>
      </c>
    </row>
    <row r="148" spans="1:8" x14ac:dyDescent="0.2">
      <c r="A148" t="s">
        <v>29</v>
      </c>
      <c r="B148">
        <v>28</v>
      </c>
      <c r="C148">
        <v>31</v>
      </c>
      <c r="D148" s="7" t="s">
        <v>36</v>
      </c>
      <c r="E148">
        <v>0</v>
      </c>
      <c r="F148" s="2">
        <v>100</v>
      </c>
      <c r="G148" s="2" t="s">
        <v>37</v>
      </c>
      <c r="H148" s="2" t="s">
        <v>38</v>
      </c>
    </row>
    <row r="149" spans="1:8" x14ac:dyDescent="0.2">
      <c r="A149" t="s">
        <v>29</v>
      </c>
      <c r="B149">
        <v>32</v>
      </c>
      <c r="C149">
        <v>32</v>
      </c>
      <c r="D149" s="7" t="s">
        <v>36</v>
      </c>
      <c r="E149">
        <v>0</v>
      </c>
      <c r="F149" s="2">
        <v>100</v>
      </c>
      <c r="G149" s="2" t="s">
        <v>37</v>
      </c>
      <c r="H149" s="2" t="s">
        <v>38</v>
      </c>
    </row>
    <row r="150" spans="1:8" x14ac:dyDescent="0.2">
      <c r="A150" t="s">
        <v>29</v>
      </c>
      <c r="B150">
        <v>36</v>
      </c>
      <c r="C150">
        <v>33</v>
      </c>
      <c r="D150" s="7" t="s">
        <v>36</v>
      </c>
      <c r="E150">
        <v>0</v>
      </c>
      <c r="F150" s="2">
        <v>100</v>
      </c>
      <c r="G150" s="2" t="s">
        <v>37</v>
      </c>
      <c r="H150" s="2" t="s">
        <v>38</v>
      </c>
    </row>
    <row r="151" spans="1:8" x14ac:dyDescent="0.2">
      <c r="A151" t="s">
        <v>29</v>
      </c>
      <c r="B151">
        <v>40</v>
      </c>
      <c r="C151">
        <v>34</v>
      </c>
      <c r="D151" s="7" t="s">
        <v>36</v>
      </c>
      <c r="E151">
        <v>0</v>
      </c>
      <c r="F151" s="2">
        <v>100</v>
      </c>
      <c r="G151" s="2" t="s">
        <v>37</v>
      </c>
      <c r="H151" s="2" t="s">
        <v>38</v>
      </c>
    </row>
    <row r="152" spans="1:8" x14ac:dyDescent="0.2">
      <c r="A152" t="s">
        <v>29</v>
      </c>
      <c r="B152">
        <v>44</v>
      </c>
      <c r="C152">
        <v>35</v>
      </c>
      <c r="D152" s="7" t="s">
        <v>36</v>
      </c>
      <c r="E152">
        <v>0</v>
      </c>
      <c r="F152" s="2">
        <v>100</v>
      </c>
      <c r="G152" s="2" t="s">
        <v>37</v>
      </c>
      <c r="H152" s="2" t="s">
        <v>38</v>
      </c>
    </row>
    <row r="153" spans="1:8" x14ac:dyDescent="0.2">
      <c r="A153" t="s">
        <v>29</v>
      </c>
      <c r="B153">
        <v>48</v>
      </c>
      <c r="C153">
        <v>36</v>
      </c>
      <c r="D153" s="7" t="s">
        <v>36</v>
      </c>
      <c r="E153">
        <v>0</v>
      </c>
      <c r="F153" s="2">
        <v>100</v>
      </c>
      <c r="G153" s="2" t="s">
        <v>37</v>
      </c>
      <c r="H153" s="2" t="s">
        <v>38</v>
      </c>
    </row>
    <row r="154" spans="1:8" x14ac:dyDescent="0.2">
      <c r="A154" t="s">
        <v>29</v>
      </c>
      <c r="B154">
        <v>52</v>
      </c>
      <c r="C154">
        <v>37</v>
      </c>
      <c r="D154" s="7" t="s">
        <v>36</v>
      </c>
      <c r="E154">
        <v>0</v>
      </c>
      <c r="F154" s="2">
        <v>100</v>
      </c>
      <c r="G154" s="2" t="s">
        <v>37</v>
      </c>
      <c r="H154" s="2" t="s">
        <v>38</v>
      </c>
    </row>
    <row r="155" spans="1:8" x14ac:dyDescent="0.2">
      <c r="A155" t="s">
        <v>29</v>
      </c>
      <c r="B155">
        <v>56</v>
      </c>
      <c r="C155">
        <v>38</v>
      </c>
      <c r="D155" s="7" t="s">
        <v>36</v>
      </c>
      <c r="E155">
        <v>0</v>
      </c>
      <c r="F155" s="2">
        <v>100</v>
      </c>
      <c r="G155" s="2" t="s">
        <v>37</v>
      </c>
      <c r="H155" s="2" t="s">
        <v>38</v>
      </c>
    </row>
    <row r="156" spans="1:8" x14ac:dyDescent="0.2">
      <c r="A156" t="s">
        <v>29</v>
      </c>
      <c r="B156">
        <v>60</v>
      </c>
      <c r="C156">
        <v>39</v>
      </c>
      <c r="D156" s="7" t="s">
        <v>36</v>
      </c>
      <c r="E156">
        <v>0</v>
      </c>
      <c r="F156" s="2">
        <v>100</v>
      </c>
      <c r="G156" s="2" t="s">
        <v>37</v>
      </c>
      <c r="H156" s="2" t="s">
        <v>38</v>
      </c>
    </row>
    <row r="157" spans="1:8" x14ac:dyDescent="0.2">
      <c r="A157" t="s">
        <v>29</v>
      </c>
      <c r="B157">
        <v>64</v>
      </c>
      <c r="C157">
        <v>4</v>
      </c>
      <c r="D157" s="7" t="s">
        <v>36</v>
      </c>
      <c r="E157">
        <v>0</v>
      </c>
      <c r="F157" s="2">
        <v>100</v>
      </c>
      <c r="G157" s="2" t="s">
        <v>37</v>
      </c>
      <c r="H157" s="2" t="s">
        <v>38</v>
      </c>
    </row>
    <row r="158" spans="1:8" x14ac:dyDescent="0.2">
      <c r="A158" t="s">
        <v>29</v>
      </c>
      <c r="B158">
        <v>68</v>
      </c>
      <c r="C158">
        <v>40</v>
      </c>
      <c r="D158" s="7" t="s">
        <v>36</v>
      </c>
      <c r="E158">
        <v>0</v>
      </c>
      <c r="F158" s="2">
        <v>100</v>
      </c>
      <c r="G158" s="2" t="s">
        <v>37</v>
      </c>
      <c r="H158" s="2" t="s">
        <v>38</v>
      </c>
    </row>
    <row r="159" spans="1:8" x14ac:dyDescent="0.2">
      <c r="A159" t="s">
        <v>29</v>
      </c>
      <c r="B159">
        <v>72</v>
      </c>
      <c r="C159">
        <v>41</v>
      </c>
      <c r="D159" s="7" t="s">
        <v>36</v>
      </c>
      <c r="E159">
        <v>0</v>
      </c>
      <c r="F159" s="2">
        <v>100</v>
      </c>
      <c r="G159" s="2" t="s">
        <v>37</v>
      </c>
      <c r="H159" s="2" t="s">
        <v>38</v>
      </c>
    </row>
    <row r="160" spans="1:8" x14ac:dyDescent="0.2">
      <c r="A160" t="s">
        <v>29</v>
      </c>
      <c r="B160">
        <v>76</v>
      </c>
      <c r="C160">
        <v>42</v>
      </c>
      <c r="D160" s="7" t="s">
        <v>36</v>
      </c>
      <c r="E160">
        <v>0</v>
      </c>
      <c r="F160" s="2">
        <v>100</v>
      </c>
      <c r="G160" s="2" t="s">
        <v>37</v>
      </c>
      <c r="H160" s="2" t="s">
        <v>38</v>
      </c>
    </row>
    <row r="161" spans="1:8" x14ac:dyDescent="0.2">
      <c r="A161" t="s">
        <v>29</v>
      </c>
      <c r="B161">
        <v>80</v>
      </c>
      <c r="C161">
        <v>43</v>
      </c>
      <c r="D161" s="7" t="s">
        <v>36</v>
      </c>
      <c r="E161">
        <v>0</v>
      </c>
      <c r="F161" s="2">
        <v>100</v>
      </c>
      <c r="G161" s="2" t="s">
        <v>37</v>
      </c>
      <c r="H161" s="2" t="s">
        <v>38</v>
      </c>
    </row>
    <row r="162" spans="1:8" x14ac:dyDescent="0.2">
      <c r="A162" t="s">
        <v>29</v>
      </c>
      <c r="B162">
        <v>84</v>
      </c>
      <c r="C162">
        <v>44</v>
      </c>
      <c r="D162" s="7" t="s">
        <v>36</v>
      </c>
      <c r="E162">
        <v>0</v>
      </c>
      <c r="F162" s="2">
        <v>100</v>
      </c>
      <c r="G162" s="2" t="s">
        <v>37</v>
      </c>
      <c r="H162" s="2" t="s">
        <v>38</v>
      </c>
    </row>
    <row r="163" spans="1:8" x14ac:dyDescent="0.2">
      <c r="A163" t="s">
        <v>29</v>
      </c>
      <c r="B163">
        <v>88</v>
      </c>
      <c r="C163">
        <v>45</v>
      </c>
      <c r="D163" s="7" t="s">
        <v>36</v>
      </c>
      <c r="E163">
        <v>0</v>
      </c>
      <c r="F163" s="2">
        <v>100</v>
      </c>
      <c r="G163" s="2" t="s">
        <v>37</v>
      </c>
      <c r="H163" s="2" t="s">
        <v>38</v>
      </c>
    </row>
    <row r="164" spans="1:8" x14ac:dyDescent="0.2">
      <c r="A164" t="s">
        <v>29</v>
      </c>
      <c r="B164">
        <v>92</v>
      </c>
      <c r="C164">
        <v>46</v>
      </c>
      <c r="D164" s="7" t="s">
        <v>36</v>
      </c>
      <c r="E164">
        <v>0</v>
      </c>
      <c r="F164" s="2">
        <v>100</v>
      </c>
      <c r="G164" s="2" t="s">
        <v>37</v>
      </c>
      <c r="H164" s="2" t="s">
        <v>38</v>
      </c>
    </row>
    <row r="165" spans="1:8" x14ac:dyDescent="0.2">
      <c r="A165" t="s">
        <v>29</v>
      </c>
      <c r="B165">
        <v>96</v>
      </c>
      <c r="C165">
        <v>47</v>
      </c>
      <c r="D165" s="7" t="s">
        <v>36</v>
      </c>
      <c r="E165">
        <v>0</v>
      </c>
      <c r="F165" s="2">
        <v>100</v>
      </c>
      <c r="G165" s="2" t="s">
        <v>37</v>
      </c>
      <c r="H165" s="2" t="s">
        <v>38</v>
      </c>
    </row>
    <row r="166" spans="1:8" x14ac:dyDescent="0.2">
      <c r="A166" t="s">
        <v>29</v>
      </c>
      <c r="B166">
        <v>100</v>
      </c>
      <c r="C166">
        <v>48</v>
      </c>
      <c r="D166" s="7" t="s">
        <v>36</v>
      </c>
      <c r="E166">
        <v>0</v>
      </c>
      <c r="F166" s="2">
        <v>100</v>
      </c>
      <c r="G166" s="2" t="s">
        <v>37</v>
      </c>
      <c r="H166" s="2" t="s">
        <v>38</v>
      </c>
    </row>
    <row r="167" spans="1:8" x14ac:dyDescent="0.2">
      <c r="A167" t="s">
        <v>29</v>
      </c>
      <c r="B167">
        <v>104</v>
      </c>
      <c r="C167">
        <v>49</v>
      </c>
      <c r="D167" s="7" t="s">
        <v>36</v>
      </c>
      <c r="E167">
        <v>0</v>
      </c>
      <c r="F167" s="2">
        <v>100</v>
      </c>
      <c r="G167" s="2" t="s">
        <v>37</v>
      </c>
      <c r="H167" s="2" t="s">
        <v>38</v>
      </c>
    </row>
    <row r="168" spans="1:8" x14ac:dyDescent="0.2">
      <c r="A168" t="s">
        <v>29</v>
      </c>
      <c r="B168">
        <v>108</v>
      </c>
      <c r="C168">
        <v>1</v>
      </c>
      <c r="D168" s="7" t="s">
        <v>36</v>
      </c>
      <c r="E168">
        <v>0</v>
      </c>
      <c r="F168" s="2">
        <v>100</v>
      </c>
      <c r="G168" s="2" t="s">
        <v>37</v>
      </c>
      <c r="H168" s="2" t="s">
        <v>38</v>
      </c>
    </row>
    <row r="169" spans="1:8" x14ac:dyDescent="0.2">
      <c r="A169" t="s">
        <v>29</v>
      </c>
      <c r="B169">
        <v>112</v>
      </c>
      <c r="C169">
        <v>5</v>
      </c>
      <c r="D169" s="7" t="s">
        <v>36</v>
      </c>
      <c r="E169">
        <v>0</v>
      </c>
      <c r="F169" s="2">
        <v>100</v>
      </c>
      <c r="G169" s="2" t="s">
        <v>37</v>
      </c>
      <c r="H169" s="2" t="s">
        <v>38</v>
      </c>
    </row>
    <row r="170" spans="1:8" x14ac:dyDescent="0.2">
      <c r="A170" t="s">
        <v>29</v>
      </c>
      <c r="B170">
        <v>116</v>
      </c>
      <c r="C170">
        <v>50</v>
      </c>
      <c r="D170" s="7" t="s">
        <v>36</v>
      </c>
      <c r="E170">
        <v>0</v>
      </c>
      <c r="F170" s="2">
        <v>100</v>
      </c>
      <c r="G170" s="2" t="s">
        <v>37</v>
      </c>
      <c r="H170" s="2" t="s">
        <v>38</v>
      </c>
    </row>
    <row r="171" spans="1:8" x14ac:dyDescent="0.2">
      <c r="A171" t="s">
        <v>29</v>
      </c>
      <c r="B171">
        <v>120</v>
      </c>
      <c r="C171">
        <v>51</v>
      </c>
      <c r="D171" s="7" t="s">
        <v>36</v>
      </c>
      <c r="E171">
        <v>0</v>
      </c>
      <c r="F171" s="2">
        <v>100</v>
      </c>
      <c r="G171" s="2" t="s">
        <v>37</v>
      </c>
      <c r="H171" s="2" t="s">
        <v>38</v>
      </c>
    </row>
    <row r="172" spans="1:8" x14ac:dyDescent="0.2">
      <c r="A172" t="s">
        <v>29</v>
      </c>
      <c r="B172">
        <v>124</v>
      </c>
      <c r="C172">
        <v>52</v>
      </c>
      <c r="D172" s="7" t="s">
        <v>36</v>
      </c>
      <c r="E172">
        <v>0</v>
      </c>
      <c r="F172" s="2">
        <v>100</v>
      </c>
      <c r="G172" s="2" t="s">
        <v>37</v>
      </c>
      <c r="H172" s="2" t="s">
        <v>38</v>
      </c>
    </row>
    <row r="173" spans="1:8" x14ac:dyDescent="0.2">
      <c r="A173" t="s">
        <v>29</v>
      </c>
      <c r="B173">
        <v>128</v>
      </c>
      <c r="C173">
        <v>53</v>
      </c>
      <c r="D173" s="7" t="s">
        <v>36</v>
      </c>
      <c r="E173">
        <v>0</v>
      </c>
      <c r="F173" s="2">
        <v>100</v>
      </c>
      <c r="G173" s="2" t="s">
        <v>37</v>
      </c>
      <c r="H173" s="2" t="s">
        <v>38</v>
      </c>
    </row>
    <row r="174" spans="1:8" x14ac:dyDescent="0.2">
      <c r="A174" t="s">
        <v>29</v>
      </c>
      <c r="B174">
        <v>132</v>
      </c>
      <c r="C174">
        <v>54</v>
      </c>
      <c r="D174" s="7" t="s">
        <v>36</v>
      </c>
      <c r="E174">
        <v>0</v>
      </c>
      <c r="F174" s="2">
        <v>100</v>
      </c>
      <c r="G174" s="2" t="s">
        <v>37</v>
      </c>
      <c r="H174" s="2" t="s">
        <v>38</v>
      </c>
    </row>
    <row r="175" spans="1:8" x14ac:dyDescent="0.2">
      <c r="A175" t="s">
        <v>29</v>
      </c>
      <c r="B175">
        <v>136</v>
      </c>
      <c r="C175">
        <v>55</v>
      </c>
      <c r="D175" s="7" t="s">
        <v>36</v>
      </c>
      <c r="E175">
        <v>0</v>
      </c>
      <c r="F175" s="2">
        <v>100</v>
      </c>
      <c r="G175" s="2" t="s">
        <v>37</v>
      </c>
      <c r="H175" s="2" t="s">
        <v>38</v>
      </c>
    </row>
    <row r="176" spans="1:8" x14ac:dyDescent="0.2">
      <c r="A176" t="s">
        <v>29</v>
      </c>
      <c r="B176">
        <v>140</v>
      </c>
      <c r="C176">
        <v>56</v>
      </c>
      <c r="D176" s="7" t="s">
        <v>36</v>
      </c>
      <c r="E176">
        <v>0</v>
      </c>
      <c r="F176" s="2">
        <v>100</v>
      </c>
      <c r="G176" s="2" t="s">
        <v>37</v>
      </c>
      <c r="H176" s="2" t="s">
        <v>38</v>
      </c>
    </row>
    <row r="177" spans="1:8" x14ac:dyDescent="0.2">
      <c r="A177" t="s">
        <v>29</v>
      </c>
      <c r="B177">
        <v>144</v>
      </c>
      <c r="C177">
        <v>57</v>
      </c>
      <c r="D177" s="7" t="s">
        <v>36</v>
      </c>
      <c r="E177">
        <v>0</v>
      </c>
      <c r="F177" s="2">
        <v>100</v>
      </c>
      <c r="G177" s="2" t="s">
        <v>37</v>
      </c>
      <c r="H177" s="2" t="s">
        <v>38</v>
      </c>
    </row>
    <row r="178" spans="1:8" x14ac:dyDescent="0.2">
      <c r="A178" t="s">
        <v>29</v>
      </c>
      <c r="B178">
        <v>148</v>
      </c>
      <c r="C178">
        <v>58</v>
      </c>
      <c r="D178" s="7" t="s">
        <v>36</v>
      </c>
      <c r="E178">
        <v>0</v>
      </c>
      <c r="F178" s="2">
        <v>100</v>
      </c>
      <c r="G178" s="2" t="s">
        <v>37</v>
      </c>
      <c r="H178" s="2" t="s">
        <v>38</v>
      </c>
    </row>
    <row r="179" spans="1:8" x14ac:dyDescent="0.2">
      <c r="A179" t="s">
        <v>29</v>
      </c>
      <c r="B179">
        <v>152</v>
      </c>
      <c r="C179">
        <v>59</v>
      </c>
      <c r="D179" s="7" t="s">
        <v>36</v>
      </c>
      <c r="E179">
        <v>0</v>
      </c>
      <c r="F179" s="2">
        <v>100</v>
      </c>
      <c r="G179" s="2" t="s">
        <v>37</v>
      </c>
      <c r="H179" s="2" t="s">
        <v>38</v>
      </c>
    </row>
    <row r="180" spans="1:8" x14ac:dyDescent="0.2">
      <c r="A180" t="s">
        <v>29</v>
      </c>
      <c r="B180">
        <v>156</v>
      </c>
      <c r="C180">
        <v>6</v>
      </c>
      <c r="D180" s="7" t="s">
        <v>36</v>
      </c>
      <c r="E180">
        <v>0</v>
      </c>
      <c r="F180" s="2">
        <v>100</v>
      </c>
      <c r="G180" s="2" t="s">
        <v>37</v>
      </c>
      <c r="H180" s="2" t="s">
        <v>38</v>
      </c>
    </row>
    <row r="181" spans="1:8" x14ac:dyDescent="0.2">
      <c r="A181" t="s">
        <v>29</v>
      </c>
      <c r="B181">
        <v>160</v>
      </c>
      <c r="C181">
        <v>60</v>
      </c>
      <c r="D181" s="7" t="s">
        <v>36</v>
      </c>
      <c r="E181">
        <v>0</v>
      </c>
      <c r="F181" s="2">
        <v>100</v>
      </c>
      <c r="G181" s="2" t="s">
        <v>37</v>
      </c>
      <c r="H181" s="2" t="s">
        <v>38</v>
      </c>
    </row>
    <row r="182" spans="1:8" x14ac:dyDescent="0.2">
      <c r="A182" t="s">
        <v>29</v>
      </c>
      <c r="B182">
        <v>164</v>
      </c>
      <c r="C182">
        <v>61</v>
      </c>
      <c r="D182" s="7" t="s">
        <v>36</v>
      </c>
      <c r="E182">
        <v>0</v>
      </c>
      <c r="F182" s="2">
        <v>100</v>
      </c>
      <c r="G182" s="2" t="s">
        <v>37</v>
      </c>
      <c r="H182" s="2" t="s">
        <v>38</v>
      </c>
    </row>
    <row r="183" spans="1:8" x14ac:dyDescent="0.2">
      <c r="A183" t="s">
        <v>29</v>
      </c>
      <c r="B183">
        <v>168</v>
      </c>
      <c r="C183">
        <v>62</v>
      </c>
      <c r="D183" s="7" t="s">
        <v>36</v>
      </c>
      <c r="E183">
        <v>0</v>
      </c>
      <c r="F183" s="2">
        <v>100</v>
      </c>
      <c r="G183" s="2" t="s">
        <v>37</v>
      </c>
      <c r="H183" s="2" t="s">
        <v>38</v>
      </c>
    </row>
    <row r="184" spans="1:8" x14ac:dyDescent="0.2">
      <c r="A184" t="s">
        <v>29</v>
      </c>
      <c r="B184">
        <v>172</v>
      </c>
      <c r="C184">
        <v>63</v>
      </c>
      <c r="D184" s="7" t="s">
        <v>36</v>
      </c>
      <c r="E184">
        <v>0</v>
      </c>
      <c r="F184" s="2">
        <v>100</v>
      </c>
      <c r="G184" s="2" t="s">
        <v>37</v>
      </c>
      <c r="H184" s="2" t="s">
        <v>38</v>
      </c>
    </row>
    <row r="185" spans="1:8" x14ac:dyDescent="0.2">
      <c r="A185" t="s">
        <v>29</v>
      </c>
      <c r="B185">
        <v>176</v>
      </c>
      <c r="C185">
        <v>64</v>
      </c>
      <c r="D185" s="7" t="s">
        <v>36</v>
      </c>
      <c r="E185">
        <v>0</v>
      </c>
      <c r="F185" s="2">
        <v>100</v>
      </c>
      <c r="G185" s="2" t="s">
        <v>37</v>
      </c>
      <c r="H185" s="2" t="s">
        <v>38</v>
      </c>
    </row>
    <row r="186" spans="1:8" x14ac:dyDescent="0.2">
      <c r="A186" t="s">
        <v>29</v>
      </c>
      <c r="B186">
        <v>180</v>
      </c>
      <c r="C186">
        <v>65</v>
      </c>
      <c r="D186" s="7" t="s">
        <v>36</v>
      </c>
      <c r="E186">
        <v>0</v>
      </c>
      <c r="F186" s="2">
        <v>100</v>
      </c>
      <c r="G186" s="2" t="s">
        <v>37</v>
      </c>
      <c r="H186" s="2" t="s">
        <v>38</v>
      </c>
    </row>
    <row r="187" spans="1:8" x14ac:dyDescent="0.2">
      <c r="A187" t="s">
        <v>29</v>
      </c>
      <c r="B187">
        <v>184</v>
      </c>
      <c r="C187">
        <v>66</v>
      </c>
      <c r="D187" s="7" t="s">
        <v>36</v>
      </c>
      <c r="E187">
        <v>0</v>
      </c>
      <c r="F187" s="2">
        <v>100</v>
      </c>
      <c r="G187" s="2" t="s">
        <v>37</v>
      </c>
      <c r="H187" s="2" t="s">
        <v>38</v>
      </c>
    </row>
    <row r="188" spans="1:8" x14ac:dyDescent="0.2">
      <c r="A188" t="s">
        <v>29</v>
      </c>
      <c r="B188">
        <v>188</v>
      </c>
      <c r="C188">
        <v>67</v>
      </c>
      <c r="D188" s="7" t="s">
        <v>36</v>
      </c>
      <c r="E188">
        <v>0</v>
      </c>
      <c r="F188" s="2">
        <v>100</v>
      </c>
      <c r="G188" s="2" t="s">
        <v>37</v>
      </c>
      <c r="H188" s="2" t="s">
        <v>38</v>
      </c>
    </row>
    <row r="189" spans="1:8" x14ac:dyDescent="0.2">
      <c r="A189" t="s">
        <v>29</v>
      </c>
      <c r="B189">
        <v>192</v>
      </c>
      <c r="C189">
        <v>68</v>
      </c>
      <c r="D189" s="7" t="s">
        <v>36</v>
      </c>
      <c r="E189">
        <v>0</v>
      </c>
      <c r="F189" s="2">
        <v>100</v>
      </c>
      <c r="G189" s="2" t="s">
        <v>37</v>
      </c>
      <c r="H189" s="2" t="s">
        <v>38</v>
      </c>
    </row>
    <row r="190" spans="1:8" x14ac:dyDescent="0.2">
      <c r="A190" t="s">
        <v>29</v>
      </c>
      <c r="B190">
        <v>196</v>
      </c>
      <c r="C190">
        <v>7</v>
      </c>
      <c r="D190" s="7" t="s">
        <v>36</v>
      </c>
      <c r="E190">
        <v>0</v>
      </c>
      <c r="F190" s="2">
        <v>100</v>
      </c>
      <c r="G190" s="2" t="s">
        <v>37</v>
      </c>
      <c r="H190" s="2" t="s">
        <v>38</v>
      </c>
    </row>
    <row r="191" spans="1:8" x14ac:dyDescent="0.2">
      <c r="A191" t="s">
        <v>29</v>
      </c>
      <c r="B191">
        <v>200</v>
      </c>
      <c r="C191">
        <v>8</v>
      </c>
      <c r="D191" s="7" t="s">
        <v>36</v>
      </c>
      <c r="E191">
        <v>0</v>
      </c>
      <c r="F191" s="2">
        <v>100</v>
      </c>
      <c r="G191" s="2" t="s">
        <v>37</v>
      </c>
      <c r="H191" s="2" t="s">
        <v>38</v>
      </c>
    </row>
    <row r="192" spans="1:8" x14ac:dyDescent="0.2">
      <c r="A192" t="s">
        <v>29</v>
      </c>
      <c r="B192">
        <v>204</v>
      </c>
      <c r="C192">
        <v>9</v>
      </c>
      <c r="D192" s="7" t="s">
        <v>36</v>
      </c>
      <c r="E192">
        <v>0</v>
      </c>
      <c r="F192" s="2">
        <v>100</v>
      </c>
      <c r="G192" s="2" t="s">
        <v>37</v>
      </c>
      <c r="H192" s="2" t="s">
        <v>38</v>
      </c>
    </row>
    <row r="193" spans="1:8" x14ac:dyDescent="0.2">
      <c r="A193" t="s">
        <v>29</v>
      </c>
      <c r="B193">
        <v>208</v>
      </c>
      <c r="C193">
        <v>1</v>
      </c>
      <c r="D193" s="7" t="s">
        <v>36</v>
      </c>
      <c r="E193">
        <v>0</v>
      </c>
      <c r="F193" s="2">
        <v>100</v>
      </c>
      <c r="G193" s="2" t="s">
        <v>37</v>
      </c>
      <c r="H193" s="2" t="s">
        <v>38</v>
      </c>
    </row>
    <row r="194" spans="1:8" x14ac:dyDescent="0.2">
      <c r="A194" t="s">
        <v>29</v>
      </c>
      <c r="B194">
        <v>212</v>
      </c>
      <c r="C194">
        <v>10</v>
      </c>
      <c r="D194" s="7" t="s">
        <v>36</v>
      </c>
      <c r="E194">
        <v>0</v>
      </c>
      <c r="F194" s="2">
        <v>100</v>
      </c>
      <c r="G194" s="2" t="s">
        <v>37</v>
      </c>
      <c r="H194" s="2" t="s">
        <v>38</v>
      </c>
    </row>
    <row r="195" spans="1:8" x14ac:dyDescent="0.2">
      <c r="A195" t="s">
        <v>29</v>
      </c>
      <c r="B195">
        <v>216</v>
      </c>
      <c r="C195">
        <v>11</v>
      </c>
      <c r="D195" s="7" t="s">
        <v>36</v>
      </c>
      <c r="E195">
        <v>0</v>
      </c>
      <c r="F195" s="2">
        <v>100</v>
      </c>
      <c r="G195" s="2" t="s">
        <v>37</v>
      </c>
      <c r="H195" s="2" t="s">
        <v>38</v>
      </c>
    </row>
    <row r="196" spans="1:8" x14ac:dyDescent="0.2">
      <c r="A196" t="s">
        <v>29</v>
      </c>
      <c r="B196">
        <v>220</v>
      </c>
      <c r="C196">
        <v>12</v>
      </c>
      <c r="D196" s="7" t="s">
        <v>36</v>
      </c>
      <c r="E196">
        <v>0</v>
      </c>
      <c r="F196" s="2">
        <v>100</v>
      </c>
      <c r="G196" s="2" t="s">
        <v>37</v>
      </c>
      <c r="H196" s="2" t="s">
        <v>38</v>
      </c>
    </row>
    <row r="197" spans="1:8" x14ac:dyDescent="0.2">
      <c r="A197" t="s">
        <v>29</v>
      </c>
      <c r="B197">
        <v>224</v>
      </c>
      <c r="C197">
        <v>13</v>
      </c>
      <c r="D197" s="7" t="s">
        <v>36</v>
      </c>
      <c r="E197">
        <v>0</v>
      </c>
      <c r="F197" s="2">
        <v>100</v>
      </c>
      <c r="G197" s="2" t="s">
        <v>37</v>
      </c>
      <c r="H197" s="2" t="s">
        <v>38</v>
      </c>
    </row>
    <row r="198" spans="1:8" x14ac:dyDescent="0.2">
      <c r="A198" t="s">
        <v>29</v>
      </c>
      <c r="B198">
        <v>228</v>
      </c>
      <c r="C198">
        <v>14</v>
      </c>
      <c r="D198" s="7" t="s">
        <v>36</v>
      </c>
      <c r="E198">
        <v>0</v>
      </c>
      <c r="F198" s="2">
        <v>100</v>
      </c>
      <c r="G198" s="2" t="s">
        <v>37</v>
      </c>
      <c r="H198" s="2" t="s">
        <v>38</v>
      </c>
    </row>
    <row r="199" spans="1:8" x14ac:dyDescent="0.2">
      <c r="A199" t="s">
        <v>29</v>
      </c>
      <c r="B199">
        <v>232</v>
      </c>
      <c r="C199">
        <v>15</v>
      </c>
      <c r="D199" s="7" t="s">
        <v>36</v>
      </c>
      <c r="E199">
        <v>0</v>
      </c>
      <c r="F199" s="2">
        <v>100</v>
      </c>
      <c r="G199" s="2" t="s">
        <v>37</v>
      </c>
      <c r="H199" s="2" t="s">
        <v>38</v>
      </c>
    </row>
    <row r="200" spans="1:8" x14ac:dyDescent="0.2">
      <c r="A200" t="s">
        <v>29</v>
      </c>
      <c r="B200">
        <v>236</v>
      </c>
      <c r="C200">
        <v>16</v>
      </c>
      <c r="D200" s="7" t="s">
        <v>36</v>
      </c>
      <c r="E200">
        <v>0</v>
      </c>
      <c r="F200" s="2">
        <v>100</v>
      </c>
      <c r="G200" s="2" t="s">
        <v>37</v>
      </c>
      <c r="H200" s="2" t="s">
        <v>38</v>
      </c>
    </row>
    <row r="201" spans="1:8" x14ac:dyDescent="0.2">
      <c r="A201" t="s">
        <v>29</v>
      </c>
      <c r="B201">
        <v>240</v>
      </c>
      <c r="C201">
        <v>17</v>
      </c>
      <c r="D201" s="7" t="s">
        <v>36</v>
      </c>
      <c r="E201">
        <v>0</v>
      </c>
      <c r="F201" s="2">
        <v>100</v>
      </c>
      <c r="G201" s="2" t="s">
        <v>37</v>
      </c>
      <c r="H201" s="2" t="s">
        <v>38</v>
      </c>
    </row>
    <row r="202" spans="1:8" x14ac:dyDescent="0.2">
      <c r="A202" t="s">
        <v>29</v>
      </c>
      <c r="B202">
        <v>244</v>
      </c>
      <c r="C202">
        <v>18</v>
      </c>
      <c r="D202" s="7" t="s">
        <v>36</v>
      </c>
      <c r="E202">
        <v>0</v>
      </c>
      <c r="F202" s="2">
        <v>100</v>
      </c>
      <c r="G202" s="2" t="s">
        <v>37</v>
      </c>
      <c r="H202" s="2" t="s">
        <v>38</v>
      </c>
    </row>
    <row r="203" spans="1:8" x14ac:dyDescent="0.2">
      <c r="A203" t="s">
        <v>29</v>
      </c>
      <c r="B203">
        <v>248</v>
      </c>
      <c r="C203">
        <v>19</v>
      </c>
      <c r="D203" s="7" t="s">
        <v>36</v>
      </c>
      <c r="E203">
        <v>0</v>
      </c>
      <c r="F203" s="2">
        <v>100</v>
      </c>
      <c r="G203" s="2" t="s">
        <v>37</v>
      </c>
      <c r="H203" s="2" t="s">
        <v>38</v>
      </c>
    </row>
    <row r="204" spans="1:8" x14ac:dyDescent="0.2">
      <c r="A204" t="s">
        <v>29</v>
      </c>
      <c r="B204">
        <v>252</v>
      </c>
      <c r="C204">
        <v>2</v>
      </c>
      <c r="D204" s="7" t="s">
        <v>36</v>
      </c>
      <c r="E204">
        <v>0</v>
      </c>
      <c r="F204" s="2">
        <v>100</v>
      </c>
      <c r="G204" s="2" t="s">
        <v>37</v>
      </c>
      <c r="H204" s="2" t="s">
        <v>38</v>
      </c>
    </row>
    <row r="205" spans="1:8" x14ac:dyDescent="0.2">
      <c r="A205" t="s">
        <v>29</v>
      </c>
      <c r="B205">
        <v>256</v>
      </c>
      <c r="C205">
        <v>20</v>
      </c>
      <c r="D205" s="7" t="s">
        <v>36</v>
      </c>
      <c r="E205">
        <v>0</v>
      </c>
      <c r="F205" s="2">
        <v>100</v>
      </c>
      <c r="G205" s="2" t="s">
        <v>37</v>
      </c>
      <c r="H205" s="2" t="s">
        <v>38</v>
      </c>
    </row>
    <row r="206" spans="1:8" x14ac:dyDescent="0.2">
      <c r="A206" t="s">
        <v>29</v>
      </c>
      <c r="B206">
        <v>260</v>
      </c>
      <c r="C206">
        <v>21</v>
      </c>
      <c r="D206" s="7" t="s">
        <v>36</v>
      </c>
      <c r="E206">
        <v>0</v>
      </c>
      <c r="F206" s="2">
        <v>100</v>
      </c>
      <c r="G206" s="2" t="s">
        <v>37</v>
      </c>
      <c r="H206" s="2" t="s">
        <v>38</v>
      </c>
    </row>
    <row r="207" spans="1:8" x14ac:dyDescent="0.2">
      <c r="A207" t="s">
        <v>29</v>
      </c>
      <c r="B207">
        <v>264</v>
      </c>
      <c r="C207">
        <v>22</v>
      </c>
      <c r="D207" s="7" t="s">
        <v>36</v>
      </c>
      <c r="E207">
        <v>0</v>
      </c>
      <c r="F207" s="2">
        <v>100</v>
      </c>
      <c r="G207" s="2" t="s">
        <v>37</v>
      </c>
      <c r="H207" s="2" t="s">
        <v>38</v>
      </c>
    </row>
    <row r="208" spans="1:8" x14ac:dyDescent="0.2">
      <c r="A208" t="s">
        <v>29</v>
      </c>
      <c r="B208">
        <v>268</v>
      </c>
      <c r="C208">
        <v>23</v>
      </c>
      <c r="D208" s="7" t="s">
        <v>36</v>
      </c>
      <c r="E208">
        <v>0</v>
      </c>
      <c r="F208" s="2">
        <v>100</v>
      </c>
      <c r="G208" s="2" t="s">
        <v>37</v>
      </c>
      <c r="H208" s="2" t="s">
        <v>38</v>
      </c>
    </row>
    <row r="209" spans="1:8" x14ac:dyDescent="0.2">
      <c r="A209" t="s">
        <v>29</v>
      </c>
      <c r="B209">
        <v>272</v>
      </c>
      <c r="C209">
        <v>24</v>
      </c>
      <c r="D209" s="7" t="s">
        <v>36</v>
      </c>
      <c r="E209">
        <v>0</v>
      </c>
      <c r="F209" s="2">
        <v>100</v>
      </c>
      <c r="G209" s="2" t="s">
        <v>37</v>
      </c>
      <c r="H209" s="2" t="s">
        <v>38</v>
      </c>
    </row>
    <row r="210" spans="1:8" x14ac:dyDescent="0.2">
      <c r="A210" t="s">
        <v>41</v>
      </c>
      <c r="B210">
        <v>2</v>
      </c>
      <c r="C210">
        <v>25</v>
      </c>
      <c r="D210" s="7" t="s">
        <v>36</v>
      </c>
      <c r="E210">
        <v>0.18682148998000001</v>
      </c>
      <c r="F210" s="2">
        <v>100</v>
      </c>
      <c r="G210" s="2" t="s">
        <v>37</v>
      </c>
      <c r="H210" s="2" t="s">
        <v>38</v>
      </c>
    </row>
    <row r="211" spans="1:8" x14ac:dyDescent="0.2">
      <c r="A211" t="s">
        <v>41</v>
      </c>
      <c r="B211">
        <v>4</v>
      </c>
      <c r="C211">
        <v>26</v>
      </c>
      <c r="D211" s="7" t="s">
        <v>36</v>
      </c>
      <c r="E211">
        <v>0.19408550878999981</v>
      </c>
      <c r="F211" s="2">
        <v>100</v>
      </c>
      <c r="G211" s="2" t="s">
        <v>37</v>
      </c>
      <c r="H211" s="2" t="s">
        <v>38</v>
      </c>
    </row>
    <row r="212" spans="1:8" x14ac:dyDescent="0.2">
      <c r="A212" t="s">
        <v>41</v>
      </c>
      <c r="B212">
        <v>8</v>
      </c>
      <c r="C212">
        <v>27</v>
      </c>
      <c r="D212" s="7" t="s">
        <v>36</v>
      </c>
      <c r="E212">
        <v>0.20227333563000019</v>
      </c>
      <c r="F212" s="2">
        <v>100</v>
      </c>
      <c r="G212" s="2" t="s">
        <v>37</v>
      </c>
      <c r="H212" s="2" t="s">
        <v>38</v>
      </c>
    </row>
    <row r="213" spans="1:8" x14ac:dyDescent="0.2">
      <c r="A213" t="s">
        <v>41</v>
      </c>
      <c r="B213">
        <v>12</v>
      </c>
      <c r="C213">
        <v>28</v>
      </c>
      <c r="D213" s="7" t="s">
        <v>36</v>
      </c>
      <c r="E213">
        <v>0.2109306657000001</v>
      </c>
      <c r="F213" s="2">
        <v>100</v>
      </c>
      <c r="G213" s="2" t="s">
        <v>37</v>
      </c>
      <c r="H213" s="2" t="s">
        <v>38</v>
      </c>
    </row>
    <row r="214" spans="1:8" x14ac:dyDescent="0.2">
      <c r="A214" t="s">
        <v>41</v>
      </c>
      <c r="B214">
        <v>16</v>
      </c>
      <c r="C214">
        <v>29</v>
      </c>
      <c r="D214" s="7" t="s">
        <v>36</v>
      </c>
      <c r="E214">
        <v>0.21776165594000019</v>
      </c>
      <c r="F214" s="2">
        <v>100</v>
      </c>
      <c r="G214" s="2" t="s">
        <v>37</v>
      </c>
      <c r="H214" s="2" t="s">
        <v>38</v>
      </c>
    </row>
    <row r="215" spans="1:8" x14ac:dyDescent="0.2">
      <c r="A215" t="s">
        <v>41</v>
      </c>
      <c r="B215">
        <v>20</v>
      </c>
      <c r="C215">
        <v>3</v>
      </c>
      <c r="D215" s="7" t="s">
        <v>36</v>
      </c>
      <c r="E215">
        <v>1.968485482E-2</v>
      </c>
      <c r="F215" s="2">
        <v>100</v>
      </c>
      <c r="G215" s="2" t="s">
        <v>37</v>
      </c>
      <c r="H215" s="2" t="s">
        <v>38</v>
      </c>
    </row>
    <row r="216" spans="1:8" x14ac:dyDescent="0.2">
      <c r="A216" t="s">
        <v>41</v>
      </c>
      <c r="B216">
        <v>24</v>
      </c>
      <c r="C216">
        <v>30</v>
      </c>
      <c r="D216" s="7" t="s">
        <v>36</v>
      </c>
      <c r="E216">
        <v>0.22424840442999999</v>
      </c>
      <c r="F216" s="2">
        <v>100</v>
      </c>
      <c r="G216" s="2" t="s">
        <v>37</v>
      </c>
      <c r="H216" s="2" t="s">
        <v>38</v>
      </c>
    </row>
    <row r="217" spans="1:8" x14ac:dyDescent="0.2">
      <c r="A217" t="s">
        <v>41</v>
      </c>
      <c r="B217">
        <v>28</v>
      </c>
      <c r="C217">
        <v>31</v>
      </c>
      <c r="D217" s="7" t="s">
        <v>36</v>
      </c>
      <c r="E217">
        <v>0.23325862492999999</v>
      </c>
      <c r="F217" s="2">
        <v>100</v>
      </c>
      <c r="G217" s="2" t="s">
        <v>37</v>
      </c>
      <c r="H217" s="2" t="s">
        <v>38</v>
      </c>
    </row>
    <row r="218" spans="1:8" x14ac:dyDescent="0.2">
      <c r="A218" t="s">
        <v>41</v>
      </c>
      <c r="B218">
        <v>32</v>
      </c>
      <c r="C218">
        <v>32</v>
      </c>
      <c r="D218" s="7" t="s">
        <v>36</v>
      </c>
      <c r="E218">
        <v>0.23940209916999991</v>
      </c>
      <c r="F218" s="2">
        <v>100</v>
      </c>
      <c r="G218" s="2" t="s">
        <v>37</v>
      </c>
      <c r="H218" s="2" t="s">
        <v>38</v>
      </c>
    </row>
    <row r="219" spans="1:8" x14ac:dyDescent="0.2">
      <c r="A219" t="s">
        <v>41</v>
      </c>
      <c r="B219">
        <v>36</v>
      </c>
      <c r="C219">
        <v>33</v>
      </c>
      <c r="D219" s="7" t="s">
        <v>36</v>
      </c>
      <c r="E219">
        <v>0.25101816175000008</v>
      </c>
      <c r="F219" s="2">
        <v>100</v>
      </c>
      <c r="G219" s="2" t="s">
        <v>37</v>
      </c>
      <c r="H219" s="2" t="s">
        <v>38</v>
      </c>
    </row>
    <row r="220" spans="1:8" x14ac:dyDescent="0.2">
      <c r="A220" t="s">
        <v>41</v>
      </c>
      <c r="B220">
        <v>40</v>
      </c>
      <c r="C220">
        <v>34</v>
      </c>
      <c r="D220" s="7" t="s">
        <v>36</v>
      </c>
      <c r="E220">
        <v>0.2560202883399999</v>
      </c>
      <c r="F220" s="2">
        <v>100</v>
      </c>
      <c r="G220" s="2" t="s">
        <v>37</v>
      </c>
      <c r="H220" s="2" t="s">
        <v>38</v>
      </c>
    </row>
    <row r="221" spans="1:8" x14ac:dyDescent="0.2">
      <c r="A221" t="s">
        <v>41</v>
      </c>
      <c r="B221">
        <v>44</v>
      </c>
      <c r="C221">
        <v>35</v>
      </c>
      <c r="D221" s="7" t="s">
        <v>36</v>
      </c>
      <c r="E221">
        <v>0.26572933197999982</v>
      </c>
      <c r="F221" s="2">
        <v>100</v>
      </c>
      <c r="G221" s="2" t="s">
        <v>37</v>
      </c>
      <c r="H221" s="2" t="s">
        <v>38</v>
      </c>
    </row>
    <row r="222" spans="1:8" x14ac:dyDescent="0.2">
      <c r="A222" t="s">
        <v>41</v>
      </c>
      <c r="B222">
        <v>48</v>
      </c>
      <c r="C222">
        <v>36</v>
      </c>
      <c r="D222" s="7" t="s">
        <v>36</v>
      </c>
      <c r="E222">
        <v>0.27059398263000001</v>
      </c>
      <c r="F222" s="2">
        <v>100</v>
      </c>
      <c r="G222" s="2" t="s">
        <v>37</v>
      </c>
      <c r="H222" s="2" t="s">
        <v>38</v>
      </c>
    </row>
    <row r="223" spans="1:8" x14ac:dyDescent="0.2">
      <c r="A223" t="s">
        <v>41</v>
      </c>
      <c r="B223">
        <v>52</v>
      </c>
      <c r="C223">
        <v>37</v>
      </c>
      <c r="D223" s="7" t="s">
        <v>36</v>
      </c>
      <c r="E223">
        <v>0.27607523911999993</v>
      </c>
      <c r="F223" s="2">
        <v>100</v>
      </c>
      <c r="G223" s="2" t="s">
        <v>37</v>
      </c>
      <c r="H223" s="2" t="s">
        <v>38</v>
      </c>
    </row>
    <row r="224" spans="1:8" x14ac:dyDescent="0.2">
      <c r="A224" t="s">
        <v>41</v>
      </c>
      <c r="B224">
        <v>56</v>
      </c>
      <c r="C224">
        <v>38</v>
      </c>
      <c r="D224" s="7" t="s">
        <v>36</v>
      </c>
      <c r="E224">
        <v>0.28568798383999999</v>
      </c>
      <c r="F224" s="2">
        <v>100</v>
      </c>
      <c r="G224" s="2" t="s">
        <v>37</v>
      </c>
      <c r="H224" s="2" t="s">
        <v>38</v>
      </c>
    </row>
    <row r="225" spans="1:8" x14ac:dyDescent="0.2">
      <c r="A225" t="s">
        <v>41</v>
      </c>
      <c r="B225">
        <v>60</v>
      </c>
      <c r="C225">
        <v>39</v>
      </c>
      <c r="D225" s="7" t="s">
        <v>36</v>
      </c>
      <c r="E225">
        <v>0.29255259700000003</v>
      </c>
      <c r="F225" s="2">
        <v>100</v>
      </c>
      <c r="G225" s="2" t="s">
        <v>37</v>
      </c>
      <c r="H225" s="2" t="s">
        <v>38</v>
      </c>
    </row>
    <row r="226" spans="1:8" x14ac:dyDescent="0.2">
      <c r="A226" t="s">
        <v>41</v>
      </c>
      <c r="B226">
        <v>64</v>
      </c>
      <c r="C226">
        <v>4</v>
      </c>
      <c r="D226" s="7" t="s">
        <v>36</v>
      </c>
      <c r="E226">
        <v>2.697380806999999E-2</v>
      </c>
      <c r="F226" s="2">
        <v>100</v>
      </c>
      <c r="G226" s="2" t="s">
        <v>37</v>
      </c>
      <c r="H226" s="2" t="s">
        <v>38</v>
      </c>
    </row>
    <row r="227" spans="1:8" x14ac:dyDescent="0.2">
      <c r="A227" t="s">
        <v>41</v>
      </c>
      <c r="B227">
        <v>68</v>
      </c>
      <c r="C227">
        <v>40</v>
      </c>
      <c r="D227" s="7" t="s">
        <v>36</v>
      </c>
      <c r="E227">
        <v>0.30213678927999998</v>
      </c>
      <c r="F227" s="2">
        <v>100</v>
      </c>
      <c r="G227" s="2" t="s">
        <v>37</v>
      </c>
      <c r="H227" s="2" t="s">
        <v>38</v>
      </c>
    </row>
    <row r="228" spans="1:8" x14ac:dyDescent="0.2">
      <c r="A228" t="s">
        <v>41</v>
      </c>
      <c r="B228">
        <v>72</v>
      </c>
      <c r="C228">
        <v>41</v>
      </c>
      <c r="D228" s="7" t="s">
        <v>36</v>
      </c>
      <c r="E228">
        <v>0.30542873756000011</v>
      </c>
      <c r="F228" s="2">
        <v>100</v>
      </c>
      <c r="G228" s="2" t="s">
        <v>37</v>
      </c>
      <c r="H228" s="2" t="s">
        <v>38</v>
      </c>
    </row>
    <row r="229" spans="1:8" x14ac:dyDescent="0.2">
      <c r="A229" t="s">
        <v>41</v>
      </c>
      <c r="B229">
        <v>76</v>
      </c>
      <c r="C229">
        <v>42</v>
      </c>
      <c r="D229" s="7" t="s">
        <v>36</v>
      </c>
      <c r="E229">
        <v>0.31268389715999989</v>
      </c>
      <c r="F229" s="2">
        <v>100</v>
      </c>
      <c r="G229" s="2" t="s">
        <v>37</v>
      </c>
      <c r="H229" s="2" t="s">
        <v>38</v>
      </c>
    </row>
    <row r="230" spans="1:8" x14ac:dyDescent="0.2">
      <c r="A230" t="s">
        <v>41</v>
      </c>
      <c r="B230">
        <v>80</v>
      </c>
      <c r="C230">
        <v>43</v>
      </c>
      <c r="D230" s="7" t="s">
        <v>36</v>
      </c>
      <c r="E230">
        <v>0.32072452132000012</v>
      </c>
      <c r="F230" s="2">
        <v>100</v>
      </c>
      <c r="G230" s="2" t="s">
        <v>37</v>
      </c>
      <c r="H230" s="2" t="s">
        <v>38</v>
      </c>
    </row>
    <row r="231" spans="1:8" x14ac:dyDescent="0.2">
      <c r="A231" t="s">
        <v>41</v>
      </c>
      <c r="B231">
        <v>84</v>
      </c>
      <c r="C231">
        <v>44</v>
      </c>
      <c r="D231" s="7" t="s">
        <v>36</v>
      </c>
      <c r="E231">
        <v>0.32468861371000018</v>
      </c>
      <c r="F231" s="2">
        <v>100</v>
      </c>
      <c r="G231" s="2" t="s">
        <v>37</v>
      </c>
      <c r="H231" s="2" t="s">
        <v>38</v>
      </c>
    </row>
    <row r="232" spans="1:8" x14ac:dyDescent="0.2">
      <c r="A232" t="s">
        <v>41</v>
      </c>
      <c r="B232">
        <v>88</v>
      </c>
      <c r="C232">
        <v>45</v>
      </c>
      <c r="D232" s="7" t="s">
        <v>36</v>
      </c>
      <c r="E232">
        <v>0.34051391896000011</v>
      </c>
      <c r="F232" s="2">
        <v>100</v>
      </c>
      <c r="G232" s="2" t="s">
        <v>37</v>
      </c>
      <c r="H232" s="2" t="s">
        <v>38</v>
      </c>
    </row>
    <row r="233" spans="1:8" x14ac:dyDescent="0.2">
      <c r="A233" t="s">
        <v>41</v>
      </c>
      <c r="B233">
        <v>92</v>
      </c>
      <c r="C233">
        <v>46</v>
      </c>
      <c r="D233" s="7" t="s">
        <v>36</v>
      </c>
      <c r="E233">
        <v>0.34596826158999971</v>
      </c>
      <c r="F233" s="2">
        <v>100</v>
      </c>
      <c r="G233" s="2" t="s">
        <v>37</v>
      </c>
      <c r="H233" s="2" t="s">
        <v>38</v>
      </c>
    </row>
    <row r="234" spans="1:8" x14ac:dyDescent="0.2">
      <c r="A234" t="s">
        <v>41</v>
      </c>
      <c r="B234">
        <v>96</v>
      </c>
      <c r="C234">
        <v>47</v>
      </c>
      <c r="D234" s="7" t="s">
        <v>36</v>
      </c>
      <c r="E234">
        <v>0.35398394499000002</v>
      </c>
      <c r="F234" s="2">
        <v>100</v>
      </c>
      <c r="G234" s="2" t="s">
        <v>37</v>
      </c>
      <c r="H234" s="2" t="s">
        <v>38</v>
      </c>
    </row>
    <row r="235" spans="1:8" x14ac:dyDescent="0.2">
      <c r="A235" t="s">
        <v>41</v>
      </c>
      <c r="B235">
        <v>100</v>
      </c>
      <c r="C235">
        <v>48</v>
      </c>
      <c r="D235" s="7" t="s">
        <v>36</v>
      </c>
      <c r="E235">
        <v>0.36302348352999991</v>
      </c>
      <c r="F235" s="2">
        <v>100</v>
      </c>
      <c r="G235" s="2" t="s">
        <v>37</v>
      </c>
      <c r="H235" s="2" t="s">
        <v>38</v>
      </c>
    </row>
    <row r="236" spans="1:8" x14ac:dyDescent="0.2">
      <c r="A236" t="s">
        <v>41</v>
      </c>
      <c r="B236">
        <v>104</v>
      </c>
      <c r="C236">
        <v>49</v>
      </c>
      <c r="D236" s="7" t="s">
        <v>36</v>
      </c>
      <c r="E236">
        <v>0.37051275021000019</v>
      </c>
      <c r="F236" s="2">
        <v>100</v>
      </c>
      <c r="G236" s="2" t="s">
        <v>37</v>
      </c>
      <c r="H236" s="2" t="s">
        <v>38</v>
      </c>
    </row>
    <row r="237" spans="1:8" x14ac:dyDescent="0.2">
      <c r="A237" t="s">
        <v>41</v>
      </c>
      <c r="B237">
        <v>108</v>
      </c>
      <c r="C237">
        <v>1</v>
      </c>
      <c r="D237" s="7" t="s">
        <v>36</v>
      </c>
      <c r="E237">
        <v>4.4081711399999992E-3</v>
      </c>
      <c r="F237" s="2">
        <v>100</v>
      </c>
      <c r="G237" s="2" t="s">
        <v>37</v>
      </c>
      <c r="H237" s="2" t="s">
        <v>38</v>
      </c>
    </row>
    <row r="238" spans="1:8" x14ac:dyDescent="0.2">
      <c r="A238" t="s">
        <v>41</v>
      </c>
      <c r="B238">
        <v>112</v>
      </c>
      <c r="C238">
        <v>5</v>
      </c>
      <c r="D238" s="7" t="s">
        <v>36</v>
      </c>
      <c r="E238">
        <v>3.315596509999999E-2</v>
      </c>
      <c r="F238" s="2">
        <v>100</v>
      </c>
      <c r="G238" s="2" t="s">
        <v>37</v>
      </c>
      <c r="H238" s="2" t="s">
        <v>38</v>
      </c>
    </row>
    <row r="239" spans="1:8" x14ac:dyDescent="0.2">
      <c r="A239" t="s">
        <v>41</v>
      </c>
      <c r="B239">
        <v>116</v>
      </c>
      <c r="C239">
        <v>50</v>
      </c>
      <c r="D239" s="7" t="s">
        <v>36</v>
      </c>
      <c r="E239">
        <v>0.38060316561000013</v>
      </c>
      <c r="F239" s="2">
        <v>100</v>
      </c>
      <c r="G239" s="2" t="s">
        <v>37</v>
      </c>
      <c r="H239" s="2" t="s">
        <v>38</v>
      </c>
    </row>
    <row r="240" spans="1:8" x14ac:dyDescent="0.2">
      <c r="A240" t="s">
        <v>41</v>
      </c>
      <c r="B240">
        <v>120</v>
      </c>
      <c r="C240">
        <v>51</v>
      </c>
      <c r="D240" s="7" t="s">
        <v>36</v>
      </c>
      <c r="E240">
        <v>0.38552197403999949</v>
      </c>
      <c r="F240" s="2">
        <v>100</v>
      </c>
      <c r="G240" s="2" t="s">
        <v>37</v>
      </c>
      <c r="H240" s="2" t="s">
        <v>38</v>
      </c>
    </row>
    <row r="241" spans="1:8" x14ac:dyDescent="0.2">
      <c r="A241" t="s">
        <v>41</v>
      </c>
      <c r="B241">
        <v>124</v>
      </c>
      <c r="C241">
        <v>52</v>
      </c>
      <c r="D241" s="7" t="s">
        <v>36</v>
      </c>
      <c r="E241">
        <v>0.39555318803000011</v>
      </c>
      <c r="F241" s="2">
        <v>100</v>
      </c>
      <c r="G241" s="2" t="s">
        <v>37</v>
      </c>
      <c r="H241" s="2" t="s">
        <v>38</v>
      </c>
    </row>
    <row r="242" spans="1:8" x14ac:dyDescent="0.2">
      <c r="A242" t="s">
        <v>41</v>
      </c>
      <c r="B242">
        <v>128</v>
      </c>
      <c r="C242">
        <v>53</v>
      </c>
      <c r="D242" s="7" t="s">
        <v>36</v>
      </c>
      <c r="E242">
        <v>0.39612758621999999</v>
      </c>
      <c r="F242" s="2">
        <v>100</v>
      </c>
      <c r="G242" s="2" t="s">
        <v>37</v>
      </c>
      <c r="H242" s="2" t="s">
        <v>38</v>
      </c>
    </row>
    <row r="243" spans="1:8" x14ac:dyDescent="0.2">
      <c r="A243" t="s">
        <v>41</v>
      </c>
      <c r="B243">
        <v>132</v>
      </c>
      <c r="C243">
        <v>54</v>
      </c>
      <c r="D243" s="7" t="s">
        <v>36</v>
      </c>
      <c r="E243">
        <v>0.4042348278300002</v>
      </c>
      <c r="F243" s="2">
        <v>100</v>
      </c>
      <c r="G243" s="2" t="s">
        <v>37</v>
      </c>
      <c r="H243" s="2" t="s">
        <v>38</v>
      </c>
    </row>
    <row r="244" spans="1:8" x14ac:dyDescent="0.2">
      <c r="A244" t="s">
        <v>41</v>
      </c>
      <c r="B244">
        <v>136</v>
      </c>
      <c r="C244">
        <v>55</v>
      </c>
      <c r="D244" s="7" t="s">
        <v>36</v>
      </c>
      <c r="E244">
        <v>0.4127758817100004</v>
      </c>
      <c r="F244" s="2">
        <v>100</v>
      </c>
      <c r="G244" s="2" t="s">
        <v>37</v>
      </c>
      <c r="H244" s="2" t="s">
        <v>38</v>
      </c>
    </row>
    <row r="245" spans="1:8" x14ac:dyDescent="0.2">
      <c r="A245" t="s">
        <v>41</v>
      </c>
      <c r="B245">
        <v>140</v>
      </c>
      <c r="C245">
        <v>56</v>
      </c>
      <c r="D245" s="7" t="s">
        <v>36</v>
      </c>
      <c r="E245">
        <v>0.4252549874799999</v>
      </c>
      <c r="F245" s="2">
        <v>100</v>
      </c>
      <c r="G245" s="2" t="s">
        <v>37</v>
      </c>
      <c r="H245" s="2" t="s">
        <v>38</v>
      </c>
    </row>
    <row r="246" spans="1:8" x14ac:dyDescent="0.2">
      <c r="A246" t="s">
        <v>41</v>
      </c>
      <c r="B246">
        <v>144</v>
      </c>
      <c r="C246">
        <v>57</v>
      </c>
      <c r="D246" s="7" t="s">
        <v>36</v>
      </c>
      <c r="E246">
        <v>0.43010709465999991</v>
      </c>
      <c r="F246" s="2">
        <v>100</v>
      </c>
      <c r="G246" s="2" t="s">
        <v>37</v>
      </c>
      <c r="H246" s="2" t="s">
        <v>38</v>
      </c>
    </row>
    <row r="247" spans="1:8" x14ac:dyDescent="0.2">
      <c r="A247" t="s">
        <v>41</v>
      </c>
      <c r="B247">
        <v>148</v>
      </c>
      <c r="C247">
        <v>58</v>
      </c>
      <c r="D247" s="7" t="s">
        <v>36</v>
      </c>
      <c r="E247">
        <v>0.43982980427999963</v>
      </c>
      <c r="F247" s="2">
        <v>100</v>
      </c>
      <c r="G247" s="2" t="s">
        <v>37</v>
      </c>
      <c r="H247" s="2" t="s">
        <v>38</v>
      </c>
    </row>
    <row r="248" spans="1:8" x14ac:dyDescent="0.2">
      <c r="A248" t="s">
        <v>41</v>
      </c>
      <c r="B248">
        <v>152</v>
      </c>
      <c r="C248">
        <v>59</v>
      </c>
      <c r="D248" s="7" t="s">
        <v>36</v>
      </c>
      <c r="E248">
        <v>0.44708995396999962</v>
      </c>
      <c r="F248" s="2">
        <v>100</v>
      </c>
      <c r="G248" s="2" t="s">
        <v>37</v>
      </c>
      <c r="H248" s="2" t="s">
        <v>38</v>
      </c>
    </row>
    <row r="249" spans="1:8" x14ac:dyDescent="0.2">
      <c r="A249" t="s">
        <v>41</v>
      </c>
      <c r="B249">
        <v>156</v>
      </c>
      <c r="C249">
        <v>6</v>
      </c>
      <c r="D249" s="7" t="s">
        <v>36</v>
      </c>
      <c r="E249">
        <v>4.1351383520000028E-2</v>
      </c>
      <c r="F249" s="2">
        <v>100</v>
      </c>
      <c r="G249" s="2" t="s">
        <v>37</v>
      </c>
      <c r="H249" s="2" t="s">
        <v>38</v>
      </c>
    </row>
    <row r="250" spans="1:8" x14ac:dyDescent="0.2">
      <c r="A250" t="s">
        <v>41</v>
      </c>
      <c r="B250">
        <v>160</v>
      </c>
      <c r="C250">
        <v>60</v>
      </c>
      <c r="D250" s="7" t="s">
        <v>36</v>
      </c>
      <c r="E250">
        <v>0.45242034498999961</v>
      </c>
      <c r="F250" s="2">
        <v>100</v>
      </c>
      <c r="G250" s="2" t="s">
        <v>37</v>
      </c>
      <c r="H250" s="2" t="s">
        <v>38</v>
      </c>
    </row>
    <row r="251" spans="1:8" x14ac:dyDescent="0.2">
      <c r="A251" t="s">
        <v>41</v>
      </c>
      <c r="B251">
        <v>164</v>
      </c>
      <c r="C251">
        <v>61</v>
      </c>
      <c r="D251" s="7" t="s">
        <v>36</v>
      </c>
      <c r="E251">
        <v>0.46293731250999981</v>
      </c>
      <c r="F251" s="2">
        <v>100</v>
      </c>
      <c r="G251" s="2" t="s">
        <v>37</v>
      </c>
      <c r="H251" s="2" t="s">
        <v>38</v>
      </c>
    </row>
    <row r="252" spans="1:8" x14ac:dyDescent="0.2">
      <c r="A252" t="s">
        <v>41</v>
      </c>
      <c r="B252">
        <v>168</v>
      </c>
      <c r="C252">
        <v>62</v>
      </c>
      <c r="D252" s="7" t="s">
        <v>36</v>
      </c>
      <c r="E252">
        <v>0.46723211884999999</v>
      </c>
      <c r="F252" s="2">
        <v>100</v>
      </c>
      <c r="G252" s="2" t="s">
        <v>37</v>
      </c>
      <c r="H252" s="2" t="s">
        <v>38</v>
      </c>
    </row>
    <row r="253" spans="1:8" x14ac:dyDescent="0.2">
      <c r="A253" t="s">
        <v>41</v>
      </c>
      <c r="B253">
        <v>172</v>
      </c>
      <c r="C253">
        <v>63</v>
      </c>
      <c r="D253" s="7" t="s">
        <v>36</v>
      </c>
      <c r="E253">
        <v>0.47887318562999981</v>
      </c>
      <c r="F253" s="2">
        <v>100</v>
      </c>
      <c r="G253" s="2" t="s">
        <v>37</v>
      </c>
      <c r="H253" s="2" t="s">
        <v>38</v>
      </c>
    </row>
    <row r="254" spans="1:8" x14ac:dyDescent="0.2">
      <c r="A254" t="s">
        <v>41</v>
      </c>
      <c r="B254">
        <v>176</v>
      </c>
      <c r="C254">
        <v>64</v>
      </c>
      <c r="D254" s="7" t="s">
        <v>36</v>
      </c>
      <c r="E254">
        <v>0.48244110545000041</v>
      </c>
      <c r="F254" s="2">
        <v>100</v>
      </c>
      <c r="G254" s="2" t="s">
        <v>37</v>
      </c>
      <c r="H254" s="2" t="s">
        <v>38</v>
      </c>
    </row>
    <row r="255" spans="1:8" x14ac:dyDescent="0.2">
      <c r="A255" t="s">
        <v>41</v>
      </c>
      <c r="B255">
        <v>180</v>
      </c>
      <c r="C255">
        <v>65</v>
      </c>
      <c r="D255" s="7" t="s">
        <v>36</v>
      </c>
      <c r="E255">
        <v>0.49113664665000017</v>
      </c>
      <c r="F255" s="2">
        <v>100</v>
      </c>
      <c r="G255" s="2" t="s">
        <v>37</v>
      </c>
      <c r="H255" s="2" t="s">
        <v>38</v>
      </c>
    </row>
    <row r="256" spans="1:8" x14ac:dyDescent="0.2">
      <c r="A256" t="s">
        <v>41</v>
      </c>
      <c r="B256">
        <v>184</v>
      </c>
      <c r="C256">
        <v>66</v>
      </c>
      <c r="D256" s="7" t="s">
        <v>36</v>
      </c>
      <c r="E256">
        <v>0.50116116024000013</v>
      </c>
      <c r="F256" s="2">
        <v>100</v>
      </c>
      <c r="G256" s="2" t="s">
        <v>37</v>
      </c>
      <c r="H256" s="2" t="s">
        <v>38</v>
      </c>
    </row>
    <row r="257" spans="1:8" x14ac:dyDescent="0.2">
      <c r="A257" t="s">
        <v>41</v>
      </c>
      <c r="B257">
        <v>188</v>
      </c>
      <c r="C257">
        <v>67</v>
      </c>
      <c r="D257" s="7" t="s">
        <v>36</v>
      </c>
      <c r="E257">
        <v>0.50580088410000035</v>
      </c>
      <c r="F257" s="2">
        <v>100</v>
      </c>
      <c r="G257" s="2" t="s">
        <v>37</v>
      </c>
      <c r="H257" s="2" t="s">
        <v>38</v>
      </c>
    </row>
    <row r="258" spans="1:8" x14ac:dyDescent="0.2">
      <c r="A258" t="s">
        <v>41</v>
      </c>
      <c r="B258">
        <v>192</v>
      </c>
      <c r="C258">
        <v>68</v>
      </c>
      <c r="D258" s="7" t="s">
        <v>36</v>
      </c>
      <c r="E258">
        <v>0.51399464120000027</v>
      </c>
      <c r="F258" s="2">
        <v>100</v>
      </c>
      <c r="G258" s="2" t="s">
        <v>37</v>
      </c>
      <c r="H258" s="2" t="s">
        <v>38</v>
      </c>
    </row>
    <row r="259" spans="1:8" x14ac:dyDescent="0.2">
      <c r="A259" t="s">
        <v>41</v>
      </c>
      <c r="B259">
        <v>196</v>
      </c>
      <c r="C259">
        <v>7</v>
      </c>
      <c r="D259" s="7" t="s">
        <v>36</v>
      </c>
      <c r="E259">
        <v>4.8419272399999977E-2</v>
      </c>
      <c r="F259" s="2">
        <v>100</v>
      </c>
      <c r="G259" s="2" t="s">
        <v>37</v>
      </c>
      <c r="H259" s="2" t="s">
        <v>38</v>
      </c>
    </row>
    <row r="260" spans="1:8" x14ac:dyDescent="0.2">
      <c r="A260" t="s">
        <v>41</v>
      </c>
      <c r="B260">
        <v>200</v>
      </c>
      <c r="C260">
        <v>8</v>
      </c>
      <c r="D260" s="7" t="s">
        <v>36</v>
      </c>
      <c r="E260">
        <v>5.684847090999999E-2</v>
      </c>
      <c r="F260" s="2">
        <v>100</v>
      </c>
      <c r="G260" s="2" t="s">
        <v>37</v>
      </c>
      <c r="H260" s="2" t="s">
        <v>38</v>
      </c>
    </row>
    <row r="261" spans="1:8" x14ac:dyDescent="0.2">
      <c r="A261" t="s">
        <v>41</v>
      </c>
      <c r="B261">
        <v>204</v>
      </c>
      <c r="C261">
        <v>9</v>
      </c>
      <c r="D261" s="7" t="s">
        <v>36</v>
      </c>
      <c r="E261">
        <v>6.4117164210000036E-2</v>
      </c>
      <c r="F261" s="2">
        <v>100</v>
      </c>
      <c r="G261" s="2" t="s">
        <v>37</v>
      </c>
      <c r="H261" s="2" t="s">
        <v>38</v>
      </c>
    </row>
    <row r="262" spans="1:8" x14ac:dyDescent="0.2">
      <c r="A262" t="s">
        <v>41</v>
      </c>
      <c r="B262">
        <v>208</v>
      </c>
      <c r="C262">
        <v>1</v>
      </c>
      <c r="D262" s="7" t="s">
        <v>36</v>
      </c>
      <c r="E262">
        <v>7.4445259300000011E-3</v>
      </c>
      <c r="F262" s="2">
        <v>100</v>
      </c>
      <c r="G262" s="2" t="s">
        <v>37</v>
      </c>
      <c r="H262" s="2" t="s">
        <v>38</v>
      </c>
    </row>
    <row r="263" spans="1:8" x14ac:dyDescent="0.2">
      <c r="A263" t="s">
        <v>41</v>
      </c>
      <c r="B263">
        <v>212</v>
      </c>
      <c r="C263">
        <v>10</v>
      </c>
      <c r="D263" s="7" t="s">
        <v>36</v>
      </c>
      <c r="E263">
        <v>7.1549415880000022E-2</v>
      </c>
      <c r="F263" s="2">
        <v>100</v>
      </c>
      <c r="G263" s="2" t="s">
        <v>37</v>
      </c>
      <c r="H263" s="2" t="s">
        <v>38</v>
      </c>
    </row>
    <row r="264" spans="1:8" x14ac:dyDescent="0.2">
      <c r="A264" t="s">
        <v>41</v>
      </c>
      <c r="B264">
        <v>216</v>
      </c>
      <c r="C264">
        <v>11</v>
      </c>
      <c r="D264" s="7" t="s">
        <v>36</v>
      </c>
      <c r="E264">
        <v>7.8778834310000004E-2</v>
      </c>
      <c r="F264" s="2">
        <v>100</v>
      </c>
      <c r="G264" s="2" t="s">
        <v>37</v>
      </c>
      <c r="H264" s="2" t="s">
        <v>38</v>
      </c>
    </row>
    <row r="265" spans="1:8" x14ac:dyDescent="0.2">
      <c r="A265" t="s">
        <v>41</v>
      </c>
      <c r="B265">
        <v>220</v>
      </c>
      <c r="C265">
        <v>12</v>
      </c>
      <c r="D265" s="7" t="s">
        <v>36</v>
      </c>
      <c r="E265">
        <v>8.5388621530000056E-2</v>
      </c>
      <c r="F265" s="2">
        <v>100</v>
      </c>
      <c r="G265" s="2" t="s">
        <v>37</v>
      </c>
      <c r="H265" s="2" t="s">
        <v>38</v>
      </c>
    </row>
    <row r="266" spans="1:8" x14ac:dyDescent="0.2">
      <c r="A266" t="s">
        <v>41</v>
      </c>
      <c r="B266">
        <v>224</v>
      </c>
      <c r="C266">
        <v>13</v>
      </c>
      <c r="D266" s="7" t="s">
        <v>36</v>
      </c>
      <c r="E266">
        <v>9.3625839760000107E-2</v>
      </c>
      <c r="F266" s="2">
        <v>100</v>
      </c>
      <c r="G266" s="2" t="s">
        <v>37</v>
      </c>
      <c r="H266" s="2" t="s">
        <v>38</v>
      </c>
    </row>
    <row r="267" spans="1:8" x14ac:dyDescent="0.2">
      <c r="A267" t="s">
        <v>41</v>
      </c>
      <c r="B267">
        <v>228</v>
      </c>
      <c r="C267">
        <v>14</v>
      </c>
      <c r="D267" s="7" t="s">
        <v>36</v>
      </c>
      <c r="E267">
        <v>0.1003090105299999</v>
      </c>
      <c r="F267" s="2">
        <v>100</v>
      </c>
      <c r="G267" s="2" t="s">
        <v>37</v>
      </c>
      <c r="H267" s="2" t="s">
        <v>38</v>
      </c>
    </row>
    <row r="268" spans="1:8" x14ac:dyDescent="0.2">
      <c r="A268" t="s">
        <v>41</v>
      </c>
      <c r="B268">
        <v>232</v>
      </c>
      <c r="C268">
        <v>15</v>
      </c>
      <c r="D268" s="7" t="s">
        <v>36</v>
      </c>
      <c r="E268">
        <v>0.1097296231699999</v>
      </c>
      <c r="F268" s="2">
        <v>100</v>
      </c>
      <c r="G268" s="2" t="s">
        <v>37</v>
      </c>
      <c r="H268" s="2" t="s">
        <v>38</v>
      </c>
    </row>
    <row r="269" spans="1:8" x14ac:dyDescent="0.2">
      <c r="A269" t="s">
        <v>41</v>
      </c>
      <c r="B269">
        <v>236</v>
      </c>
      <c r="C269">
        <v>16</v>
      </c>
      <c r="D269" s="7" t="s">
        <v>36</v>
      </c>
      <c r="E269">
        <v>0.1177215431899999</v>
      </c>
      <c r="F269" s="2">
        <v>100</v>
      </c>
      <c r="G269" s="2" t="s">
        <v>37</v>
      </c>
      <c r="H269" s="2" t="s">
        <v>38</v>
      </c>
    </row>
    <row r="270" spans="1:8" x14ac:dyDescent="0.2">
      <c r="A270" t="s">
        <v>41</v>
      </c>
      <c r="B270">
        <v>240</v>
      </c>
      <c r="C270">
        <v>17</v>
      </c>
      <c r="D270" s="7" t="s">
        <v>36</v>
      </c>
      <c r="E270">
        <v>0.12531543221999991</v>
      </c>
      <c r="F270" s="2">
        <v>100</v>
      </c>
      <c r="G270" s="2" t="s">
        <v>37</v>
      </c>
      <c r="H270" s="2" t="s">
        <v>38</v>
      </c>
    </row>
    <row r="271" spans="1:8" x14ac:dyDescent="0.2">
      <c r="A271" t="s">
        <v>41</v>
      </c>
      <c r="B271">
        <v>244</v>
      </c>
      <c r="C271">
        <v>18</v>
      </c>
      <c r="D271" s="7" t="s">
        <v>36</v>
      </c>
      <c r="E271">
        <v>0.13280931553</v>
      </c>
      <c r="F271" s="2">
        <v>100</v>
      </c>
      <c r="G271" s="2" t="s">
        <v>37</v>
      </c>
      <c r="H271" s="2" t="s">
        <v>38</v>
      </c>
    </row>
    <row r="272" spans="1:8" x14ac:dyDescent="0.2">
      <c r="A272" t="s">
        <v>41</v>
      </c>
      <c r="B272">
        <v>248</v>
      </c>
      <c r="C272">
        <v>19</v>
      </c>
      <c r="D272" s="7" t="s">
        <v>36</v>
      </c>
      <c r="E272">
        <v>0.14021721255999989</v>
      </c>
      <c r="F272" s="2">
        <v>100</v>
      </c>
      <c r="G272" s="2" t="s">
        <v>37</v>
      </c>
      <c r="H272" s="2" t="s">
        <v>38</v>
      </c>
    </row>
    <row r="273" spans="1:8" x14ac:dyDescent="0.2">
      <c r="A273" t="s">
        <v>41</v>
      </c>
      <c r="B273">
        <v>252</v>
      </c>
      <c r="C273">
        <v>2</v>
      </c>
      <c r="D273" s="7" t="s">
        <v>36</v>
      </c>
      <c r="E273">
        <v>1.327183354000001E-2</v>
      </c>
      <c r="F273" s="2">
        <v>100</v>
      </c>
      <c r="G273" s="2" t="s">
        <v>37</v>
      </c>
      <c r="H273" s="2" t="s">
        <v>38</v>
      </c>
    </row>
    <row r="274" spans="1:8" x14ac:dyDescent="0.2">
      <c r="A274" t="s">
        <v>41</v>
      </c>
      <c r="B274">
        <v>256</v>
      </c>
      <c r="C274">
        <v>20</v>
      </c>
      <c r="D274" s="7" t="s">
        <v>36</v>
      </c>
      <c r="E274">
        <v>0.14994986687</v>
      </c>
      <c r="F274" s="2">
        <v>100</v>
      </c>
      <c r="G274" s="2" t="s">
        <v>37</v>
      </c>
      <c r="H274" s="2" t="s">
        <v>38</v>
      </c>
    </row>
    <row r="275" spans="1:8" x14ac:dyDescent="0.2">
      <c r="A275" t="s">
        <v>41</v>
      </c>
      <c r="B275">
        <v>260</v>
      </c>
      <c r="C275">
        <v>21</v>
      </c>
      <c r="D275" s="7" t="s">
        <v>36</v>
      </c>
      <c r="E275">
        <v>0.15566213588999989</v>
      </c>
      <c r="F275" s="2">
        <v>100</v>
      </c>
      <c r="G275" s="2" t="s">
        <v>37</v>
      </c>
      <c r="H275" s="2" t="s">
        <v>38</v>
      </c>
    </row>
    <row r="276" spans="1:8" x14ac:dyDescent="0.2">
      <c r="A276" t="s">
        <v>41</v>
      </c>
      <c r="B276">
        <v>264</v>
      </c>
      <c r="C276">
        <v>22</v>
      </c>
      <c r="D276" s="7" t="s">
        <v>36</v>
      </c>
      <c r="E276">
        <v>0.16208356693000001</v>
      </c>
      <c r="F276" s="2">
        <v>100</v>
      </c>
      <c r="G276" s="2" t="s">
        <v>37</v>
      </c>
      <c r="H276" s="2" t="s">
        <v>38</v>
      </c>
    </row>
    <row r="277" spans="1:8" x14ac:dyDescent="0.2">
      <c r="A277" t="s">
        <v>41</v>
      </c>
      <c r="B277">
        <v>268</v>
      </c>
      <c r="C277">
        <v>23</v>
      </c>
      <c r="D277" s="7" t="s">
        <v>36</v>
      </c>
      <c r="E277">
        <v>0.17010006797999999</v>
      </c>
      <c r="F277" s="2">
        <v>100</v>
      </c>
      <c r="G277" s="2" t="s">
        <v>37</v>
      </c>
      <c r="H277" s="2" t="s">
        <v>38</v>
      </c>
    </row>
    <row r="278" spans="1:8" x14ac:dyDescent="0.2">
      <c r="A278" t="s">
        <v>41</v>
      </c>
      <c r="B278">
        <v>272</v>
      </c>
      <c r="C278">
        <v>24</v>
      </c>
      <c r="D278" s="7" t="s">
        <v>36</v>
      </c>
      <c r="E278">
        <v>0.17882046391</v>
      </c>
      <c r="F278" s="2">
        <v>100</v>
      </c>
      <c r="G278" s="2" t="s">
        <v>37</v>
      </c>
      <c r="H278" s="2" t="s">
        <v>38</v>
      </c>
    </row>
    <row r="279" spans="1:8" x14ac:dyDescent="0.2">
      <c r="A279" t="s">
        <v>42</v>
      </c>
      <c r="B279">
        <v>1</v>
      </c>
      <c r="C279">
        <v>1</v>
      </c>
      <c r="D279" s="7" t="s">
        <v>36</v>
      </c>
      <c r="E279">
        <v>4.940725039999999E-3</v>
      </c>
      <c r="F279" s="2">
        <v>100</v>
      </c>
      <c r="G279" s="2" t="s">
        <v>37</v>
      </c>
      <c r="H279" s="2" t="s">
        <v>38</v>
      </c>
    </row>
    <row r="280" spans="1:8" x14ac:dyDescent="0.2">
      <c r="A280" t="s">
        <v>42</v>
      </c>
      <c r="B280">
        <v>1</v>
      </c>
      <c r="C280">
        <v>1</v>
      </c>
      <c r="D280" s="7" t="s">
        <v>36</v>
      </c>
      <c r="E280">
        <v>4.9908372699999986E-3</v>
      </c>
      <c r="F280" s="2">
        <v>100</v>
      </c>
      <c r="G280" s="2" t="s">
        <v>37</v>
      </c>
      <c r="H280" s="2" t="s">
        <v>38</v>
      </c>
    </row>
    <row r="281" spans="1:8" x14ac:dyDescent="0.2">
      <c r="A281" t="s">
        <v>42</v>
      </c>
      <c r="B281">
        <v>1</v>
      </c>
      <c r="C281">
        <v>1</v>
      </c>
      <c r="D281" s="7" t="s">
        <v>36</v>
      </c>
      <c r="E281">
        <v>4.9384714E-3</v>
      </c>
      <c r="F281" s="2">
        <v>100</v>
      </c>
      <c r="G281" s="2" t="s">
        <v>37</v>
      </c>
      <c r="H281" s="2" t="s">
        <v>38</v>
      </c>
    </row>
    <row r="282" spans="1:8" x14ac:dyDescent="0.2">
      <c r="A282" t="s">
        <v>42</v>
      </c>
      <c r="B282">
        <v>1</v>
      </c>
      <c r="C282">
        <v>1</v>
      </c>
      <c r="D282" s="7" t="s">
        <v>36</v>
      </c>
      <c r="E282">
        <v>4.8589167899999973E-3</v>
      </c>
      <c r="F282" s="2">
        <v>100</v>
      </c>
      <c r="G282" s="2" t="s">
        <v>37</v>
      </c>
      <c r="H282" s="2" t="s">
        <v>38</v>
      </c>
    </row>
    <row r="283" spans="1:8" x14ac:dyDescent="0.2">
      <c r="A283" t="s">
        <v>42</v>
      </c>
      <c r="B283">
        <v>1</v>
      </c>
      <c r="C283">
        <v>1</v>
      </c>
      <c r="D283" s="7" t="s">
        <v>36</v>
      </c>
      <c r="E283">
        <v>4.8893322800000003E-3</v>
      </c>
      <c r="F283" s="2">
        <v>100</v>
      </c>
      <c r="G283" s="2" t="s">
        <v>37</v>
      </c>
      <c r="H283" s="2" t="s">
        <v>38</v>
      </c>
    </row>
    <row r="284" spans="1:8" x14ac:dyDescent="0.2">
      <c r="A284" t="s">
        <v>42</v>
      </c>
      <c r="B284">
        <v>1</v>
      </c>
      <c r="C284">
        <v>1</v>
      </c>
      <c r="D284" s="7" t="s">
        <v>36</v>
      </c>
      <c r="E284">
        <v>4.9595554599999991E-3</v>
      </c>
      <c r="F284" s="2">
        <v>100</v>
      </c>
      <c r="G284" s="2" t="s">
        <v>37</v>
      </c>
      <c r="H284" s="2" t="s">
        <v>38</v>
      </c>
    </row>
    <row r="285" spans="1:8" x14ac:dyDescent="0.2">
      <c r="A285" t="s">
        <v>42</v>
      </c>
      <c r="B285">
        <v>1</v>
      </c>
      <c r="C285">
        <v>1</v>
      </c>
      <c r="D285" s="7" t="s">
        <v>36</v>
      </c>
      <c r="E285">
        <v>4.9063549499999987E-3</v>
      </c>
      <c r="F285" s="2">
        <v>100</v>
      </c>
      <c r="G285" s="2" t="s">
        <v>37</v>
      </c>
      <c r="H285" s="2" t="s">
        <v>38</v>
      </c>
    </row>
    <row r="286" spans="1:8" x14ac:dyDescent="0.2">
      <c r="A286" t="s">
        <v>42</v>
      </c>
      <c r="B286">
        <v>1</v>
      </c>
      <c r="C286">
        <v>1</v>
      </c>
      <c r="D286" s="7" t="s">
        <v>36</v>
      </c>
      <c r="E286">
        <v>4.8844594999999996E-3</v>
      </c>
      <c r="F286" s="2">
        <v>100</v>
      </c>
      <c r="G286" s="2" t="s">
        <v>37</v>
      </c>
      <c r="H286" s="2" t="s">
        <v>38</v>
      </c>
    </row>
    <row r="287" spans="1:8" x14ac:dyDescent="0.2">
      <c r="A287" t="s">
        <v>42</v>
      </c>
      <c r="B287">
        <v>1</v>
      </c>
      <c r="C287">
        <v>1</v>
      </c>
      <c r="D287" s="7" t="s">
        <v>36</v>
      </c>
      <c r="E287">
        <v>4.8985562999999989E-3</v>
      </c>
      <c r="F287" s="2">
        <v>100</v>
      </c>
      <c r="G287" s="2" t="s">
        <v>37</v>
      </c>
      <c r="H287" s="2" t="s">
        <v>38</v>
      </c>
    </row>
    <row r="288" spans="1:8" x14ac:dyDescent="0.2">
      <c r="A288" t="s">
        <v>42</v>
      </c>
      <c r="B288">
        <v>1</v>
      </c>
      <c r="C288">
        <v>1</v>
      </c>
      <c r="D288" s="7" t="s">
        <v>36</v>
      </c>
      <c r="E288">
        <v>4.8233929000000017E-3</v>
      </c>
      <c r="F288" s="2">
        <v>100</v>
      </c>
      <c r="G288" s="2" t="s">
        <v>37</v>
      </c>
      <c r="H288" s="2" t="s">
        <v>38</v>
      </c>
    </row>
    <row r="289" spans="1:8" x14ac:dyDescent="0.2">
      <c r="A289" t="s">
        <v>42</v>
      </c>
      <c r="B289">
        <v>1</v>
      </c>
      <c r="C289">
        <v>1</v>
      </c>
      <c r="D289" s="7" t="s">
        <v>36</v>
      </c>
      <c r="E289">
        <v>4.9183451100000023E-3</v>
      </c>
      <c r="F289" s="2">
        <v>100</v>
      </c>
      <c r="G289" s="2" t="s">
        <v>37</v>
      </c>
      <c r="H289" s="2" t="s">
        <v>38</v>
      </c>
    </row>
    <row r="290" spans="1:8" x14ac:dyDescent="0.2">
      <c r="A290" t="s">
        <v>42</v>
      </c>
      <c r="B290">
        <v>1</v>
      </c>
      <c r="C290">
        <v>1</v>
      </c>
      <c r="D290" s="7" t="s">
        <v>36</v>
      </c>
      <c r="E290">
        <v>4.9147118200000006E-3</v>
      </c>
      <c r="F290" s="2">
        <v>100</v>
      </c>
      <c r="G290" s="2" t="s">
        <v>37</v>
      </c>
      <c r="H290" s="2" t="s">
        <v>38</v>
      </c>
    </row>
    <row r="291" spans="1:8" x14ac:dyDescent="0.2">
      <c r="A291" t="s">
        <v>42</v>
      </c>
      <c r="B291">
        <v>1</v>
      </c>
      <c r="C291">
        <v>1</v>
      </c>
      <c r="D291" s="7" t="s">
        <v>36</v>
      </c>
      <c r="E291">
        <v>4.931706919999999E-3</v>
      </c>
      <c r="F291" s="2">
        <v>100</v>
      </c>
      <c r="G291" s="2" t="s">
        <v>37</v>
      </c>
      <c r="H291" s="2" t="s">
        <v>38</v>
      </c>
    </row>
    <row r="292" spans="1:8" x14ac:dyDescent="0.2">
      <c r="A292" t="s">
        <v>42</v>
      </c>
      <c r="B292">
        <v>1</v>
      </c>
      <c r="C292">
        <v>1</v>
      </c>
      <c r="D292" s="7" t="s">
        <v>36</v>
      </c>
      <c r="E292">
        <v>4.7914108099999988E-3</v>
      </c>
      <c r="F292" s="2">
        <v>100</v>
      </c>
      <c r="G292" s="2" t="s">
        <v>37</v>
      </c>
      <c r="H292" s="2" t="s">
        <v>38</v>
      </c>
    </row>
    <row r="293" spans="1:8" x14ac:dyDescent="0.2">
      <c r="A293" t="s">
        <v>42</v>
      </c>
      <c r="B293">
        <v>1</v>
      </c>
      <c r="C293">
        <v>1</v>
      </c>
      <c r="D293" s="7" t="s">
        <v>36</v>
      </c>
      <c r="E293">
        <v>4.7856280599999981E-3</v>
      </c>
      <c r="F293" s="2">
        <v>100</v>
      </c>
      <c r="G293" s="2" t="s">
        <v>37</v>
      </c>
      <c r="H293" s="2" t="s">
        <v>38</v>
      </c>
    </row>
    <row r="294" spans="1:8" x14ac:dyDescent="0.2">
      <c r="A294" t="s">
        <v>42</v>
      </c>
      <c r="B294">
        <v>1</v>
      </c>
      <c r="C294">
        <v>1</v>
      </c>
      <c r="D294" s="7" t="s">
        <v>36</v>
      </c>
      <c r="E294">
        <v>5.0012031300000004E-3</v>
      </c>
      <c r="F294" s="2">
        <v>100</v>
      </c>
      <c r="G294" s="2" t="s">
        <v>37</v>
      </c>
      <c r="H294" s="2" t="s">
        <v>38</v>
      </c>
    </row>
    <row r="295" spans="1:8" x14ac:dyDescent="0.2">
      <c r="A295" t="s">
        <v>42</v>
      </c>
      <c r="B295">
        <v>1</v>
      </c>
      <c r="C295">
        <v>1</v>
      </c>
      <c r="D295" s="7" t="s">
        <v>36</v>
      </c>
      <c r="E295">
        <v>5.0343568499999977E-3</v>
      </c>
      <c r="F295" s="2">
        <v>100</v>
      </c>
      <c r="G295" s="2" t="s">
        <v>37</v>
      </c>
      <c r="H295" s="2" t="s">
        <v>38</v>
      </c>
    </row>
    <row r="296" spans="1:8" x14ac:dyDescent="0.2">
      <c r="A296" t="s">
        <v>42</v>
      </c>
      <c r="B296">
        <v>1</v>
      </c>
      <c r="C296">
        <v>1</v>
      </c>
      <c r="D296" s="7" t="s">
        <v>36</v>
      </c>
      <c r="E296">
        <v>4.8664113699999978E-3</v>
      </c>
      <c r="F296" s="2">
        <v>100</v>
      </c>
      <c r="G296" s="2" t="s">
        <v>37</v>
      </c>
      <c r="H296" s="2" t="s">
        <v>38</v>
      </c>
    </row>
    <row r="297" spans="1:8" x14ac:dyDescent="0.2">
      <c r="A297" t="s">
        <v>42</v>
      </c>
      <c r="B297">
        <v>1</v>
      </c>
      <c r="C297">
        <v>1</v>
      </c>
      <c r="D297" s="7" t="s">
        <v>36</v>
      </c>
      <c r="E297">
        <v>4.8459357500000013E-3</v>
      </c>
      <c r="F297" s="2">
        <v>100</v>
      </c>
      <c r="G297" s="2" t="s">
        <v>37</v>
      </c>
      <c r="H297" s="2" t="s">
        <v>38</v>
      </c>
    </row>
    <row r="298" spans="1:8" x14ac:dyDescent="0.2">
      <c r="A298" t="s">
        <v>42</v>
      </c>
      <c r="B298">
        <v>1</v>
      </c>
      <c r="C298">
        <v>1</v>
      </c>
      <c r="D298" s="7" t="s">
        <v>36</v>
      </c>
      <c r="E298">
        <v>4.8777376499999992E-3</v>
      </c>
      <c r="F298" s="2">
        <v>100</v>
      </c>
      <c r="G298" s="2" t="s">
        <v>37</v>
      </c>
      <c r="H298" s="2" t="s">
        <v>38</v>
      </c>
    </row>
    <row r="299" spans="1:8" x14ac:dyDescent="0.2">
      <c r="A299" t="s">
        <v>42</v>
      </c>
      <c r="B299">
        <v>1</v>
      </c>
      <c r="C299">
        <v>1</v>
      </c>
      <c r="D299" s="7" t="s">
        <v>36</v>
      </c>
      <c r="E299">
        <v>4.9465643100000019E-3</v>
      </c>
      <c r="F299" s="2">
        <v>100</v>
      </c>
      <c r="G299" s="2" t="s">
        <v>37</v>
      </c>
      <c r="H299" s="2" t="s">
        <v>38</v>
      </c>
    </row>
    <row r="300" spans="1:8" x14ac:dyDescent="0.2">
      <c r="A300" t="s">
        <v>42</v>
      </c>
      <c r="B300">
        <v>1</v>
      </c>
      <c r="C300">
        <v>1</v>
      </c>
      <c r="D300" s="7" t="s">
        <v>36</v>
      </c>
      <c r="E300">
        <v>4.8283617500000002E-3</v>
      </c>
      <c r="F300" s="2">
        <v>100</v>
      </c>
      <c r="G300" s="2" t="s">
        <v>37</v>
      </c>
      <c r="H300" s="2" t="s">
        <v>38</v>
      </c>
    </row>
    <row r="301" spans="1:8" x14ac:dyDescent="0.2">
      <c r="A301" t="s">
        <v>42</v>
      </c>
      <c r="B301">
        <v>1</v>
      </c>
      <c r="C301">
        <v>1</v>
      </c>
      <c r="D301" s="7" t="s">
        <v>36</v>
      </c>
      <c r="E301">
        <v>4.9119684799999999E-3</v>
      </c>
      <c r="F301" s="2">
        <v>100</v>
      </c>
      <c r="G301" s="2" t="s">
        <v>37</v>
      </c>
      <c r="H301" s="2" t="s">
        <v>38</v>
      </c>
    </row>
    <row r="302" spans="1:8" x14ac:dyDescent="0.2">
      <c r="A302" t="s">
        <v>42</v>
      </c>
      <c r="B302">
        <v>1</v>
      </c>
      <c r="C302">
        <v>1</v>
      </c>
      <c r="D302" s="7" t="s">
        <v>36</v>
      </c>
      <c r="E302">
        <v>4.9291279400000016E-3</v>
      </c>
      <c r="F302" s="2">
        <v>100</v>
      </c>
      <c r="G302" s="2" t="s">
        <v>37</v>
      </c>
      <c r="H302" s="2" t="s">
        <v>38</v>
      </c>
    </row>
    <row r="303" spans="1:8" x14ac:dyDescent="0.2">
      <c r="A303" t="s">
        <v>42</v>
      </c>
      <c r="B303">
        <v>1</v>
      </c>
      <c r="C303">
        <v>1</v>
      </c>
      <c r="D303" s="7" t="s">
        <v>36</v>
      </c>
      <c r="E303">
        <v>4.9846378399999976E-3</v>
      </c>
      <c r="F303" s="2">
        <v>100</v>
      </c>
      <c r="G303" s="2" t="s">
        <v>37</v>
      </c>
      <c r="H303" s="2" t="s">
        <v>38</v>
      </c>
    </row>
    <row r="304" spans="1:8" x14ac:dyDescent="0.2">
      <c r="A304" t="s">
        <v>42</v>
      </c>
      <c r="B304">
        <v>1</v>
      </c>
      <c r="C304">
        <v>1</v>
      </c>
      <c r="D304" s="7" t="s">
        <v>36</v>
      </c>
      <c r="E304">
        <v>4.9029211700000004E-3</v>
      </c>
      <c r="F304" s="2">
        <v>100</v>
      </c>
      <c r="G304" s="2" t="s">
        <v>37</v>
      </c>
      <c r="H304" s="2" t="s">
        <v>38</v>
      </c>
    </row>
    <row r="305" spans="1:8" x14ac:dyDescent="0.2">
      <c r="A305" t="s">
        <v>42</v>
      </c>
      <c r="B305">
        <v>1</v>
      </c>
      <c r="C305">
        <v>1</v>
      </c>
      <c r="D305" s="7" t="s">
        <v>36</v>
      </c>
      <c r="E305">
        <v>4.9041166300000019E-3</v>
      </c>
      <c r="F305" s="2">
        <v>100</v>
      </c>
      <c r="G305" s="2" t="s">
        <v>37</v>
      </c>
      <c r="H305" s="2" t="s">
        <v>38</v>
      </c>
    </row>
    <row r="306" spans="1:8" x14ac:dyDescent="0.2">
      <c r="A306" t="s">
        <v>42</v>
      </c>
      <c r="B306">
        <v>1</v>
      </c>
      <c r="C306">
        <v>1</v>
      </c>
      <c r="D306" s="7" t="s">
        <v>36</v>
      </c>
      <c r="E306">
        <v>4.90909513E-3</v>
      </c>
      <c r="F306" s="2">
        <v>100</v>
      </c>
      <c r="G306" s="2" t="s">
        <v>37</v>
      </c>
      <c r="H306" s="2" t="s">
        <v>38</v>
      </c>
    </row>
    <row r="307" spans="1:8" x14ac:dyDescent="0.2">
      <c r="A307" t="s">
        <v>42</v>
      </c>
      <c r="B307">
        <v>1</v>
      </c>
      <c r="C307">
        <v>1</v>
      </c>
      <c r="D307" s="7" t="s">
        <v>36</v>
      </c>
      <c r="E307">
        <v>5.0428519799999979E-3</v>
      </c>
      <c r="F307" s="2">
        <v>100</v>
      </c>
      <c r="G307" s="2" t="s">
        <v>37</v>
      </c>
      <c r="H307" s="2" t="s">
        <v>38</v>
      </c>
    </row>
    <row r="308" spans="1:8" x14ac:dyDescent="0.2">
      <c r="A308" t="s">
        <v>42</v>
      </c>
      <c r="B308">
        <v>1</v>
      </c>
      <c r="C308">
        <v>1</v>
      </c>
      <c r="D308" s="7" t="s">
        <v>36</v>
      </c>
      <c r="E308">
        <v>4.8667758699999994E-3</v>
      </c>
      <c r="F308" s="2">
        <v>100</v>
      </c>
      <c r="G308" s="2" t="s">
        <v>37</v>
      </c>
      <c r="H308" s="2" t="s">
        <v>38</v>
      </c>
    </row>
    <row r="309" spans="1:8" x14ac:dyDescent="0.2">
      <c r="A309" t="s">
        <v>42</v>
      </c>
      <c r="B309">
        <v>1</v>
      </c>
      <c r="C309">
        <v>1</v>
      </c>
      <c r="D309" s="7" t="s">
        <v>36</v>
      </c>
      <c r="E309">
        <v>4.9095417899999994E-3</v>
      </c>
      <c r="F309" s="2">
        <v>100</v>
      </c>
      <c r="G309" s="2" t="s">
        <v>37</v>
      </c>
      <c r="H309" s="2" t="s">
        <v>38</v>
      </c>
    </row>
    <row r="310" spans="1:8" x14ac:dyDescent="0.2">
      <c r="A310" t="s">
        <v>42</v>
      </c>
      <c r="B310">
        <v>1</v>
      </c>
      <c r="C310">
        <v>1</v>
      </c>
      <c r="D310" s="7" t="s">
        <v>36</v>
      </c>
      <c r="E310">
        <v>4.806786129999999E-3</v>
      </c>
      <c r="F310" s="2">
        <v>100</v>
      </c>
      <c r="G310" s="2" t="s">
        <v>37</v>
      </c>
      <c r="H310" s="2" t="s">
        <v>38</v>
      </c>
    </row>
    <row r="311" spans="1:8" x14ac:dyDescent="0.2">
      <c r="A311" t="s">
        <v>42</v>
      </c>
      <c r="B311">
        <v>1</v>
      </c>
      <c r="C311">
        <v>1</v>
      </c>
      <c r="D311" s="7" t="s">
        <v>36</v>
      </c>
      <c r="E311">
        <v>4.8528067400000008E-3</v>
      </c>
      <c r="F311" s="2">
        <v>100</v>
      </c>
      <c r="G311" s="2" t="s">
        <v>37</v>
      </c>
      <c r="H311" s="2" t="s">
        <v>38</v>
      </c>
    </row>
    <row r="312" spans="1:8" x14ac:dyDescent="0.2">
      <c r="A312" t="s">
        <v>42</v>
      </c>
      <c r="B312">
        <v>1</v>
      </c>
      <c r="C312">
        <v>1</v>
      </c>
      <c r="D312" s="7" t="s">
        <v>36</v>
      </c>
      <c r="E312">
        <v>4.9333997199999986E-3</v>
      </c>
      <c r="F312" s="2">
        <v>100</v>
      </c>
      <c r="G312" s="2" t="s">
        <v>37</v>
      </c>
      <c r="H312" s="2" t="s">
        <v>38</v>
      </c>
    </row>
    <row r="313" spans="1:8" x14ac:dyDescent="0.2">
      <c r="A313" t="s">
        <v>42</v>
      </c>
      <c r="B313">
        <v>1</v>
      </c>
      <c r="C313">
        <v>1</v>
      </c>
      <c r="D313" s="7" t="s">
        <v>36</v>
      </c>
      <c r="E313">
        <v>4.8564572100000024E-3</v>
      </c>
      <c r="F313" s="2">
        <v>100</v>
      </c>
      <c r="G313" s="2" t="s">
        <v>37</v>
      </c>
      <c r="H313" s="2" t="s">
        <v>38</v>
      </c>
    </row>
    <row r="314" spans="1:8" x14ac:dyDescent="0.2">
      <c r="A314" t="s">
        <v>42</v>
      </c>
      <c r="B314">
        <v>1</v>
      </c>
      <c r="C314">
        <v>1</v>
      </c>
      <c r="D314" s="7" t="s">
        <v>36</v>
      </c>
      <c r="E314">
        <v>5.0035857799999991E-3</v>
      </c>
      <c r="F314" s="2">
        <v>100</v>
      </c>
      <c r="G314" s="2" t="s">
        <v>37</v>
      </c>
      <c r="H314" s="2" t="s">
        <v>38</v>
      </c>
    </row>
    <row r="315" spans="1:8" x14ac:dyDescent="0.2">
      <c r="A315" t="s">
        <v>42</v>
      </c>
      <c r="B315">
        <v>1</v>
      </c>
      <c r="C315">
        <v>1</v>
      </c>
      <c r="D315" s="7" t="s">
        <v>36</v>
      </c>
      <c r="E315">
        <v>4.9447715800000009E-3</v>
      </c>
      <c r="F315" s="2">
        <v>100</v>
      </c>
      <c r="G315" s="2" t="s">
        <v>37</v>
      </c>
      <c r="H315" s="2" t="s">
        <v>38</v>
      </c>
    </row>
    <row r="316" spans="1:8" x14ac:dyDescent="0.2">
      <c r="A316" t="s">
        <v>42</v>
      </c>
      <c r="B316">
        <v>1</v>
      </c>
      <c r="C316">
        <v>1</v>
      </c>
      <c r="D316" s="7" t="s">
        <v>36</v>
      </c>
      <c r="E316">
        <v>4.8959367900000012E-3</v>
      </c>
      <c r="F316" s="2">
        <v>100</v>
      </c>
      <c r="G316" s="2" t="s">
        <v>37</v>
      </c>
      <c r="H316" s="2" t="s">
        <v>38</v>
      </c>
    </row>
    <row r="317" spans="1:8" x14ac:dyDescent="0.2">
      <c r="A317" t="s">
        <v>42</v>
      </c>
      <c r="B317">
        <v>1</v>
      </c>
      <c r="C317">
        <v>1</v>
      </c>
      <c r="D317" s="7" t="s">
        <v>36</v>
      </c>
      <c r="E317">
        <v>4.9104179100000001E-3</v>
      </c>
      <c r="F317" s="2">
        <v>100</v>
      </c>
      <c r="G317" s="2" t="s">
        <v>37</v>
      </c>
      <c r="H317" s="2" t="s">
        <v>38</v>
      </c>
    </row>
    <row r="318" spans="1:8" x14ac:dyDescent="0.2">
      <c r="A318" t="s">
        <v>42</v>
      </c>
      <c r="B318">
        <v>1</v>
      </c>
      <c r="C318">
        <v>1</v>
      </c>
      <c r="D318" s="7" t="s">
        <v>36</v>
      </c>
      <c r="E318">
        <v>5.0911795100000001E-3</v>
      </c>
      <c r="F318" s="2">
        <v>100</v>
      </c>
      <c r="G318" s="2" t="s">
        <v>37</v>
      </c>
      <c r="H318" s="2" t="s">
        <v>38</v>
      </c>
    </row>
    <row r="319" spans="1:8" x14ac:dyDescent="0.2">
      <c r="A319" t="s">
        <v>42</v>
      </c>
      <c r="B319">
        <v>1</v>
      </c>
      <c r="C319">
        <v>1</v>
      </c>
      <c r="D319" s="7" t="s">
        <v>36</v>
      </c>
      <c r="E319">
        <v>4.9341480799999999E-3</v>
      </c>
      <c r="F319" s="2">
        <v>100</v>
      </c>
      <c r="G319" s="2" t="s">
        <v>37</v>
      </c>
      <c r="H319" s="2" t="s">
        <v>38</v>
      </c>
    </row>
    <row r="320" spans="1:8" x14ac:dyDescent="0.2">
      <c r="A320" t="s">
        <v>42</v>
      </c>
      <c r="B320">
        <v>1</v>
      </c>
      <c r="C320">
        <v>1</v>
      </c>
      <c r="D320" s="7" t="s">
        <v>36</v>
      </c>
      <c r="E320">
        <v>4.864020719999999E-3</v>
      </c>
      <c r="F320" s="2">
        <v>100</v>
      </c>
      <c r="G320" s="2" t="s">
        <v>37</v>
      </c>
      <c r="H320" s="2" t="s">
        <v>38</v>
      </c>
    </row>
    <row r="321" spans="1:8" x14ac:dyDescent="0.2">
      <c r="A321" t="s">
        <v>42</v>
      </c>
      <c r="B321">
        <v>1</v>
      </c>
      <c r="C321">
        <v>1</v>
      </c>
      <c r="D321" s="7" t="s">
        <v>36</v>
      </c>
      <c r="E321">
        <v>4.8042128499999996E-3</v>
      </c>
      <c r="F321" s="2">
        <v>100</v>
      </c>
      <c r="G321" s="2" t="s">
        <v>37</v>
      </c>
      <c r="H321" s="2" t="s">
        <v>38</v>
      </c>
    </row>
    <row r="322" spans="1:8" x14ac:dyDescent="0.2">
      <c r="A322" t="s">
        <v>42</v>
      </c>
      <c r="B322">
        <v>1</v>
      </c>
      <c r="C322">
        <v>1</v>
      </c>
      <c r="D322" s="7" t="s">
        <v>36</v>
      </c>
      <c r="E322">
        <v>4.7796302400000008E-3</v>
      </c>
      <c r="F322" s="2">
        <v>100</v>
      </c>
      <c r="G322" s="2" t="s">
        <v>37</v>
      </c>
      <c r="H322" s="2" t="s">
        <v>38</v>
      </c>
    </row>
    <row r="323" spans="1:8" x14ac:dyDescent="0.2">
      <c r="A323" t="s">
        <v>42</v>
      </c>
      <c r="B323">
        <v>1</v>
      </c>
      <c r="C323">
        <v>1</v>
      </c>
      <c r="D323" s="7" t="s">
        <v>36</v>
      </c>
      <c r="E323">
        <v>4.8754578700000032E-3</v>
      </c>
      <c r="F323" s="2">
        <v>100</v>
      </c>
      <c r="G323" s="2" t="s">
        <v>37</v>
      </c>
      <c r="H323" s="2" t="s">
        <v>38</v>
      </c>
    </row>
    <row r="324" spans="1:8" x14ac:dyDescent="0.2">
      <c r="A324" t="s">
        <v>42</v>
      </c>
      <c r="B324">
        <v>1</v>
      </c>
      <c r="C324">
        <v>1</v>
      </c>
      <c r="D324" s="7" t="s">
        <v>36</v>
      </c>
      <c r="E324">
        <v>4.8695752400000009E-3</v>
      </c>
      <c r="F324" s="2">
        <v>100</v>
      </c>
      <c r="G324" s="2" t="s">
        <v>37</v>
      </c>
      <c r="H324" s="2" t="s">
        <v>38</v>
      </c>
    </row>
    <row r="325" spans="1:8" x14ac:dyDescent="0.2">
      <c r="A325" t="s">
        <v>42</v>
      </c>
      <c r="B325">
        <v>1</v>
      </c>
      <c r="C325">
        <v>1</v>
      </c>
      <c r="D325" s="7" t="s">
        <v>36</v>
      </c>
      <c r="E325">
        <v>4.8332535400000013E-3</v>
      </c>
      <c r="F325" s="2">
        <v>100</v>
      </c>
      <c r="G325" s="2" t="s">
        <v>37</v>
      </c>
      <c r="H325" s="2" t="s">
        <v>38</v>
      </c>
    </row>
    <row r="326" spans="1:8" x14ac:dyDescent="0.2">
      <c r="A326" t="s">
        <v>42</v>
      </c>
      <c r="B326">
        <v>1</v>
      </c>
      <c r="C326">
        <v>1</v>
      </c>
      <c r="D326" s="7" t="s">
        <v>36</v>
      </c>
      <c r="E326">
        <v>4.8030099900000034E-3</v>
      </c>
      <c r="F326" s="2">
        <v>100</v>
      </c>
      <c r="G326" s="2" t="s">
        <v>37</v>
      </c>
      <c r="H326" s="2" t="s">
        <v>38</v>
      </c>
    </row>
    <row r="327" spans="1:8" x14ac:dyDescent="0.2">
      <c r="A327" t="s">
        <v>42</v>
      </c>
      <c r="B327">
        <v>1</v>
      </c>
      <c r="C327">
        <v>1</v>
      </c>
      <c r="D327" s="7" t="s">
        <v>36</v>
      </c>
      <c r="E327">
        <v>4.9317181200000003E-3</v>
      </c>
      <c r="F327" s="2">
        <v>100</v>
      </c>
      <c r="G327" s="2" t="s">
        <v>37</v>
      </c>
      <c r="H327" s="2" t="s">
        <v>38</v>
      </c>
    </row>
    <row r="328" spans="1:8" x14ac:dyDescent="0.2">
      <c r="A328" t="s">
        <v>42</v>
      </c>
      <c r="B328">
        <v>1</v>
      </c>
      <c r="C328">
        <v>1</v>
      </c>
      <c r="D328" s="7" t="s">
        <v>36</v>
      </c>
      <c r="E328">
        <v>4.8438222599999992E-3</v>
      </c>
      <c r="F328" s="2">
        <v>100</v>
      </c>
      <c r="G328" s="2" t="s">
        <v>37</v>
      </c>
      <c r="H328" s="2" t="s">
        <v>38</v>
      </c>
    </row>
    <row r="329" spans="1:8" x14ac:dyDescent="0.2">
      <c r="A329" t="s">
        <v>42</v>
      </c>
      <c r="B329">
        <v>1</v>
      </c>
      <c r="C329">
        <v>1</v>
      </c>
      <c r="D329" s="7" t="s">
        <v>36</v>
      </c>
      <c r="E329">
        <v>4.8953424600000003E-3</v>
      </c>
      <c r="F329" s="2">
        <v>100</v>
      </c>
      <c r="G329" s="2" t="s">
        <v>37</v>
      </c>
      <c r="H329" s="2" t="s">
        <v>38</v>
      </c>
    </row>
    <row r="330" spans="1:8" x14ac:dyDescent="0.2">
      <c r="A330" t="s">
        <v>42</v>
      </c>
      <c r="B330">
        <v>1</v>
      </c>
      <c r="C330">
        <v>1</v>
      </c>
      <c r="D330" s="7" t="s">
        <v>36</v>
      </c>
      <c r="E330">
        <v>5.0492031800000014E-3</v>
      </c>
      <c r="F330" s="2">
        <v>100</v>
      </c>
      <c r="G330" s="2" t="s">
        <v>37</v>
      </c>
      <c r="H330" s="2" t="s">
        <v>38</v>
      </c>
    </row>
    <row r="331" spans="1:8" x14ac:dyDescent="0.2">
      <c r="A331" t="s">
        <v>42</v>
      </c>
      <c r="B331">
        <v>1</v>
      </c>
      <c r="C331">
        <v>1</v>
      </c>
      <c r="D331" s="7" t="s">
        <v>36</v>
      </c>
      <c r="E331">
        <v>4.948214470000001E-3</v>
      </c>
      <c r="F331" s="2">
        <v>100</v>
      </c>
      <c r="G331" s="2" t="s">
        <v>37</v>
      </c>
      <c r="H331" s="2" t="s">
        <v>38</v>
      </c>
    </row>
    <row r="332" spans="1:8" x14ac:dyDescent="0.2">
      <c r="A332" t="s">
        <v>42</v>
      </c>
      <c r="B332">
        <v>1</v>
      </c>
      <c r="C332">
        <v>1</v>
      </c>
      <c r="D332" s="7" t="s">
        <v>36</v>
      </c>
      <c r="E332">
        <v>4.9374860499999994E-3</v>
      </c>
      <c r="F332" s="2">
        <v>100</v>
      </c>
      <c r="G332" s="2" t="s">
        <v>37</v>
      </c>
      <c r="H332" s="2" t="s">
        <v>38</v>
      </c>
    </row>
    <row r="333" spans="1:8" x14ac:dyDescent="0.2">
      <c r="A333" t="s">
        <v>42</v>
      </c>
      <c r="B333">
        <v>1</v>
      </c>
      <c r="C333">
        <v>1</v>
      </c>
      <c r="D333" s="7" t="s">
        <v>36</v>
      </c>
      <c r="E333">
        <v>4.92365975E-3</v>
      </c>
      <c r="F333" s="2">
        <v>100</v>
      </c>
      <c r="G333" s="2" t="s">
        <v>37</v>
      </c>
      <c r="H333" s="2" t="s">
        <v>38</v>
      </c>
    </row>
    <row r="334" spans="1:8" x14ac:dyDescent="0.2">
      <c r="A334" t="s">
        <v>42</v>
      </c>
      <c r="B334">
        <v>1</v>
      </c>
      <c r="C334">
        <v>1</v>
      </c>
      <c r="D334" s="7" t="s">
        <v>36</v>
      </c>
      <c r="E334">
        <v>4.8060440900000003E-3</v>
      </c>
      <c r="F334" s="2">
        <v>100</v>
      </c>
      <c r="G334" s="2" t="s">
        <v>37</v>
      </c>
      <c r="H334" s="2" t="s">
        <v>38</v>
      </c>
    </row>
    <row r="335" spans="1:8" x14ac:dyDescent="0.2">
      <c r="A335" t="s">
        <v>42</v>
      </c>
      <c r="B335">
        <v>1</v>
      </c>
      <c r="C335">
        <v>1</v>
      </c>
      <c r="D335" s="7" t="s">
        <v>36</v>
      </c>
      <c r="E335">
        <v>4.8841770099999999E-3</v>
      </c>
      <c r="F335" s="2">
        <v>100</v>
      </c>
      <c r="G335" s="2" t="s">
        <v>37</v>
      </c>
      <c r="H335" s="2" t="s">
        <v>38</v>
      </c>
    </row>
    <row r="336" spans="1:8" x14ac:dyDescent="0.2">
      <c r="A336" t="s">
        <v>42</v>
      </c>
      <c r="B336">
        <v>1</v>
      </c>
      <c r="C336">
        <v>1</v>
      </c>
      <c r="D336" s="7" t="s">
        <v>36</v>
      </c>
      <c r="E336">
        <v>4.79138772E-3</v>
      </c>
      <c r="F336" s="2">
        <v>100</v>
      </c>
      <c r="G336" s="2" t="s">
        <v>37</v>
      </c>
      <c r="H336" s="2" t="s">
        <v>38</v>
      </c>
    </row>
    <row r="337" spans="1:8" x14ac:dyDescent="0.2">
      <c r="A337" t="s">
        <v>42</v>
      </c>
      <c r="B337">
        <v>1</v>
      </c>
      <c r="C337">
        <v>1</v>
      </c>
      <c r="D337" s="7" t="s">
        <v>36</v>
      </c>
      <c r="E337">
        <v>5.0982358899999986E-3</v>
      </c>
      <c r="F337" s="2">
        <v>100</v>
      </c>
      <c r="G337" s="2" t="s">
        <v>37</v>
      </c>
      <c r="H337" s="2" t="s">
        <v>38</v>
      </c>
    </row>
    <row r="338" spans="1:8" x14ac:dyDescent="0.2">
      <c r="A338" t="s">
        <v>42</v>
      </c>
      <c r="B338">
        <v>1</v>
      </c>
      <c r="C338">
        <v>1</v>
      </c>
      <c r="D338" s="7" t="s">
        <v>36</v>
      </c>
      <c r="E338">
        <v>4.8207985099999991E-3</v>
      </c>
      <c r="F338" s="2">
        <v>100</v>
      </c>
      <c r="G338" s="2" t="s">
        <v>37</v>
      </c>
      <c r="H338" s="2" t="s">
        <v>38</v>
      </c>
    </row>
    <row r="339" spans="1:8" x14ac:dyDescent="0.2">
      <c r="A339" t="s">
        <v>42</v>
      </c>
      <c r="B339">
        <v>1</v>
      </c>
      <c r="C339">
        <v>1</v>
      </c>
      <c r="D339" s="7" t="s">
        <v>36</v>
      </c>
      <c r="E339">
        <v>4.8985241700000006E-3</v>
      </c>
      <c r="F339" s="2">
        <v>100</v>
      </c>
      <c r="G339" s="2" t="s">
        <v>37</v>
      </c>
      <c r="H339" s="2" t="s">
        <v>38</v>
      </c>
    </row>
    <row r="340" spans="1:8" x14ac:dyDescent="0.2">
      <c r="A340" t="s">
        <v>42</v>
      </c>
      <c r="B340">
        <v>1</v>
      </c>
      <c r="C340">
        <v>1</v>
      </c>
      <c r="D340" s="7" t="s">
        <v>36</v>
      </c>
      <c r="E340">
        <v>4.9137643299999988E-3</v>
      </c>
      <c r="F340" s="2">
        <v>100</v>
      </c>
      <c r="G340" s="2" t="s">
        <v>37</v>
      </c>
      <c r="H340" s="2" t="s">
        <v>38</v>
      </c>
    </row>
    <row r="341" spans="1:8" x14ac:dyDescent="0.2">
      <c r="A341" t="s">
        <v>42</v>
      </c>
      <c r="B341">
        <v>1</v>
      </c>
      <c r="C341">
        <v>1</v>
      </c>
      <c r="D341" s="7" t="s">
        <v>36</v>
      </c>
      <c r="E341">
        <v>5.0120757300000009E-3</v>
      </c>
      <c r="F341" s="2">
        <v>100</v>
      </c>
      <c r="G341" s="2" t="s">
        <v>37</v>
      </c>
      <c r="H341" s="2" t="s">
        <v>38</v>
      </c>
    </row>
    <row r="342" spans="1:8" x14ac:dyDescent="0.2">
      <c r="A342" t="s">
        <v>42</v>
      </c>
      <c r="B342">
        <v>1</v>
      </c>
      <c r="C342">
        <v>1</v>
      </c>
      <c r="D342" s="7" t="s">
        <v>36</v>
      </c>
      <c r="E342">
        <v>4.8683292599999992E-3</v>
      </c>
      <c r="F342" s="2">
        <v>100</v>
      </c>
      <c r="G342" s="2" t="s">
        <v>37</v>
      </c>
      <c r="H342" s="2" t="s">
        <v>38</v>
      </c>
    </row>
    <row r="343" spans="1:8" x14ac:dyDescent="0.2">
      <c r="A343" t="s">
        <v>42</v>
      </c>
      <c r="B343">
        <v>1</v>
      </c>
      <c r="C343">
        <v>1</v>
      </c>
      <c r="D343" s="7" t="s">
        <v>36</v>
      </c>
      <c r="E343">
        <v>4.8650457599999997E-3</v>
      </c>
      <c r="F343" s="2">
        <v>100</v>
      </c>
      <c r="G343" s="2" t="s">
        <v>37</v>
      </c>
      <c r="H343" s="2" t="s">
        <v>38</v>
      </c>
    </row>
    <row r="344" spans="1:8" x14ac:dyDescent="0.2">
      <c r="A344" t="s">
        <v>42</v>
      </c>
      <c r="B344">
        <v>1</v>
      </c>
      <c r="C344">
        <v>1</v>
      </c>
      <c r="D344" s="7" t="s">
        <v>36</v>
      </c>
      <c r="E344">
        <v>4.9999896000000009E-3</v>
      </c>
      <c r="F344" s="2">
        <v>100</v>
      </c>
      <c r="G344" s="2" t="s">
        <v>37</v>
      </c>
      <c r="H344" s="2" t="s">
        <v>38</v>
      </c>
    </row>
    <row r="345" spans="1:8" x14ac:dyDescent="0.2">
      <c r="A345" t="s">
        <v>42</v>
      </c>
      <c r="B345">
        <v>1</v>
      </c>
      <c r="C345">
        <v>1</v>
      </c>
      <c r="D345" s="7" t="s">
        <v>36</v>
      </c>
      <c r="E345">
        <v>5.0687604299999994E-3</v>
      </c>
      <c r="F345" s="2">
        <v>100</v>
      </c>
      <c r="G345" s="2" t="s">
        <v>37</v>
      </c>
      <c r="H345" s="2" t="s">
        <v>38</v>
      </c>
    </row>
    <row r="346" spans="1:8" x14ac:dyDescent="0.2">
      <c r="A346" t="s">
        <v>42</v>
      </c>
      <c r="B346">
        <v>1</v>
      </c>
      <c r="C346">
        <v>1</v>
      </c>
      <c r="D346" s="7" t="s">
        <v>36</v>
      </c>
      <c r="E346">
        <v>4.9232589599999986E-3</v>
      </c>
      <c r="F346" s="2">
        <v>100</v>
      </c>
      <c r="G346" s="2" t="s">
        <v>37</v>
      </c>
      <c r="H346" s="2" t="s">
        <v>38</v>
      </c>
    </row>
    <row r="347" spans="1:8" x14ac:dyDescent="0.2">
      <c r="A347" t="s">
        <v>42</v>
      </c>
      <c r="B347">
        <v>1</v>
      </c>
      <c r="C347">
        <v>1</v>
      </c>
      <c r="D347" s="7" t="s">
        <v>36</v>
      </c>
      <c r="E347">
        <v>4.8104375500000003E-3</v>
      </c>
      <c r="F347" s="2">
        <v>100</v>
      </c>
      <c r="G347" s="2" t="s">
        <v>37</v>
      </c>
      <c r="H347" s="2" t="s">
        <v>38</v>
      </c>
    </row>
    <row r="348" spans="1:8" x14ac:dyDescent="0.2">
      <c r="A348" t="s">
        <v>18</v>
      </c>
      <c r="B348">
        <v>2</v>
      </c>
      <c r="C348">
        <v>25</v>
      </c>
      <c r="D348" s="7" t="s">
        <v>36</v>
      </c>
      <c r="E348">
        <v>3.6910196569999977E-2</v>
      </c>
      <c r="F348" s="2">
        <v>100</v>
      </c>
      <c r="G348" s="2" t="s">
        <v>37</v>
      </c>
      <c r="H348" s="2" t="s">
        <v>38</v>
      </c>
    </row>
    <row r="349" spans="1:8" x14ac:dyDescent="0.2">
      <c r="A349" t="s">
        <v>18</v>
      </c>
      <c r="B349">
        <v>4</v>
      </c>
      <c r="C349">
        <v>26</v>
      </c>
      <c r="D349" s="7" t="s">
        <v>36</v>
      </c>
      <c r="E349">
        <v>3.791496028E-2</v>
      </c>
      <c r="F349" s="2">
        <v>100</v>
      </c>
      <c r="G349" s="2" t="s">
        <v>37</v>
      </c>
      <c r="H349" s="2" t="s">
        <v>38</v>
      </c>
    </row>
    <row r="350" spans="1:8" x14ac:dyDescent="0.2">
      <c r="A350" t="s">
        <v>18</v>
      </c>
      <c r="B350">
        <v>8</v>
      </c>
      <c r="C350">
        <v>27</v>
      </c>
      <c r="D350" s="7" t="s">
        <v>36</v>
      </c>
      <c r="E350">
        <v>3.9551264909999988E-2</v>
      </c>
      <c r="F350" s="2">
        <v>100</v>
      </c>
      <c r="G350" s="2" t="s">
        <v>37</v>
      </c>
      <c r="H350" s="2" t="s">
        <v>38</v>
      </c>
    </row>
    <row r="351" spans="1:8" x14ac:dyDescent="0.2">
      <c r="A351" t="s">
        <v>18</v>
      </c>
      <c r="B351">
        <v>12</v>
      </c>
      <c r="C351">
        <v>28</v>
      </c>
      <c r="D351" s="7" t="s">
        <v>36</v>
      </c>
      <c r="E351">
        <v>4.1475978150000009E-2</v>
      </c>
      <c r="F351" s="2">
        <v>100</v>
      </c>
      <c r="G351" s="2" t="s">
        <v>37</v>
      </c>
      <c r="H351" s="2" t="s">
        <v>38</v>
      </c>
    </row>
    <row r="352" spans="1:8" x14ac:dyDescent="0.2">
      <c r="A352" t="s">
        <v>18</v>
      </c>
      <c r="B352">
        <v>16</v>
      </c>
      <c r="C352">
        <v>29</v>
      </c>
      <c r="D352" s="7" t="s">
        <v>36</v>
      </c>
      <c r="E352">
        <v>4.2239001429999999E-2</v>
      </c>
      <c r="F352" s="2">
        <v>100</v>
      </c>
      <c r="G352" s="2" t="s">
        <v>37</v>
      </c>
      <c r="H352" s="2" t="s">
        <v>38</v>
      </c>
    </row>
    <row r="353" spans="1:8" x14ac:dyDescent="0.2">
      <c r="A353" t="s">
        <v>18</v>
      </c>
      <c r="B353">
        <v>20</v>
      </c>
      <c r="C353">
        <v>3</v>
      </c>
      <c r="D353" s="7" t="s">
        <v>36</v>
      </c>
      <c r="E353">
        <v>5.0618418000000012E-3</v>
      </c>
      <c r="F353" s="2">
        <v>100</v>
      </c>
      <c r="G353" s="2" t="s">
        <v>37</v>
      </c>
      <c r="H353" s="2" t="s">
        <v>38</v>
      </c>
    </row>
    <row r="354" spans="1:8" x14ac:dyDescent="0.2">
      <c r="A354" t="s">
        <v>18</v>
      </c>
      <c r="B354">
        <v>24</v>
      </c>
      <c r="C354">
        <v>30</v>
      </c>
      <c r="D354" s="7" t="s">
        <v>36</v>
      </c>
      <c r="E354">
        <v>4.4385607680000001E-2</v>
      </c>
      <c r="F354" s="2">
        <v>100</v>
      </c>
      <c r="G354" s="2" t="s">
        <v>37</v>
      </c>
      <c r="H354" s="2" t="s">
        <v>38</v>
      </c>
    </row>
    <row r="355" spans="1:8" x14ac:dyDescent="0.2">
      <c r="A355" t="s">
        <v>18</v>
      </c>
      <c r="B355">
        <v>28</v>
      </c>
      <c r="C355">
        <v>31</v>
      </c>
      <c r="D355" s="7" t="s">
        <v>36</v>
      </c>
      <c r="E355">
        <v>4.6119420719999991E-2</v>
      </c>
      <c r="F355" s="2">
        <v>100</v>
      </c>
      <c r="G355" s="2" t="s">
        <v>37</v>
      </c>
      <c r="H355" s="2" t="s">
        <v>38</v>
      </c>
    </row>
    <row r="356" spans="1:8" x14ac:dyDescent="0.2">
      <c r="A356" t="s">
        <v>18</v>
      </c>
      <c r="B356">
        <v>32</v>
      </c>
      <c r="C356">
        <v>32</v>
      </c>
      <c r="D356" s="7" t="s">
        <v>36</v>
      </c>
      <c r="E356">
        <v>4.7263468990000009E-2</v>
      </c>
      <c r="F356" s="2">
        <v>100</v>
      </c>
      <c r="G356" s="2" t="s">
        <v>37</v>
      </c>
      <c r="H356" s="2" t="s">
        <v>38</v>
      </c>
    </row>
    <row r="357" spans="1:8" x14ac:dyDescent="0.2">
      <c r="A357" t="s">
        <v>18</v>
      </c>
      <c r="B357">
        <v>36</v>
      </c>
      <c r="C357">
        <v>33</v>
      </c>
      <c r="D357" s="7" t="s">
        <v>36</v>
      </c>
      <c r="E357">
        <v>4.8734990550000003E-2</v>
      </c>
      <c r="F357" s="2">
        <v>100</v>
      </c>
      <c r="G357" s="2" t="s">
        <v>37</v>
      </c>
      <c r="H357" s="2" t="s">
        <v>38</v>
      </c>
    </row>
    <row r="358" spans="1:8" x14ac:dyDescent="0.2">
      <c r="A358" t="s">
        <v>18</v>
      </c>
      <c r="B358">
        <v>40</v>
      </c>
      <c r="C358">
        <v>34</v>
      </c>
      <c r="D358" s="7" t="s">
        <v>36</v>
      </c>
      <c r="E358">
        <v>5.010725248999999E-2</v>
      </c>
      <c r="F358" s="2">
        <v>100</v>
      </c>
      <c r="G358" s="2" t="s">
        <v>37</v>
      </c>
      <c r="H358" s="2" t="s">
        <v>38</v>
      </c>
    </row>
    <row r="359" spans="1:8" x14ac:dyDescent="0.2">
      <c r="A359" t="s">
        <v>18</v>
      </c>
      <c r="B359">
        <v>44</v>
      </c>
      <c r="C359">
        <v>35</v>
      </c>
      <c r="D359" s="7" t="s">
        <v>36</v>
      </c>
      <c r="E359">
        <v>5.1465270030000003E-2</v>
      </c>
      <c r="F359" s="2">
        <v>100</v>
      </c>
      <c r="G359" s="2" t="s">
        <v>37</v>
      </c>
      <c r="H359" s="2" t="s">
        <v>38</v>
      </c>
    </row>
    <row r="360" spans="1:8" x14ac:dyDescent="0.2">
      <c r="A360" t="s">
        <v>18</v>
      </c>
      <c r="B360">
        <v>48</v>
      </c>
      <c r="C360">
        <v>36</v>
      </c>
      <c r="D360" s="7" t="s">
        <v>36</v>
      </c>
      <c r="E360">
        <v>5.3161573530000013E-2</v>
      </c>
      <c r="F360" s="2">
        <v>100</v>
      </c>
      <c r="G360" s="2" t="s">
        <v>37</v>
      </c>
      <c r="H360" s="2" t="s">
        <v>38</v>
      </c>
    </row>
    <row r="361" spans="1:8" x14ac:dyDescent="0.2">
      <c r="A361" t="s">
        <v>18</v>
      </c>
      <c r="B361">
        <v>52</v>
      </c>
      <c r="C361">
        <v>37</v>
      </c>
      <c r="D361" s="7" t="s">
        <v>36</v>
      </c>
      <c r="E361">
        <v>5.5043724650000021E-2</v>
      </c>
      <c r="F361" s="2">
        <v>100</v>
      </c>
      <c r="G361" s="2" t="s">
        <v>37</v>
      </c>
      <c r="H361" s="2" t="s">
        <v>38</v>
      </c>
    </row>
    <row r="362" spans="1:8" x14ac:dyDescent="0.2">
      <c r="A362" t="s">
        <v>18</v>
      </c>
      <c r="B362">
        <v>56</v>
      </c>
      <c r="C362">
        <v>38</v>
      </c>
      <c r="D362" s="7" t="s">
        <v>36</v>
      </c>
      <c r="E362">
        <v>5.6264217639999989E-2</v>
      </c>
      <c r="F362" s="2">
        <v>100</v>
      </c>
      <c r="G362" s="2" t="s">
        <v>37</v>
      </c>
      <c r="H362" s="2" t="s">
        <v>38</v>
      </c>
    </row>
    <row r="363" spans="1:8" x14ac:dyDescent="0.2">
      <c r="A363" t="s">
        <v>18</v>
      </c>
      <c r="B363">
        <v>60</v>
      </c>
      <c r="C363">
        <v>39</v>
      </c>
      <c r="D363" s="7" t="s">
        <v>36</v>
      </c>
      <c r="E363">
        <v>5.7484051440000003E-2</v>
      </c>
      <c r="F363" s="2">
        <v>100</v>
      </c>
      <c r="G363" s="2" t="s">
        <v>37</v>
      </c>
      <c r="H363" s="2" t="s">
        <v>38</v>
      </c>
    </row>
    <row r="364" spans="1:8" x14ac:dyDescent="0.2">
      <c r="A364" t="s">
        <v>18</v>
      </c>
      <c r="B364">
        <v>64</v>
      </c>
      <c r="C364">
        <v>4</v>
      </c>
      <c r="D364" s="7" t="s">
        <v>36</v>
      </c>
      <c r="E364">
        <v>6.436330750000001E-3</v>
      </c>
      <c r="F364" s="2">
        <v>100</v>
      </c>
      <c r="G364" s="2" t="s">
        <v>37</v>
      </c>
      <c r="H364" s="2" t="s">
        <v>38</v>
      </c>
    </row>
    <row r="365" spans="1:8" x14ac:dyDescent="0.2">
      <c r="A365" t="s">
        <v>18</v>
      </c>
      <c r="B365">
        <v>68</v>
      </c>
      <c r="C365">
        <v>40</v>
      </c>
      <c r="D365" s="7" t="s">
        <v>36</v>
      </c>
      <c r="E365">
        <v>5.8834115260000007E-2</v>
      </c>
      <c r="F365" s="2">
        <v>100</v>
      </c>
      <c r="G365" s="2" t="s">
        <v>37</v>
      </c>
      <c r="H365" s="2" t="s">
        <v>38</v>
      </c>
    </row>
    <row r="366" spans="1:8" x14ac:dyDescent="0.2">
      <c r="A366" t="s">
        <v>18</v>
      </c>
      <c r="B366">
        <v>72</v>
      </c>
      <c r="C366">
        <v>41</v>
      </c>
      <c r="D366" s="7" t="s">
        <v>36</v>
      </c>
      <c r="E366">
        <v>6.0549822289999972E-2</v>
      </c>
      <c r="F366" s="2">
        <v>100</v>
      </c>
      <c r="G366" s="2" t="s">
        <v>37</v>
      </c>
      <c r="H366" s="2" t="s">
        <v>38</v>
      </c>
    </row>
    <row r="367" spans="1:8" x14ac:dyDescent="0.2">
      <c r="A367" t="s">
        <v>18</v>
      </c>
      <c r="B367">
        <v>76</v>
      </c>
      <c r="C367">
        <v>42</v>
      </c>
      <c r="D367" s="7" t="s">
        <v>36</v>
      </c>
      <c r="E367">
        <v>6.2256330470000003E-2</v>
      </c>
      <c r="F367" s="2">
        <v>100</v>
      </c>
      <c r="G367" s="2" t="s">
        <v>37</v>
      </c>
      <c r="H367" s="2" t="s">
        <v>38</v>
      </c>
    </row>
    <row r="368" spans="1:8" x14ac:dyDescent="0.2">
      <c r="A368" t="s">
        <v>18</v>
      </c>
      <c r="B368">
        <v>80</v>
      </c>
      <c r="C368">
        <v>43</v>
      </c>
      <c r="D368" s="7" t="s">
        <v>36</v>
      </c>
      <c r="E368">
        <v>6.3396290679999995E-2</v>
      </c>
      <c r="F368" s="2">
        <v>100</v>
      </c>
      <c r="G368" s="2" t="s">
        <v>37</v>
      </c>
      <c r="H368" s="2" t="s">
        <v>38</v>
      </c>
    </row>
    <row r="369" spans="1:8" x14ac:dyDescent="0.2">
      <c r="A369" t="s">
        <v>18</v>
      </c>
      <c r="B369">
        <v>84</v>
      </c>
      <c r="C369">
        <v>44</v>
      </c>
      <c r="D369" s="7" t="s">
        <v>36</v>
      </c>
      <c r="E369">
        <v>6.4494981420000028E-2</v>
      </c>
      <c r="F369" s="2">
        <v>100</v>
      </c>
      <c r="G369" s="2" t="s">
        <v>37</v>
      </c>
      <c r="H369" s="2" t="s">
        <v>38</v>
      </c>
    </row>
    <row r="370" spans="1:8" x14ac:dyDescent="0.2">
      <c r="A370" t="s">
        <v>18</v>
      </c>
      <c r="B370">
        <v>88</v>
      </c>
      <c r="C370">
        <v>45</v>
      </c>
      <c r="D370" s="7" t="s">
        <v>36</v>
      </c>
      <c r="E370">
        <v>6.6283812500000011E-2</v>
      </c>
      <c r="F370" s="2">
        <v>100</v>
      </c>
      <c r="G370" s="2" t="s">
        <v>37</v>
      </c>
      <c r="H370" s="2" t="s">
        <v>38</v>
      </c>
    </row>
    <row r="371" spans="1:8" x14ac:dyDescent="0.2">
      <c r="A371" t="s">
        <v>18</v>
      </c>
      <c r="B371">
        <v>92</v>
      </c>
      <c r="C371">
        <v>46</v>
      </c>
      <c r="D371" s="7" t="s">
        <v>36</v>
      </c>
      <c r="E371">
        <v>6.8473869690000008E-2</v>
      </c>
      <c r="F371" s="2">
        <v>100</v>
      </c>
      <c r="G371" s="2" t="s">
        <v>37</v>
      </c>
      <c r="H371" s="2" t="s">
        <v>38</v>
      </c>
    </row>
    <row r="372" spans="1:8" x14ac:dyDescent="0.2">
      <c r="A372" t="s">
        <v>18</v>
      </c>
      <c r="B372">
        <v>96</v>
      </c>
      <c r="C372">
        <v>47</v>
      </c>
      <c r="D372" s="7" t="s">
        <v>36</v>
      </c>
      <c r="E372">
        <v>6.9068160259999969E-2</v>
      </c>
      <c r="F372" s="2">
        <v>100</v>
      </c>
      <c r="G372" s="2" t="s">
        <v>37</v>
      </c>
      <c r="H372" s="2" t="s">
        <v>38</v>
      </c>
    </row>
    <row r="373" spans="1:8" x14ac:dyDescent="0.2">
      <c r="A373" t="s">
        <v>18</v>
      </c>
      <c r="B373">
        <v>100</v>
      </c>
      <c r="C373">
        <v>48</v>
      </c>
      <c r="D373" s="7" t="s">
        <v>36</v>
      </c>
      <c r="E373">
        <v>7.1622672629999981E-2</v>
      </c>
      <c r="F373" s="2">
        <v>100</v>
      </c>
      <c r="G373" s="2" t="s">
        <v>37</v>
      </c>
      <c r="H373" s="2" t="s">
        <v>38</v>
      </c>
    </row>
    <row r="374" spans="1:8" x14ac:dyDescent="0.2">
      <c r="A374" t="s">
        <v>18</v>
      </c>
      <c r="B374">
        <v>104</v>
      </c>
      <c r="C374">
        <v>49</v>
      </c>
      <c r="D374" s="7" t="s">
        <v>36</v>
      </c>
      <c r="E374">
        <v>7.2982157330000019E-2</v>
      </c>
      <c r="F374" s="2">
        <v>100</v>
      </c>
      <c r="G374" s="2" t="s">
        <v>37</v>
      </c>
      <c r="H374" s="2" t="s">
        <v>38</v>
      </c>
    </row>
    <row r="375" spans="1:8" x14ac:dyDescent="0.2">
      <c r="A375" t="s">
        <v>18</v>
      </c>
      <c r="B375">
        <v>108</v>
      </c>
      <c r="C375">
        <v>1</v>
      </c>
      <c r="D375" s="7" t="s">
        <v>36</v>
      </c>
      <c r="E375">
        <v>1.163368379999999E-3</v>
      </c>
      <c r="F375" s="2">
        <v>100</v>
      </c>
      <c r="G375" s="2" t="s">
        <v>37</v>
      </c>
      <c r="H375" s="2" t="s">
        <v>38</v>
      </c>
    </row>
    <row r="376" spans="1:8" x14ac:dyDescent="0.2">
      <c r="A376" t="s">
        <v>18</v>
      </c>
      <c r="B376">
        <v>112</v>
      </c>
      <c r="C376">
        <v>5</v>
      </c>
      <c r="D376" s="7" t="s">
        <v>36</v>
      </c>
      <c r="E376">
        <v>7.7846918900000032E-3</v>
      </c>
      <c r="F376" s="2">
        <v>100</v>
      </c>
      <c r="G376" s="2" t="s">
        <v>37</v>
      </c>
      <c r="H376" s="2" t="s">
        <v>38</v>
      </c>
    </row>
    <row r="377" spans="1:8" x14ac:dyDescent="0.2">
      <c r="A377" t="s">
        <v>18</v>
      </c>
      <c r="B377">
        <v>116</v>
      </c>
      <c r="C377">
        <v>50</v>
      </c>
      <c r="D377" s="7" t="s">
        <v>36</v>
      </c>
      <c r="E377">
        <v>7.4420489439999987E-2</v>
      </c>
      <c r="F377" s="2">
        <v>100</v>
      </c>
      <c r="G377" s="2" t="s">
        <v>37</v>
      </c>
      <c r="H377" s="2" t="s">
        <v>38</v>
      </c>
    </row>
    <row r="378" spans="1:8" x14ac:dyDescent="0.2">
      <c r="A378" t="s">
        <v>18</v>
      </c>
      <c r="B378">
        <v>120</v>
      </c>
      <c r="C378">
        <v>51</v>
      </c>
      <c r="D378" s="7" t="s">
        <v>36</v>
      </c>
      <c r="E378">
        <v>7.5138530359999997E-2</v>
      </c>
      <c r="F378" s="2">
        <v>100</v>
      </c>
      <c r="G378" s="2" t="s">
        <v>37</v>
      </c>
      <c r="H378" s="2" t="s">
        <v>38</v>
      </c>
    </row>
    <row r="379" spans="1:8" x14ac:dyDescent="0.2">
      <c r="A379" t="s">
        <v>18</v>
      </c>
      <c r="B379">
        <v>124</v>
      </c>
      <c r="C379">
        <v>52</v>
      </c>
      <c r="D379" s="7" t="s">
        <v>36</v>
      </c>
      <c r="E379">
        <v>7.6923565119999995E-2</v>
      </c>
      <c r="F379" s="2">
        <v>100</v>
      </c>
      <c r="G379" s="2" t="s">
        <v>37</v>
      </c>
      <c r="H379" s="2" t="s">
        <v>38</v>
      </c>
    </row>
    <row r="380" spans="1:8" x14ac:dyDescent="0.2">
      <c r="A380" t="s">
        <v>18</v>
      </c>
      <c r="B380">
        <v>128</v>
      </c>
      <c r="C380">
        <v>53</v>
      </c>
      <c r="D380" s="7" t="s">
        <v>36</v>
      </c>
      <c r="E380">
        <v>7.845371063999998E-2</v>
      </c>
      <c r="F380" s="2">
        <v>100</v>
      </c>
      <c r="G380" s="2" t="s">
        <v>37</v>
      </c>
      <c r="H380" s="2" t="s">
        <v>38</v>
      </c>
    </row>
    <row r="381" spans="1:8" x14ac:dyDescent="0.2">
      <c r="A381" t="s">
        <v>18</v>
      </c>
      <c r="B381">
        <v>132</v>
      </c>
      <c r="C381">
        <v>54</v>
      </c>
      <c r="D381" s="7" t="s">
        <v>36</v>
      </c>
      <c r="E381">
        <v>8.0148879470000003E-2</v>
      </c>
      <c r="F381" s="2">
        <v>100</v>
      </c>
      <c r="G381" s="2" t="s">
        <v>37</v>
      </c>
      <c r="H381" s="2" t="s">
        <v>38</v>
      </c>
    </row>
    <row r="382" spans="1:8" x14ac:dyDescent="0.2">
      <c r="A382" t="s">
        <v>18</v>
      </c>
      <c r="B382">
        <v>136</v>
      </c>
      <c r="C382">
        <v>55</v>
      </c>
      <c r="D382" s="7" t="s">
        <v>36</v>
      </c>
      <c r="E382">
        <v>8.1207735560000008E-2</v>
      </c>
      <c r="F382" s="2">
        <v>100</v>
      </c>
      <c r="G382" s="2" t="s">
        <v>37</v>
      </c>
      <c r="H382" s="2" t="s">
        <v>38</v>
      </c>
    </row>
    <row r="383" spans="1:8" x14ac:dyDescent="0.2">
      <c r="A383" t="s">
        <v>18</v>
      </c>
      <c r="B383">
        <v>140</v>
      </c>
      <c r="C383">
        <v>56</v>
      </c>
      <c r="D383" s="7" t="s">
        <v>36</v>
      </c>
      <c r="E383">
        <v>8.2828674989999976E-2</v>
      </c>
      <c r="F383" s="2">
        <v>100</v>
      </c>
      <c r="G383" s="2" t="s">
        <v>37</v>
      </c>
      <c r="H383" s="2" t="s">
        <v>38</v>
      </c>
    </row>
    <row r="384" spans="1:8" x14ac:dyDescent="0.2">
      <c r="A384" t="s">
        <v>18</v>
      </c>
      <c r="B384">
        <v>144</v>
      </c>
      <c r="C384">
        <v>57</v>
      </c>
      <c r="D384" s="7" t="s">
        <v>36</v>
      </c>
      <c r="E384">
        <v>8.4125847589999955E-2</v>
      </c>
      <c r="F384" s="2">
        <v>100</v>
      </c>
      <c r="G384" s="2" t="s">
        <v>37</v>
      </c>
      <c r="H384" s="2" t="s">
        <v>38</v>
      </c>
    </row>
    <row r="385" spans="1:8" x14ac:dyDescent="0.2">
      <c r="A385" t="s">
        <v>18</v>
      </c>
      <c r="B385">
        <v>148</v>
      </c>
      <c r="C385">
        <v>58</v>
      </c>
      <c r="D385" s="7" t="s">
        <v>36</v>
      </c>
      <c r="E385">
        <v>8.617701349000001E-2</v>
      </c>
      <c r="F385" s="2">
        <v>100</v>
      </c>
      <c r="G385" s="2" t="s">
        <v>37</v>
      </c>
      <c r="H385" s="2" t="s">
        <v>38</v>
      </c>
    </row>
    <row r="386" spans="1:8" x14ac:dyDescent="0.2">
      <c r="A386" t="s">
        <v>18</v>
      </c>
      <c r="B386">
        <v>152</v>
      </c>
      <c r="C386">
        <v>59</v>
      </c>
      <c r="D386" s="7" t="s">
        <v>36</v>
      </c>
      <c r="E386">
        <v>8.7574627049999978E-2</v>
      </c>
      <c r="F386" s="2">
        <v>100</v>
      </c>
      <c r="G386" s="2" t="s">
        <v>37</v>
      </c>
      <c r="H386" s="2" t="s">
        <v>38</v>
      </c>
    </row>
    <row r="387" spans="1:8" x14ac:dyDescent="0.2">
      <c r="A387" t="s">
        <v>18</v>
      </c>
      <c r="B387">
        <v>156</v>
      </c>
      <c r="C387">
        <v>6</v>
      </c>
      <c r="D387" s="7" t="s">
        <v>36</v>
      </c>
      <c r="E387">
        <v>9.1295379999999995E-3</v>
      </c>
      <c r="F387" s="2">
        <v>100</v>
      </c>
      <c r="G387" s="2" t="s">
        <v>37</v>
      </c>
      <c r="H387" s="2" t="s">
        <v>38</v>
      </c>
    </row>
    <row r="388" spans="1:8" x14ac:dyDescent="0.2">
      <c r="A388" t="s">
        <v>18</v>
      </c>
      <c r="B388">
        <v>160</v>
      </c>
      <c r="C388">
        <v>60</v>
      </c>
      <c r="D388" s="7" t="s">
        <v>36</v>
      </c>
      <c r="E388">
        <v>8.878132578999999E-2</v>
      </c>
      <c r="F388" s="2">
        <v>100</v>
      </c>
      <c r="G388" s="2" t="s">
        <v>37</v>
      </c>
      <c r="H388" s="2" t="s">
        <v>38</v>
      </c>
    </row>
    <row r="389" spans="1:8" x14ac:dyDescent="0.2">
      <c r="A389" t="s">
        <v>18</v>
      </c>
      <c r="B389">
        <v>164</v>
      </c>
      <c r="C389">
        <v>61</v>
      </c>
      <c r="D389" s="7" t="s">
        <v>36</v>
      </c>
      <c r="E389">
        <v>8.9775315960000018E-2</v>
      </c>
      <c r="F389" s="2">
        <v>100</v>
      </c>
      <c r="G389" s="2" t="s">
        <v>37</v>
      </c>
      <c r="H389" s="2" t="s">
        <v>38</v>
      </c>
    </row>
    <row r="390" spans="1:8" x14ac:dyDescent="0.2">
      <c r="A390" t="s">
        <v>18</v>
      </c>
      <c r="B390">
        <v>168</v>
      </c>
      <c r="C390">
        <v>62</v>
      </c>
      <c r="D390" s="7" t="s">
        <v>36</v>
      </c>
      <c r="E390">
        <v>9.1400590799999973E-2</v>
      </c>
      <c r="F390" s="2">
        <v>100</v>
      </c>
      <c r="G390" s="2" t="s">
        <v>37</v>
      </c>
      <c r="H390" s="2" t="s">
        <v>38</v>
      </c>
    </row>
    <row r="391" spans="1:8" x14ac:dyDescent="0.2">
      <c r="A391" t="s">
        <v>18</v>
      </c>
      <c r="B391">
        <v>172</v>
      </c>
      <c r="C391">
        <v>63</v>
      </c>
      <c r="D391" s="7" t="s">
        <v>36</v>
      </c>
      <c r="E391">
        <v>9.3053274350000006E-2</v>
      </c>
      <c r="F391" s="2">
        <v>100</v>
      </c>
      <c r="G391" s="2" t="s">
        <v>37</v>
      </c>
      <c r="H391" s="2" t="s">
        <v>38</v>
      </c>
    </row>
    <row r="392" spans="1:8" x14ac:dyDescent="0.2">
      <c r="A392" t="s">
        <v>18</v>
      </c>
      <c r="B392">
        <v>176</v>
      </c>
      <c r="C392">
        <v>64</v>
      </c>
      <c r="D392" s="7" t="s">
        <v>36</v>
      </c>
      <c r="E392">
        <v>9.5358469270000037E-2</v>
      </c>
      <c r="F392" s="2">
        <v>100</v>
      </c>
      <c r="G392" s="2" t="s">
        <v>37</v>
      </c>
      <c r="H392" s="2" t="s">
        <v>38</v>
      </c>
    </row>
    <row r="393" spans="1:8" x14ac:dyDescent="0.2">
      <c r="A393" t="s">
        <v>18</v>
      </c>
      <c r="B393">
        <v>180</v>
      </c>
      <c r="C393">
        <v>65</v>
      </c>
      <c r="D393" s="7" t="s">
        <v>36</v>
      </c>
      <c r="E393">
        <v>9.5566350419999946E-2</v>
      </c>
      <c r="F393" s="2">
        <v>100</v>
      </c>
      <c r="G393" s="2" t="s">
        <v>37</v>
      </c>
      <c r="H393" s="2" t="s">
        <v>38</v>
      </c>
    </row>
    <row r="394" spans="1:8" x14ac:dyDescent="0.2">
      <c r="A394" t="s">
        <v>18</v>
      </c>
      <c r="B394">
        <v>184</v>
      </c>
      <c r="C394">
        <v>66</v>
      </c>
      <c r="D394" s="7" t="s">
        <v>36</v>
      </c>
      <c r="E394">
        <v>9.7555654990000046E-2</v>
      </c>
      <c r="F394" s="2">
        <v>100</v>
      </c>
      <c r="G394" s="2" t="s">
        <v>37</v>
      </c>
      <c r="H394" s="2" t="s">
        <v>38</v>
      </c>
    </row>
    <row r="395" spans="1:8" x14ac:dyDescent="0.2">
      <c r="A395" t="s">
        <v>18</v>
      </c>
      <c r="B395">
        <v>188</v>
      </c>
      <c r="C395">
        <v>67</v>
      </c>
      <c r="D395" s="7" t="s">
        <v>36</v>
      </c>
      <c r="E395">
        <v>9.9296521180000014E-2</v>
      </c>
      <c r="F395" s="2">
        <v>100</v>
      </c>
      <c r="G395" s="2" t="s">
        <v>37</v>
      </c>
      <c r="H395" s="2" t="s">
        <v>38</v>
      </c>
    </row>
    <row r="396" spans="1:8" x14ac:dyDescent="0.2">
      <c r="A396" t="s">
        <v>18</v>
      </c>
      <c r="B396">
        <v>192</v>
      </c>
      <c r="C396">
        <v>68</v>
      </c>
      <c r="D396" s="7" t="s">
        <v>36</v>
      </c>
      <c r="E396">
        <v>0.10075095139</v>
      </c>
      <c r="F396" s="2">
        <v>100</v>
      </c>
      <c r="G396" s="2" t="s">
        <v>37</v>
      </c>
      <c r="H396" s="2" t="s">
        <v>38</v>
      </c>
    </row>
    <row r="397" spans="1:8" x14ac:dyDescent="0.2">
      <c r="A397" t="s">
        <v>18</v>
      </c>
      <c r="B397">
        <v>196</v>
      </c>
      <c r="C397">
        <v>7</v>
      </c>
      <c r="D397" s="7" t="s">
        <v>36</v>
      </c>
      <c r="E397">
        <v>1.027857301E-2</v>
      </c>
      <c r="F397" s="2">
        <v>100</v>
      </c>
      <c r="G397" s="2" t="s">
        <v>37</v>
      </c>
      <c r="H397" s="2" t="s">
        <v>38</v>
      </c>
    </row>
    <row r="398" spans="1:8" x14ac:dyDescent="0.2">
      <c r="A398" t="s">
        <v>18</v>
      </c>
      <c r="B398">
        <v>200</v>
      </c>
      <c r="C398">
        <v>8</v>
      </c>
      <c r="D398" s="7" t="s">
        <v>36</v>
      </c>
      <c r="E398">
        <v>1.1686980160000009E-2</v>
      </c>
      <c r="F398" s="2">
        <v>100</v>
      </c>
      <c r="G398" s="2" t="s">
        <v>37</v>
      </c>
      <c r="H398" s="2" t="s">
        <v>38</v>
      </c>
    </row>
    <row r="399" spans="1:8" x14ac:dyDescent="0.2">
      <c r="A399" t="s">
        <v>18</v>
      </c>
      <c r="B399">
        <v>204</v>
      </c>
      <c r="C399">
        <v>9</v>
      </c>
      <c r="D399" s="7" t="s">
        <v>36</v>
      </c>
      <c r="E399">
        <v>1.324804215E-2</v>
      </c>
      <c r="F399" s="2">
        <v>100</v>
      </c>
      <c r="G399" s="2" t="s">
        <v>37</v>
      </c>
      <c r="H399" s="2" t="s">
        <v>38</v>
      </c>
    </row>
    <row r="400" spans="1:8" x14ac:dyDescent="0.2">
      <c r="A400" t="s">
        <v>18</v>
      </c>
      <c r="B400">
        <v>208</v>
      </c>
      <c r="C400">
        <v>1</v>
      </c>
      <c r="D400" s="7" t="s">
        <v>36</v>
      </c>
      <c r="E400">
        <v>2.12490779E-3</v>
      </c>
      <c r="F400" s="2">
        <v>100</v>
      </c>
      <c r="G400" s="2" t="s">
        <v>37</v>
      </c>
      <c r="H400" s="2" t="s">
        <v>38</v>
      </c>
    </row>
    <row r="401" spans="1:8" x14ac:dyDescent="0.2">
      <c r="A401" t="s">
        <v>18</v>
      </c>
      <c r="B401">
        <v>212</v>
      </c>
      <c r="C401">
        <v>10</v>
      </c>
      <c r="D401" s="7" t="s">
        <v>36</v>
      </c>
      <c r="E401">
        <v>1.460483116999999E-2</v>
      </c>
      <c r="F401" s="2">
        <v>100</v>
      </c>
      <c r="G401" s="2" t="s">
        <v>37</v>
      </c>
      <c r="H401" s="2" t="s">
        <v>38</v>
      </c>
    </row>
    <row r="402" spans="1:8" x14ac:dyDescent="0.2">
      <c r="A402" t="s">
        <v>18</v>
      </c>
      <c r="B402">
        <v>216</v>
      </c>
      <c r="C402">
        <v>11</v>
      </c>
      <c r="D402" s="7" t="s">
        <v>36</v>
      </c>
      <c r="E402">
        <v>1.5820540059999999E-2</v>
      </c>
      <c r="F402" s="2">
        <v>100</v>
      </c>
      <c r="G402" s="2" t="s">
        <v>37</v>
      </c>
      <c r="H402" s="2" t="s">
        <v>38</v>
      </c>
    </row>
    <row r="403" spans="1:8" x14ac:dyDescent="0.2">
      <c r="A403" t="s">
        <v>18</v>
      </c>
      <c r="B403">
        <v>220</v>
      </c>
      <c r="C403">
        <v>12</v>
      </c>
      <c r="D403" s="7" t="s">
        <v>36</v>
      </c>
      <c r="E403">
        <v>1.7376328409999999E-2</v>
      </c>
      <c r="F403" s="2">
        <v>100</v>
      </c>
      <c r="G403" s="2" t="s">
        <v>37</v>
      </c>
      <c r="H403" s="2" t="s">
        <v>38</v>
      </c>
    </row>
    <row r="404" spans="1:8" x14ac:dyDescent="0.2">
      <c r="A404" t="s">
        <v>18</v>
      </c>
      <c r="B404">
        <v>224</v>
      </c>
      <c r="C404">
        <v>13</v>
      </c>
      <c r="D404" s="7" t="s">
        <v>36</v>
      </c>
      <c r="E404">
        <v>1.8661227169999999E-2</v>
      </c>
      <c r="F404" s="2">
        <v>100</v>
      </c>
      <c r="G404" s="2" t="s">
        <v>37</v>
      </c>
      <c r="H404" s="2" t="s">
        <v>38</v>
      </c>
    </row>
    <row r="405" spans="1:8" x14ac:dyDescent="0.2">
      <c r="A405" t="s">
        <v>18</v>
      </c>
      <c r="B405">
        <v>228</v>
      </c>
      <c r="C405">
        <v>14</v>
      </c>
      <c r="D405" s="7" t="s">
        <v>36</v>
      </c>
      <c r="E405">
        <v>2.024280686E-2</v>
      </c>
      <c r="F405" s="2">
        <v>100</v>
      </c>
      <c r="G405" s="2" t="s">
        <v>37</v>
      </c>
      <c r="H405" s="2" t="s">
        <v>38</v>
      </c>
    </row>
    <row r="406" spans="1:8" x14ac:dyDescent="0.2">
      <c r="A406" t="s">
        <v>18</v>
      </c>
      <c r="B406">
        <v>232</v>
      </c>
      <c r="C406">
        <v>15</v>
      </c>
      <c r="D406" s="7" t="s">
        <v>36</v>
      </c>
      <c r="E406">
        <v>2.1777481059999999E-2</v>
      </c>
      <c r="F406" s="2">
        <v>100</v>
      </c>
      <c r="G406" s="2" t="s">
        <v>37</v>
      </c>
      <c r="H406" s="2" t="s">
        <v>38</v>
      </c>
    </row>
    <row r="407" spans="1:8" x14ac:dyDescent="0.2">
      <c r="A407" t="s">
        <v>18</v>
      </c>
      <c r="B407">
        <v>236</v>
      </c>
      <c r="C407">
        <v>16</v>
      </c>
      <c r="D407" s="7" t="s">
        <v>36</v>
      </c>
      <c r="E407">
        <v>2.305901589999999E-2</v>
      </c>
      <c r="F407" s="2">
        <v>100</v>
      </c>
      <c r="G407" s="2" t="s">
        <v>37</v>
      </c>
      <c r="H407" s="2" t="s">
        <v>38</v>
      </c>
    </row>
    <row r="408" spans="1:8" x14ac:dyDescent="0.2">
      <c r="A408" t="s">
        <v>18</v>
      </c>
      <c r="B408">
        <v>240</v>
      </c>
      <c r="C408">
        <v>17</v>
      </c>
      <c r="D408" s="7" t="s">
        <v>36</v>
      </c>
      <c r="E408">
        <v>2.4376781739999999E-2</v>
      </c>
      <c r="F408" s="2">
        <v>100</v>
      </c>
      <c r="G408" s="2" t="s">
        <v>37</v>
      </c>
      <c r="H408" s="2" t="s">
        <v>38</v>
      </c>
    </row>
    <row r="409" spans="1:8" x14ac:dyDescent="0.2">
      <c r="A409" t="s">
        <v>18</v>
      </c>
      <c r="B409">
        <v>244</v>
      </c>
      <c r="C409">
        <v>18</v>
      </c>
      <c r="D409" s="7" t="s">
        <v>36</v>
      </c>
      <c r="E409">
        <v>2.6181727370000001E-2</v>
      </c>
      <c r="F409" s="2">
        <v>100</v>
      </c>
      <c r="G409" s="2" t="s">
        <v>37</v>
      </c>
      <c r="H409" s="2" t="s">
        <v>38</v>
      </c>
    </row>
    <row r="410" spans="1:8" x14ac:dyDescent="0.2">
      <c r="A410" t="s">
        <v>18</v>
      </c>
      <c r="B410">
        <v>248</v>
      </c>
      <c r="C410">
        <v>19</v>
      </c>
      <c r="D410" s="7" t="s">
        <v>36</v>
      </c>
      <c r="E410">
        <v>2.7591287409999998E-2</v>
      </c>
      <c r="F410" s="2">
        <v>100</v>
      </c>
      <c r="G410" s="2" t="s">
        <v>37</v>
      </c>
      <c r="H410" s="2" t="s">
        <v>38</v>
      </c>
    </row>
    <row r="411" spans="1:8" x14ac:dyDescent="0.2">
      <c r="A411" t="s">
        <v>18</v>
      </c>
      <c r="B411">
        <v>252</v>
      </c>
      <c r="C411">
        <v>2</v>
      </c>
      <c r="D411" s="7" t="s">
        <v>36</v>
      </c>
      <c r="E411">
        <v>3.789171809999999E-3</v>
      </c>
      <c r="F411" s="2">
        <v>100</v>
      </c>
      <c r="G411" s="2" t="s">
        <v>37</v>
      </c>
      <c r="H411" s="2" t="s">
        <v>38</v>
      </c>
    </row>
    <row r="412" spans="1:8" x14ac:dyDescent="0.2">
      <c r="A412" t="s">
        <v>18</v>
      </c>
      <c r="B412">
        <v>256</v>
      </c>
      <c r="C412">
        <v>20</v>
      </c>
      <c r="D412" s="7" t="s">
        <v>36</v>
      </c>
      <c r="E412">
        <v>2.8682713700000011E-2</v>
      </c>
      <c r="F412" s="2">
        <v>100</v>
      </c>
      <c r="G412" s="2" t="s">
        <v>37</v>
      </c>
      <c r="H412" s="2" t="s">
        <v>38</v>
      </c>
    </row>
    <row r="413" spans="1:8" x14ac:dyDescent="0.2">
      <c r="A413" t="s">
        <v>18</v>
      </c>
      <c r="B413">
        <v>260</v>
      </c>
      <c r="C413">
        <v>21</v>
      </c>
      <c r="D413" s="7" t="s">
        <v>36</v>
      </c>
      <c r="E413">
        <v>3.055519344E-2</v>
      </c>
      <c r="F413" s="2">
        <v>100</v>
      </c>
      <c r="G413" s="2" t="s">
        <v>37</v>
      </c>
      <c r="H413" s="2" t="s">
        <v>38</v>
      </c>
    </row>
    <row r="414" spans="1:8" x14ac:dyDescent="0.2">
      <c r="A414" t="s">
        <v>18</v>
      </c>
      <c r="B414">
        <v>264</v>
      </c>
      <c r="C414">
        <v>22</v>
      </c>
      <c r="D414" s="7" t="s">
        <v>36</v>
      </c>
      <c r="E414">
        <v>3.2012516829999997E-2</v>
      </c>
      <c r="F414" s="2">
        <v>100</v>
      </c>
      <c r="G414" s="2" t="s">
        <v>37</v>
      </c>
      <c r="H414" s="2" t="s">
        <v>38</v>
      </c>
    </row>
    <row r="415" spans="1:8" x14ac:dyDescent="0.2">
      <c r="A415" t="s">
        <v>18</v>
      </c>
      <c r="B415">
        <v>268</v>
      </c>
      <c r="C415">
        <v>23</v>
      </c>
      <c r="D415" s="7" t="s">
        <v>36</v>
      </c>
      <c r="E415">
        <v>3.4114926580000003E-2</v>
      </c>
      <c r="F415" s="2">
        <v>100</v>
      </c>
      <c r="G415" s="2" t="s">
        <v>37</v>
      </c>
      <c r="H415" s="2" t="s">
        <v>38</v>
      </c>
    </row>
    <row r="416" spans="1:8" x14ac:dyDescent="0.2">
      <c r="A416" t="s">
        <v>18</v>
      </c>
      <c r="B416">
        <v>272</v>
      </c>
      <c r="C416">
        <v>24</v>
      </c>
      <c r="D416" s="7" t="s">
        <v>36</v>
      </c>
      <c r="E416">
        <v>3.5194367439999999E-2</v>
      </c>
      <c r="F416" s="2">
        <v>100</v>
      </c>
      <c r="G416" s="2" t="s">
        <v>37</v>
      </c>
      <c r="H416" s="2" t="s">
        <v>38</v>
      </c>
    </row>
    <row r="417" spans="1:8" x14ac:dyDescent="0.2">
      <c r="A417" t="s">
        <v>19</v>
      </c>
      <c r="B417">
        <v>2</v>
      </c>
      <c r="C417">
        <v>25</v>
      </c>
      <c r="D417" s="7" t="s">
        <v>36</v>
      </c>
      <c r="E417">
        <v>3.6532159739999993E-2</v>
      </c>
      <c r="F417" s="2">
        <v>100</v>
      </c>
      <c r="G417" s="2" t="s">
        <v>37</v>
      </c>
      <c r="H417" s="2" t="s">
        <v>38</v>
      </c>
    </row>
    <row r="418" spans="1:8" x14ac:dyDescent="0.2">
      <c r="A418" t="s">
        <v>19</v>
      </c>
      <c r="B418">
        <v>4</v>
      </c>
      <c r="C418">
        <v>26</v>
      </c>
      <c r="D418" s="7" t="s">
        <v>36</v>
      </c>
      <c r="E418">
        <v>3.812349885E-2</v>
      </c>
      <c r="F418" s="2">
        <v>100</v>
      </c>
      <c r="G418" s="2" t="s">
        <v>37</v>
      </c>
      <c r="H418" s="2" t="s">
        <v>38</v>
      </c>
    </row>
    <row r="419" spans="1:8" x14ac:dyDescent="0.2">
      <c r="A419" t="s">
        <v>19</v>
      </c>
      <c r="B419">
        <v>8</v>
      </c>
      <c r="C419">
        <v>27</v>
      </c>
      <c r="D419" s="7" t="s">
        <v>36</v>
      </c>
      <c r="E419">
        <v>3.9309956500000007E-2</v>
      </c>
      <c r="F419" s="2">
        <v>100</v>
      </c>
      <c r="G419" s="2" t="s">
        <v>37</v>
      </c>
      <c r="H419" s="2" t="s">
        <v>38</v>
      </c>
    </row>
    <row r="420" spans="1:8" x14ac:dyDescent="0.2">
      <c r="A420" t="s">
        <v>19</v>
      </c>
      <c r="B420">
        <v>12</v>
      </c>
      <c r="C420">
        <v>28</v>
      </c>
      <c r="D420" s="7" t="s">
        <v>36</v>
      </c>
      <c r="E420">
        <v>4.1577326630000001E-2</v>
      </c>
      <c r="F420" s="2">
        <v>100</v>
      </c>
      <c r="G420" s="2" t="s">
        <v>37</v>
      </c>
      <c r="H420" s="2" t="s">
        <v>38</v>
      </c>
    </row>
    <row r="421" spans="1:8" x14ac:dyDescent="0.2">
      <c r="A421" t="s">
        <v>19</v>
      </c>
      <c r="B421">
        <v>16</v>
      </c>
      <c r="C421">
        <v>29</v>
      </c>
      <c r="D421" s="7" t="s">
        <v>36</v>
      </c>
      <c r="E421">
        <v>4.269378662E-2</v>
      </c>
      <c r="F421" s="2">
        <v>100</v>
      </c>
      <c r="G421" s="2" t="s">
        <v>37</v>
      </c>
      <c r="H421" s="2" t="s">
        <v>38</v>
      </c>
    </row>
    <row r="422" spans="1:8" x14ac:dyDescent="0.2">
      <c r="A422" t="s">
        <v>19</v>
      </c>
      <c r="B422">
        <v>20</v>
      </c>
      <c r="C422">
        <v>3</v>
      </c>
      <c r="D422" s="7" t="s">
        <v>36</v>
      </c>
      <c r="E422">
        <v>4.931712480000002E-3</v>
      </c>
      <c r="F422" s="2">
        <v>100</v>
      </c>
      <c r="G422" s="2" t="s">
        <v>37</v>
      </c>
      <c r="H422" s="2" t="s">
        <v>38</v>
      </c>
    </row>
    <row r="423" spans="1:8" x14ac:dyDescent="0.2">
      <c r="A423" t="s">
        <v>19</v>
      </c>
      <c r="B423">
        <v>24</v>
      </c>
      <c r="C423">
        <v>30</v>
      </c>
      <c r="D423" s="7" t="s">
        <v>36</v>
      </c>
      <c r="E423">
        <v>4.4582473800000022E-2</v>
      </c>
      <c r="F423" s="2">
        <v>100</v>
      </c>
      <c r="G423" s="2" t="s">
        <v>37</v>
      </c>
      <c r="H423" s="2" t="s">
        <v>38</v>
      </c>
    </row>
    <row r="424" spans="1:8" x14ac:dyDescent="0.2">
      <c r="A424" t="s">
        <v>19</v>
      </c>
      <c r="B424">
        <v>28</v>
      </c>
      <c r="C424">
        <v>31</v>
      </c>
      <c r="D424" s="7" t="s">
        <v>36</v>
      </c>
      <c r="E424">
        <v>4.5602840530000022E-2</v>
      </c>
      <c r="F424" s="2">
        <v>100</v>
      </c>
      <c r="G424" s="2" t="s">
        <v>37</v>
      </c>
      <c r="H424" s="2" t="s">
        <v>38</v>
      </c>
    </row>
    <row r="425" spans="1:8" x14ac:dyDescent="0.2">
      <c r="A425" t="s">
        <v>19</v>
      </c>
      <c r="B425">
        <v>32</v>
      </c>
      <c r="C425">
        <v>32</v>
      </c>
      <c r="D425" s="7" t="s">
        <v>36</v>
      </c>
      <c r="E425">
        <v>4.7035266440000008E-2</v>
      </c>
      <c r="F425" s="2">
        <v>100</v>
      </c>
      <c r="G425" s="2" t="s">
        <v>37</v>
      </c>
      <c r="H425" s="2" t="s">
        <v>38</v>
      </c>
    </row>
    <row r="426" spans="1:8" x14ac:dyDescent="0.2">
      <c r="A426" t="s">
        <v>19</v>
      </c>
      <c r="B426">
        <v>36</v>
      </c>
      <c r="C426">
        <v>33</v>
      </c>
      <c r="D426" s="7" t="s">
        <v>36</v>
      </c>
      <c r="E426">
        <v>4.8722685580000008E-2</v>
      </c>
      <c r="F426" s="2">
        <v>100</v>
      </c>
      <c r="G426" s="2" t="s">
        <v>37</v>
      </c>
      <c r="H426" s="2" t="s">
        <v>38</v>
      </c>
    </row>
    <row r="427" spans="1:8" x14ac:dyDescent="0.2">
      <c r="A427" t="s">
        <v>19</v>
      </c>
      <c r="B427">
        <v>40</v>
      </c>
      <c r="C427">
        <v>34</v>
      </c>
      <c r="D427" s="7" t="s">
        <v>36</v>
      </c>
      <c r="E427">
        <v>5.0857624630000008E-2</v>
      </c>
      <c r="F427" s="2">
        <v>100</v>
      </c>
      <c r="G427" s="2" t="s">
        <v>37</v>
      </c>
      <c r="H427" s="2" t="s">
        <v>38</v>
      </c>
    </row>
    <row r="428" spans="1:8" x14ac:dyDescent="0.2">
      <c r="A428" t="s">
        <v>19</v>
      </c>
      <c r="B428">
        <v>44</v>
      </c>
      <c r="C428">
        <v>35</v>
      </c>
      <c r="D428" s="7" t="s">
        <v>36</v>
      </c>
      <c r="E428">
        <v>5.2320973330000013E-2</v>
      </c>
      <c r="F428" s="2">
        <v>100</v>
      </c>
      <c r="G428" s="2" t="s">
        <v>37</v>
      </c>
      <c r="H428" s="2" t="s">
        <v>38</v>
      </c>
    </row>
    <row r="429" spans="1:8" x14ac:dyDescent="0.2">
      <c r="A429" t="s">
        <v>19</v>
      </c>
      <c r="B429">
        <v>48</v>
      </c>
      <c r="C429">
        <v>36</v>
      </c>
      <c r="D429" s="7" t="s">
        <v>36</v>
      </c>
      <c r="E429">
        <v>5.3139746039999998E-2</v>
      </c>
      <c r="F429" s="2">
        <v>100</v>
      </c>
      <c r="G429" s="2" t="s">
        <v>37</v>
      </c>
      <c r="H429" s="2" t="s">
        <v>38</v>
      </c>
    </row>
    <row r="430" spans="1:8" x14ac:dyDescent="0.2">
      <c r="A430" t="s">
        <v>19</v>
      </c>
      <c r="B430">
        <v>52</v>
      </c>
      <c r="C430">
        <v>37</v>
      </c>
      <c r="D430" s="7" t="s">
        <v>36</v>
      </c>
      <c r="E430">
        <v>5.5307893339999983E-2</v>
      </c>
      <c r="F430" s="2">
        <v>100</v>
      </c>
      <c r="G430" s="2" t="s">
        <v>37</v>
      </c>
      <c r="H430" s="2" t="s">
        <v>38</v>
      </c>
    </row>
    <row r="431" spans="1:8" x14ac:dyDescent="0.2">
      <c r="A431" t="s">
        <v>19</v>
      </c>
      <c r="B431">
        <v>56</v>
      </c>
      <c r="C431">
        <v>38</v>
      </c>
      <c r="D431" s="7" t="s">
        <v>36</v>
      </c>
      <c r="E431">
        <v>5.5944890519999957E-2</v>
      </c>
      <c r="F431" s="2">
        <v>100</v>
      </c>
      <c r="G431" s="2" t="s">
        <v>37</v>
      </c>
      <c r="H431" s="2" t="s">
        <v>38</v>
      </c>
    </row>
    <row r="432" spans="1:8" x14ac:dyDescent="0.2">
      <c r="A432" t="s">
        <v>19</v>
      </c>
      <c r="B432">
        <v>60</v>
      </c>
      <c r="C432">
        <v>39</v>
      </c>
      <c r="D432" s="7" t="s">
        <v>36</v>
      </c>
      <c r="E432">
        <v>5.7481828729999983E-2</v>
      </c>
      <c r="F432" s="2">
        <v>100</v>
      </c>
      <c r="G432" s="2" t="s">
        <v>37</v>
      </c>
      <c r="H432" s="2" t="s">
        <v>38</v>
      </c>
    </row>
    <row r="433" spans="1:8" x14ac:dyDescent="0.2">
      <c r="A433" t="s">
        <v>19</v>
      </c>
      <c r="B433">
        <v>64</v>
      </c>
      <c r="C433">
        <v>4</v>
      </c>
      <c r="D433" s="7" t="s">
        <v>36</v>
      </c>
      <c r="E433">
        <v>6.2602927200000004E-3</v>
      </c>
      <c r="F433" s="2">
        <v>100</v>
      </c>
      <c r="G433" s="2" t="s">
        <v>37</v>
      </c>
      <c r="H433" s="2" t="s">
        <v>38</v>
      </c>
    </row>
    <row r="434" spans="1:8" x14ac:dyDescent="0.2">
      <c r="A434" t="s">
        <v>19</v>
      </c>
      <c r="B434">
        <v>68</v>
      </c>
      <c r="C434">
        <v>40</v>
      </c>
      <c r="D434" s="7" t="s">
        <v>36</v>
      </c>
      <c r="E434">
        <v>5.9596870549999979E-2</v>
      </c>
      <c r="F434" s="2">
        <v>100</v>
      </c>
      <c r="G434" s="2" t="s">
        <v>37</v>
      </c>
      <c r="H434" s="2" t="s">
        <v>38</v>
      </c>
    </row>
    <row r="435" spans="1:8" x14ac:dyDescent="0.2">
      <c r="A435" t="s">
        <v>19</v>
      </c>
      <c r="B435">
        <v>72</v>
      </c>
      <c r="C435">
        <v>41</v>
      </c>
      <c r="D435" s="7" t="s">
        <v>36</v>
      </c>
      <c r="E435">
        <v>6.0484490579999987E-2</v>
      </c>
      <c r="F435" s="2">
        <v>100</v>
      </c>
      <c r="G435" s="2" t="s">
        <v>37</v>
      </c>
      <c r="H435" s="2" t="s">
        <v>38</v>
      </c>
    </row>
    <row r="436" spans="1:8" x14ac:dyDescent="0.2">
      <c r="A436" t="s">
        <v>19</v>
      </c>
      <c r="B436">
        <v>76</v>
      </c>
      <c r="C436">
        <v>42</v>
      </c>
      <c r="D436" s="7" t="s">
        <v>36</v>
      </c>
      <c r="E436">
        <v>6.1595337149999978E-2</v>
      </c>
      <c r="F436" s="2">
        <v>100</v>
      </c>
      <c r="G436" s="2" t="s">
        <v>37</v>
      </c>
      <c r="H436" s="2" t="s">
        <v>38</v>
      </c>
    </row>
    <row r="437" spans="1:8" x14ac:dyDescent="0.2">
      <c r="A437" t="s">
        <v>19</v>
      </c>
      <c r="B437">
        <v>80</v>
      </c>
      <c r="C437">
        <v>43</v>
      </c>
      <c r="D437" s="7" t="s">
        <v>36</v>
      </c>
      <c r="E437">
        <v>6.4754401390000035E-2</v>
      </c>
      <c r="F437" s="2">
        <v>100</v>
      </c>
      <c r="G437" s="2" t="s">
        <v>37</v>
      </c>
      <c r="H437" s="2" t="s">
        <v>38</v>
      </c>
    </row>
    <row r="438" spans="1:8" x14ac:dyDescent="0.2">
      <c r="A438" t="s">
        <v>19</v>
      </c>
      <c r="B438">
        <v>84</v>
      </c>
      <c r="C438">
        <v>44</v>
      </c>
      <c r="D438" s="7" t="s">
        <v>36</v>
      </c>
      <c r="E438">
        <v>6.5509858630000015E-2</v>
      </c>
      <c r="F438" s="2">
        <v>100</v>
      </c>
      <c r="G438" s="2" t="s">
        <v>37</v>
      </c>
      <c r="H438" s="2" t="s">
        <v>38</v>
      </c>
    </row>
    <row r="439" spans="1:8" x14ac:dyDescent="0.2">
      <c r="A439" t="s">
        <v>19</v>
      </c>
      <c r="B439">
        <v>88</v>
      </c>
      <c r="C439">
        <v>45</v>
      </c>
      <c r="D439" s="7" t="s">
        <v>36</v>
      </c>
      <c r="E439">
        <v>6.7463369679999982E-2</v>
      </c>
      <c r="F439" s="2">
        <v>100</v>
      </c>
      <c r="G439" s="2" t="s">
        <v>37</v>
      </c>
      <c r="H439" s="2" t="s">
        <v>38</v>
      </c>
    </row>
    <row r="440" spans="1:8" x14ac:dyDescent="0.2">
      <c r="A440" t="s">
        <v>19</v>
      </c>
      <c r="B440">
        <v>92</v>
      </c>
      <c r="C440">
        <v>46</v>
      </c>
      <c r="D440" s="7" t="s">
        <v>36</v>
      </c>
      <c r="E440">
        <v>6.8305148559999973E-2</v>
      </c>
      <c r="F440" s="2">
        <v>100</v>
      </c>
      <c r="G440" s="2" t="s">
        <v>37</v>
      </c>
      <c r="H440" s="2" t="s">
        <v>38</v>
      </c>
    </row>
    <row r="441" spans="1:8" x14ac:dyDescent="0.2">
      <c r="A441" t="s">
        <v>19</v>
      </c>
      <c r="B441">
        <v>96</v>
      </c>
      <c r="C441">
        <v>47</v>
      </c>
      <c r="D441" s="7" t="s">
        <v>36</v>
      </c>
      <c r="E441">
        <v>6.9799332339999978E-2</v>
      </c>
      <c r="F441" s="2">
        <v>100</v>
      </c>
      <c r="G441" s="2" t="s">
        <v>37</v>
      </c>
      <c r="H441" s="2" t="s">
        <v>38</v>
      </c>
    </row>
    <row r="442" spans="1:8" x14ac:dyDescent="0.2">
      <c r="A442" t="s">
        <v>19</v>
      </c>
      <c r="B442">
        <v>100</v>
      </c>
      <c r="C442">
        <v>48</v>
      </c>
      <c r="D442" s="7" t="s">
        <v>36</v>
      </c>
      <c r="E442">
        <v>7.1777347289999988E-2</v>
      </c>
      <c r="F442" s="2">
        <v>100</v>
      </c>
      <c r="G442" s="2" t="s">
        <v>37</v>
      </c>
      <c r="H442" s="2" t="s">
        <v>38</v>
      </c>
    </row>
    <row r="443" spans="1:8" x14ac:dyDescent="0.2">
      <c r="A443" t="s">
        <v>19</v>
      </c>
      <c r="B443">
        <v>104</v>
      </c>
      <c r="C443">
        <v>49</v>
      </c>
      <c r="D443" s="7" t="s">
        <v>36</v>
      </c>
      <c r="E443">
        <v>7.3045394040000003E-2</v>
      </c>
      <c r="F443" s="2">
        <v>100</v>
      </c>
      <c r="G443" s="2" t="s">
        <v>37</v>
      </c>
      <c r="H443" s="2" t="s">
        <v>38</v>
      </c>
    </row>
    <row r="444" spans="1:8" x14ac:dyDescent="0.2">
      <c r="A444" t="s">
        <v>19</v>
      </c>
      <c r="B444">
        <v>108</v>
      </c>
      <c r="C444">
        <v>1</v>
      </c>
      <c r="D444" s="7" t="s">
        <v>36</v>
      </c>
      <c r="E444">
        <v>1.0520478799999999E-3</v>
      </c>
      <c r="F444" s="2">
        <v>100</v>
      </c>
      <c r="G444" s="2" t="s">
        <v>37</v>
      </c>
      <c r="H444" s="2" t="s">
        <v>38</v>
      </c>
    </row>
    <row r="445" spans="1:8" x14ac:dyDescent="0.2">
      <c r="A445" t="s">
        <v>19</v>
      </c>
      <c r="B445">
        <v>112</v>
      </c>
      <c r="C445">
        <v>5</v>
      </c>
      <c r="D445" s="7" t="s">
        <v>36</v>
      </c>
      <c r="E445">
        <v>7.3178521499999991E-3</v>
      </c>
      <c r="F445" s="2">
        <v>100</v>
      </c>
      <c r="G445" s="2" t="s">
        <v>37</v>
      </c>
      <c r="H445" s="2" t="s">
        <v>38</v>
      </c>
    </row>
    <row r="446" spans="1:8" x14ac:dyDescent="0.2">
      <c r="A446" t="s">
        <v>19</v>
      </c>
      <c r="B446">
        <v>116</v>
      </c>
      <c r="C446">
        <v>50</v>
      </c>
      <c r="D446" s="7" t="s">
        <v>36</v>
      </c>
      <c r="E446">
        <v>7.4289485570000008E-2</v>
      </c>
      <c r="F446" s="2">
        <v>100</v>
      </c>
      <c r="G446" s="2" t="s">
        <v>37</v>
      </c>
      <c r="H446" s="2" t="s">
        <v>38</v>
      </c>
    </row>
    <row r="447" spans="1:8" x14ac:dyDescent="0.2">
      <c r="A447" t="s">
        <v>19</v>
      </c>
      <c r="B447">
        <v>120</v>
      </c>
      <c r="C447">
        <v>51</v>
      </c>
      <c r="D447" s="7" t="s">
        <v>36</v>
      </c>
      <c r="E447">
        <v>7.6698008809999982E-2</v>
      </c>
      <c r="F447" s="2">
        <v>100</v>
      </c>
      <c r="G447" s="2" t="s">
        <v>37</v>
      </c>
      <c r="H447" s="2" t="s">
        <v>38</v>
      </c>
    </row>
    <row r="448" spans="1:8" x14ac:dyDescent="0.2">
      <c r="A448" t="s">
        <v>19</v>
      </c>
      <c r="B448">
        <v>124</v>
      </c>
      <c r="C448">
        <v>52</v>
      </c>
      <c r="D448" s="7" t="s">
        <v>36</v>
      </c>
      <c r="E448">
        <v>7.7292660730000004E-2</v>
      </c>
      <c r="F448" s="2">
        <v>100</v>
      </c>
      <c r="G448" s="2" t="s">
        <v>37</v>
      </c>
      <c r="H448" s="2" t="s">
        <v>38</v>
      </c>
    </row>
    <row r="449" spans="1:8" x14ac:dyDescent="0.2">
      <c r="A449" t="s">
        <v>19</v>
      </c>
      <c r="B449">
        <v>128</v>
      </c>
      <c r="C449">
        <v>53</v>
      </c>
      <c r="D449" s="7" t="s">
        <v>36</v>
      </c>
      <c r="E449">
        <v>7.9263299199999998E-2</v>
      </c>
      <c r="F449" s="2">
        <v>100</v>
      </c>
      <c r="G449" s="2" t="s">
        <v>37</v>
      </c>
      <c r="H449" s="2" t="s">
        <v>38</v>
      </c>
    </row>
    <row r="450" spans="1:8" x14ac:dyDescent="0.2">
      <c r="A450" t="s">
        <v>19</v>
      </c>
      <c r="B450">
        <v>132</v>
      </c>
      <c r="C450">
        <v>54</v>
      </c>
      <c r="D450" s="7" t="s">
        <v>36</v>
      </c>
      <c r="E450">
        <v>7.9631908449999997E-2</v>
      </c>
      <c r="F450" s="2">
        <v>100</v>
      </c>
      <c r="G450" s="2" t="s">
        <v>37</v>
      </c>
      <c r="H450" s="2" t="s">
        <v>38</v>
      </c>
    </row>
    <row r="451" spans="1:8" x14ac:dyDescent="0.2">
      <c r="A451" t="s">
        <v>19</v>
      </c>
      <c r="B451">
        <v>136</v>
      </c>
      <c r="C451">
        <v>55</v>
      </c>
      <c r="D451" s="7" t="s">
        <v>36</v>
      </c>
      <c r="E451">
        <v>8.1832705860000021E-2</v>
      </c>
      <c r="F451" s="2">
        <v>100</v>
      </c>
      <c r="G451" s="2" t="s">
        <v>37</v>
      </c>
      <c r="H451" s="2" t="s">
        <v>38</v>
      </c>
    </row>
    <row r="452" spans="1:8" x14ac:dyDescent="0.2">
      <c r="A452" t="s">
        <v>19</v>
      </c>
      <c r="B452">
        <v>140</v>
      </c>
      <c r="C452">
        <v>56</v>
      </c>
      <c r="D452" s="7" t="s">
        <v>36</v>
      </c>
      <c r="E452">
        <v>8.3484158000000017E-2</v>
      </c>
      <c r="F452" s="2">
        <v>100</v>
      </c>
      <c r="G452" s="2" t="s">
        <v>37</v>
      </c>
      <c r="H452" s="2" t="s">
        <v>38</v>
      </c>
    </row>
    <row r="453" spans="1:8" x14ac:dyDescent="0.2">
      <c r="A453" t="s">
        <v>19</v>
      </c>
      <c r="B453">
        <v>144</v>
      </c>
      <c r="C453">
        <v>57</v>
      </c>
      <c r="D453" s="7" t="s">
        <v>36</v>
      </c>
      <c r="E453">
        <v>8.4521935390000025E-2</v>
      </c>
      <c r="F453" s="2">
        <v>100</v>
      </c>
      <c r="G453" s="2" t="s">
        <v>37</v>
      </c>
      <c r="H453" s="2" t="s">
        <v>38</v>
      </c>
    </row>
    <row r="454" spans="1:8" x14ac:dyDescent="0.2">
      <c r="A454" t="s">
        <v>19</v>
      </c>
      <c r="B454">
        <v>148</v>
      </c>
      <c r="C454">
        <v>58</v>
      </c>
      <c r="D454" s="7" t="s">
        <v>36</v>
      </c>
      <c r="E454">
        <v>8.6108590700000043E-2</v>
      </c>
      <c r="F454" s="2">
        <v>100</v>
      </c>
      <c r="G454" s="2" t="s">
        <v>37</v>
      </c>
      <c r="H454" s="2" t="s">
        <v>38</v>
      </c>
    </row>
    <row r="455" spans="1:8" x14ac:dyDescent="0.2">
      <c r="A455" t="s">
        <v>19</v>
      </c>
      <c r="B455">
        <v>152</v>
      </c>
      <c r="C455">
        <v>59</v>
      </c>
      <c r="D455" s="7" t="s">
        <v>36</v>
      </c>
      <c r="E455">
        <v>8.7075408929999973E-2</v>
      </c>
      <c r="F455" s="2">
        <v>100</v>
      </c>
      <c r="G455" s="2" t="s">
        <v>37</v>
      </c>
      <c r="H455" s="2" t="s">
        <v>38</v>
      </c>
    </row>
    <row r="456" spans="1:8" x14ac:dyDescent="0.2">
      <c r="A456" t="s">
        <v>19</v>
      </c>
      <c r="B456">
        <v>156</v>
      </c>
      <c r="C456">
        <v>6</v>
      </c>
      <c r="D456" s="7" t="s">
        <v>36</v>
      </c>
      <c r="E456">
        <v>8.8570673100000011E-3</v>
      </c>
      <c r="F456" s="2">
        <v>100</v>
      </c>
      <c r="G456" s="2" t="s">
        <v>37</v>
      </c>
      <c r="H456" s="2" t="s">
        <v>38</v>
      </c>
    </row>
    <row r="457" spans="1:8" x14ac:dyDescent="0.2">
      <c r="A457" t="s">
        <v>19</v>
      </c>
      <c r="B457">
        <v>160</v>
      </c>
      <c r="C457">
        <v>60</v>
      </c>
      <c r="D457" s="7" t="s">
        <v>36</v>
      </c>
      <c r="E457">
        <v>8.7804319620000015E-2</v>
      </c>
      <c r="F457" s="2">
        <v>100</v>
      </c>
      <c r="G457" s="2" t="s">
        <v>37</v>
      </c>
      <c r="H457" s="2" t="s">
        <v>38</v>
      </c>
    </row>
    <row r="458" spans="1:8" x14ac:dyDescent="0.2">
      <c r="A458" t="s">
        <v>19</v>
      </c>
      <c r="B458">
        <v>164</v>
      </c>
      <c r="C458">
        <v>61</v>
      </c>
      <c r="D458" s="7" t="s">
        <v>36</v>
      </c>
      <c r="E458">
        <v>8.9375549009999986E-2</v>
      </c>
      <c r="F458" s="2">
        <v>100</v>
      </c>
      <c r="G458" s="2" t="s">
        <v>37</v>
      </c>
      <c r="H458" s="2" t="s">
        <v>38</v>
      </c>
    </row>
    <row r="459" spans="1:8" x14ac:dyDescent="0.2">
      <c r="A459" t="s">
        <v>19</v>
      </c>
      <c r="B459">
        <v>168</v>
      </c>
      <c r="C459">
        <v>62</v>
      </c>
      <c r="D459" s="7" t="s">
        <v>36</v>
      </c>
      <c r="E459">
        <v>9.1173683429999985E-2</v>
      </c>
      <c r="F459" s="2">
        <v>100</v>
      </c>
      <c r="G459" s="2" t="s">
        <v>37</v>
      </c>
      <c r="H459" s="2" t="s">
        <v>38</v>
      </c>
    </row>
    <row r="460" spans="1:8" x14ac:dyDescent="0.2">
      <c r="A460" t="s">
        <v>19</v>
      </c>
      <c r="B460">
        <v>172</v>
      </c>
      <c r="C460">
        <v>63</v>
      </c>
      <c r="D460" s="7" t="s">
        <v>36</v>
      </c>
      <c r="E460">
        <v>9.3235354990000019E-2</v>
      </c>
      <c r="F460" s="2">
        <v>100</v>
      </c>
      <c r="G460" s="2" t="s">
        <v>37</v>
      </c>
      <c r="H460" s="2" t="s">
        <v>38</v>
      </c>
    </row>
    <row r="461" spans="1:8" x14ac:dyDescent="0.2">
      <c r="A461" t="s">
        <v>19</v>
      </c>
      <c r="B461">
        <v>176</v>
      </c>
      <c r="C461">
        <v>64</v>
      </c>
      <c r="D461" s="7" t="s">
        <v>36</v>
      </c>
      <c r="E461">
        <v>9.4871300199999953E-2</v>
      </c>
      <c r="F461" s="2">
        <v>100</v>
      </c>
      <c r="G461" s="2" t="s">
        <v>37</v>
      </c>
      <c r="H461" s="2" t="s">
        <v>38</v>
      </c>
    </row>
    <row r="462" spans="1:8" x14ac:dyDescent="0.2">
      <c r="A462" t="s">
        <v>19</v>
      </c>
      <c r="B462">
        <v>180</v>
      </c>
      <c r="C462">
        <v>65</v>
      </c>
      <c r="D462" s="7" t="s">
        <v>36</v>
      </c>
      <c r="E462">
        <v>9.706193607999998E-2</v>
      </c>
      <c r="F462" s="2">
        <v>100</v>
      </c>
      <c r="G462" s="2" t="s">
        <v>37</v>
      </c>
      <c r="H462" s="2" t="s">
        <v>38</v>
      </c>
    </row>
    <row r="463" spans="1:8" x14ac:dyDescent="0.2">
      <c r="A463" t="s">
        <v>19</v>
      </c>
      <c r="B463">
        <v>184</v>
      </c>
      <c r="C463">
        <v>66</v>
      </c>
      <c r="D463" s="7" t="s">
        <v>36</v>
      </c>
      <c r="E463">
        <v>9.8690055069999991E-2</v>
      </c>
      <c r="F463" s="2">
        <v>100</v>
      </c>
      <c r="G463" s="2" t="s">
        <v>37</v>
      </c>
      <c r="H463" s="2" t="s">
        <v>38</v>
      </c>
    </row>
    <row r="464" spans="1:8" x14ac:dyDescent="0.2">
      <c r="A464" t="s">
        <v>19</v>
      </c>
      <c r="B464">
        <v>188</v>
      </c>
      <c r="C464">
        <v>67</v>
      </c>
      <c r="D464" s="7" t="s">
        <v>36</v>
      </c>
      <c r="E464">
        <v>0.10011054666999999</v>
      </c>
      <c r="F464" s="2">
        <v>100</v>
      </c>
      <c r="G464" s="2" t="s">
        <v>37</v>
      </c>
      <c r="H464" s="2" t="s">
        <v>38</v>
      </c>
    </row>
    <row r="465" spans="1:8" x14ac:dyDescent="0.2">
      <c r="A465" t="s">
        <v>19</v>
      </c>
      <c r="B465">
        <v>192</v>
      </c>
      <c r="C465">
        <v>68</v>
      </c>
      <c r="D465" s="7" t="s">
        <v>36</v>
      </c>
      <c r="E465">
        <v>0.10120774316</v>
      </c>
      <c r="F465" s="2">
        <v>100</v>
      </c>
      <c r="G465" s="2" t="s">
        <v>37</v>
      </c>
      <c r="H465" s="2" t="s">
        <v>38</v>
      </c>
    </row>
    <row r="466" spans="1:8" x14ac:dyDescent="0.2">
      <c r="A466" t="s">
        <v>19</v>
      </c>
      <c r="B466">
        <v>196</v>
      </c>
      <c r="C466">
        <v>7</v>
      </c>
      <c r="D466" s="7" t="s">
        <v>36</v>
      </c>
      <c r="E466">
        <v>1.020138466E-2</v>
      </c>
      <c r="F466" s="2">
        <v>100</v>
      </c>
      <c r="G466" s="2" t="s">
        <v>37</v>
      </c>
      <c r="H466" s="2" t="s">
        <v>38</v>
      </c>
    </row>
    <row r="467" spans="1:8" x14ac:dyDescent="0.2">
      <c r="A467" t="s">
        <v>19</v>
      </c>
      <c r="B467">
        <v>200</v>
      </c>
      <c r="C467">
        <v>8</v>
      </c>
      <c r="D467" s="7" t="s">
        <v>36</v>
      </c>
      <c r="E467">
        <v>1.1761356800000001E-2</v>
      </c>
      <c r="F467" s="2">
        <v>100</v>
      </c>
      <c r="G467" s="2" t="s">
        <v>37</v>
      </c>
      <c r="H467" s="2" t="s">
        <v>38</v>
      </c>
    </row>
    <row r="468" spans="1:8" x14ac:dyDescent="0.2">
      <c r="A468" t="s">
        <v>19</v>
      </c>
      <c r="B468">
        <v>204</v>
      </c>
      <c r="C468">
        <v>9</v>
      </c>
      <c r="D468" s="7" t="s">
        <v>36</v>
      </c>
      <c r="E468">
        <v>1.309059594999999E-2</v>
      </c>
      <c r="F468" s="2">
        <v>100</v>
      </c>
      <c r="G468" s="2" t="s">
        <v>37</v>
      </c>
      <c r="H468" s="2" t="s">
        <v>38</v>
      </c>
    </row>
    <row r="469" spans="1:8" x14ac:dyDescent="0.2">
      <c r="A469" t="s">
        <v>19</v>
      </c>
      <c r="B469">
        <v>208</v>
      </c>
      <c r="C469">
        <v>1</v>
      </c>
      <c r="D469" s="7" t="s">
        <v>36</v>
      </c>
      <c r="E469">
        <v>2.0525083600000001E-3</v>
      </c>
      <c r="F469" s="2">
        <v>100</v>
      </c>
      <c r="G469" s="2" t="s">
        <v>37</v>
      </c>
      <c r="H469" s="2" t="s">
        <v>38</v>
      </c>
    </row>
    <row r="470" spans="1:8" x14ac:dyDescent="0.2">
      <c r="A470" t="s">
        <v>19</v>
      </c>
      <c r="B470">
        <v>212</v>
      </c>
      <c r="C470">
        <v>10</v>
      </c>
      <c r="D470" s="7" t="s">
        <v>36</v>
      </c>
      <c r="E470">
        <v>1.43409699E-2</v>
      </c>
      <c r="F470" s="2">
        <v>100</v>
      </c>
      <c r="G470" s="2" t="s">
        <v>37</v>
      </c>
      <c r="H470" s="2" t="s">
        <v>38</v>
      </c>
    </row>
    <row r="471" spans="1:8" x14ac:dyDescent="0.2">
      <c r="A471" t="s">
        <v>19</v>
      </c>
      <c r="B471">
        <v>216</v>
      </c>
      <c r="C471">
        <v>11</v>
      </c>
      <c r="D471" s="7" t="s">
        <v>36</v>
      </c>
      <c r="E471">
        <v>1.5963912279999999E-2</v>
      </c>
      <c r="F471" s="2">
        <v>100</v>
      </c>
      <c r="G471" s="2" t="s">
        <v>37</v>
      </c>
      <c r="H471" s="2" t="s">
        <v>38</v>
      </c>
    </row>
    <row r="472" spans="1:8" x14ac:dyDescent="0.2">
      <c r="A472" t="s">
        <v>19</v>
      </c>
      <c r="B472">
        <v>220</v>
      </c>
      <c r="C472">
        <v>12</v>
      </c>
      <c r="D472" s="7" t="s">
        <v>36</v>
      </c>
      <c r="E472">
        <v>1.7405405259999999E-2</v>
      </c>
      <c r="F472" s="2">
        <v>100</v>
      </c>
      <c r="G472" s="2" t="s">
        <v>37</v>
      </c>
      <c r="H472" s="2" t="s">
        <v>38</v>
      </c>
    </row>
    <row r="473" spans="1:8" x14ac:dyDescent="0.2">
      <c r="A473" t="s">
        <v>19</v>
      </c>
      <c r="B473">
        <v>224</v>
      </c>
      <c r="C473">
        <v>13</v>
      </c>
      <c r="D473" s="7" t="s">
        <v>36</v>
      </c>
      <c r="E473">
        <v>1.8532515689999991E-2</v>
      </c>
      <c r="F473" s="2">
        <v>100</v>
      </c>
      <c r="G473" s="2" t="s">
        <v>37</v>
      </c>
      <c r="H473" s="2" t="s">
        <v>38</v>
      </c>
    </row>
    <row r="474" spans="1:8" x14ac:dyDescent="0.2">
      <c r="A474" t="s">
        <v>19</v>
      </c>
      <c r="B474">
        <v>228</v>
      </c>
      <c r="C474">
        <v>14</v>
      </c>
      <c r="D474" s="7" t="s">
        <v>36</v>
      </c>
      <c r="E474">
        <v>2.015055441E-2</v>
      </c>
      <c r="F474" s="2">
        <v>100</v>
      </c>
      <c r="G474" s="2" t="s">
        <v>37</v>
      </c>
      <c r="H474" s="2" t="s">
        <v>38</v>
      </c>
    </row>
    <row r="475" spans="1:8" x14ac:dyDescent="0.2">
      <c r="A475" t="s">
        <v>19</v>
      </c>
      <c r="B475">
        <v>232</v>
      </c>
      <c r="C475">
        <v>15</v>
      </c>
      <c r="D475" s="7" t="s">
        <v>36</v>
      </c>
      <c r="E475">
        <v>2.191101208E-2</v>
      </c>
      <c r="F475" s="2">
        <v>100</v>
      </c>
      <c r="G475" s="2" t="s">
        <v>37</v>
      </c>
      <c r="H475" s="2" t="s">
        <v>38</v>
      </c>
    </row>
    <row r="476" spans="1:8" x14ac:dyDescent="0.2">
      <c r="A476" t="s">
        <v>19</v>
      </c>
      <c r="B476">
        <v>236</v>
      </c>
      <c r="C476">
        <v>16</v>
      </c>
      <c r="D476" s="7" t="s">
        <v>36</v>
      </c>
      <c r="E476">
        <v>2.269372775000001E-2</v>
      </c>
      <c r="F476" s="2">
        <v>100</v>
      </c>
      <c r="G476" s="2" t="s">
        <v>37</v>
      </c>
      <c r="H476" s="2" t="s">
        <v>38</v>
      </c>
    </row>
    <row r="477" spans="1:8" x14ac:dyDescent="0.2">
      <c r="A477" t="s">
        <v>19</v>
      </c>
      <c r="B477">
        <v>240</v>
      </c>
      <c r="C477">
        <v>17</v>
      </c>
      <c r="D477" s="7" t="s">
        <v>36</v>
      </c>
      <c r="E477">
        <v>2.439074644E-2</v>
      </c>
      <c r="F477" s="2">
        <v>100</v>
      </c>
      <c r="G477" s="2" t="s">
        <v>37</v>
      </c>
      <c r="H477" s="2" t="s">
        <v>38</v>
      </c>
    </row>
    <row r="478" spans="1:8" x14ac:dyDescent="0.2">
      <c r="A478" t="s">
        <v>19</v>
      </c>
      <c r="B478">
        <v>244</v>
      </c>
      <c r="C478">
        <v>18</v>
      </c>
      <c r="D478" s="7" t="s">
        <v>36</v>
      </c>
      <c r="E478">
        <v>2.567689019999999E-2</v>
      </c>
      <c r="F478" s="2">
        <v>100</v>
      </c>
      <c r="G478" s="2" t="s">
        <v>37</v>
      </c>
      <c r="H478" s="2" t="s">
        <v>38</v>
      </c>
    </row>
    <row r="479" spans="1:8" x14ac:dyDescent="0.2">
      <c r="A479" t="s">
        <v>19</v>
      </c>
      <c r="B479">
        <v>248</v>
      </c>
      <c r="C479">
        <v>19</v>
      </c>
      <c r="D479" s="7" t="s">
        <v>36</v>
      </c>
      <c r="E479">
        <v>2.7628714759999999E-2</v>
      </c>
      <c r="F479" s="2">
        <v>100</v>
      </c>
      <c r="G479" s="2" t="s">
        <v>37</v>
      </c>
      <c r="H479" s="2" t="s">
        <v>38</v>
      </c>
    </row>
    <row r="480" spans="1:8" x14ac:dyDescent="0.2">
      <c r="A480" t="s">
        <v>19</v>
      </c>
      <c r="B480">
        <v>252</v>
      </c>
      <c r="C480">
        <v>2</v>
      </c>
      <c r="D480" s="7" t="s">
        <v>36</v>
      </c>
      <c r="E480">
        <v>3.6196463799999992E-3</v>
      </c>
      <c r="F480" s="2">
        <v>100</v>
      </c>
      <c r="G480" s="2" t="s">
        <v>37</v>
      </c>
      <c r="H480" s="2" t="s">
        <v>38</v>
      </c>
    </row>
    <row r="481" spans="1:8" x14ac:dyDescent="0.2">
      <c r="A481" t="s">
        <v>19</v>
      </c>
      <c r="B481">
        <v>256</v>
      </c>
      <c r="C481">
        <v>20</v>
      </c>
      <c r="D481" s="7" t="s">
        <v>36</v>
      </c>
      <c r="E481">
        <v>2.9159164410000001E-2</v>
      </c>
      <c r="F481" s="2">
        <v>100</v>
      </c>
      <c r="G481" s="2" t="s">
        <v>37</v>
      </c>
      <c r="H481" s="2" t="s">
        <v>38</v>
      </c>
    </row>
    <row r="482" spans="1:8" x14ac:dyDescent="0.2">
      <c r="A482" t="s">
        <v>19</v>
      </c>
      <c r="B482">
        <v>260</v>
      </c>
      <c r="C482">
        <v>21</v>
      </c>
      <c r="D482" s="7" t="s">
        <v>36</v>
      </c>
      <c r="E482">
        <v>3.0393351980000011E-2</v>
      </c>
      <c r="F482" s="2">
        <v>100</v>
      </c>
      <c r="G482" s="2" t="s">
        <v>37</v>
      </c>
      <c r="H482" s="2" t="s">
        <v>38</v>
      </c>
    </row>
    <row r="483" spans="1:8" x14ac:dyDescent="0.2">
      <c r="A483" t="s">
        <v>19</v>
      </c>
      <c r="B483">
        <v>264</v>
      </c>
      <c r="C483">
        <v>22</v>
      </c>
      <c r="D483" s="7" t="s">
        <v>36</v>
      </c>
      <c r="E483">
        <v>3.193816645E-2</v>
      </c>
      <c r="F483" s="2">
        <v>100</v>
      </c>
      <c r="G483" s="2" t="s">
        <v>37</v>
      </c>
      <c r="H483" s="2" t="s">
        <v>38</v>
      </c>
    </row>
    <row r="484" spans="1:8" x14ac:dyDescent="0.2">
      <c r="A484" t="s">
        <v>19</v>
      </c>
      <c r="B484">
        <v>268</v>
      </c>
      <c r="C484">
        <v>23</v>
      </c>
      <c r="D484" s="7" t="s">
        <v>36</v>
      </c>
      <c r="E484">
        <v>3.3667250340000003E-2</v>
      </c>
      <c r="F484" s="2">
        <v>100</v>
      </c>
      <c r="G484" s="2" t="s">
        <v>37</v>
      </c>
      <c r="H484" s="2" t="s">
        <v>38</v>
      </c>
    </row>
    <row r="485" spans="1:8" x14ac:dyDescent="0.2">
      <c r="A485" t="s">
        <v>19</v>
      </c>
      <c r="B485">
        <v>272</v>
      </c>
      <c r="C485">
        <v>24</v>
      </c>
      <c r="D485" s="7" t="s">
        <v>36</v>
      </c>
      <c r="E485">
        <v>3.538925674E-2</v>
      </c>
      <c r="F485" s="2">
        <v>100</v>
      </c>
      <c r="G485" s="2" t="s">
        <v>37</v>
      </c>
      <c r="H485" s="2" t="s">
        <v>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23"/>
  <sheetViews>
    <sheetView topLeftCell="A16" zoomScale="75" workbookViewId="0">
      <selection activeCell="Q81" sqref="Q81"/>
    </sheetView>
  </sheetViews>
  <sheetFormatPr baseColWidth="10" defaultRowHeight="16" x14ac:dyDescent="0.2"/>
  <cols>
    <col min="1" max="1" width="19.83203125" customWidth="1"/>
    <col min="4" max="4" width="10.83203125" style="2" customWidth="1"/>
    <col min="5" max="5" width="15" customWidth="1"/>
    <col min="6" max="6" width="10.83203125" style="2" customWidth="1"/>
    <col min="7" max="8" width="10.83203125" style="4" customWidth="1"/>
  </cols>
  <sheetData>
    <row r="1" spans="1:8" x14ac:dyDescent="0.2">
      <c r="A1" s="1" t="s">
        <v>0</v>
      </c>
    </row>
    <row r="2" spans="1:8" x14ac:dyDescent="0.2">
      <c r="A2" s="6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33</v>
      </c>
      <c r="G2" s="5" t="s">
        <v>34</v>
      </c>
      <c r="H2" s="5" t="s">
        <v>35</v>
      </c>
    </row>
    <row r="3" spans="1:8" x14ac:dyDescent="0.2">
      <c r="A3" t="s">
        <v>13</v>
      </c>
      <c r="B3">
        <v>2</v>
      </c>
      <c r="C3">
        <v>1</v>
      </c>
      <c r="D3" s="2" t="s">
        <v>43</v>
      </c>
      <c r="E3">
        <v>0.15008969014000001</v>
      </c>
      <c r="F3" s="2">
        <v>100</v>
      </c>
      <c r="G3" s="4" t="s">
        <v>37</v>
      </c>
      <c r="H3" s="4" t="s">
        <v>38</v>
      </c>
    </row>
    <row r="4" spans="1:8" x14ac:dyDescent="0.2">
      <c r="A4" t="s">
        <v>13</v>
      </c>
      <c r="B4">
        <v>4</v>
      </c>
      <c r="C4">
        <v>1</v>
      </c>
      <c r="D4" s="2" t="s">
        <v>43</v>
      </c>
      <c r="E4">
        <v>0.15024763967999999</v>
      </c>
      <c r="F4" s="2">
        <v>100</v>
      </c>
      <c r="G4" s="4" t="s">
        <v>37</v>
      </c>
      <c r="H4" s="4" t="s">
        <v>38</v>
      </c>
    </row>
    <row r="5" spans="1:8" x14ac:dyDescent="0.2">
      <c r="A5" t="s">
        <v>13</v>
      </c>
      <c r="B5">
        <v>8</v>
      </c>
      <c r="C5">
        <v>2</v>
      </c>
      <c r="D5" s="2" t="s">
        <v>43</v>
      </c>
      <c r="E5">
        <v>0.15068049012000001</v>
      </c>
      <c r="F5" s="2">
        <v>100</v>
      </c>
      <c r="G5" s="4" t="s">
        <v>37</v>
      </c>
      <c r="H5" s="4" t="s">
        <v>38</v>
      </c>
    </row>
    <row r="6" spans="1:8" x14ac:dyDescent="0.2">
      <c r="A6" t="s">
        <v>13</v>
      </c>
      <c r="B6">
        <v>12</v>
      </c>
      <c r="C6">
        <v>3</v>
      </c>
      <c r="D6" s="2" t="s">
        <v>43</v>
      </c>
      <c r="E6">
        <v>0.14994986400999999</v>
      </c>
      <c r="F6" s="2">
        <v>100</v>
      </c>
      <c r="G6" s="4" t="s">
        <v>37</v>
      </c>
      <c r="H6" s="4" t="s">
        <v>38</v>
      </c>
    </row>
    <row r="7" spans="1:8" x14ac:dyDescent="0.2">
      <c r="A7" t="s">
        <v>13</v>
      </c>
      <c r="B7">
        <v>16</v>
      </c>
      <c r="C7">
        <v>4</v>
      </c>
      <c r="D7" s="2" t="s">
        <v>43</v>
      </c>
      <c r="E7">
        <v>0.15025895003</v>
      </c>
      <c r="F7" s="2">
        <v>100</v>
      </c>
      <c r="G7" s="4" t="s">
        <v>37</v>
      </c>
      <c r="H7" s="4" t="s">
        <v>38</v>
      </c>
    </row>
    <row r="8" spans="1:8" x14ac:dyDescent="0.2">
      <c r="A8" t="s">
        <v>13</v>
      </c>
      <c r="B8">
        <v>20</v>
      </c>
      <c r="C8">
        <v>5</v>
      </c>
      <c r="D8" s="2" t="s">
        <v>43</v>
      </c>
      <c r="E8">
        <v>0.15043854981999999</v>
      </c>
      <c r="F8" s="2">
        <v>100</v>
      </c>
      <c r="G8" s="4" t="s">
        <v>37</v>
      </c>
      <c r="H8" s="4" t="s">
        <v>38</v>
      </c>
    </row>
    <row r="9" spans="1:8" x14ac:dyDescent="0.2">
      <c r="A9" t="s">
        <v>13</v>
      </c>
      <c r="B9">
        <v>24</v>
      </c>
      <c r="C9">
        <v>6</v>
      </c>
      <c r="D9" s="2" t="s">
        <v>43</v>
      </c>
      <c r="E9">
        <v>0.15106072309999999</v>
      </c>
      <c r="F9" s="2">
        <v>100</v>
      </c>
      <c r="G9" s="4" t="s">
        <v>37</v>
      </c>
      <c r="H9" s="4" t="s">
        <v>38</v>
      </c>
    </row>
    <row r="10" spans="1:8" x14ac:dyDescent="0.2">
      <c r="A10" t="s">
        <v>13</v>
      </c>
      <c r="B10">
        <v>28</v>
      </c>
      <c r="C10">
        <v>7</v>
      </c>
      <c r="D10" s="2" t="s">
        <v>43</v>
      </c>
      <c r="E10">
        <v>0.15011197565000001</v>
      </c>
      <c r="F10" s="2">
        <v>100</v>
      </c>
      <c r="G10" s="4" t="s">
        <v>37</v>
      </c>
      <c r="H10" s="4" t="s">
        <v>38</v>
      </c>
    </row>
    <row r="11" spans="1:8" x14ac:dyDescent="0.2">
      <c r="A11" t="s">
        <v>13</v>
      </c>
      <c r="B11">
        <v>32</v>
      </c>
      <c r="C11">
        <v>8</v>
      </c>
      <c r="D11" s="2" t="s">
        <v>43</v>
      </c>
      <c r="E11">
        <v>0.15023260249000001</v>
      </c>
      <c r="F11" s="2">
        <v>100</v>
      </c>
      <c r="G11" s="4" t="s">
        <v>37</v>
      </c>
      <c r="H11" s="4" t="s">
        <v>38</v>
      </c>
    </row>
    <row r="12" spans="1:8" x14ac:dyDescent="0.2">
      <c r="A12" t="s">
        <v>13</v>
      </c>
      <c r="B12">
        <v>36</v>
      </c>
      <c r="C12">
        <v>9</v>
      </c>
      <c r="D12" s="2" t="s">
        <v>43</v>
      </c>
      <c r="E12">
        <v>0.15047536365000011</v>
      </c>
      <c r="F12" s="2">
        <v>100</v>
      </c>
      <c r="G12" s="4" t="s">
        <v>37</v>
      </c>
      <c r="H12" s="4" t="s">
        <v>38</v>
      </c>
    </row>
    <row r="13" spans="1:8" x14ac:dyDescent="0.2">
      <c r="A13" t="s">
        <v>13</v>
      </c>
      <c r="B13">
        <v>40</v>
      </c>
      <c r="C13">
        <v>10</v>
      </c>
      <c r="D13" s="2" t="s">
        <v>43</v>
      </c>
      <c r="E13">
        <v>0.1507357762599999</v>
      </c>
      <c r="F13" s="2">
        <v>100</v>
      </c>
      <c r="G13" s="4" t="s">
        <v>37</v>
      </c>
      <c r="H13" s="4" t="s">
        <v>38</v>
      </c>
    </row>
    <row r="14" spans="1:8" x14ac:dyDescent="0.2">
      <c r="A14" t="s">
        <v>13</v>
      </c>
      <c r="B14">
        <v>44</v>
      </c>
      <c r="C14">
        <v>11</v>
      </c>
      <c r="D14" s="2" t="s">
        <v>43</v>
      </c>
      <c r="E14">
        <v>0.14980574356000001</v>
      </c>
      <c r="F14" s="2">
        <v>100</v>
      </c>
      <c r="G14" s="4" t="s">
        <v>37</v>
      </c>
      <c r="H14" s="4" t="s">
        <v>38</v>
      </c>
    </row>
    <row r="15" spans="1:8" x14ac:dyDescent="0.2">
      <c r="A15" t="s">
        <v>13</v>
      </c>
      <c r="B15">
        <v>48</v>
      </c>
      <c r="C15">
        <v>12</v>
      </c>
      <c r="D15" s="2" t="s">
        <v>43</v>
      </c>
      <c r="E15">
        <v>0.15051342166000001</v>
      </c>
      <c r="F15" s="2">
        <v>100</v>
      </c>
      <c r="G15" s="4" t="s">
        <v>37</v>
      </c>
      <c r="H15" s="4" t="s">
        <v>38</v>
      </c>
    </row>
    <row r="16" spans="1:8" x14ac:dyDescent="0.2">
      <c r="A16" t="s">
        <v>13</v>
      </c>
      <c r="B16">
        <v>52</v>
      </c>
      <c r="C16">
        <v>13</v>
      </c>
      <c r="D16" s="2" t="s">
        <v>43</v>
      </c>
      <c r="E16">
        <v>0.14985876853999999</v>
      </c>
      <c r="F16" s="2">
        <v>100</v>
      </c>
      <c r="G16" s="4" t="s">
        <v>37</v>
      </c>
      <c r="H16" s="4" t="s">
        <v>38</v>
      </c>
    </row>
    <row r="17" spans="1:8" x14ac:dyDescent="0.2">
      <c r="A17" t="s">
        <v>13</v>
      </c>
      <c r="B17">
        <v>56</v>
      </c>
      <c r="C17">
        <v>14</v>
      </c>
      <c r="D17" s="2" t="s">
        <v>43</v>
      </c>
      <c r="E17">
        <v>0.1500131375499999</v>
      </c>
      <c r="F17" s="2">
        <v>100</v>
      </c>
      <c r="G17" s="4" t="s">
        <v>37</v>
      </c>
      <c r="H17" s="4" t="s">
        <v>38</v>
      </c>
    </row>
    <row r="18" spans="1:8" x14ac:dyDescent="0.2">
      <c r="A18" t="s">
        <v>13</v>
      </c>
      <c r="B18">
        <v>60</v>
      </c>
      <c r="C18">
        <v>15</v>
      </c>
      <c r="D18" s="2" t="s">
        <v>43</v>
      </c>
      <c r="E18">
        <v>0.15093100449999999</v>
      </c>
      <c r="F18" s="2">
        <v>100</v>
      </c>
      <c r="G18" s="4" t="s">
        <v>37</v>
      </c>
      <c r="H18" s="4" t="s">
        <v>38</v>
      </c>
    </row>
    <row r="19" spans="1:8" x14ac:dyDescent="0.2">
      <c r="A19" t="s">
        <v>13</v>
      </c>
      <c r="B19">
        <v>64</v>
      </c>
      <c r="C19">
        <v>16</v>
      </c>
      <c r="D19" s="2" t="s">
        <v>43</v>
      </c>
      <c r="E19">
        <v>0.15017947643999999</v>
      </c>
      <c r="F19" s="2">
        <v>100</v>
      </c>
      <c r="G19" s="4" t="s">
        <v>37</v>
      </c>
      <c r="H19" s="4" t="s">
        <v>38</v>
      </c>
    </row>
    <row r="20" spans="1:8" x14ac:dyDescent="0.2">
      <c r="A20" t="s">
        <v>13</v>
      </c>
      <c r="B20">
        <v>68</v>
      </c>
      <c r="C20">
        <v>17</v>
      </c>
      <c r="D20" s="2" t="s">
        <v>43</v>
      </c>
      <c r="E20">
        <v>0.15150795140000001</v>
      </c>
      <c r="F20" s="2">
        <v>100</v>
      </c>
      <c r="G20" s="4" t="s">
        <v>37</v>
      </c>
      <c r="H20" s="4" t="s">
        <v>38</v>
      </c>
    </row>
    <row r="21" spans="1:8" x14ac:dyDescent="0.2">
      <c r="A21" t="s">
        <v>13</v>
      </c>
      <c r="B21">
        <v>72</v>
      </c>
      <c r="C21">
        <v>18</v>
      </c>
      <c r="D21" s="2" t="s">
        <v>43</v>
      </c>
      <c r="E21">
        <v>0.15037069458999999</v>
      </c>
      <c r="F21" s="2">
        <v>100</v>
      </c>
      <c r="G21" s="4" t="s">
        <v>37</v>
      </c>
      <c r="H21" s="4" t="s">
        <v>38</v>
      </c>
    </row>
    <row r="22" spans="1:8" x14ac:dyDescent="0.2">
      <c r="A22" t="s">
        <v>13</v>
      </c>
      <c r="B22">
        <v>76</v>
      </c>
      <c r="C22">
        <v>19</v>
      </c>
      <c r="D22" s="2" t="s">
        <v>43</v>
      </c>
      <c r="E22">
        <v>0.15038600898999999</v>
      </c>
      <c r="F22" s="2">
        <v>100</v>
      </c>
      <c r="G22" s="4" t="s">
        <v>37</v>
      </c>
      <c r="H22" s="4" t="s">
        <v>38</v>
      </c>
    </row>
    <row r="23" spans="1:8" x14ac:dyDescent="0.2">
      <c r="A23" t="s">
        <v>13</v>
      </c>
      <c r="B23">
        <v>80</v>
      </c>
      <c r="C23">
        <v>20</v>
      </c>
      <c r="D23" s="2" t="s">
        <v>43</v>
      </c>
      <c r="E23">
        <v>0.15070160420000001</v>
      </c>
      <c r="F23" s="2">
        <v>100</v>
      </c>
      <c r="G23" s="4" t="s">
        <v>37</v>
      </c>
      <c r="H23" s="4" t="s">
        <v>38</v>
      </c>
    </row>
    <row r="24" spans="1:8" x14ac:dyDescent="0.2">
      <c r="A24" t="s">
        <v>13</v>
      </c>
      <c r="B24">
        <v>84</v>
      </c>
      <c r="C24">
        <v>21</v>
      </c>
      <c r="D24" s="2" t="s">
        <v>43</v>
      </c>
      <c r="E24">
        <v>0.15052765528000001</v>
      </c>
      <c r="F24" s="2">
        <v>100</v>
      </c>
      <c r="G24" s="4" t="s">
        <v>37</v>
      </c>
      <c r="H24" s="4" t="s">
        <v>38</v>
      </c>
    </row>
    <row r="25" spans="1:8" x14ac:dyDescent="0.2">
      <c r="A25" t="s">
        <v>13</v>
      </c>
      <c r="B25">
        <v>88</v>
      </c>
      <c r="C25">
        <v>22</v>
      </c>
      <c r="D25" s="2" t="s">
        <v>43</v>
      </c>
      <c r="E25">
        <v>0.14984078955999999</v>
      </c>
      <c r="F25" s="2">
        <v>100</v>
      </c>
      <c r="G25" s="4" t="s">
        <v>37</v>
      </c>
      <c r="H25" s="4" t="s">
        <v>38</v>
      </c>
    </row>
    <row r="26" spans="1:8" x14ac:dyDescent="0.2">
      <c r="A26" t="s">
        <v>13</v>
      </c>
      <c r="B26">
        <v>92</v>
      </c>
      <c r="C26">
        <v>23</v>
      </c>
      <c r="D26" s="2" t="s">
        <v>43</v>
      </c>
      <c r="E26">
        <v>0.15045240378999999</v>
      </c>
      <c r="F26" s="2">
        <v>100</v>
      </c>
      <c r="G26" s="4" t="s">
        <v>37</v>
      </c>
      <c r="H26" s="4" t="s">
        <v>38</v>
      </c>
    </row>
    <row r="27" spans="1:8" x14ac:dyDescent="0.2">
      <c r="A27" t="s">
        <v>13</v>
      </c>
      <c r="B27">
        <v>100</v>
      </c>
      <c r="C27">
        <v>25</v>
      </c>
      <c r="D27" s="2" t="s">
        <v>43</v>
      </c>
      <c r="E27">
        <v>0.14998767894000001</v>
      </c>
      <c r="F27" s="2">
        <v>100</v>
      </c>
      <c r="G27" s="4" t="s">
        <v>37</v>
      </c>
      <c r="H27" s="4" t="s">
        <v>38</v>
      </c>
    </row>
    <row r="28" spans="1:8" x14ac:dyDescent="0.2">
      <c r="A28" t="s">
        <v>13</v>
      </c>
      <c r="B28">
        <v>104</v>
      </c>
      <c r="C28">
        <v>26</v>
      </c>
      <c r="D28" s="2" t="s">
        <v>43</v>
      </c>
      <c r="E28">
        <v>0.14954366094999999</v>
      </c>
      <c r="F28" s="2">
        <v>100</v>
      </c>
      <c r="G28" s="4" t="s">
        <v>37</v>
      </c>
      <c r="H28" s="4" t="s">
        <v>38</v>
      </c>
    </row>
    <row r="29" spans="1:8" x14ac:dyDescent="0.2">
      <c r="A29" t="s">
        <v>13</v>
      </c>
      <c r="B29">
        <v>108</v>
      </c>
      <c r="C29">
        <v>27</v>
      </c>
      <c r="D29" s="2" t="s">
        <v>43</v>
      </c>
      <c r="E29">
        <v>0.150596863</v>
      </c>
      <c r="F29" s="2">
        <v>100</v>
      </c>
      <c r="G29" s="4" t="s">
        <v>37</v>
      </c>
      <c r="H29" s="4" t="s">
        <v>38</v>
      </c>
    </row>
    <row r="30" spans="1:8" x14ac:dyDescent="0.2">
      <c r="A30" t="s">
        <v>13</v>
      </c>
      <c r="B30">
        <v>112</v>
      </c>
      <c r="C30">
        <v>28</v>
      </c>
      <c r="D30" s="2" t="s">
        <v>43</v>
      </c>
      <c r="E30">
        <v>0.15087918814000001</v>
      </c>
      <c r="F30" s="2">
        <v>100</v>
      </c>
      <c r="G30" s="4" t="s">
        <v>37</v>
      </c>
      <c r="H30" s="4" t="s">
        <v>38</v>
      </c>
    </row>
    <row r="31" spans="1:8" x14ac:dyDescent="0.2">
      <c r="A31" t="s">
        <v>13</v>
      </c>
      <c r="B31">
        <v>116</v>
      </c>
      <c r="C31">
        <v>29</v>
      </c>
      <c r="D31" s="2" t="s">
        <v>43</v>
      </c>
      <c r="E31">
        <v>0.1508293806899999</v>
      </c>
      <c r="F31" s="2">
        <v>100</v>
      </c>
      <c r="G31" s="4" t="s">
        <v>37</v>
      </c>
      <c r="H31" s="4" t="s">
        <v>38</v>
      </c>
    </row>
    <row r="32" spans="1:8" x14ac:dyDescent="0.2">
      <c r="A32" t="s">
        <v>13</v>
      </c>
      <c r="B32">
        <v>120</v>
      </c>
      <c r="C32">
        <v>30</v>
      </c>
      <c r="D32" s="2" t="s">
        <v>43</v>
      </c>
      <c r="E32">
        <v>0.15088923457000011</v>
      </c>
      <c r="F32" s="2">
        <v>100</v>
      </c>
      <c r="G32" s="4" t="s">
        <v>37</v>
      </c>
      <c r="H32" s="4" t="s">
        <v>38</v>
      </c>
    </row>
    <row r="33" spans="1:16" x14ac:dyDescent="0.2">
      <c r="A33" t="s">
        <v>13</v>
      </c>
      <c r="B33">
        <v>124</v>
      </c>
      <c r="C33">
        <v>31</v>
      </c>
      <c r="D33" s="2" t="s">
        <v>43</v>
      </c>
      <c r="E33">
        <v>0.15009753089</v>
      </c>
      <c r="F33" s="2">
        <v>100</v>
      </c>
      <c r="G33" s="4" t="s">
        <v>37</v>
      </c>
      <c r="H33" s="4" t="s">
        <v>38</v>
      </c>
      <c r="P33" t="s">
        <v>44</v>
      </c>
    </row>
    <row r="34" spans="1:16" x14ac:dyDescent="0.2">
      <c r="A34" t="s">
        <v>13</v>
      </c>
      <c r="B34">
        <v>128</v>
      </c>
      <c r="C34">
        <v>32</v>
      </c>
      <c r="D34" s="2" t="s">
        <v>43</v>
      </c>
      <c r="E34">
        <v>0.14992320565</v>
      </c>
      <c r="F34" s="2">
        <v>100</v>
      </c>
      <c r="G34" s="4" t="s">
        <v>37</v>
      </c>
      <c r="H34" s="4" t="s">
        <v>38</v>
      </c>
    </row>
    <row r="35" spans="1:16" x14ac:dyDescent="0.2">
      <c r="A35" t="s">
        <v>13</v>
      </c>
      <c r="B35">
        <v>132</v>
      </c>
      <c r="C35">
        <v>33</v>
      </c>
      <c r="D35" s="2" t="s">
        <v>43</v>
      </c>
      <c r="E35">
        <v>0.15069859760000001</v>
      </c>
      <c r="F35" s="2">
        <v>100</v>
      </c>
      <c r="G35" s="4" t="s">
        <v>37</v>
      </c>
      <c r="H35" s="4" t="s">
        <v>38</v>
      </c>
    </row>
    <row r="36" spans="1:16" x14ac:dyDescent="0.2">
      <c r="A36" t="s">
        <v>13</v>
      </c>
      <c r="B36">
        <v>136</v>
      </c>
      <c r="C36">
        <v>34</v>
      </c>
      <c r="D36" s="2" t="s">
        <v>43</v>
      </c>
      <c r="E36">
        <v>0.15074755758</v>
      </c>
      <c r="F36" s="2">
        <v>100</v>
      </c>
      <c r="G36" s="4" t="s">
        <v>37</v>
      </c>
      <c r="H36" s="4" t="s">
        <v>38</v>
      </c>
    </row>
    <row r="37" spans="1:16" x14ac:dyDescent="0.2">
      <c r="A37" t="s">
        <v>13</v>
      </c>
      <c r="B37">
        <v>140</v>
      </c>
      <c r="C37">
        <v>35</v>
      </c>
      <c r="D37" s="2" t="s">
        <v>43</v>
      </c>
      <c r="E37">
        <v>0.15130136163999999</v>
      </c>
      <c r="F37" s="2">
        <v>100</v>
      </c>
      <c r="G37" s="4" t="s">
        <v>37</v>
      </c>
      <c r="H37" s="4" t="s">
        <v>38</v>
      </c>
    </row>
    <row r="38" spans="1:16" x14ac:dyDescent="0.2">
      <c r="A38" t="s">
        <v>13</v>
      </c>
      <c r="B38">
        <v>144</v>
      </c>
      <c r="C38">
        <v>36</v>
      </c>
      <c r="D38" s="2" t="s">
        <v>43</v>
      </c>
      <c r="E38">
        <v>0.15062938274000001</v>
      </c>
      <c r="F38" s="2">
        <v>100</v>
      </c>
      <c r="G38" s="4" t="s">
        <v>37</v>
      </c>
      <c r="H38" s="4" t="s">
        <v>38</v>
      </c>
    </row>
    <row r="39" spans="1:16" x14ac:dyDescent="0.2">
      <c r="A39" t="s">
        <v>13</v>
      </c>
      <c r="B39">
        <v>148</v>
      </c>
      <c r="C39">
        <v>37</v>
      </c>
      <c r="D39" s="2" t="s">
        <v>43</v>
      </c>
      <c r="E39">
        <v>0.15105653228999999</v>
      </c>
      <c r="F39" s="2">
        <v>100</v>
      </c>
      <c r="G39" s="4" t="s">
        <v>37</v>
      </c>
      <c r="H39" s="4" t="s">
        <v>38</v>
      </c>
    </row>
    <row r="40" spans="1:16" x14ac:dyDescent="0.2">
      <c r="A40" t="s">
        <v>13</v>
      </c>
      <c r="B40">
        <v>152</v>
      </c>
      <c r="C40">
        <v>38</v>
      </c>
      <c r="D40" s="2" t="s">
        <v>43</v>
      </c>
      <c r="E40">
        <v>0.15106568375000001</v>
      </c>
      <c r="F40" s="2">
        <v>100</v>
      </c>
      <c r="G40" s="4" t="s">
        <v>37</v>
      </c>
      <c r="H40" s="4" t="s">
        <v>38</v>
      </c>
    </row>
    <row r="41" spans="1:16" x14ac:dyDescent="0.2">
      <c r="A41" t="s">
        <v>13</v>
      </c>
      <c r="B41">
        <v>156</v>
      </c>
      <c r="C41">
        <v>39</v>
      </c>
      <c r="D41" s="2" t="s">
        <v>43</v>
      </c>
      <c r="E41">
        <v>0.15022354746</v>
      </c>
      <c r="F41" s="2">
        <v>100</v>
      </c>
      <c r="G41" s="4" t="s">
        <v>37</v>
      </c>
      <c r="H41" s="4" t="s">
        <v>38</v>
      </c>
    </row>
    <row r="42" spans="1:16" x14ac:dyDescent="0.2">
      <c r="A42" t="s">
        <v>13</v>
      </c>
      <c r="B42">
        <v>160</v>
      </c>
      <c r="C42">
        <v>40</v>
      </c>
      <c r="D42" s="2" t="s">
        <v>43</v>
      </c>
      <c r="E42">
        <v>0.15042548452999999</v>
      </c>
      <c r="F42" s="2">
        <v>100</v>
      </c>
      <c r="G42" s="4" t="s">
        <v>37</v>
      </c>
      <c r="H42" s="4" t="s">
        <v>38</v>
      </c>
    </row>
    <row r="43" spans="1:16" x14ac:dyDescent="0.2">
      <c r="A43" t="s">
        <v>13</v>
      </c>
      <c r="B43">
        <v>164</v>
      </c>
      <c r="C43">
        <v>41</v>
      </c>
      <c r="D43" s="2" t="s">
        <v>43</v>
      </c>
      <c r="E43">
        <v>0.15037366205000011</v>
      </c>
      <c r="F43" s="2">
        <v>100</v>
      </c>
      <c r="G43" s="4" t="s">
        <v>37</v>
      </c>
      <c r="H43" s="4" t="s">
        <v>38</v>
      </c>
    </row>
    <row r="44" spans="1:16" x14ac:dyDescent="0.2">
      <c r="A44" t="s">
        <v>13</v>
      </c>
      <c r="B44">
        <v>168</v>
      </c>
      <c r="C44">
        <v>42</v>
      </c>
      <c r="D44" s="2" t="s">
        <v>43</v>
      </c>
      <c r="E44">
        <v>0.15018443657</v>
      </c>
      <c r="F44" s="2">
        <v>100</v>
      </c>
      <c r="G44" s="4" t="s">
        <v>37</v>
      </c>
      <c r="H44" s="4" t="s">
        <v>38</v>
      </c>
    </row>
    <row r="45" spans="1:16" x14ac:dyDescent="0.2">
      <c r="A45" t="s">
        <v>13</v>
      </c>
      <c r="B45">
        <v>172</v>
      </c>
      <c r="C45">
        <v>43</v>
      </c>
      <c r="D45" s="2" t="s">
        <v>43</v>
      </c>
      <c r="E45">
        <v>0.15017465411</v>
      </c>
      <c r="F45" s="2">
        <v>100</v>
      </c>
      <c r="G45" s="4" t="s">
        <v>37</v>
      </c>
      <c r="H45" s="4" t="s">
        <v>38</v>
      </c>
    </row>
    <row r="46" spans="1:16" x14ac:dyDescent="0.2">
      <c r="A46" t="s">
        <v>13</v>
      </c>
      <c r="B46">
        <v>176</v>
      </c>
      <c r="C46">
        <v>44</v>
      </c>
      <c r="D46" s="2" t="s">
        <v>43</v>
      </c>
      <c r="E46">
        <v>0.15053547948000001</v>
      </c>
      <c r="F46" s="2">
        <v>100</v>
      </c>
      <c r="G46" s="4" t="s">
        <v>37</v>
      </c>
      <c r="H46" s="4" t="s">
        <v>38</v>
      </c>
    </row>
    <row r="47" spans="1:16" x14ac:dyDescent="0.2">
      <c r="A47" t="s">
        <v>13</v>
      </c>
      <c r="B47">
        <v>180</v>
      </c>
      <c r="C47">
        <v>45</v>
      </c>
      <c r="D47" s="2" t="s">
        <v>43</v>
      </c>
      <c r="E47">
        <v>0.14991621373</v>
      </c>
      <c r="F47" s="2">
        <v>100</v>
      </c>
      <c r="G47" s="4" t="s">
        <v>37</v>
      </c>
      <c r="H47" s="4" t="s">
        <v>38</v>
      </c>
    </row>
    <row r="48" spans="1:16" x14ac:dyDescent="0.2">
      <c r="A48" t="s">
        <v>13</v>
      </c>
      <c r="B48">
        <v>184</v>
      </c>
      <c r="C48">
        <v>46</v>
      </c>
      <c r="D48" s="2" t="s">
        <v>43</v>
      </c>
      <c r="E48">
        <v>0.15023706404000001</v>
      </c>
      <c r="F48" s="2">
        <v>100</v>
      </c>
      <c r="G48" s="4" t="s">
        <v>37</v>
      </c>
      <c r="H48" s="4" t="s">
        <v>38</v>
      </c>
    </row>
    <row r="49" spans="1:8" x14ac:dyDescent="0.2">
      <c r="A49" t="s">
        <v>13</v>
      </c>
      <c r="B49">
        <v>188</v>
      </c>
      <c r="C49">
        <v>47</v>
      </c>
      <c r="D49" s="2" t="s">
        <v>43</v>
      </c>
      <c r="E49">
        <v>0.15056089339000001</v>
      </c>
      <c r="F49" s="2">
        <v>100</v>
      </c>
      <c r="G49" s="4" t="s">
        <v>37</v>
      </c>
      <c r="H49" s="4" t="s">
        <v>38</v>
      </c>
    </row>
    <row r="50" spans="1:8" x14ac:dyDescent="0.2">
      <c r="A50" t="s">
        <v>13</v>
      </c>
      <c r="B50">
        <v>192</v>
      </c>
      <c r="C50">
        <v>48</v>
      </c>
      <c r="D50" s="2" t="s">
        <v>43</v>
      </c>
      <c r="E50">
        <v>0.15112315244999999</v>
      </c>
      <c r="F50" s="2">
        <v>100</v>
      </c>
      <c r="G50" s="4" t="s">
        <v>37</v>
      </c>
      <c r="H50" s="4" t="s">
        <v>38</v>
      </c>
    </row>
    <row r="51" spans="1:8" x14ac:dyDescent="0.2">
      <c r="A51" t="s">
        <v>13</v>
      </c>
      <c r="B51">
        <v>196</v>
      </c>
      <c r="C51">
        <v>49</v>
      </c>
      <c r="D51" s="2" t="s">
        <v>43</v>
      </c>
      <c r="E51">
        <v>0.15088047861000001</v>
      </c>
      <c r="F51" s="2">
        <v>100</v>
      </c>
      <c r="G51" s="4" t="s">
        <v>37</v>
      </c>
      <c r="H51" s="4" t="s">
        <v>38</v>
      </c>
    </row>
    <row r="52" spans="1:8" x14ac:dyDescent="0.2">
      <c r="A52" t="s">
        <v>13</v>
      </c>
      <c r="B52">
        <v>200</v>
      </c>
      <c r="C52">
        <v>50</v>
      </c>
      <c r="D52" s="2" t="s">
        <v>43</v>
      </c>
      <c r="E52">
        <v>0.15075533783</v>
      </c>
      <c r="F52" s="2">
        <v>100</v>
      </c>
      <c r="G52" s="4" t="s">
        <v>37</v>
      </c>
      <c r="H52" s="4" t="s">
        <v>38</v>
      </c>
    </row>
    <row r="53" spans="1:8" x14ac:dyDescent="0.2">
      <c r="A53" t="s">
        <v>13</v>
      </c>
      <c r="B53">
        <v>204</v>
      </c>
      <c r="C53">
        <v>51</v>
      </c>
      <c r="D53" s="2" t="s">
        <v>43</v>
      </c>
      <c r="E53">
        <v>0.15029247776999999</v>
      </c>
      <c r="F53" s="2">
        <v>100</v>
      </c>
      <c r="G53" s="4" t="s">
        <v>37</v>
      </c>
      <c r="H53" s="4" t="s">
        <v>38</v>
      </c>
    </row>
    <row r="54" spans="1:8" x14ac:dyDescent="0.2">
      <c r="A54" t="s">
        <v>13</v>
      </c>
      <c r="B54">
        <v>208</v>
      </c>
      <c r="C54">
        <v>52</v>
      </c>
      <c r="D54" s="2" t="s">
        <v>43</v>
      </c>
      <c r="E54">
        <v>0.15175663566999989</v>
      </c>
      <c r="F54" s="2">
        <v>100</v>
      </c>
      <c r="G54" s="4" t="s">
        <v>37</v>
      </c>
      <c r="H54" s="4" t="s">
        <v>38</v>
      </c>
    </row>
    <row r="55" spans="1:8" x14ac:dyDescent="0.2">
      <c r="A55" t="s">
        <v>13</v>
      </c>
      <c r="B55">
        <v>212</v>
      </c>
      <c r="C55">
        <v>53</v>
      </c>
      <c r="D55" s="2" t="s">
        <v>43</v>
      </c>
      <c r="E55">
        <v>0.1509943964800001</v>
      </c>
      <c r="F55" s="2">
        <v>100</v>
      </c>
      <c r="G55" s="4" t="s">
        <v>37</v>
      </c>
      <c r="H55" s="4" t="s">
        <v>38</v>
      </c>
    </row>
    <row r="56" spans="1:8" x14ac:dyDescent="0.2">
      <c r="A56" t="s">
        <v>13</v>
      </c>
      <c r="B56">
        <v>216</v>
      </c>
      <c r="C56">
        <v>54</v>
      </c>
      <c r="D56" s="2" t="s">
        <v>43</v>
      </c>
      <c r="E56">
        <v>0.15085871586999999</v>
      </c>
      <c r="F56" s="2">
        <v>100</v>
      </c>
      <c r="G56" s="4" t="s">
        <v>37</v>
      </c>
      <c r="H56" s="4" t="s">
        <v>38</v>
      </c>
    </row>
    <row r="57" spans="1:8" x14ac:dyDescent="0.2">
      <c r="A57" t="s">
        <v>13</v>
      </c>
      <c r="B57">
        <v>220</v>
      </c>
      <c r="C57">
        <v>55</v>
      </c>
      <c r="D57" s="2" t="s">
        <v>43</v>
      </c>
      <c r="E57">
        <v>0.15007863197999999</v>
      </c>
      <c r="F57" s="2">
        <v>100</v>
      </c>
      <c r="G57" s="4" t="s">
        <v>37</v>
      </c>
      <c r="H57" s="4" t="s">
        <v>38</v>
      </c>
    </row>
    <row r="58" spans="1:8" x14ac:dyDescent="0.2">
      <c r="A58" t="s">
        <v>13</v>
      </c>
      <c r="B58">
        <v>224</v>
      </c>
      <c r="C58">
        <v>56</v>
      </c>
      <c r="D58" s="2" t="s">
        <v>43</v>
      </c>
      <c r="E58">
        <v>0.15184819851</v>
      </c>
      <c r="F58" s="2">
        <v>100</v>
      </c>
      <c r="G58" s="4" t="s">
        <v>37</v>
      </c>
      <c r="H58" s="4" t="s">
        <v>38</v>
      </c>
    </row>
    <row r="59" spans="1:8" x14ac:dyDescent="0.2">
      <c r="A59" t="s">
        <v>13</v>
      </c>
      <c r="B59">
        <v>228</v>
      </c>
      <c r="C59">
        <v>57</v>
      </c>
      <c r="D59" s="2" t="s">
        <v>43</v>
      </c>
      <c r="E59">
        <v>0.15082157165000001</v>
      </c>
      <c r="F59" s="2">
        <v>100</v>
      </c>
      <c r="G59" s="4" t="s">
        <v>37</v>
      </c>
      <c r="H59" s="4" t="s">
        <v>38</v>
      </c>
    </row>
    <row r="60" spans="1:8" x14ac:dyDescent="0.2">
      <c r="A60" t="s">
        <v>13</v>
      </c>
      <c r="B60">
        <v>232</v>
      </c>
      <c r="C60">
        <v>58</v>
      </c>
      <c r="D60" s="2" t="s">
        <v>43</v>
      </c>
      <c r="E60">
        <v>0.14990136223</v>
      </c>
      <c r="F60" s="2">
        <v>100</v>
      </c>
      <c r="G60" s="4" t="s">
        <v>37</v>
      </c>
      <c r="H60" s="4" t="s">
        <v>38</v>
      </c>
    </row>
    <row r="61" spans="1:8" x14ac:dyDescent="0.2">
      <c r="A61" t="s">
        <v>13</v>
      </c>
      <c r="B61">
        <v>236</v>
      </c>
      <c r="C61">
        <v>59</v>
      </c>
      <c r="D61" s="2" t="s">
        <v>43</v>
      </c>
      <c r="E61">
        <v>0.15010355136999989</v>
      </c>
      <c r="F61" s="2">
        <v>100</v>
      </c>
      <c r="G61" s="4" t="s">
        <v>37</v>
      </c>
      <c r="H61" s="4" t="s">
        <v>38</v>
      </c>
    </row>
    <row r="62" spans="1:8" x14ac:dyDescent="0.2">
      <c r="A62" t="s">
        <v>13</v>
      </c>
      <c r="B62">
        <v>240</v>
      </c>
      <c r="C62">
        <v>60</v>
      </c>
      <c r="D62" s="2" t="s">
        <v>43</v>
      </c>
      <c r="E62">
        <v>0.15042860348000009</v>
      </c>
      <c r="F62" s="2">
        <v>100</v>
      </c>
      <c r="G62" s="4" t="s">
        <v>37</v>
      </c>
      <c r="H62" s="4" t="s">
        <v>38</v>
      </c>
    </row>
    <row r="63" spans="1:8" x14ac:dyDescent="0.2">
      <c r="A63" t="s">
        <v>13</v>
      </c>
      <c r="B63">
        <v>244</v>
      </c>
      <c r="C63">
        <v>61</v>
      </c>
      <c r="D63" s="2" t="s">
        <v>43</v>
      </c>
      <c r="E63">
        <v>0.15018726929000001</v>
      </c>
      <c r="F63" s="2">
        <v>100</v>
      </c>
      <c r="G63" s="4" t="s">
        <v>37</v>
      </c>
      <c r="H63" s="4" t="s">
        <v>38</v>
      </c>
    </row>
    <row r="64" spans="1:8" x14ac:dyDescent="0.2">
      <c r="A64" t="s">
        <v>13</v>
      </c>
      <c r="B64">
        <v>248</v>
      </c>
      <c r="C64">
        <v>62</v>
      </c>
      <c r="D64" s="2" t="s">
        <v>43</v>
      </c>
      <c r="E64">
        <v>0.15192171671999999</v>
      </c>
      <c r="F64" s="2">
        <v>100</v>
      </c>
      <c r="G64" s="4" t="s">
        <v>37</v>
      </c>
      <c r="H64" s="4" t="s">
        <v>38</v>
      </c>
    </row>
    <row r="65" spans="1:8" x14ac:dyDescent="0.2">
      <c r="A65" t="s">
        <v>13</v>
      </c>
      <c r="B65">
        <v>252</v>
      </c>
      <c r="C65">
        <v>63</v>
      </c>
      <c r="D65" s="2" t="s">
        <v>43</v>
      </c>
      <c r="E65">
        <v>0.15127732855000001</v>
      </c>
      <c r="F65" s="2">
        <v>100</v>
      </c>
      <c r="G65" s="4" t="s">
        <v>37</v>
      </c>
      <c r="H65" s="4" t="s">
        <v>38</v>
      </c>
    </row>
    <row r="66" spans="1:8" x14ac:dyDescent="0.2">
      <c r="A66" t="s">
        <v>13</v>
      </c>
      <c r="B66">
        <v>256</v>
      </c>
      <c r="C66">
        <v>64</v>
      </c>
      <c r="D66" s="2" t="s">
        <v>43</v>
      </c>
      <c r="E66">
        <v>0.15063033257</v>
      </c>
      <c r="F66" s="2">
        <v>100</v>
      </c>
      <c r="G66" s="4" t="s">
        <v>37</v>
      </c>
      <c r="H66" s="4" t="s">
        <v>38</v>
      </c>
    </row>
    <row r="67" spans="1:8" x14ac:dyDescent="0.2">
      <c r="A67" t="s">
        <v>13</v>
      </c>
      <c r="B67">
        <v>260</v>
      </c>
      <c r="C67">
        <v>65</v>
      </c>
      <c r="D67" s="2" t="s">
        <v>43</v>
      </c>
      <c r="E67">
        <v>0.15015891848999999</v>
      </c>
      <c r="F67" s="2">
        <v>100</v>
      </c>
      <c r="G67" s="4" t="s">
        <v>37</v>
      </c>
      <c r="H67" s="4" t="s">
        <v>38</v>
      </c>
    </row>
    <row r="68" spans="1:8" x14ac:dyDescent="0.2">
      <c r="A68" t="s">
        <v>13</v>
      </c>
      <c r="B68">
        <v>264</v>
      </c>
      <c r="C68">
        <v>66</v>
      </c>
      <c r="D68" s="2" t="s">
        <v>43</v>
      </c>
      <c r="E68">
        <v>0.14993274761</v>
      </c>
      <c r="F68" s="2">
        <v>100</v>
      </c>
      <c r="G68" s="4" t="s">
        <v>37</v>
      </c>
      <c r="H68" s="4" t="s">
        <v>38</v>
      </c>
    </row>
    <row r="69" spans="1:8" x14ac:dyDescent="0.2">
      <c r="A69" t="s">
        <v>13</v>
      </c>
      <c r="B69">
        <v>268</v>
      </c>
      <c r="C69">
        <v>67</v>
      </c>
      <c r="D69" s="2" t="s">
        <v>43</v>
      </c>
      <c r="E69">
        <v>0.1509709816</v>
      </c>
      <c r="F69" s="2">
        <v>100</v>
      </c>
      <c r="G69" s="4" t="s">
        <v>37</v>
      </c>
      <c r="H69" s="4" t="s">
        <v>38</v>
      </c>
    </row>
    <row r="70" spans="1:8" x14ac:dyDescent="0.2">
      <c r="A70" t="s">
        <v>13</v>
      </c>
      <c r="B70">
        <v>272</v>
      </c>
      <c r="C70">
        <v>68</v>
      </c>
      <c r="D70" s="2" t="s">
        <v>43</v>
      </c>
      <c r="E70">
        <v>0.15078788743999999</v>
      </c>
      <c r="F70" s="2">
        <v>100</v>
      </c>
      <c r="G70" s="4" t="s">
        <v>37</v>
      </c>
      <c r="H70" s="4" t="s">
        <v>38</v>
      </c>
    </row>
    <row r="71" spans="1:8" x14ac:dyDescent="0.2">
      <c r="A71" t="s">
        <v>14</v>
      </c>
      <c r="B71">
        <v>2</v>
      </c>
      <c r="C71">
        <v>1</v>
      </c>
      <c r="D71" s="2" t="s">
        <v>43</v>
      </c>
      <c r="E71">
        <v>0.15003243524000001</v>
      </c>
      <c r="F71" s="2">
        <v>100</v>
      </c>
      <c r="G71" s="4" t="s">
        <v>37</v>
      </c>
      <c r="H71" s="4" t="s">
        <v>38</v>
      </c>
    </row>
    <row r="72" spans="1:8" x14ac:dyDescent="0.2">
      <c r="A72" t="s">
        <v>14</v>
      </c>
      <c r="B72">
        <v>4</v>
      </c>
      <c r="C72">
        <v>1</v>
      </c>
      <c r="D72" s="2" t="s">
        <v>43</v>
      </c>
      <c r="E72">
        <v>0.15026050261000001</v>
      </c>
      <c r="F72" s="2">
        <v>100</v>
      </c>
      <c r="G72" s="4" t="s">
        <v>37</v>
      </c>
      <c r="H72" s="4" t="s">
        <v>38</v>
      </c>
    </row>
    <row r="73" spans="1:8" x14ac:dyDescent="0.2">
      <c r="A73" t="s">
        <v>14</v>
      </c>
      <c r="B73">
        <v>8</v>
      </c>
      <c r="C73">
        <v>2</v>
      </c>
      <c r="D73" s="2" t="s">
        <v>43</v>
      </c>
      <c r="E73">
        <v>0.14999647787000001</v>
      </c>
      <c r="F73" s="2">
        <v>100</v>
      </c>
      <c r="G73" s="4" t="s">
        <v>37</v>
      </c>
      <c r="H73" s="4" t="s">
        <v>38</v>
      </c>
    </row>
    <row r="74" spans="1:8" x14ac:dyDescent="0.2">
      <c r="A74" t="s">
        <v>14</v>
      </c>
      <c r="B74">
        <v>12</v>
      </c>
      <c r="C74">
        <v>3</v>
      </c>
      <c r="D74" s="2" t="s">
        <v>43</v>
      </c>
      <c r="E74">
        <v>0.14934811891999999</v>
      </c>
      <c r="F74" s="2">
        <v>100</v>
      </c>
      <c r="G74" s="4" t="s">
        <v>37</v>
      </c>
      <c r="H74" s="4" t="s">
        <v>38</v>
      </c>
    </row>
    <row r="75" spans="1:8" x14ac:dyDescent="0.2">
      <c r="A75" t="s">
        <v>14</v>
      </c>
      <c r="B75">
        <v>16</v>
      </c>
      <c r="C75">
        <v>4</v>
      </c>
      <c r="D75" s="2" t="s">
        <v>43</v>
      </c>
      <c r="E75">
        <v>0.14955206603000001</v>
      </c>
      <c r="F75" s="2">
        <v>100</v>
      </c>
      <c r="G75" s="4" t="s">
        <v>37</v>
      </c>
      <c r="H75" s="4" t="s">
        <v>38</v>
      </c>
    </row>
    <row r="76" spans="1:8" x14ac:dyDescent="0.2">
      <c r="A76" t="s">
        <v>14</v>
      </c>
      <c r="B76">
        <v>20</v>
      </c>
      <c r="C76">
        <v>5</v>
      </c>
      <c r="D76" s="2" t="s">
        <v>43</v>
      </c>
      <c r="E76">
        <v>0.15075050146999999</v>
      </c>
      <c r="F76" s="2">
        <v>100</v>
      </c>
      <c r="G76" s="4" t="s">
        <v>37</v>
      </c>
      <c r="H76" s="4" t="s">
        <v>38</v>
      </c>
    </row>
    <row r="77" spans="1:8" x14ac:dyDescent="0.2">
      <c r="A77" t="s">
        <v>14</v>
      </c>
      <c r="B77">
        <v>24</v>
      </c>
      <c r="C77">
        <v>6</v>
      </c>
      <c r="D77" s="2" t="s">
        <v>43</v>
      </c>
      <c r="E77">
        <v>0.14972589472</v>
      </c>
      <c r="F77" s="2">
        <v>100</v>
      </c>
      <c r="G77" s="4" t="s">
        <v>37</v>
      </c>
      <c r="H77" s="4" t="s">
        <v>38</v>
      </c>
    </row>
    <row r="78" spans="1:8" x14ac:dyDescent="0.2">
      <c r="A78" t="s">
        <v>14</v>
      </c>
      <c r="B78">
        <v>28</v>
      </c>
      <c r="C78">
        <v>7</v>
      </c>
      <c r="D78" s="2" t="s">
        <v>43</v>
      </c>
      <c r="E78">
        <v>0.15019975087000001</v>
      </c>
      <c r="F78" s="2">
        <v>100</v>
      </c>
      <c r="G78" s="4" t="s">
        <v>37</v>
      </c>
      <c r="H78" s="4" t="s">
        <v>38</v>
      </c>
    </row>
    <row r="79" spans="1:8" x14ac:dyDescent="0.2">
      <c r="A79" t="s">
        <v>14</v>
      </c>
      <c r="B79">
        <v>32</v>
      </c>
      <c r="C79">
        <v>8</v>
      </c>
      <c r="D79" s="2" t="s">
        <v>43</v>
      </c>
      <c r="E79">
        <v>0.1494680516300001</v>
      </c>
      <c r="F79" s="2">
        <v>100</v>
      </c>
      <c r="G79" s="4" t="s">
        <v>37</v>
      </c>
      <c r="H79" s="4" t="s">
        <v>38</v>
      </c>
    </row>
    <row r="80" spans="1:8" x14ac:dyDescent="0.2">
      <c r="A80" t="s">
        <v>14</v>
      </c>
      <c r="B80">
        <v>36</v>
      </c>
      <c r="C80">
        <v>9</v>
      </c>
      <c r="D80" s="2" t="s">
        <v>43</v>
      </c>
      <c r="E80">
        <v>0.14959227467999989</v>
      </c>
      <c r="F80" s="2">
        <v>100</v>
      </c>
      <c r="G80" s="4" t="s">
        <v>37</v>
      </c>
      <c r="H80" s="4" t="s">
        <v>38</v>
      </c>
    </row>
    <row r="81" spans="1:9" x14ac:dyDescent="0.2">
      <c r="A81" t="s">
        <v>14</v>
      </c>
      <c r="B81">
        <v>40</v>
      </c>
      <c r="C81">
        <v>10</v>
      </c>
      <c r="D81" s="2" t="s">
        <v>43</v>
      </c>
      <c r="E81">
        <v>0.15025882103999991</v>
      </c>
      <c r="F81" s="2">
        <v>100</v>
      </c>
      <c r="G81" s="4" t="s">
        <v>37</v>
      </c>
      <c r="H81" s="4" t="s">
        <v>38</v>
      </c>
    </row>
    <row r="82" spans="1:9" x14ac:dyDescent="0.2">
      <c r="A82" t="s">
        <v>14</v>
      </c>
      <c r="B82">
        <v>44</v>
      </c>
      <c r="C82">
        <v>11</v>
      </c>
      <c r="D82" s="2" t="s">
        <v>43</v>
      </c>
      <c r="E82">
        <v>0.14994681642999999</v>
      </c>
      <c r="F82" s="2">
        <v>100</v>
      </c>
      <c r="G82" s="4" t="s">
        <v>37</v>
      </c>
      <c r="H82" s="4" t="s">
        <v>38</v>
      </c>
    </row>
    <row r="83" spans="1:9" x14ac:dyDescent="0.2">
      <c r="A83" t="s">
        <v>14</v>
      </c>
      <c r="B83">
        <v>48</v>
      </c>
      <c r="C83">
        <v>12</v>
      </c>
      <c r="D83" s="2" t="s">
        <v>43</v>
      </c>
      <c r="E83">
        <v>0.15012083345999999</v>
      </c>
      <c r="F83" s="2">
        <v>100</v>
      </c>
      <c r="G83" s="4" t="s">
        <v>37</v>
      </c>
      <c r="H83" s="4" t="s">
        <v>38</v>
      </c>
    </row>
    <row r="84" spans="1:9" x14ac:dyDescent="0.2">
      <c r="A84" t="s">
        <v>14</v>
      </c>
      <c r="B84">
        <v>52</v>
      </c>
      <c r="C84">
        <v>13</v>
      </c>
      <c r="D84" s="2" t="s">
        <v>43</v>
      </c>
      <c r="E84">
        <v>0.15066187306000001</v>
      </c>
      <c r="F84" s="2">
        <v>100</v>
      </c>
      <c r="G84" s="4" t="s">
        <v>37</v>
      </c>
      <c r="H84" s="4" t="s">
        <v>38</v>
      </c>
    </row>
    <row r="85" spans="1:9" x14ac:dyDescent="0.2">
      <c r="A85" t="s">
        <v>14</v>
      </c>
      <c r="B85">
        <v>56</v>
      </c>
      <c r="C85">
        <v>14</v>
      </c>
      <c r="D85" s="2" t="s">
        <v>43</v>
      </c>
      <c r="E85">
        <v>0.15044893399000001</v>
      </c>
      <c r="F85" s="2">
        <v>100</v>
      </c>
      <c r="G85" s="4" t="s">
        <v>37</v>
      </c>
      <c r="H85" s="4" t="s">
        <v>38</v>
      </c>
    </row>
    <row r="86" spans="1:9" x14ac:dyDescent="0.2">
      <c r="A86" t="s">
        <v>14</v>
      </c>
      <c r="B86">
        <v>60</v>
      </c>
      <c r="C86">
        <v>15</v>
      </c>
      <c r="D86" s="2" t="s">
        <v>43</v>
      </c>
      <c r="E86">
        <v>0.14964545409999999</v>
      </c>
      <c r="F86" s="2">
        <v>100</v>
      </c>
      <c r="G86" s="4" t="s">
        <v>37</v>
      </c>
      <c r="H86" s="4" t="s">
        <v>38</v>
      </c>
    </row>
    <row r="87" spans="1:9" x14ac:dyDescent="0.2">
      <c r="A87" t="s">
        <v>14</v>
      </c>
      <c r="B87">
        <v>64</v>
      </c>
      <c r="C87">
        <v>16</v>
      </c>
      <c r="D87" s="2" t="s">
        <v>43</v>
      </c>
      <c r="E87">
        <v>0.15020816992999991</v>
      </c>
      <c r="F87" s="2">
        <v>100</v>
      </c>
      <c r="G87" s="4" t="s">
        <v>37</v>
      </c>
      <c r="H87" s="4" t="s">
        <v>38</v>
      </c>
    </row>
    <row r="88" spans="1:9" x14ac:dyDescent="0.2">
      <c r="A88" t="s">
        <v>14</v>
      </c>
      <c r="B88">
        <v>68</v>
      </c>
      <c r="C88">
        <v>17</v>
      </c>
      <c r="D88" s="2" t="s">
        <v>43</v>
      </c>
      <c r="E88">
        <v>0.14932775278999999</v>
      </c>
      <c r="F88" s="2">
        <v>100</v>
      </c>
      <c r="G88" s="4" t="s">
        <v>37</v>
      </c>
      <c r="H88" s="4" t="s">
        <v>38</v>
      </c>
    </row>
    <row r="89" spans="1:9" x14ac:dyDescent="0.2">
      <c r="A89" t="s">
        <v>14</v>
      </c>
      <c r="B89">
        <v>72</v>
      </c>
      <c r="C89">
        <v>18</v>
      </c>
      <c r="D89" s="2" t="s">
        <v>43</v>
      </c>
      <c r="E89">
        <v>0.15122472663</v>
      </c>
      <c r="F89" s="2">
        <v>100</v>
      </c>
      <c r="G89" s="4" t="s">
        <v>37</v>
      </c>
      <c r="H89" s="4" t="s">
        <v>38</v>
      </c>
    </row>
    <row r="90" spans="1:9" x14ac:dyDescent="0.2">
      <c r="A90" t="s">
        <v>14</v>
      </c>
      <c r="B90">
        <v>76</v>
      </c>
      <c r="C90">
        <v>19</v>
      </c>
      <c r="D90" s="2" t="s">
        <v>43</v>
      </c>
      <c r="E90">
        <v>0.15014049689</v>
      </c>
      <c r="F90" s="2">
        <v>100</v>
      </c>
      <c r="G90" s="4" t="s">
        <v>37</v>
      </c>
      <c r="H90" s="4" t="s">
        <v>38</v>
      </c>
    </row>
    <row r="91" spans="1:9" x14ac:dyDescent="0.2">
      <c r="A91" t="s">
        <v>14</v>
      </c>
      <c r="B91">
        <v>80</v>
      </c>
      <c r="C91">
        <v>20</v>
      </c>
      <c r="D91" s="2" t="s">
        <v>43</v>
      </c>
      <c r="E91">
        <v>0.15009727989999999</v>
      </c>
      <c r="F91" s="2">
        <v>100</v>
      </c>
      <c r="G91" s="4" t="s">
        <v>37</v>
      </c>
      <c r="H91" s="4" t="s">
        <v>38</v>
      </c>
    </row>
    <row r="92" spans="1:9" x14ac:dyDescent="0.2">
      <c r="A92" t="s">
        <v>14</v>
      </c>
      <c r="B92">
        <v>84</v>
      </c>
      <c r="C92">
        <v>21</v>
      </c>
      <c r="D92" s="2" t="s">
        <v>43</v>
      </c>
      <c r="E92">
        <v>0.1486856226199999</v>
      </c>
      <c r="F92" s="2">
        <v>100</v>
      </c>
      <c r="G92" s="4" t="s">
        <v>37</v>
      </c>
      <c r="H92" s="4" t="s">
        <v>38</v>
      </c>
    </row>
    <row r="93" spans="1:9" x14ac:dyDescent="0.2">
      <c r="A93" t="s">
        <v>14</v>
      </c>
      <c r="B93">
        <v>88</v>
      </c>
      <c r="C93">
        <v>22</v>
      </c>
      <c r="D93" s="2" t="s">
        <v>43</v>
      </c>
      <c r="E93">
        <v>0.15035715748</v>
      </c>
      <c r="F93" s="2">
        <v>100</v>
      </c>
      <c r="G93" s="4" t="s">
        <v>37</v>
      </c>
      <c r="H93" s="4" t="s">
        <v>38</v>
      </c>
    </row>
    <row r="94" spans="1:9" x14ac:dyDescent="0.2">
      <c r="A94" t="s">
        <v>14</v>
      </c>
      <c r="B94">
        <v>92</v>
      </c>
      <c r="C94">
        <v>23</v>
      </c>
      <c r="D94" s="2" t="s">
        <v>43</v>
      </c>
      <c r="E94">
        <v>0.15155715938999989</v>
      </c>
      <c r="F94" s="2">
        <v>100</v>
      </c>
      <c r="G94" s="4" t="s">
        <v>37</v>
      </c>
      <c r="H94" s="4" t="s">
        <v>38</v>
      </c>
    </row>
    <row r="95" spans="1:9" x14ac:dyDescent="0.2">
      <c r="A95" t="s">
        <v>14</v>
      </c>
      <c r="B95">
        <v>96</v>
      </c>
      <c r="C95">
        <v>24</v>
      </c>
      <c r="D95" s="2" t="s">
        <v>43</v>
      </c>
      <c r="E95">
        <v>0.15005371507000001</v>
      </c>
      <c r="F95" s="2">
        <v>100</v>
      </c>
      <c r="G95" s="4" t="s">
        <v>37</v>
      </c>
      <c r="H95" s="4" t="s">
        <v>38</v>
      </c>
      <c r="I95" t="s">
        <v>45</v>
      </c>
    </row>
    <row r="96" spans="1:9" x14ac:dyDescent="0.2">
      <c r="A96" t="s">
        <v>14</v>
      </c>
      <c r="B96">
        <v>96</v>
      </c>
      <c r="C96">
        <v>24</v>
      </c>
      <c r="D96" s="2" t="s">
        <v>43</v>
      </c>
      <c r="E96">
        <v>0.15093466215000001</v>
      </c>
      <c r="F96" s="2">
        <v>100</v>
      </c>
      <c r="G96" s="4" t="s">
        <v>37</v>
      </c>
      <c r="H96" s="4" t="s">
        <v>38</v>
      </c>
    </row>
    <row r="97" spans="1:8" x14ac:dyDescent="0.2">
      <c r="A97" t="s">
        <v>14</v>
      </c>
      <c r="B97">
        <v>100</v>
      </c>
      <c r="C97">
        <v>25</v>
      </c>
      <c r="D97" s="2" t="s">
        <v>43</v>
      </c>
      <c r="E97">
        <v>0.15131193357000011</v>
      </c>
      <c r="F97" s="2">
        <v>100</v>
      </c>
      <c r="G97" s="4" t="s">
        <v>37</v>
      </c>
      <c r="H97" s="4" t="s">
        <v>38</v>
      </c>
    </row>
    <row r="98" spans="1:8" x14ac:dyDescent="0.2">
      <c r="A98" t="s">
        <v>14</v>
      </c>
      <c r="B98">
        <v>104</v>
      </c>
      <c r="C98">
        <v>26</v>
      </c>
      <c r="D98" s="2" t="s">
        <v>43</v>
      </c>
      <c r="E98">
        <v>0.15014009039000001</v>
      </c>
      <c r="F98" s="2">
        <v>100</v>
      </c>
      <c r="G98" s="4" t="s">
        <v>37</v>
      </c>
      <c r="H98" s="4" t="s">
        <v>38</v>
      </c>
    </row>
    <row r="99" spans="1:8" x14ac:dyDescent="0.2">
      <c r="A99" t="s">
        <v>14</v>
      </c>
      <c r="B99">
        <v>108</v>
      </c>
      <c r="C99">
        <v>27</v>
      </c>
      <c r="D99" s="2" t="s">
        <v>43</v>
      </c>
      <c r="E99">
        <v>0.15133258315000001</v>
      </c>
      <c r="F99" s="2">
        <v>100</v>
      </c>
      <c r="G99" s="4" t="s">
        <v>37</v>
      </c>
      <c r="H99" s="4" t="s">
        <v>38</v>
      </c>
    </row>
    <row r="100" spans="1:8" x14ac:dyDescent="0.2">
      <c r="A100" t="s">
        <v>14</v>
      </c>
      <c r="B100">
        <v>112</v>
      </c>
      <c r="C100">
        <v>28</v>
      </c>
      <c r="D100" s="2" t="s">
        <v>43</v>
      </c>
      <c r="E100">
        <v>0.15039192444999991</v>
      </c>
      <c r="F100" s="2">
        <v>100</v>
      </c>
      <c r="G100" s="4" t="s">
        <v>37</v>
      </c>
      <c r="H100" s="4" t="s">
        <v>38</v>
      </c>
    </row>
    <row r="101" spans="1:8" x14ac:dyDescent="0.2">
      <c r="A101" t="s">
        <v>14</v>
      </c>
      <c r="B101">
        <v>116</v>
      </c>
      <c r="C101">
        <v>29</v>
      </c>
      <c r="D101" s="2" t="s">
        <v>43</v>
      </c>
      <c r="E101">
        <v>0.15074542177999989</v>
      </c>
      <c r="F101" s="2">
        <v>100</v>
      </c>
      <c r="G101" s="4" t="s">
        <v>37</v>
      </c>
      <c r="H101" s="4" t="s">
        <v>38</v>
      </c>
    </row>
    <row r="102" spans="1:8" x14ac:dyDescent="0.2">
      <c r="A102" t="s">
        <v>14</v>
      </c>
      <c r="B102">
        <v>120</v>
      </c>
      <c r="C102">
        <v>30</v>
      </c>
      <c r="D102" s="2" t="s">
        <v>43</v>
      </c>
      <c r="E102">
        <v>0.15105064402999999</v>
      </c>
      <c r="F102" s="2">
        <v>100</v>
      </c>
      <c r="G102" s="4" t="s">
        <v>37</v>
      </c>
      <c r="H102" s="4" t="s">
        <v>38</v>
      </c>
    </row>
    <row r="103" spans="1:8" x14ac:dyDescent="0.2">
      <c r="A103" t="s">
        <v>14</v>
      </c>
      <c r="B103">
        <v>124</v>
      </c>
      <c r="C103">
        <v>31</v>
      </c>
      <c r="D103" s="2" t="s">
        <v>43</v>
      </c>
      <c r="E103">
        <v>0.15036767393</v>
      </c>
      <c r="F103" s="2">
        <v>100</v>
      </c>
      <c r="G103" s="4" t="s">
        <v>37</v>
      </c>
      <c r="H103" s="4" t="s">
        <v>38</v>
      </c>
    </row>
    <row r="104" spans="1:8" x14ac:dyDescent="0.2">
      <c r="A104" t="s">
        <v>14</v>
      </c>
      <c r="B104">
        <v>128</v>
      </c>
      <c r="C104">
        <v>32</v>
      </c>
      <c r="D104" s="2" t="s">
        <v>43</v>
      </c>
      <c r="E104">
        <v>0.14984783980999999</v>
      </c>
      <c r="F104" s="2">
        <v>100</v>
      </c>
      <c r="G104" s="4" t="s">
        <v>37</v>
      </c>
      <c r="H104" s="4" t="s">
        <v>38</v>
      </c>
    </row>
    <row r="105" spans="1:8" x14ac:dyDescent="0.2">
      <c r="A105" t="s">
        <v>14</v>
      </c>
      <c r="B105">
        <v>132</v>
      </c>
      <c r="C105">
        <v>33</v>
      </c>
      <c r="D105" s="2" t="s">
        <v>43</v>
      </c>
      <c r="E105">
        <v>0.15076741786</v>
      </c>
      <c r="F105" s="2">
        <v>100</v>
      </c>
      <c r="G105" s="4" t="s">
        <v>37</v>
      </c>
      <c r="H105" s="4" t="s">
        <v>38</v>
      </c>
    </row>
    <row r="106" spans="1:8" x14ac:dyDescent="0.2">
      <c r="A106" t="s">
        <v>14</v>
      </c>
      <c r="B106">
        <v>136</v>
      </c>
      <c r="C106">
        <v>34</v>
      </c>
      <c r="D106" s="2" t="s">
        <v>43</v>
      </c>
      <c r="E106">
        <v>0.1500934107200001</v>
      </c>
      <c r="F106" s="2">
        <v>100</v>
      </c>
      <c r="G106" s="4" t="s">
        <v>37</v>
      </c>
      <c r="H106" s="4" t="s">
        <v>38</v>
      </c>
    </row>
    <row r="107" spans="1:8" x14ac:dyDescent="0.2">
      <c r="A107" t="s">
        <v>14</v>
      </c>
      <c r="B107">
        <v>140</v>
      </c>
      <c r="C107">
        <v>35</v>
      </c>
      <c r="D107" s="2" t="s">
        <v>43</v>
      </c>
      <c r="E107">
        <v>0.1499079284</v>
      </c>
      <c r="F107" s="2">
        <v>100</v>
      </c>
      <c r="G107" s="4" t="s">
        <v>37</v>
      </c>
      <c r="H107" s="4" t="s">
        <v>38</v>
      </c>
    </row>
    <row r="108" spans="1:8" x14ac:dyDescent="0.2">
      <c r="A108" t="s">
        <v>14</v>
      </c>
      <c r="B108">
        <v>144</v>
      </c>
      <c r="C108">
        <v>36</v>
      </c>
      <c r="D108" s="2" t="s">
        <v>43</v>
      </c>
      <c r="E108">
        <v>0.15039228199999999</v>
      </c>
      <c r="F108" s="2">
        <v>100</v>
      </c>
      <c r="G108" s="4" t="s">
        <v>37</v>
      </c>
      <c r="H108" s="4" t="s">
        <v>38</v>
      </c>
    </row>
    <row r="109" spans="1:8" x14ac:dyDescent="0.2">
      <c r="A109" t="s">
        <v>14</v>
      </c>
      <c r="B109">
        <v>148</v>
      </c>
      <c r="C109">
        <v>37</v>
      </c>
      <c r="D109" s="2" t="s">
        <v>43</v>
      </c>
      <c r="E109">
        <v>0.14996862091999999</v>
      </c>
      <c r="F109" s="2">
        <v>100</v>
      </c>
      <c r="G109" s="4" t="s">
        <v>37</v>
      </c>
      <c r="H109" s="4" t="s">
        <v>38</v>
      </c>
    </row>
    <row r="110" spans="1:8" x14ac:dyDescent="0.2">
      <c r="A110" t="s">
        <v>14</v>
      </c>
      <c r="B110">
        <v>152</v>
      </c>
      <c r="C110">
        <v>38</v>
      </c>
      <c r="D110" s="2" t="s">
        <v>43</v>
      </c>
      <c r="E110">
        <v>0.14984644996999999</v>
      </c>
      <c r="F110" s="2">
        <v>100</v>
      </c>
      <c r="G110" s="4" t="s">
        <v>37</v>
      </c>
      <c r="H110" s="4" t="s">
        <v>38</v>
      </c>
    </row>
    <row r="111" spans="1:8" x14ac:dyDescent="0.2">
      <c r="A111" t="s">
        <v>14</v>
      </c>
      <c r="B111">
        <v>156</v>
      </c>
      <c r="C111">
        <v>39</v>
      </c>
      <c r="D111" s="2" t="s">
        <v>43</v>
      </c>
      <c r="E111">
        <v>0.14999457256000001</v>
      </c>
      <c r="F111" s="2">
        <v>100</v>
      </c>
      <c r="G111" s="4" t="s">
        <v>37</v>
      </c>
      <c r="H111" s="4" t="s">
        <v>38</v>
      </c>
    </row>
    <row r="112" spans="1:8" x14ac:dyDescent="0.2">
      <c r="A112" t="s">
        <v>14</v>
      </c>
      <c r="B112">
        <v>160</v>
      </c>
      <c r="C112">
        <v>40</v>
      </c>
      <c r="D112" s="2" t="s">
        <v>43</v>
      </c>
      <c r="E112">
        <v>0.15051109488</v>
      </c>
      <c r="F112" s="2">
        <v>100</v>
      </c>
      <c r="G112" s="4" t="s">
        <v>37</v>
      </c>
      <c r="H112" s="4" t="s">
        <v>38</v>
      </c>
    </row>
    <row r="113" spans="1:8" x14ac:dyDescent="0.2">
      <c r="A113" t="s">
        <v>14</v>
      </c>
      <c r="B113">
        <v>164</v>
      </c>
      <c r="C113">
        <v>41</v>
      </c>
      <c r="D113" s="2" t="s">
        <v>43</v>
      </c>
      <c r="E113">
        <v>0.14962503754000001</v>
      </c>
      <c r="F113" s="2">
        <v>100</v>
      </c>
      <c r="G113" s="4" t="s">
        <v>37</v>
      </c>
      <c r="H113" s="4" t="s">
        <v>38</v>
      </c>
    </row>
    <row r="114" spans="1:8" x14ac:dyDescent="0.2">
      <c r="A114" t="s">
        <v>14</v>
      </c>
      <c r="B114">
        <v>168</v>
      </c>
      <c r="C114">
        <v>42</v>
      </c>
      <c r="D114" s="2" t="s">
        <v>43</v>
      </c>
      <c r="E114">
        <v>0.1507450315099999</v>
      </c>
      <c r="F114" s="2">
        <v>100</v>
      </c>
      <c r="G114" s="4" t="s">
        <v>37</v>
      </c>
      <c r="H114" s="4" t="s">
        <v>38</v>
      </c>
    </row>
    <row r="115" spans="1:8" x14ac:dyDescent="0.2">
      <c r="A115" t="s">
        <v>14</v>
      </c>
      <c r="B115">
        <v>172</v>
      </c>
      <c r="C115">
        <v>43</v>
      </c>
      <c r="D115" s="2" t="s">
        <v>43</v>
      </c>
      <c r="E115">
        <v>0.15013339650999999</v>
      </c>
      <c r="F115" s="2">
        <v>100</v>
      </c>
      <c r="G115" s="4" t="s">
        <v>37</v>
      </c>
      <c r="H115" s="4" t="s">
        <v>38</v>
      </c>
    </row>
    <row r="116" spans="1:8" x14ac:dyDescent="0.2">
      <c r="A116" t="s">
        <v>14</v>
      </c>
      <c r="B116">
        <v>176</v>
      </c>
      <c r="C116">
        <v>44</v>
      </c>
      <c r="D116" s="2" t="s">
        <v>43</v>
      </c>
      <c r="E116">
        <v>0.15085632819999989</v>
      </c>
      <c r="F116" s="2">
        <v>100</v>
      </c>
      <c r="G116" s="4" t="s">
        <v>37</v>
      </c>
      <c r="H116" s="4" t="s">
        <v>38</v>
      </c>
    </row>
    <row r="117" spans="1:8" x14ac:dyDescent="0.2">
      <c r="A117" t="s">
        <v>14</v>
      </c>
      <c r="B117">
        <v>180</v>
      </c>
      <c r="C117">
        <v>45</v>
      </c>
      <c r="D117" s="2" t="s">
        <v>43</v>
      </c>
      <c r="E117">
        <v>0.15037581041</v>
      </c>
      <c r="F117" s="2">
        <v>100</v>
      </c>
      <c r="G117" s="4" t="s">
        <v>37</v>
      </c>
      <c r="H117" s="4" t="s">
        <v>38</v>
      </c>
    </row>
    <row r="118" spans="1:8" x14ac:dyDescent="0.2">
      <c r="A118" t="s">
        <v>14</v>
      </c>
      <c r="B118">
        <v>184</v>
      </c>
      <c r="C118">
        <v>46</v>
      </c>
      <c r="D118" s="2" t="s">
        <v>43</v>
      </c>
      <c r="E118">
        <v>0.15116872117999999</v>
      </c>
      <c r="F118" s="2">
        <v>100</v>
      </c>
      <c r="G118" s="4" t="s">
        <v>37</v>
      </c>
      <c r="H118" s="4" t="s">
        <v>38</v>
      </c>
    </row>
    <row r="119" spans="1:8" x14ac:dyDescent="0.2">
      <c r="A119" t="s">
        <v>14</v>
      </c>
      <c r="B119">
        <v>188</v>
      </c>
      <c r="C119">
        <v>47</v>
      </c>
      <c r="D119" s="2" t="s">
        <v>43</v>
      </c>
      <c r="E119">
        <v>0.15007285662</v>
      </c>
      <c r="F119" s="2">
        <v>100</v>
      </c>
      <c r="G119" s="4" t="s">
        <v>37</v>
      </c>
      <c r="H119" s="4" t="s">
        <v>38</v>
      </c>
    </row>
    <row r="120" spans="1:8" x14ac:dyDescent="0.2">
      <c r="A120" t="s">
        <v>14</v>
      </c>
      <c r="B120">
        <v>192</v>
      </c>
      <c r="C120">
        <v>48</v>
      </c>
      <c r="D120" s="2" t="s">
        <v>43</v>
      </c>
      <c r="E120">
        <v>0.14955346020999999</v>
      </c>
      <c r="F120" s="2">
        <v>100</v>
      </c>
      <c r="G120" s="4" t="s">
        <v>37</v>
      </c>
      <c r="H120" s="4" t="s">
        <v>38</v>
      </c>
    </row>
    <row r="121" spans="1:8" x14ac:dyDescent="0.2">
      <c r="A121" t="s">
        <v>14</v>
      </c>
      <c r="B121">
        <v>196</v>
      </c>
      <c r="C121">
        <v>49</v>
      </c>
      <c r="D121" s="2" t="s">
        <v>43</v>
      </c>
      <c r="E121">
        <v>0.15012968596000001</v>
      </c>
      <c r="F121" s="2">
        <v>100</v>
      </c>
      <c r="G121" s="4" t="s">
        <v>37</v>
      </c>
      <c r="H121" s="4" t="s">
        <v>38</v>
      </c>
    </row>
    <row r="122" spans="1:8" x14ac:dyDescent="0.2">
      <c r="A122" t="s">
        <v>14</v>
      </c>
      <c r="B122">
        <v>200</v>
      </c>
      <c r="C122">
        <v>50</v>
      </c>
      <c r="D122" s="2" t="s">
        <v>43</v>
      </c>
      <c r="E122">
        <v>0.14987724886000001</v>
      </c>
      <c r="F122" s="2">
        <v>100</v>
      </c>
      <c r="G122" s="4" t="s">
        <v>37</v>
      </c>
      <c r="H122" s="4" t="s">
        <v>38</v>
      </c>
    </row>
    <row r="123" spans="1:8" x14ac:dyDescent="0.2">
      <c r="A123" t="s">
        <v>14</v>
      </c>
      <c r="B123">
        <v>204</v>
      </c>
      <c r="C123">
        <v>51</v>
      </c>
      <c r="D123" s="2" t="s">
        <v>43</v>
      </c>
      <c r="E123">
        <v>0.14979666746</v>
      </c>
      <c r="F123" s="2">
        <v>100</v>
      </c>
      <c r="G123" s="4" t="s">
        <v>37</v>
      </c>
      <c r="H123" s="4" t="s">
        <v>38</v>
      </c>
    </row>
    <row r="124" spans="1:8" x14ac:dyDescent="0.2">
      <c r="A124" t="s">
        <v>14</v>
      </c>
      <c r="B124">
        <v>208</v>
      </c>
      <c r="C124">
        <v>52</v>
      </c>
      <c r="D124" s="2" t="s">
        <v>43</v>
      </c>
      <c r="E124">
        <v>0.15028959411000001</v>
      </c>
      <c r="F124" s="2">
        <v>100</v>
      </c>
      <c r="G124" s="4" t="s">
        <v>37</v>
      </c>
      <c r="H124" s="4" t="s">
        <v>38</v>
      </c>
    </row>
    <row r="125" spans="1:8" x14ac:dyDescent="0.2">
      <c r="A125" t="s">
        <v>14</v>
      </c>
      <c r="B125">
        <v>212</v>
      </c>
      <c r="C125">
        <v>53</v>
      </c>
      <c r="D125" s="2" t="s">
        <v>43</v>
      </c>
      <c r="E125">
        <v>0.15145931934000001</v>
      </c>
      <c r="F125" s="2">
        <v>100</v>
      </c>
      <c r="G125" s="4" t="s">
        <v>37</v>
      </c>
      <c r="H125" s="4" t="s">
        <v>38</v>
      </c>
    </row>
    <row r="126" spans="1:8" x14ac:dyDescent="0.2">
      <c r="A126" t="s">
        <v>14</v>
      </c>
      <c r="B126">
        <v>216</v>
      </c>
      <c r="C126">
        <v>54</v>
      </c>
      <c r="D126" s="2" t="s">
        <v>43</v>
      </c>
      <c r="E126">
        <v>0.15003298087</v>
      </c>
      <c r="F126" s="2">
        <v>100</v>
      </c>
      <c r="G126" s="4" t="s">
        <v>37</v>
      </c>
      <c r="H126" s="4" t="s">
        <v>38</v>
      </c>
    </row>
    <row r="127" spans="1:8" x14ac:dyDescent="0.2">
      <c r="A127" t="s">
        <v>14</v>
      </c>
      <c r="B127">
        <v>220</v>
      </c>
      <c r="C127">
        <v>55</v>
      </c>
      <c r="D127" s="2" t="s">
        <v>43</v>
      </c>
      <c r="E127">
        <v>0.15010837393000001</v>
      </c>
      <c r="F127" s="2">
        <v>100</v>
      </c>
      <c r="G127" s="4" t="s">
        <v>37</v>
      </c>
      <c r="H127" s="4" t="s">
        <v>38</v>
      </c>
    </row>
    <row r="128" spans="1:8" x14ac:dyDescent="0.2">
      <c r="A128" t="s">
        <v>14</v>
      </c>
      <c r="B128">
        <v>224</v>
      </c>
      <c r="C128">
        <v>56</v>
      </c>
      <c r="D128" s="2" t="s">
        <v>43</v>
      </c>
      <c r="E128">
        <v>0.14974278319000001</v>
      </c>
      <c r="F128" s="2">
        <v>100</v>
      </c>
      <c r="G128" s="4" t="s">
        <v>37</v>
      </c>
      <c r="H128" s="4" t="s">
        <v>38</v>
      </c>
    </row>
    <row r="129" spans="1:8" x14ac:dyDescent="0.2">
      <c r="A129" t="s">
        <v>14</v>
      </c>
      <c r="B129">
        <v>228</v>
      </c>
      <c r="C129">
        <v>57</v>
      </c>
      <c r="D129" s="2" t="s">
        <v>43</v>
      </c>
      <c r="E129">
        <v>0.14974919717999999</v>
      </c>
      <c r="F129" s="2">
        <v>100</v>
      </c>
      <c r="G129" s="4" t="s">
        <v>37</v>
      </c>
      <c r="H129" s="4" t="s">
        <v>38</v>
      </c>
    </row>
    <row r="130" spans="1:8" x14ac:dyDescent="0.2">
      <c r="A130" t="s">
        <v>14</v>
      </c>
      <c r="B130">
        <v>232</v>
      </c>
      <c r="C130">
        <v>58</v>
      </c>
      <c r="D130" s="2" t="s">
        <v>43</v>
      </c>
      <c r="E130">
        <v>0.15060547654000009</v>
      </c>
      <c r="F130" s="2">
        <v>100</v>
      </c>
      <c r="G130" s="4" t="s">
        <v>37</v>
      </c>
      <c r="H130" s="4" t="s">
        <v>38</v>
      </c>
    </row>
    <row r="131" spans="1:8" x14ac:dyDescent="0.2">
      <c r="A131" t="s">
        <v>14</v>
      </c>
      <c r="B131">
        <v>236</v>
      </c>
      <c r="C131">
        <v>59</v>
      </c>
      <c r="D131" s="2" t="s">
        <v>43</v>
      </c>
      <c r="E131">
        <v>0.1501642494399999</v>
      </c>
      <c r="F131" s="2">
        <v>100</v>
      </c>
      <c r="G131" s="4" t="s">
        <v>37</v>
      </c>
      <c r="H131" s="4" t="s">
        <v>38</v>
      </c>
    </row>
    <row r="132" spans="1:8" x14ac:dyDescent="0.2">
      <c r="A132" t="s">
        <v>14</v>
      </c>
      <c r="B132">
        <v>240</v>
      </c>
      <c r="C132">
        <v>60</v>
      </c>
      <c r="D132" s="2" t="s">
        <v>43</v>
      </c>
      <c r="E132">
        <v>0.15078350341999999</v>
      </c>
      <c r="F132" s="2">
        <v>100</v>
      </c>
      <c r="G132" s="4" t="s">
        <v>37</v>
      </c>
      <c r="H132" s="4" t="s">
        <v>38</v>
      </c>
    </row>
    <row r="133" spans="1:8" x14ac:dyDescent="0.2">
      <c r="A133" t="s">
        <v>14</v>
      </c>
      <c r="B133">
        <v>244</v>
      </c>
      <c r="C133">
        <v>61</v>
      </c>
      <c r="D133" s="2" t="s">
        <v>43</v>
      </c>
      <c r="E133">
        <v>0.15030832193999999</v>
      </c>
      <c r="F133" s="2">
        <v>100</v>
      </c>
      <c r="G133" s="4" t="s">
        <v>37</v>
      </c>
      <c r="H133" s="4" t="s">
        <v>38</v>
      </c>
    </row>
    <row r="134" spans="1:8" x14ac:dyDescent="0.2">
      <c r="A134" t="s">
        <v>14</v>
      </c>
      <c r="B134">
        <v>248</v>
      </c>
      <c r="C134">
        <v>62</v>
      </c>
      <c r="D134" s="2" t="s">
        <v>43</v>
      </c>
      <c r="E134">
        <v>0.15037774942000001</v>
      </c>
      <c r="F134" s="2">
        <v>100</v>
      </c>
      <c r="G134" s="4" t="s">
        <v>37</v>
      </c>
      <c r="H134" s="4" t="s">
        <v>38</v>
      </c>
    </row>
    <row r="135" spans="1:8" x14ac:dyDescent="0.2">
      <c r="A135" t="s">
        <v>14</v>
      </c>
      <c r="B135">
        <v>252</v>
      </c>
      <c r="C135">
        <v>63</v>
      </c>
      <c r="D135" s="2" t="s">
        <v>43</v>
      </c>
      <c r="E135">
        <v>0.1497184439</v>
      </c>
      <c r="F135" s="2">
        <v>100</v>
      </c>
      <c r="G135" s="4" t="s">
        <v>37</v>
      </c>
      <c r="H135" s="4" t="s">
        <v>38</v>
      </c>
    </row>
    <row r="136" spans="1:8" x14ac:dyDescent="0.2">
      <c r="A136" t="s">
        <v>14</v>
      </c>
      <c r="B136">
        <v>256</v>
      </c>
      <c r="C136">
        <v>64</v>
      </c>
      <c r="D136" s="2" t="s">
        <v>43</v>
      </c>
      <c r="E136">
        <v>0.15025975412000001</v>
      </c>
      <c r="F136" s="2">
        <v>100</v>
      </c>
      <c r="G136" s="4" t="s">
        <v>37</v>
      </c>
      <c r="H136" s="4" t="s">
        <v>38</v>
      </c>
    </row>
    <row r="137" spans="1:8" x14ac:dyDescent="0.2">
      <c r="A137" t="s">
        <v>14</v>
      </c>
      <c r="B137">
        <v>260</v>
      </c>
      <c r="C137">
        <v>65</v>
      </c>
      <c r="D137" s="2" t="s">
        <v>43</v>
      </c>
      <c r="E137">
        <v>0.15132955871000001</v>
      </c>
      <c r="F137" s="2">
        <v>100</v>
      </c>
      <c r="G137" s="4" t="s">
        <v>37</v>
      </c>
      <c r="H137" s="4" t="s">
        <v>38</v>
      </c>
    </row>
    <row r="138" spans="1:8" x14ac:dyDescent="0.2">
      <c r="A138" t="s">
        <v>14</v>
      </c>
      <c r="B138">
        <v>264</v>
      </c>
      <c r="C138">
        <v>66</v>
      </c>
      <c r="D138" s="2" t="s">
        <v>43</v>
      </c>
      <c r="E138">
        <v>0.15120952925999989</v>
      </c>
      <c r="F138" s="2">
        <v>100</v>
      </c>
      <c r="G138" s="4" t="s">
        <v>37</v>
      </c>
      <c r="H138" s="4" t="s">
        <v>38</v>
      </c>
    </row>
    <row r="139" spans="1:8" x14ac:dyDescent="0.2">
      <c r="A139" t="s">
        <v>14</v>
      </c>
      <c r="B139">
        <v>268</v>
      </c>
      <c r="C139">
        <v>67</v>
      </c>
      <c r="D139" s="2" t="s">
        <v>43</v>
      </c>
      <c r="E139">
        <v>0.14951969186</v>
      </c>
      <c r="F139" s="2">
        <v>100</v>
      </c>
      <c r="G139" s="4" t="s">
        <v>37</v>
      </c>
      <c r="H139" s="4" t="s">
        <v>38</v>
      </c>
    </row>
    <row r="140" spans="1:8" x14ac:dyDescent="0.2">
      <c r="A140" t="s">
        <v>14</v>
      </c>
      <c r="B140">
        <v>272</v>
      </c>
      <c r="C140">
        <v>68</v>
      </c>
      <c r="D140" s="2" t="s">
        <v>43</v>
      </c>
      <c r="E140">
        <v>0.15069640106000001</v>
      </c>
      <c r="F140" s="2">
        <v>100</v>
      </c>
      <c r="G140" s="4" t="s">
        <v>37</v>
      </c>
      <c r="H140" s="4" t="s">
        <v>38</v>
      </c>
    </row>
    <row r="141" spans="1:8" x14ac:dyDescent="0.2">
      <c r="A141" t="s">
        <v>46</v>
      </c>
      <c r="B141">
        <v>2</v>
      </c>
      <c r="C141">
        <v>1</v>
      </c>
      <c r="D141" s="2" t="s">
        <v>43</v>
      </c>
      <c r="E141">
        <v>0.15287678302000021</v>
      </c>
      <c r="F141" s="2">
        <v>100</v>
      </c>
      <c r="G141" s="4" t="s">
        <v>37</v>
      </c>
      <c r="H141" s="4" t="s">
        <v>38</v>
      </c>
    </row>
    <row r="142" spans="1:8" x14ac:dyDescent="0.2">
      <c r="A142" t="s">
        <v>46</v>
      </c>
      <c r="B142">
        <v>4</v>
      </c>
      <c r="C142">
        <v>1</v>
      </c>
      <c r="D142" s="2" t="s">
        <v>43</v>
      </c>
      <c r="E142">
        <v>0.15116819128000011</v>
      </c>
      <c r="F142" s="2">
        <v>100</v>
      </c>
      <c r="G142" s="4" t="s">
        <v>37</v>
      </c>
      <c r="H142" s="4" t="s">
        <v>38</v>
      </c>
    </row>
    <row r="143" spans="1:8" x14ac:dyDescent="0.2">
      <c r="A143" t="s">
        <v>46</v>
      </c>
      <c r="B143">
        <v>8</v>
      </c>
      <c r="C143">
        <v>2</v>
      </c>
      <c r="D143" s="2" t="s">
        <v>43</v>
      </c>
      <c r="E143">
        <v>0.1513731161000002</v>
      </c>
      <c r="F143" s="2">
        <v>100</v>
      </c>
      <c r="G143" s="4" t="s">
        <v>37</v>
      </c>
      <c r="H143" s="4" t="s">
        <v>38</v>
      </c>
    </row>
    <row r="144" spans="1:8" x14ac:dyDescent="0.2">
      <c r="A144" t="s">
        <v>46</v>
      </c>
      <c r="B144">
        <v>12</v>
      </c>
      <c r="C144">
        <v>3</v>
      </c>
      <c r="D144" s="2" t="s">
        <v>43</v>
      </c>
      <c r="E144">
        <v>0.15201686031</v>
      </c>
      <c r="F144" s="2">
        <v>100</v>
      </c>
      <c r="G144" s="4" t="s">
        <v>37</v>
      </c>
      <c r="H144" s="4" t="s">
        <v>38</v>
      </c>
    </row>
    <row r="145" spans="1:8" x14ac:dyDescent="0.2">
      <c r="A145" t="s">
        <v>46</v>
      </c>
      <c r="B145">
        <v>16</v>
      </c>
      <c r="C145">
        <v>4</v>
      </c>
      <c r="D145" s="2" t="s">
        <v>43</v>
      </c>
      <c r="E145">
        <v>0.15219249964000001</v>
      </c>
      <c r="F145" s="2">
        <v>100</v>
      </c>
      <c r="G145" s="4" t="s">
        <v>37</v>
      </c>
      <c r="H145" s="4" t="s">
        <v>38</v>
      </c>
    </row>
    <row r="146" spans="1:8" x14ac:dyDescent="0.2">
      <c r="A146" t="s">
        <v>46</v>
      </c>
      <c r="B146">
        <v>20</v>
      </c>
      <c r="C146">
        <v>5</v>
      </c>
      <c r="D146" s="2" t="s">
        <v>43</v>
      </c>
      <c r="E146">
        <v>0.15210776771000009</v>
      </c>
      <c r="F146" s="2">
        <v>100</v>
      </c>
      <c r="G146" s="4" t="s">
        <v>37</v>
      </c>
      <c r="H146" s="4" t="s">
        <v>38</v>
      </c>
    </row>
    <row r="147" spans="1:8" x14ac:dyDescent="0.2">
      <c r="A147" t="s">
        <v>46</v>
      </c>
      <c r="B147">
        <v>24</v>
      </c>
      <c r="C147">
        <v>6</v>
      </c>
      <c r="D147" s="2" t="s">
        <v>43</v>
      </c>
      <c r="E147">
        <v>0.1522406142700001</v>
      </c>
      <c r="F147" s="2">
        <v>100</v>
      </c>
      <c r="G147" s="4" t="s">
        <v>37</v>
      </c>
      <c r="H147" s="4" t="s">
        <v>38</v>
      </c>
    </row>
    <row r="148" spans="1:8" x14ac:dyDescent="0.2">
      <c r="A148" t="s">
        <v>46</v>
      </c>
      <c r="B148">
        <v>28</v>
      </c>
      <c r="C148">
        <v>7</v>
      </c>
      <c r="D148" s="2" t="s">
        <v>43</v>
      </c>
      <c r="E148">
        <v>0.15230591330000001</v>
      </c>
      <c r="F148" s="2">
        <v>100</v>
      </c>
      <c r="G148" s="4" t="s">
        <v>37</v>
      </c>
      <c r="H148" s="4" t="s">
        <v>38</v>
      </c>
    </row>
    <row r="149" spans="1:8" x14ac:dyDescent="0.2">
      <c r="A149" t="s">
        <v>46</v>
      </c>
      <c r="B149">
        <v>32</v>
      </c>
      <c r="C149">
        <v>8</v>
      </c>
      <c r="D149" s="2" t="s">
        <v>43</v>
      </c>
      <c r="E149">
        <v>0.15116016300999979</v>
      </c>
      <c r="F149" s="2">
        <v>100</v>
      </c>
      <c r="G149" s="4" t="s">
        <v>37</v>
      </c>
      <c r="H149" s="4" t="s">
        <v>38</v>
      </c>
    </row>
    <row r="150" spans="1:8" x14ac:dyDescent="0.2">
      <c r="A150" t="s">
        <v>46</v>
      </c>
      <c r="B150">
        <v>36</v>
      </c>
      <c r="C150">
        <v>9</v>
      </c>
      <c r="D150" s="2" t="s">
        <v>43</v>
      </c>
      <c r="E150">
        <v>0.15299136262999999</v>
      </c>
      <c r="F150" s="2">
        <v>100</v>
      </c>
      <c r="G150" s="4" t="s">
        <v>37</v>
      </c>
      <c r="H150" s="4" t="s">
        <v>38</v>
      </c>
    </row>
    <row r="151" spans="1:8" x14ac:dyDescent="0.2">
      <c r="A151" t="s">
        <v>46</v>
      </c>
      <c r="B151">
        <v>40</v>
      </c>
      <c r="C151">
        <v>10</v>
      </c>
      <c r="D151" s="2" t="s">
        <v>43</v>
      </c>
      <c r="E151">
        <v>0.15203860473</v>
      </c>
      <c r="F151" s="2">
        <v>100</v>
      </c>
      <c r="G151" s="4" t="s">
        <v>37</v>
      </c>
      <c r="H151" s="4" t="s">
        <v>38</v>
      </c>
    </row>
    <row r="152" spans="1:8" x14ac:dyDescent="0.2">
      <c r="A152" t="s">
        <v>46</v>
      </c>
      <c r="B152">
        <v>44</v>
      </c>
      <c r="C152">
        <v>11</v>
      </c>
      <c r="D152" s="2" t="s">
        <v>43</v>
      </c>
      <c r="E152">
        <v>0.15164146082999999</v>
      </c>
      <c r="F152" s="2">
        <v>100</v>
      </c>
      <c r="G152" s="4" t="s">
        <v>37</v>
      </c>
      <c r="H152" s="4" t="s">
        <v>38</v>
      </c>
    </row>
    <row r="153" spans="1:8" x14ac:dyDescent="0.2">
      <c r="A153" t="s">
        <v>46</v>
      </c>
      <c r="B153">
        <v>48</v>
      </c>
      <c r="C153">
        <v>12</v>
      </c>
      <c r="D153" s="2" t="s">
        <v>43</v>
      </c>
      <c r="E153">
        <v>0.15185080440000009</v>
      </c>
      <c r="F153" s="2">
        <v>100</v>
      </c>
      <c r="G153" s="4" t="s">
        <v>37</v>
      </c>
      <c r="H153" s="4" t="s">
        <v>38</v>
      </c>
    </row>
    <row r="154" spans="1:8" x14ac:dyDescent="0.2">
      <c r="A154" t="s">
        <v>46</v>
      </c>
      <c r="B154">
        <v>52</v>
      </c>
      <c r="C154">
        <v>13</v>
      </c>
      <c r="D154" s="2" t="s">
        <v>43</v>
      </c>
      <c r="E154">
        <v>0.15204919942000009</v>
      </c>
      <c r="F154" s="2">
        <v>100</v>
      </c>
      <c r="G154" s="4" t="s">
        <v>37</v>
      </c>
      <c r="H154" s="4" t="s">
        <v>38</v>
      </c>
    </row>
    <row r="155" spans="1:8" x14ac:dyDescent="0.2">
      <c r="A155" t="s">
        <v>46</v>
      </c>
      <c r="B155">
        <v>56</v>
      </c>
      <c r="C155">
        <v>14</v>
      </c>
      <c r="D155" s="2" t="s">
        <v>43</v>
      </c>
      <c r="E155">
        <v>0.15111260747999991</v>
      </c>
      <c r="F155" s="2">
        <v>100</v>
      </c>
      <c r="G155" s="4" t="s">
        <v>37</v>
      </c>
      <c r="H155" s="4" t="s">
        <v>38</v>
      </c>
    </row>
    <row r="156" spans="1:8" x14ac:dyDescent="0.2">
      <c r="A156" t="s">
        <v>46</v>
      </c>
      <c r="B156">
        <v>60</v>
      </c>
      <c r="C156">
        <v>15</v>
      </c>
      <c r="D156" s="2" t="s">
        <v>43</v>
      </c>
      <c r="E156">
        <v>0.15268014024000001</v>
      </c>
      <c r="F156" s="2">
        <v>100</v>
      </c>
      <c r="G156" s="4" t="s">
        <v>37</v>
      </c>
      <c r="H156" s="4" t="s">
        <v>38</v>
      </c>
    </row>
    <row r="157" spans="1:8" x14ac:dyDescent="0.2">
      <c r="A157" t="s">
        <v>46</v>
      </c>
      <c r="B157">
        <v>64</v>
      </c>
      <c r="C157">
        <v>16</v>
      </c>
      <c r="D157" s="2" t="s">
        <v>43</v>
      </c>
      <c r="E157">
        <v>0.15232795395000001</v>
      </c>
      <c r="F157" s="2">
        <v>100</v>
      </c>
      <c r="G157" s="4" t="s">
        <v>37</v>
      </c>
      <c r="H157" s="4" t="s">
        <v>38</v>
      </c>
    </row>
    <row r="158" spans="1:8" x14ac:dyDescent="0.2">
      <c r="A158" t="s">
        <v>46</v>
      </c>
      <c r="B158">
        <v>68</v>
      </c>
      <c r="C158">
        <v>17</v>
      </c>
      <c r="D158" s="2" t="s">
        <v>43</v>
      </c>
      <c r="E158">
        <v>0.15182378345000011</v>
      </c>
      <c r="F158" s="2">
        <v>100</v>
      </c>
      <c r="G158" s="4" t="s">
        <v>37</v>
      </c>
      <c r="H158" s="4" t="s">
        <v>38</v>
      </c>
    </row>
    <row r="159" spans="1:8" x14ac:dyDescent="0.2">
      <c r="A159" t="s">
        <v>46</v>
      </c>
      <c r="B159">
        <v>72</v>
      </c>
      <c r="C159">
        <v>18</v>
      </c>
      <c r="D159" s="2" t="s">
        <v>43</v>
      </c>
      <c r="E159">
        <v>0.15204250399999991</v>
      </c>
      <c r="F159" s="2">
        <v>100</v>
      </c>
      <c r="G159" s="4" t="s">
        <v>37</v>
      </c>
      <c r="H159" s="4" t="s">
        <v>38</v>
      </c>
    </row>
    <row r="160" spans="1:8" x14ac:dyDescent="0.2">
      <c r="A160" t="s">
        <v>46</v>
      </c>
      <c r="B160">
        <v>76</v>
      </c>
      <c r="C160">
        <v>19</v>
      </c>
      <c r="D160" s="2" t="s">
        <v>43</v>
      </c>
      <c r="E160">
        <v>0.15278583870000001</v>
      </c>
      <c r="F160" s="2">
        <v>100</v>
      </c>
      <c r="G160" s="4" t="s">
        <v>37</v>
      </c>
      <c r="H160" s="4" t="s">
        <v>38</v>
      </c>
    </row>
    <row r="161" spans="1:8" x14ac:dyDescent="0.2">
      <c r="A161" t="s">
        <v>46</v>
      </c>
      <c r="B161">
        <v>80</v>
      </c>
      <c r="C161">
        <v>20</v>
      </c>
      <c r="D161" s="2" t="s">
        <v>43</v>
      </c>
      <c r="E161">
        <v>0.15171196748999999</v>
      </c>
      <c r="F161" s="2">
        <v>100</v>
      </c>
      <c r="G161" s="4" t="s">
        <v>37</v>
      </c>
      <c r="H161" s="4" t="s">
        <v>38</v>
      </c>
    </row>
    <row r="162" spans="1:8" x14ac:dyDescent="0.2">
      <c r="A162" t="s">
        <v>46</v>
      </c>
      <c r="B162">
        <v>84</v>
      </c>
      <c r="C162">
        <v>21</v>
      </c>
      <c r="D162" s="2" t="s">
        <v>43</v>
      </c>
      <c r="E162">
        <v>0.15223811319999991</v>
      </c>
      <c r="F162" s="2">
        <v>100</v>
      </c>
      <c r="G162" s="4" t="s">
        <v>37</v>
      </c>
      <c r="H162" s="4" t="s">
        <v>38</v>
      </c>
    </row>
    <row r="163" spans="1:8" x14ac:dyDescent="0.2">
      <c r="A163" t="s">
        <v>46</v>
      </c>
      <c r="B163">
        <v>88</v>
      </c>
      <c r="C163">
        <v>22</v>
      </c>
      <c r="D163" s="2" t="s">
        <v>43</v>
      </c>
      <c r="E163">
        <v>0.15312249872</v>
      </c>
      <c r="F163" s="2">
        <v>100</v>
      </c>
      <c r="G163" s="4" t="s">
        <v>37</v>
      </c>
      <c r="H163" s="4" t="s">
        <v>38</v>
      </c>
    </row>
    <row r="164" spans="1:8" x14ac:dyDescent="0.2">
      <c r="A164" t="s">
        <v>46</v>
      </c>
      <c r="B164">
        <v>92</v>
      </c>
      <c r="C164">
        <v>23</v>
      </c>
      <c r="D164" s="2" t="s">
        <v>43</v>
      </c>
      <c r="E164">
        <v>0.15278652095000009</v>
      </c>
      <c r="F164" s="2">
        <v>100</v>
      </c>
      <c r="G164" s="4" t="s">
        <v>37</v>
      </c>
      <c r="H164" s="4" t="s">
        <v>38</v>
      </c>
    </row>
    <row r="165" spans="1:8" x14ac:dyDescent="0.2">
      <c r="A165" t="s">
        <v>46</v>
      </c>
      <c r="B165">
        <v>96</v>
      </c>
      <c r="C165">
        <v>24</v>
      </c>
      <c r="D165" s="2" t="s">
        <v>43</v>
      </c>
      <c r="E165">
        <v>0.15315594465999999</v>
      </c>
      <c r="F165" s="2">
        <v>100</v>
      </c>
      <c r="G165" s="4" t="s">
        <v>37</v>
      </c>
      <c r="H165" s="4" t="s">
        <v>38</v>
      </c>
    </row>
    <row r="166" spans="1:8" x14ac:dyDescent="0.2">
      <c r="A166" t="s">
        <v>46</v>
      </c>
      <c r="B166">
        <v>100</v>
      </c>
      <c r="C166">
        <v>25</v>
      </c>
      <c r="D166" s="2" t="s">
        <v>43</v>
      </c>
      <c r="E166">
        <v>0.15403708777</v>
      </c>
      <c r="F166" s="2">
        <v>100</v>
      </c>
      <c r="G166" s="4" t="s">
        <v>37</v>
      </c>
      <c r="H166" s="4" t="s">
        <v>38</v>
      </c>
    </row>
    <row r="167" spans="1:8" x14ac:dyDescent="0.2">
      <c r="A167" t="s">
        <v>46</v>
      </c>
      <c r="B167">
        <v>104</v>
      </c>
      <c r="C167">
        <v>26</v>
      </c>
      <c r="D167" s="2" t="s">
        <v>43</v>
      </c>
      <c r="E167">
        <v>0.15137048899000019</v>
      </c>
      <c r="F167" s="2">
        <v>100</v>
      </c>
      <c r="G167" s="4" t="s">
        <v>37</v>
      </c>
      <c r="H167" s="4" t="s">
        <v>38</v>
      </c>
    </row>
    <row r="168" spans="1:8" x14ac:dyDescent="0.2">
      <c r="A168" t="s">
        <v>46</v>
      </c>
      <c r="B168">
        <v>108</v>
      </c>
      <c r="C168">
        <v>27</v>
      </c>
      <c r="D168" s="2" t="s">
        <v>43</v>
      </c>
      <c r="E168">
        <v>0.1519373497600002</v>
      </c>
      <c r="F168" s="2">
        <v>100</v>
      </c>
      <c r="G168" s="4" t="s">
        <v>37</v>
      </c>
      <c r="H168" s="4" t="s">
        <v>38</v>
      </c>
    </row>
    <row r="169" spans="1:8" x14ac:dyDescent="0.2">
      <c r="A169" t="s">
        <v>46</v>
      </c>
      <c r="B169">
        <v>112</v>
      </c>
      <c r="C169">
        <v>28</v>
      </c>
      <c r="D169" s="2" t="s">
        <v>43</v>
      </c>
      <c r="E169">
        <v>0.1521226418099999</v>
      </c>
      <c r="F169" s="2">
        <v>100</v>
      </c>
      <c r="G169" s="4" t="s">
        <v>37</v>
      </c>
      <c r="H169" s="4" t="s">
        <v>38</v>
      </c>
    </row>
    <row r="170" spans="1:8" x14ac:dyDescent="0.2">
      <c r="A170" t="s">
        <v>46</v>
      </c>
      <c r="B170">
        <v>116</v>
      </c>
      <c r="C170">
        <v>29</v>
      </c>
      <c r="D170" s="2" t="s">
        <v>43</v>
      </c>
      <c r="E170">
        <v>0.15312088313999991</v>
      </c>
      <c r="F170" s="2">
        <v>100</v>
      </c>
      <c r="G170" s="4" t="s">
        <v>37</v>
      </c>
      <c r="H170" s="4" t="s">
        <v>38</v>
      </c>
    </row>
    <row r="171" spans="1:8" x14ac:dyDescent="0.2">
      <c r="A171" t="s">
        <v>46</v>
      </c>
      <c r="B171">
        <v>120</v>
      </c>
      <c r="C171">
        <v>30</v>
      </c>
      <c r="D171" s="2" t="s">
        <v>43</v>
      </c>
      <c r="E171">
        <v>0.15317985577000001</v>
      </c>
      <c r="F171" s="2">
        <v>100</v>
      </c>
      <c r="G171" s="4" t="s">
        <v>37</v>
      </c>
      <c r="H171" s="4" t="s">
        <v>38</v>
      </c>
    </row>
    <row r="172" spans="1:8" x14ac:dyDescent="0.2">
      <c r="A172" t="s">
        <v>46</v>
      </c>
      <c r="B172">
        <v>124</v>
      </c>
      <c r="C172">
        <v>31</v>
      </c>
      <c r="D172" s="2" t="s">
        <v>43</v>
      </c>
      <c r="E172">
        <v>0.15187157274000021</v>
      </c>
      <c r="F172" s="2">
        <v>100</v>
      </c>
      <c r="G172" s="4" t="s">
        <v>37</v>
      </c>
      <c r="H172" s="4" t="s">
        <v>38</v>
      </c>
    </row>
    <row r="173" spans="1:8" x14ac:dyDescent="0.2">
      <c r="A173" t="s">
        <v>46</v>
      </c>
      <c r="B173">
        <v>128</v>
      </c>
      <c r="C173">
        <v>32</v>
      </c>
      <c r="D173" s="2" t="s">
        <v>43</v>
      </c>
      <c r="E173">
        <v>0.15177717875999999</v>
      </c>
      <c r="F173" s="2">
        <v>100</v>
      </c>
      <c r="G173" s="4" t="s">
        <v>37</v>
      </c>
      <c r="H173" s="4" t="s">
        <v>38</v>
      </c>
    </row>
    <row r="174" spans="1:8" x14ac:dyDescent="0.2">
      <c r="A174" t="s">
        <v>46</v>
      </c>
      <c r="B174">
        <v>132</v>
      </c>
      <c r="C174">
        <v>33</v>
      </c>
      <c r="D174" s="2" t="s">
        <v>43</v>
      </c>
      <c r="E174">
        <v>0.15161186486000011</v>
      </c>
      <c r="F174" s="2">
        <v>100</v>
      </c>
      <c r="G174" s="4" t="s">
        <v>37</v>
      </c>
      <c r="H174" s="4" t="s">
        <v>38</v>
      </c>
    </row>
    <row r="175" spans="1:8" x14ac:dyDescent="0.2">
      <c r="A175" t="s">
        <v>46</v>
      </c>
      <c r="B175">
        <v>136</v>
      </c>
      <c r="C175">
        <v>34</v>
      </c>
      <c r="D175" s="2" t="s">
        <v>43</v>
      </c>
      <c r="E175">
        <v>0.15282155379000001</v>
      </c>
      <c r="F175" s="2">
        <v>100</v>
      </c>
      <c r="G175" s="4" t="s">
        <v>37</v>
      </c>
      <c r="H175" s="4" t="s">
        <v>38</v>
      </c>
    </row>
    <row r="176" spans="1:8" x14ac:dyDescent="0.2">
      <c r="A176" t="s">
        <v>46</v>
      </c>
      <c r="B176">
        <v>140</v>
      </c>
      <c r="C176">
        <v>35</v>
      </c>
      <c r="D176" s="2" t="s">
        <v>43</v>
      </c>
      <c r="E176">
        <v>0.15264042239000011</v>
      </c>
      <c r="F176" s="2">
        <v>100</v>
      </c>
      <c r="G176" s="4" t="s">
        <v>37</v>
      </c>
      <c r="H176" s="4" t="s">
        <v>38</v>
      </c>
    </row>
    <row r="177" spans="1:8" x14ac:dyDescent="0.2">
      <c r="A177" t="s">
        <v>46</v>
      </c>
      <c r="B177">
        <v>144</v>
      </c>
      <c r="C177">
        <v>36</v>
      </c>
      <c r="D177" s="2" t="s">
        <v>43</v>
      </c>
      <c r="E177">
        <v>0.15242401749000001</v>
      </c>
      <c r="F177" s="2">
        <v>100</v>
      </c>
      <c r="G177" s="4" t="s">
        <v>37</v>
      </c>
      <c r="H177" s="4" t="s">
        <v>38</v>
      </c>
    </row>
    <row r="178" spans="1:8" x14ac:dyDescent="0.2">
      <c r="A178" t="s">
        <v>46</v>
      </c>
      <c r="B178">
        <v>148</v>
      </c>
      <c r="C178">
        <v>37</v>
      </c>
      <c r="D178" s="2" t="s">
        <v>43</v>
      </c>
      <c r="E178">
        <v>0.15177249931000009</v>
      </c>
      <c r="F178" s="2">
        <v>100</v>
      </c>
      <c r="G178" s="4" t="s">
        <v>37</v>
      </c>
      <c r="H178" s="4" t="s">
        <v>38</v>
      </c>
    </row>
    <row r="179" spans="1:8" x14ac:dyDescent="0.2">
      <c r="A179" t="s">
        <v>46</v>
      </c>
      <c r="B179">
        <v>152</v>
      </c>
      <c r="C179">
        <v>38</v>
      </c>
      <c r="D179" s="2" t="s">
        <v>43</v>
      </c>
      <c r="E179">
        <v>0.15191214044000001</v>
      </c>
      <c r="F179" s="2">
        <v>100</v>
      </c>
      <c r="G179" s="4" t="s">
        <v>37</v>
      </c>
      <c r="H179" s="4" t="s">
        <v>38</v>
      </c>
    </row>
    <row r="180" spans="1:8" x14ac:dyDescent="0.2">
      <c r="A180" t="s">
        <v>46</v>
      </c>
      <c r="B180">
        <v>156</v>
      </c>
      <c r="C180">
        <v>39</v>
      </c>
      <c r="D180" s="2" t="s">
        <v>43</v>
      </c>
      <c r="E180">
        <v>0.1520401688800001</v>
      </c>
      <c r="F180" s="2">
        <v>100</v>
      </c>
      <c r="G180" s="4" t="s">
        <v>37</v>
      </c>
      <c r="H180" s="4" t="s">
        <v>38</v>
      </c>
    </row>
    <row r="181" spans="1:8" x14ac:dyDescent="0.2">
      <c r="A181" t="s">
        <v>46</v>
      </c>
      <c r="B181">
        <v>160</v>
      </c>
      <c r="C181">
        <v>40</v>
      </c>
      <c r="D181" s="2" t="s">
        <v>43</v>
      </c>
      <c r="E181">
        <v>0.15122697984000011</v>
      </c>
      <c r="F181" s="2">
        <v>100</v>
      </c>
      <c r="G181" s="4" t="s">
        <v>37</v>
      </c>
      <c r="H181" s="4" t="s">
        <v>38</v>
      </c>
    </row>
    <row r="182" spans="1:8" x14ac:dyDescent="0.2">
      <c r="A182" t="s">
        <v>46</v>
      </c>
      <c r="B182">
        <v>164</v>
      </c>
      <c r="C182">
        <v>41</v>
      </c>
      <c r="D182" s="2" t="s">
        <v>43</v>
      </c>
      <c r="E182">
        <v>0.15222955813000011</v>
      </c>
      <c r="F182" s="2">
        <v>100</v>
      </c>
      <c r="G182" s="4" t="s">
        <v>37</v>
      </c>
      <c r="H182" s="4" t="s">
        <v>38</v>
      </c>
    </row>
    <row r="183" spans="1:8" x14ac:dyDescent="0.2">
      <c r="A183" t="s">
        <v>46</v>
      </c>
      <c r="B183">
        <v>168</v>
      </c>
      <c r="C183">
        <v>42</v>
      </c>
      <c r="D183" s="2" t="s">
        <v>43</v>
      </c>
      <c r="E183">
        <v>0.1534655524099999</v>
      </c>
      <c r="F183" s="2">
        <v>100</v>
      </c>
      <c r="G183" s="4" t="s">
        <v>37</v>
      </c>
      <c r="H183" s="4" t="s">
        <v>38</v>
      </c>
    </row>
    <row r="184" spans="1:8" x14ac:dyDescent="0.2">
      <c r="A184" t="s">
        <v>46</v>
      </c>
      <c r="B184">
        <v>172</v>
      </c>
      <c r="C184">
        <v>43</v>
      </c>
      <c r="D184" s="2" t="s">
        <v>43</v>
      </c>
      <c r="E184">
        <v>0.1522872684799999</v>
      </c>
      <c r="F184" s="2">
        <v>100</v>
      </c>
      <c r="G184" s="4" t="s">
        <v>37</v>
      </c>
      <c r="H184" s="4" t="s">
        <v>38</v>
      </c>
    </row>
    <row r="185" spans="1:8" x14ac:dyDescent="0.2">
      <c r="A185" t="s">
        <v>46</v>
      </c>
      <c r="B185">
        <v>176</v>
      </c>
      <c r="C185">
        <v>44</v>
      </c>
      <c r="D185" s="2" t="s">
        <v>43</v>
      </c>
      <c r="E185">
        <v>0.15186330796000019</v>
      </c>
      <c r="F185" s="2">
        <v>100</v>
      </c>
      <c r="G185" s="4" t="s">
        <v>37</v>
      </c>
      <c r="H185" s="4" t="s">
        <v>38</v>
      </c>
    </row>
    <row r="186" spans="1:8" x14ac:dyDescent="0.2">
      <c r="A186" t="s">
        <v>46</v>
      </c>
      <c r="B186">
        <v>180</v>
      </c>
      <c r="C186">
        <v>45</v>
      </c>
      <c r="D186" s="2" t="s">
        <v>43</v>
      </c>
      <c r="E186">
        <v>0.15197746150999991</v>
      </c>
      <c r="F186" s="2">
        <v>100</v>
      </c>
      <c r="G186" s="4" t="s">
        <v>37</v>
      </c>
      <c r="H186" s="4" t="s">
        <v>38</v>
      </c>
    </row>
    <row r="187" spans="1:8" x14ac:dyDescent="0.2">
      <c r="A187" t="s">
        <v>46</v>
      </c>
      <c r="B187">
        <v>184</v>
      </c>
      <c r="C187">
        <v>46</v>
      </c>
      <c r="D187" s="2" t="s">
        <v>43</v>
      </c>
      <c r="E187">
        <v>0.15285231838999999</v>
      </c>
      <c r="F187" s="2">
        <v>100</v>
      </c>
      <c r="G187" s="4" t="s">
        <v>37</v>
      </c>
      <c r="H187" s="4" t="s">
        <v>38</v>
      </c>
    </row>
    <row r="188" spans="1:8" x14ac:dyDescent="0.2">
      <c r="A188" t="s">
        <v>46</v>
      </c>
      <c r="B188">
        <v>188</v>
      </c>
      <c r="C188">
        <v>47</v>
      </c>
      <c r="D188" s="2" t="s">
        <v>43</v>
      </c>
      <c r="E188">
        <v>0.15215250319000009</v>
      </c>
      <c r="F188" s="2">
        <v>100</v>
      </c>
      <c r="G188" s="4" t="s">
        <v>37</v>
      </c>
      <c r="H188" s="4" t="s">
        <v>38</v>
      </c>
    </row>
    <row r="189" spans="1:8" x14ac:dyDescent="0.2">
      <c r="A189" t="s">
        <v>46</v>
      </c>
      <c r="B189">
        <v>192</v>
      </c>
      <c r="C189">
        <v>48</v>
      </c>
      <c r="D189" s="2" t="s">
        <v>43</v>
      </c>
      <c r="E189">
        <v>0.15098455209999989</v>
      </c>
      <c r="F189" s="2">
        <v>100</v>
      </c>
      <c r="G189" s="4" t="s">
        <v>37</v>
      </c>
      <c r="H189" s="4" t="s">
        <v>38</v>
      </c>
    </row>
    <row r="190" spans="1:8" x14ac:dyDescent="0.2">
      <c r="A190" t="s">
        <v>46</v>
      </c>
      <c r="B190">
        <v>196</v>
      </c>
      <c r="C190">
        <v>49</v>
      </c>
      <c r="D190" s="2" t="s">
        <v>43</v>
      </c>
      <c r="E190">
        <v>0.1526922357800001</v>
      </c>
      <c r="F190" s="2">
        <v>100</v>
      </c>
      <c r="G190" s="4" t="s">
        <v>37</v>
      </c>
      <c r="H190" s="4" t="s">
        <v>38</v>
      </c>
    </row>
    <row r="191" spans="1:8" x14ac:dyDescent="0.2">
      <c r="A191" t="s">
        <v>46</v>
      </c>
      <c r="B191">
        <v>200</v>
      </c>
      <c r="C191">
        <v>50</v>
      </c>
      <c r="D191" s="2" t="s">
        <v>43</v>
      </c>
      <c r="E191">
        <v>0.15132266203000011</v>
      </c>
      <c r="F191" s="2">
        <v>100</v>
      </c>
      <c r="G191" s="4" t="s">
        <v>37</v>
      </c>
      <c r="H191" s="4" t="s">
        <v>38</v>
      </c>
    </row>
    <row r="192" spans="1:8" x14ac:dyDescent="0.2">
      <c r="A192" t="s">
        <v>46</v>
      </c>
      <c r="B192">
        <v>204</v>
      </c>
      <c r="C192">
        <v>51</v>
      </c>
      <c r="D192" s="2" t="s">
        <v>43</v>
      </c>
      <c r="E192">
        <v>0.15237166081</v>
      </c>
      <c r="F192" s="2">
        <v>100</v>
      </c>
      <c r="G192" s="4" t="s">
        <v>37</v>
      </c>
      <c r="H192" s="4" t="s">
        <v>38</v>
      </c>
    </row>
    <row r="193" spans="1:8" x14ac:dyDescent="0.2">
      <c r="A193" t="s">
        <v>46</v>
      </c>
      <c r="B193">
        <v>208</v>
      </c>
      <c r="C193">
        <v>52</v>
      </c>
      <c r="D193" s="2" t="s">
        <v>43</v>
      </c>
      <c r="E193">
        <v>0.15130501922999989</v>
      </c>
      <c r="F193" s="2">
        <v>100</v>
      </c>
      <c r="G193" s="4" t="s">
        <v>37</v>
      </c>
      <c r="H193" s="4" t="s">
        <v>38</v>
      </c>
    </row>
    <row r="194" spans="1:8" x14ac:dyDescent="0.2">
      <c r="A194" t="s">
        <v>46</v>
      </c>
      <c r="B194">
        <v>212</v>
      </c>
      <c r="C194">
        <v>53</v>
      </c>
      <c r="D194" s="2" t="s">
        <v>43</v>
      </c>
      <c r="E194">
        <v>0.15134898849</v>
      </c>
      <c r="F194" s="2">
        <v>100</v>
      </c>
      <c r="G194" s="4" t="s">
        <v>37</v>
      </c>
      <c r="H194" s="4" t="s">
        <v>38</v>
      </c>
    </row>
    <row r="195" spans="1:8" x14ac:dyDescent="0.2">
      <c r="A195" t="s">
        <v>46</v>
      </c>
      <c r="B195">
        <v>216</v>
      </c>
      <c r="C195">
        <v>54</v>
      </c>
      <c r="D195" s="2" t="s">
        <v>43</v>
      </c>
      <c r="E195">
        <v>0.1521665164299999</v>
      </c>
      <c r="F195" s="2">
        <v>100</v>
      </c>
      <c r="G195" s="4" t="s">
        <v>37</v>
      </c>
      <c r="H195" s="4" t="s">
        <v>38</v>
      </c>
    </row>
    <row r="196" spans="1:8" x14ac:dyDescent="0.2">
      <c r="A196" t="s">
        <v>46</v>
      </c>
      <c r="B196">
        <v>220</v>
      </c>
      <c r="C196">
        <v>55</v>
      </c>
      <c r="D196" s="2" t="s">
        <v>43</v>
      </c>
      <c r="E196">
        <v>0.15294623395000001</v>
      </c>
      <c r="F196" s="2">
        <v>100</v>
      </c>
      <c r="G196" s="4" t="s">
        <v>37</v>
      </c>
      <c r="H196" s="4" t="s">
        <v>38</v>
      </c>
    </row>
    <row r="197" spans="1:8" x14ac:dyDescent="0.2">
      <c r="A197" t="s">
        <v>46</v>
      </c>
      <c r="B197">
        <v>224</v>
      </c>
      <c r="C197">
        <v>56</v>
      </c>
      <c r="D197" s="2" t="s">
        <v>43</v>
      </c>
      <c r="E197">
        <v>0.15316740663000011</v>
      </c>
      <c r="F197" s="2">
        <v>100</v>
      </c>
      <c r="G197" s="4" t="s">
        <v>37</v>
      </c>
      <c r="H197" s="4" t="s">
        <v>38</v>
      </c>
    </row>
    <row r="198" spans="1:8" x14ac:dyDescent="0.2">
      <c r="A198" t="s">
        <v>46</v>
      </c>
      <c r="B198">
        <v>228</v>
      </c>
      <c r="C198">
        <v>57</v>
      </c>
      <c r="D198" s="2" t="s">
        <v>43</v>
      </c>
      <c r="E198">
        <v>0.15243144799</v>
      </c>
      <c r="F198" s="2">
        <v>100</v>
      </c>
      <c r="G198" s="4" t="s">
        <v>37</v>
      </c>
      <c r="H198" s="4" t="s">
        <v>38</v>
      </c>
    </row>
    <row r="199" spans="1:8" x14ac:dyDescent="0.2">
      <c r="A199" t="s">
        <v>46</v>
      </c>
      <c r="B199">
        <v>232</v>
      </c>
      <c r="C199">
        <v>58</v>
      </c>
      <c r="D199" s="2" t="s">
        <v>43</v>
      </c>
      <c r="E199">
        <v>0.15290012495999991</v>
      </c>
      <c r="F199" s="2">
        <v>100</v>
      </c>
      <c r="G199" s="4" t="s">
        <v>37</v>
      </c>
      <c r="H199" s="4" t="s">
        <v>38</v>
      </c>
    </row>
    <row r="200" spans="1:8" x14ac:dyDescent="0.2">
      <c r="A200" t="s">
        <v>46</v>
      </c>
      <c r="B200">
        <v>236</v>
      </c>
      <c r="C200">
        <v>59</v>
      </c>
      <c r="D200" s="2" t="s">
        <v>43</v>
      </c>
      <c r="E200">
        <v>0.15257854581999999</v>
      </c>
      <c r="F200" s="2">
        <v>100</v>
      </c>
      <c r="G200" s="4" t="s">
        <v>37</v>
      </c>
      <c r="H200" s="4" t="s">
        <v>38</v>
      </c>
    </row>
    <row r="201" spans="1:8" x14ac:dyDescent="0.2">
      <c r="A201" t="s">
        <v>46</v>
      </c>
      <c r="B201">
        <v>240</v>
      </c>
      <c r="C201">
        <v>60</v>
      </c>
      <c r="D201" s="2" t="s">
        <v>43</v>
      </c>
      <c r="E201">
        <v>0.15240872015000001</v>
      </c>
      <c r="F201" s="2">
        <v>100</v>
      </c>
      <c r="G201" s="4" t="s">
        <v>37</v>
      </c>
      <c r="H201" s="4" t="s">
        <v>38</v>
      </c>
    </row>
    <row r="202" spans="1:8" x14ac:dyDescent="0.2">
      <c r="A202" t="s">
        <v>46</v>
      </c>
      <c r="B202">
        <v>244</v>
      </c>
      <c r="C202">
        <v>61</v>
      </c>
      <c r="D202" s="2" t="s">
        <v>43</v>
      </c>
      <c r="E202">
        <v>0.15220874133000009</v>
      </c>
      <c r="F202" s="2">
        <v>100</v>
      </c>
      <c r="G202" s="4" t="s">
        <v>37</v>
      </c>
      <c r="H202" s="4" t="s">
        <v>38</v>
      </c>
    </row>
    <row r="203" spans="1:8" x14ac:dyDescent="0.2">
      <c r="A203" t="s">
        <v>46</v>
      </c>
      <c r="B203">
        <v>248</v>
      </c>
      <c r="C203">
        <v>62</v>
      </c>
      <c r="D203" s="2" t="s">
        <v>43</v>
      </c>
      <c r="E203">
        <v>0.15268959519999981</v>
      </c>
      <c r="F203" s="2">
        <v>100</v>
      </c>
      <c r="G203" s="4" t="s">
        <v>37</v>
      </c>
      <c r="H203" s="4" t="s">
        <v>38</v>
      </c>
    </row>
    <row r="204" spans="1:8" x14ac:dyDescent="0.2">
      <c r="A204" t="s">
        <v>46</v>
      </c>
      <c r="B204">
        <v>252</v>
      </c>
      <c r="C204">
        <v>63</v>
      </c>
      <c r="D204" s="2" t="s">
        <v>43</v>
      </c>
      <c r="E204">
        <v>0.15282871155000011</v>
      </c>
      <c r="F204" s="2">
        <v>100</v>
      </c>
      <c r="G204" s="4" t="s">
        <v>37</v>
      </c>
      <c r="H204" s="4" t="s">
        <v>38</v>
      </c>
    </row>
    <row r="205" spans="1:8" x14ac:dyDescent="0.2">
      <c r="A205" t="s">
        <v>46</v>
      </c>
      <c r="B205">
        <v>256</v>
      </c>
      <c r="C205">
        <v>64</v>
      </c>
      <c r="D205" s="2" t="s">
        <v>43</v>
      </c>
      <c r="E205">
        <v>0.15269939947000011</v>
      </c>
      <c r="F205" s="2">
        <v>100</v>
      </c>
      <c r="G205" s="4" t="s">
        <v>37</v>
      </c>
      <c r="H205" s="4" t="s">
        <v>38</v>
      </c>
    </row>
    <row r="206" spans="1:8" x14ac:dyDescent="0.2">
      <c r="A206" t="s">
        <v>46</v>
      </c>
      <c r="B206">
        <v>260</v>
      </c>
      <c r="C206">
        <v>65</v>
      </c>
      <c r="D206" s="2" t="s">
        <v>43</v>
      </c>
      <c r="E206">
        <v>0.15240039653000009</v>
      </c>
      <c r="F206" s="2">
        <v>100</v>
      </c>
      <c r="G206" s="4" t="s">
        <v>37</v>
      </c>
      <c r="H206" s="4" t="s">
        <v>38</v>
      </c>
    </row>
    <row r="207" spans="1:8" x14ac:dyDescent="0.2">
      <c r="A207" t="s">
        <v>46</v>
      </c>
      <c r="B207">
        <v>264</v>
      </c>
      <c r="C207">
        <v>66</v>
      </c>
      <c r="D207" s="2" t="s">
        <v>43</v>
      </c>
      <c r="E207">
        <v>0.1521170317100001</v>
      </c>
      <c r="F207" s="2">
        <v>100</v>
      </c>
      <c r="G207" s="4" t="s">
        <v>37</v>
      </c>
      <c r="H207" s="4" t="s">
        <v>38</v>
      </c>
    </row>
    <row r="208" spans="1:8" x14ac:dyDescent="0.2">
      <c r="A208" t="s">
        <v>46</v>
      </c>
      <c r="B208">
        <v>268</v>
      </c>
      <c r="C208">
        <v>67</v>
      </c>
      <c r="D208" s="2" t="s">
        <v>43</v>
      </c>
      <c r="E208">
        <v>0.1526511175399998</v>
      </c>
      <c r="F208" s="2">
        <v>100</v>
      </c>
      <c r="G208" s="4" t="s">
        <v>37</v>
      </c>
      <c r="H208" s="4" t="s">
        <v>38</v>
      </c>
    </row>
    <row r="209" spans="1:8" x14ac:dyDescent="0.2">
      <c r="A209" t="s">
        <v>46</v>
      </c>
      <c r="B209">
        <v>272</v>
      </c>
      <c r="C209">
        <v>68</v>
      </c>
      <c r="D209" s="2" t="s">
        <v>43</v>
      </c>
      <c r="E209">
        <v>0.1521283938100001</v>
      </c>
      <c r="F209" s="2">
        <v>100</v>
      </c>
      <c r="G209" s="4" t="s">
        <v>37</v>
      </c>
      <c r="H209" s="4" t="s">
        <v>38</v>
      </c>
    </row>
    <row r="210" spans="1:8" x14ac:dyDescent="0.2">
      <c r="A210" t="s">
        <v>16</v>
      </c>
      <c r="B210">
        <v>2</v>
      </c>
      <c r="C210">
        <v>1</v>
      </c>
      <c r="D210" s="2" t="s">
        <v>43</v>
      </c>
      <c r="E210">
        <v>0.15203676374</v>
      </c>
      <c r="F210" s="2">
        <v>100</v>
      </c>
      <c r="G210" s="4" t="s">
        <v>37</v>
      </c>
      <c r="H210" s="4" t="s">
        <v>38</v>
      </c>
    </row>
    <row r="211" spans="1:8" x14ac:dyDescent="0.2">
      <c r="A211" t="s">
        <v>16</v>
      </c>
      <c r="B211">
        <v>4</v>
      </c>
      <c r="C211">
        <v>1</v>
      </c>
      <c r="D211" s="2" t="s">
        <v>43</v>
      </c>
      <c r="E211">
        <v>0.15143693443999989</v>
      </c>
      <c r="F211" s="2">
        <v>100</v>
      </c>
      <c r="G211" s="4" t="s">
        <v>37</v>
      </c>
      <c r="H211" s="4" t="s">
        <v>38</v>
      </c>
    </row>
    <row r="212" spans="1:8" x14ac:dyDescent="0.2">
      <c r="A212" t="s">
        <v>16</v>
      </c>
      <c r="B212">
        <v>8</v>
      </c>
      <c r="C212">
        <v>2</v>
      </c>
      <c r="D212" s="2" t="s">
        <v>43</v>
      </c>
      <c r="E212">
        <v>0.1517275066699999</v>
      </c>
      <c r="F212" s="2">
        <v>100</v>
      </c>
      <c r="G212" s="4" t="s">
        <v>37</v>
      </c>
      <c r="H212" s="4" t="s">
        <v>38</v>
      </c>
    </row>
    <row r="213" spans="1:8" x14ac:dyDescent="0.2">
      <c r="A213" t="s">
        <v>16</v>
      </c>
      <c r="B213">
        <v>12</v>
      </c>
      <c r="C213">
        <v>3</v>
      </c>
      <c r="D213" s="2" t="s">
        <v>43</v>
      </c>
      <c r="E213">
        <v>0.1512743585299999</v>
      </c>
      <c r="F213" s="2">
        <v>100</v>
      </c>
      <c r="G213" s="4" t="s">
        <v>37</v>
      </c>
      <c r="H213" s="4" t="s">
        <v>38</v>
      </c>
    </row>
    <row r="214" spans="1:8" x14ac:dyDescent="0.2">
      <c r="A214" t="s">
        <v>16</v>
      </c>
      <c r="B214">
        <v>16</v>
      </c>
      <c r="C214">
        <v>4</v>
      </c>
      <c r="D214" s="2" t="s">
        <v>43</v>
      </c>
      <c r="E214">
        <v>0.15172021036</v>
      </c>
      <c r="F214" s="2">
        <v>100</v>
      </c>
      <c r="G214" s="4" t="s">
        <v>37</v>
      </c>
      <c r="H214" s="4" t="s">
        <v>38</v>
      </c>
    </row>
    <row r="215" spans="1:8" x14ac:dyDescent="0.2">
      <c r="A215" t="s">
        <v>16</v>
      </c>
      <c r="B215">
        <v>20</v>
      </c>
      <c r="C215">
        <v>5</v>
      </c>
      <c r="D215" s="2" t="s">
        <v>43</v>
      </c>
      <c r="E215">
        <v>0.15174255734</v>
      </c>
      <c r="F215" s="2">
        <v>100</v>
      </c>
      <c r="G215" s="4" t="s">
        <v>37</v>
      </c>
      <c r="H215" s="4" t="s">
        <v>38</v>
      </c>
    </row>
    <row r="216" spans="1:8" x14ac:dyDescent="0.2">
      <c r="A216" t="s">
        <v>16</v>
      </c>
      <c r="B216">
        <v>24</v>
      </c>
      <c r="C216">
        <v>6</v>
      </c>
      <c r="D216" s="2" t="s">
        <v>43</v>
      </c>
      <c r="E216">
        <v>0.15154847151</v>
      </c>
      <c r="F216" s="2">
        <v>100</v>
      </c>
      <c r="G216" s="4" t="s">
        <v>37</v>
      </c>
      <c r="H216" s="4" t="s">
        <v>38</v>
      </c>
    </row>
    <row r="217" spans="1:8" x14ac:dyDescent="0.2">
      <c r="A217" t="s">
        <v>16</v>
      </c>
      <c r="B217">
        <v>28</v>
      </c>
      <c r="C217">
        <v>7</v>
      </c>
      <c r="D217" s="2" t="s">
        <v>43</v>
      </c>
      <c r="E217">
        <v>0.15160539928</v>
      </c>
      <c r="F217" s="2">
        <v>100</v>
      </c>
      <c r="G217" s="4" t="s">
        <v>37</v>
      </c>
      <c r="H217" s="4" t="s">
        <v>38</v>
      </c>
    </row>
    <row r="218" spans="1:8" x14ac:dyDescent="0.2">
      <c r="A218" t="s">
        <v>16</v>
      </c>
      <c r="B218">
        <v>32</v>
      </c>
      <c r="C218">
        <v>8</v>
      </c>
      <c r="D218" s="2" t="s">
        <v>43</v>
      </c>
      <c r="E218">
        <v>0.15171583715</v>
      </c>
      <c r="F218" s="2">
        <v>100</v>
      </c>
      <c r="G218" s="4" t="s">
        <v>37</v>
      </c>
      <c r="H218" s="4" t="s">
        <v>38</v>
      </c>
    </row>
    <row r="219" spans="1:8" x14ac:dyDescent="0.2">
      <c r="A219" t="s">
        <v>16</v>
      </c>
      <c r="B219">
        <v>36</v>
      </c>
      <c r="C219">
        <v>9</v>
      </c>
      <c r="D219" s="2" t="s">
        <v>43</v>
      </c>
      <c r="E219">
        <v>0.15155718523000011</v>
      </c>
      <c r="F219" s="2">
        <v>100</v>
      </c>
      <c r="G219" s="4" t="s">
        <v>37</v>
      </c>
      <c r="H219" s="4" t="s">
        <v>38</v>
      </c>
    </row>
    <row r="220" spans="1:8" x14ac:dyDescent="0.2">
      <c r="A220" t="s">
        <v>16</v>
      </c>
      <c r="B220">
        <v>40</v>
      </c>
      <c r="C220">
        <v>10</v>
      </c>
      <c r="D220" s="2" t="s">
        <v>43</v>
      </c>
      <c r="E220">
        <v>0.15117947031000001</v>
      </c>
      <c r="F220" s="2">
        <v>100</v>
      </c>
      <c r="G220" s="4" t="s">
        <v>37</v>
      </c>
      <c r="H220" s="4" t="s">
        <v>38</v>
      </c>
    </row>
    <row r="221" spans="1:8" x14ac:dyDescent="0.2">
      <c r="A221" t="s">
        <v>16</v>
      </c>
      <c r="B221">
        <v>44</v>
      </c>
      <c r="C221">
        <v>11</v>
      </c>
      <c r="D221" s="2" t="s">
        <v>43</v>
      </c>
      <c r="E221">
        <v>0.15129264196</v>
      </c>
      <c r="F221" s="2">
        <v>100</v>
      </c>
      <c r="G221" s="4" t="s">
        <v>37</v>
      </c>
      <c r="H221" s="4" t="s">
        <v>38</v>
      </c>
    </row>
    <row r="222" spans="1:8" x14ac:dyDescent="0.2">
      <c r="A222" t="s">
        <v>16</v>
      </c>
      <c r="B222">
        <v>48</v>
      </c>
      <c r="C222">
        <v>12</v>
      </c>
      <c r="D222" s="2" t="s">
        <v>43</v>
      </c>
      <c r="E222">
        <v>0.15179025285999989</v>
      </c>
      <c r="F222" s="2">
        <v>100</v>
      </c>
      <c r="G222" s="4" t="s">
        <v>37</v>
      </c>
      <c r="H222" s="4" t="s">
        <v>38</v>
      </c>
    </row>
    <row r="223" spans="1:8" x14ac:dyDescent="0.2">
      <c r="A223" t="s">
        <v>16</v>
      </c>
      <c r="B223">
        <v>52</v>
      </c>
      <c r="C223">
        <v>13</v>
      </c>
      <c r="D223" s="2" t="s">
        <v>43</v>
      </c>
      <c r="E223">
        <v>0.15172888933000009</v>
      </c>
      <c r="F223" s="2">
        <v>100</v>
      </c>
      <c r="G223" s="4" t="s">
        <v>37</v>
      </c>
      <c r="H223" s="4" t="s">
        <v>38</v>
      </c>
    </row>
    <row r="224" spans="1:8" x14ac:dyDescent="0.2">
      <c r="A224" t="s">
        <v>16</v>
      </c>
      <c r="B224">
        <v>56</v>
      </c>
      <c r="C224">
        <v>14</v>
      </c>
      <c r="D224" s="2" t="s">
        <v>43</v>
      </c>
      <c r="E224">
        <v>0.15210960595</v>
      </c>
      <c r="F224" s="2">
        <v>100</v>
      </c>
      <c r="G224" s="4" t="s">
        <v>37</v>
      </c>
      <c r="H224" s="4" t="s">
        <v>38</v>
      </c>
    </row>
    <row r="225" spans="1:8" x14ac:dyDescent="0.2">
      <c r="A225" t="s">
        <v>16</v>
      </c>
      <c r="B225">
        <v>60</v>
      </c>
      <c r="C225">
        <v>15</v>
      </c>
      <c r="D225" s="2" t="s">
        <v>43</v>
      </c>
      <c r="E225">
        <v>0.15196445178000001</v>
      </c>
      <c r="F225" s="2">
        <v>100</v>
      </c>
      <c r="G225" s="4" t="s">
        <v>37</v>
      </c>
      <c r="H225" s="4" t="s">
        <v>38</v>
      </c>
    </row>
    <row r="226" spans="1:8" x14ac:dyDescent="0.2">
      <c r="A226" t="s">
        <v>16</v>
      </c>
      <c r="B226">
        <v>64</v>
      </c>
      <c r="C226">
        <v>16</v>
      </c>
      <c r="D226" s="2" t="s">
        <v>43</v>
      </c>
      <c r="E226">
        <v>0.152766029</v>
      </c>
      <c r="F226" s="2">
        <v>100</v>
      </c>
      <c r="G226" s="4" t="s">
        <v>37</v>
      </c>
      <c r="H226" s="4" t="s">
        <v>38</v>
      </c>
    </row>
    <row r="227" spans="1:8" x14ac:dyDescent="0.2">
      <c r="A227" t="s">
        <v>16</v>
      </c>
      <c r="B227">
        <v>68</v>
      </c>
      <c r="C227">
        <v>17</v>
      </c>
      <c r="D227" s="2" t="s">
        <v>43</v>
      </c>
      <c r="E227">
        <v>0.15191981229000001</v>
      </c>
      <c r="F227" s="2">
        <v>100</v>
      </c>
      <c r="G227" s="4" t="s">
        <v>37</v>
      </c>
      <c r="H227" s="4" t="s">
        <v>38</v>
      </c>
    </row>
    <row r="228" spans="1:8" x14ac:dyDescent="0.2">
      <c r="A228" t="s">
        <v>16</v>
      </c>
      <c r="B228">
        <v>72</v>
      </c>
      <c r="C228">
        <v>18</v>
      </c>
      <c r="D228" s="2" t="s">
        <v>43</v>
      </c>
      <c r="E228">
        <v>0.15189072965</v>
      </c>
      <c r="F228" s="2">
        <v>100</v>
      </c>
      <c r="G228" s="4" t="s">
        <v>37</v>
      </c>
      <c r="H228" s="4" t="s">
        <v>38</v>
      </c>
    </row>
    <row r="229" spans="1:8" x14ac:dyDescent="0.2">
      <c r="A229" t="s">
        <v>16</v>
      </c>
      <c r="B229">
        <v>76</v>
      </c>
      <c r="C229">
        <v>19</v>
      </c>
      <c r="D229" s="2" t="s">
        <v>43</v>
      </c>
      <c r="E229">
        <v>0.15187775022000011</v>
      </c>
      <c r="F229" s="2">
        <v>100</v>
      </c>
      <c r="G229" s="4" t="s">
        <v>37</v>
      </c>
      <c r="H229" s="4" t="s">
        <v>38</v>
      </c>
    </row>
    <row r="230" spans="1:8" x14ac:dyDescent="0.2">
      <c r="A230" t="s">
        <v>16</v>
      </c>
      <c r="B230">
        <v>80</v>
      </c>
      <c r="C230">
        <v>20</v>
      </c>
      <c r="D230" s="2" t="s">
        <v>43</v>
      </c>
      <c r="E230">
        <v>0.15148354493999991</v>
      </c>
      <c r="F230" s="2">
        <v>100</v>
      </c>
      <c r="G230" s="4" t="s">
        <v>37</v>
      </c>
      <c r="H230" s="4" t="s">
        <v>38</v>
      </c>
    </row>
    <row r="231" spans="1:8" x14ac:dyDescent="0.2">
      <c r="A231" t="s">
        <v>16</v>
      </c>
      <c r="B231">
        <v>84</v>
      </c>
      <c r="C231">
        <v>21</v>
      </c>
      <c r="D231" s="2" t="s">
        <v>43</v>
      </c>
      <c r="E231">
        <v>0.15304397548000001</v>
      </c>
      <c r="F231" s="2">
        <v>100</v>
      </c>
      <c r="G231" s="4" t="s">
        <v>37</v>
      </c>
      <c r="H231" s="4" t="s">
        <v>38</v>
      </c>
    </row>
    <row r="232" spans="1:8" x14ac:dyDescent="0.2">
      <c r="A232" t="s">
        <v>16</v>
      </c>
      <c r="B232">
        <v>88</v>
      </c>
      <c r="C232">
        <v>22</v>
      </c>
      <c r="D232" s="2" t="s">
        <v>43</v>
      </c>
      <c r="E232">
        <v>0.15312610641999999</v>
      </c>
      <c r="F232" s="2">
        <v>100</v>
      </c>
      <c r="G232" s="4" t="s">
        <v>37</v>
      </c>
      <c r="H232" s="4" t="s">
        <v>38</v>
      </c>
    </row>
    <row r="233" spans="1:8" x14ac:dyDescent="0.2">
      <c r="A233" t="s">
        <v>16</v>
      </c>
      <c r="B233">
        <v>92</v>
      </c>
      <c r="C233">
        <v>23</v>
      </c>
      <c r="D233" s="2" t="s">
        <v>43</v>
      </c>
      <c r="E233">
        <v>0.15299446312000009</v>
      </c>
      <c r="F233" s="2">
        <v>100</v>
      </c>
      <c r="G233" s="4" t="s">
        <v>37</v>
      </c>
      <c r="H233" s="4" t="s">
        <v>38</v>
      </c>
    </row>
    <row r="234" spans="1:8" x14ac:dyDescent="0.2">
      <c r="A234" t="s">
        <v>16</v>
      </c>
      <c r="B234">
        <v>96</v>
      </c>
      <c r="C234">
        <v>24</v>
      </c>
      <c r="D234" s="2" t="s">
        <v>43</v>
      </c>
      <c r="E234">
        <v>0.15260487561</v>
      </c>
      <c r="F234" s="2">
        <v>100</v>
      </c>
      <c r="G234" s="4" t="s">
        <v>37</v>
      </c>
      <c r="H234" s="4" t="s">
        <v>38</v>
      </c>
    </row>
    <row r="235" spans="1:8" x14ac:dyDescent="0.2">
      <c r="A235" t="s">
        <v>16</v>
      </c>
      <c r="B235">
        <v>100</v>
      </c>
      <c r="C235">
        <v>25</v>
      </c>
      <c r="D235" s="2" t="s">
        <v>43</v>
      </c>
      <c r="E235">
        <v>0.15232248877999999</v>
      </c>
      <c r="F235" s="2">
        <v>100</v>
      </c>
      <c r="G235" s="4" t="s">
        <v>37</v>
      </c>
      <c r="H235" s="4" t="s">
        <v>38</v>
      </c>
    </row>
    <row r="236" spans="1:8" x14ac:dyDescent="0.2">
      <c r="A236" t="s">
        <v>16</v>
      </c>
      <c r="B236">
        <v>104</v>
      </c>
      <c r="C236">
        <v>26</v>
      </c>
      <c r="D236" s="2" t="s">
        <v>43</v>
      </c>
      <c r="E236">
        <v>0.15308809910000001</v>
      </c>
      <c r="F236" s="2">
        <v>100</v>
      </c>
      <c r="G236" s="4" t="s">
        <v>37</v>
      </c>
      <c r="H236" s="4" t="s">
        <v>38</v>
      </c>
    </row>
    <row r="237" spans="1:8" x14ac:dyDescent="0.2">
      <c r="A237" t="s">
        <v>16</v>
      </c>
      <c r="B237">
        <v>108</v>
      </c>
      <c r="C237">
        <v>27</v>
      </c>
      <c r="D237" s="2" t="s">
        <v>43</v>
      </c>
      <c r="E237">
        <v>0.15320637037000001</v>
      </c>
      <c r="F237" s="2">
        <v>100</v>
      </c>
      <c r="G237" s="4" t="s">
        <v>37</v>
      </c>
      <c r="H237" s="4" t="s">
        <v>38</v>
      </c>
    </row>
    <row r="238" spans="1:8" x14ac:dyDescent="0.2">
      <c r="A238" t="s">
        <v>16</v>
      </c>
      <c r="B238">
        <v>112</v>
      </c>
      <c r="C238">
        <v>28</v>
      </c>
      <c r="D238" s="2" t="s">
        <v>43</v>
      </c>
      <c r="E238">
        <v>0.15190882628999999</v>
      </c>
      <c r="F238" s="2">
        <v>100</v>
      </c>
      <c r="G238" s="4" t="s">
        <v>37</v>
      </c>
      <c r="H238" s="4" t="s">
        <v>38</v>
      </c>
    </row>
    <row r="239" spans="1:8" x14ac:dyDescent="0.2">
      <c r="A239" t="s">
        <v>16</v>
      </c>
      <c r="B239">
        <v>116</v>
      </c>
      <c r="C239">
        <v>29</v>
      </c>
      <c r="D239" s="2" t="s">
        <v>43</v>
      </c>
      <c r="E239">
        <v>0.15271361258999999</v>
      </c>
      <c r="F239" s="2">
        <v>100</v>
      </c>
      <c r="G239" s="4" t="s">
        <v>37</v>
      </c>
      <c r="H239" s="4" t="s">
        <v>38</v>
      </c>
    </row>
    <row r="240" spans="1:8" x14ac:dyDescent="0.2">
      <c r="A240" t="s">
        <v>16</v>
      </c>
      <c r="B240">
        <v>120</v>
      </c>
      <c r="C240">
        <v>30</v>
      </c>
      <c r="D240" s="2" t="s">
        <v>43</v>
      </c>
      <c r="E240">
        <v>0.15375108122</v>
      </c>
      <c r="F240" s="2">
        <v>100</v>
      </c>
      <c r="G240" s="4" t="s">
        <v>37</v>
      </c>
      <c r="H240" s="4" t="s">
        <v>38</v>
      </c>
    </row>
    <row r="241" spans="1:8" x14ac:dyDescent="0.2">
      <c r="A241" t="s">
        <v>16</v>
      </c>
      <c r="B241">
        <v>124</v>
      </c>
      <c r="C241">
        <v>31</v>
      </c>
      <c r="D241" s="2" t="s">
        <v>43</v>
      </c>
      <c r="E241">
        <v>0.1525156334400001</v>
      </c>
      <c r="F241" s="2">
        <v>100</v>
      </c>
      <c r="G241" s="4" t="s">
        <v>37</v>
      </c>
      <c r="H241" s="4" t="s">
        <v>38</v>
      </c>
    </row>
    <row r="242" spans="1:8" x14ac:dyDescent="0.2">
      <c r="A242" t="s">
        <v>16</v>
      </c>
      <c r="B242">
        <v>128</v>
      </c>
      <c r="C242">
        <v>32</v>
      </c>
      <c r="D242" s="2" t="s">
        <v>43</v>
      </c>
      <c r="E242">
        <v>0.15376158292</v>
      </c>
      <c r="F242" s="2">
        <v>100</v>
      </c>
      <c r="G242" s="4" t="s">
        <v>37</v>
      </c>
      <c r="H242" s="4" t="s">
        <v>38</v>
      </c>
    </row>
    <row r="243" spans="1:8" x14ac:dyDescent="0.2">
      <c r="A243" t="s">
        <v>16</v>
      </c>
      <c r="B243">
        <v>132</v>
      </c>
      <c r="C243">
        <v>33</v>
      </c>
      <c r="D243" s="2" t="s">
        <v>43</v>
      </c>
      <c r="E243">
        <v>0.15423241181</v>
      </c>
      <c r="F243" s="2">
        <v>100</v>
      </c>
      <c r="G243" s="4" t="s">
        <v>37</v>
      </c>
      <c r="H243" s="4" t="s">
        <v>38</v>
      </c>
    </row>
    <row r="244" spans="1:8" x14ac:dyDescent="0.2">
      <c r="A244" t="s">
        <v>16</v>
      </c>
      <c r="B244">
        <v>136</v>
      </c>
      <c r="C244">
        <v>34</v>
      </c>
      <c r="D244" s="2" t="s">
        <v>43</v>
      </c>
      <c r="E244">
        <v>0.15339968493000011</v>
      </c>
      <c r="F244" s="2">
        <v>100</v>
      </c>
      <c r="G244" s="4" t="s">
        <v>37</v>
      </c>
      <c r="H244" s="4" t="s">
        <v>38</v>
      </c>
    </row>
    <row r="245" spans="1:8" x14ac:dyDescent="0.2">
      <c r="A245" t="s">
        <v>16</v>
      </c>
      <c r="B245">
        <v>140</v>
      </c>
      <c r="C245">
        <v>35</v>
      </c>
      <c r="D245" s="2" t="s">
        <v>43</v>
      </c>
      <c r="E245">
        <v>0.1550192795</v>
      </c>
      <c r="F245" s="2">
        <v>100</v>
      </c>
      <c r="G245" s="4" t="s">
        <v>37</v>
      </c>
      <c r="H245" s="4" t="s">
        <v>38</v>
      </c>
    </row>
    <row r="246" spans="1:8" x14ac:dyDescent="0.2">
      <c r="A246" t="s">
        <v>16</v>
      </c>
      <c r="B246">
        <v>144</v>
      </c>
      <c r="C246">
        <v>36</v>
      </c>
      <c r="D246" s="2" t="s">
        <v>43</v>
      </c>
      <c r="E246">
        <v>0.1540719374</v>
      </c>
      <c r="F246" s="2">
        <v>100</v>
      </c>
      <c r="G246" s="4" t="s">
        <v>37</v>
      </c>
      <c r="H246" s="4" t="s">
        <v>38</v>
      </c>
    </row>
    <row r="247" spans="1:8" x14ac:dyDescent="0.2">
      <c r="A247" t="s">
        <v>16</v>
      </c>
      <c r="B247">
        <v>148</v>
      </c>
      <c r="C247">
        <v>37</v>
      </c>
      <c r="D247" s="2" t="s">
        <v>43</v>
      </c>
      <c r="E247">
        <v>0.1554076135100001</v>
      </c>
      <c r="F247" s="2">
        <v>100</v>
      </c>
      <c r="G247" s="4" t="s">
        <v>37</v>
      </c>
      <c r="H247" s="4" t="s">
        <v>38</v>
      </c>
    </row>
    <row r="248" spans="1:8" x14ac:dyDescent="0.2">
      <c r="A248" t="s">
        <v>16</v>
      </c>
      <c r="B248">
        <v>152</v>
      </c>
      <c r="C248">
        <v>38</v>
      </c>
      <c r="D248" s="2" t="s">
        <v>43</v>
      </c>
      <c r="E248">
        <v>0.15511465642</v>
      </c>
      <c r="F248" s="2">
        <v>100</v>
      </c>
      <c r="G248" s="4" t="s">
        <v>37</v>
      </c>
      <c r="H248" s="4" t="s">
        <v>38</v>
      </c>
    </row>
    <row r="249" spans="1:8" x14ac:dyDescent="0.2">
      <c r="A249" t="s">
        <v>16</v>
      </c>
      <c r="B249">
        <v>156</v>
      </c>
      <c r="C249">
        <v>39</v>
      </c>
      <c r="D249" s="2" t="s">
        <v>43</v>
      </c>
      <c r="E249">
        <v>0.15559796209000001</v>
      </c>
      <c r="F249" s="2">
        <v>100</v>
      </c>
      <c r="G249" s="4" t="s">
        <v>37</v>
      </c>
      <c r="H249" s="4" t="s">
        <v>38</v>
      </c>
    </row>
    <row r="250" spans="1:8" x14ac:dyDescent="0.2">
      <c r="A250" t="s">
        <v>16</v>
      </c>
      <c r="B250">
        <v>160</v>
      </c>
      <c r="C250">
        <v>40</v>
      </c>
      <c r="D250" s="2" t="s">
        <v>43</v>
      </c>
      <c r="E250">
        <v>0.15557409272999989</v>
      </c>
      <c r="F250" s="2">
        <v>100</v>
      </c>
      <c r="G250" s="4" t="s">
        <v>37</v>
      </c>
      <c r="H250" s="4" t="s">
        <v>38</v>
      </c>
    </row>
    <row r="251" spans="1:8" x14ac:dyDescent="0.2">
      <c r="A251" t="s">
        <v>16</v>
      </c>
      <c r="B251">
        <v>164</v>
      </c>
      <c r="C251">
        <v>41</v>
      </c>
      <c r="D251" s="2" t="s">
        <v>43</v>
      </c>
      <c r="E251">
        <v>0.1553732254700001</v>
      </c>
      <c r="F251" s="2">
        <v>100</v>
      </c>
      <c r="G251" s="4" t="s">
        <v>37</v>
      </c>
      <c r="H251" s="4" t="s">
        <v>38</v>
      </c>
    </row>
    <row r="252" spans="1:8" x14ac:dyDescent="0.2">
      <c r="A252" t="s">
        <v>16</v>
      </c>
      <c r="B252">
        <v>168</v>
      </c>
      <c r="C252">
        <v>42</v>
      </c>
      <c r="D252" s="2" t="s">
        <v>43</v>
      </c>
      <c r="E252">
        <v>0.15388452024999991</v>
      </c>
      <c r="F252" s="2">
        <v>100</v>
      </c>
      <c r="G252" s="4" t="s">
        <v>37</v>
      </c>
      <c r="H252" s="4" t="s">
        <v>38</v>
      </c>
    </row>
    <row r="253" spans="1:8" x14ac:dyDescent="0.2">
      <c r="A253" t="s">
        <v>16</v>
      </c>
      <c r="B253">
        <v>172</v>
      </c>
      <c r="C253">
        <v>43</v>
      </c>
      <c r="D253" s="2" t="s">
        <v>43</v>
      </c>
      <c r="E253">
        <v>0.15458213172999999</v>
      </c>
      <c r="F253" s="2">
        <v>100</v>
      </c>
      <c r="G253" s="4" t="s">
        <v>37</v>
      </c>
      <c r="H253" s="4" t="s">
        <v>38</v>
      </c>
    </row>
    <row r="254" spans="1:8" x14ac:dyDescent="0.2">
      <c r="A254" t="s">
        <v>16</v>
      </c>
      <c r="B254">
        <v>176</v>
      </c>
      <c r="C254">
        <v>44</v>
      </c>
      <c r="D254" s="2" t="s">
        <v>43</v>
      </c>
      <c r="E254">
        <v>0.15422815122</v>
      </c>
      <c r="F254" s="2">
        <v>100</v>
      </c>
      <c r="G254" s="4" t="s">
        <v>37</v>
      </c>
      <c r="H254" s="4" t="s">
        <v>38</v>
      </c>
    </row>
    <row r="255" spans="1:8" x14ac:dyDescent="0.2">
      <c r="A255" t="s">
        <v>16</v>
      </c>
      <c r="B255">
        <v>180</v>
      </c>
      <c r="C255">
        <v>45</v>
      </c>
      <c r="D255" s="2" t="s">
        <v>43</v>
      </c>
      <c r="E255">
        <v>0.15428049667999999</v>
      </c>
      <c r="F255" s="2">
        <v>100</v>
      </c>
      <c r="G255" s="4" t="s">
        <v>37</v>
      </c>
      <c r="H255" s="4" t="s">
        <v>38</v>
      </c>
    </row>
    <row r="256" spans="1:8" x14ac:dyDescent="0.2">
      <c r="A256" t="s">
        <v>16</v>
      </c>
      <c r="B256">
        <v>184</v>
      </c>
      <c r="C256">
        <v>46</v>
      </c>
      <c r="D256" s="2" t="s">
        <v>43</v>
      </c>
      <c r="E256">
        <v>0.15492657739999999</v>
      </c>
      <c r="F256" s="2">
        <v>100</v>
      </c>
      <c r="G256" s="4" t="s">
        <v>37</v>
      </c>
      <c r="H256" s="4" t="s">
        <v>38</v>
      </c>
    </row>
    <row r="257" spans="1:8" x14ac:dyDescent="0.2">
      <c r="A257" t="s">
        <v>16</v>
      </c>
      <c r="B257">
        <v>188</v>
      </c>
      <c r="C257">
        <v>47</v>
      </c>
      <c r="D257" s="2" t="s">
        <v>43</v>
      </c>
      <c r="E257">
        <v>0.15541527095999999</v>
      </c>
      <c r="F257" s="2">
        <v>100</v>
      </c>
      <c r="G257" s="4" t="s">
        <v>37</v>
      </c>
      <c r="H257" s="4" t="s">
        <v>38</v>
      </c>
    </row>
    <row r="258" spans="1:8" x14ac:dyDescent="0.2">
      <c r="A258" t="s">
        <v>16</v>
      </c>
      <c r="B258">
        <v>192</v>
      </c>
      <c r="C258">
        <v>48</v>
      </c>
      <c r="D258" s="2" t="s">
        <v>43</v>
      </c>
      <c r="E258">
        <v>0.15494533687000001</v>
      </c>
      <c r="F258" s="2">
        <v>100</v>
      </c>
      <c r="G258" s="4" t="s">
        <v>37</v>
      </c>
      <c r="H258" s="4" t="s">
        <v>38</v>
      </c>
    </row>
    <row r="259" spans="1:8" x14ac:dyDescent="0.2">
      <c r="A259" t="s">
        <v>16</v>
      </c>
      <c r="B259">
        <v>196</v>
      </c>
      <c r="C259">
        <v>49</v>
      </c>
      <c r="D259" s="2" t="s">
        <v>43</v>
      </c>
      <c r="E259">
        <v>0.15585344830000011</v>
      </c>
      <c r="F259" s="2">
        <v>100</v>
      </c>
      <c r="G259" s="4" t="s">
        <v>37</v>
      </c>
      <c r="H259" s="4" t="s">
        <v>38</v>
      </c>
    </row>
    <row r="260" spans="1:8" x14ac:dyDescent="0.2">
      <c r="A260" t="s">
        <v>16</v>
      </c>
      <c r="B260">
        <v>200</v>
      </c>
      <c r="C260">
        <v>50</v>
      </c>
      <c r="D260" s="2" t="s">
        <v>43</v>
      </c>
      <c r="E260">
        <v>0.15646951279999999</v>
      </c>
      <c r="F260" s="2">
        <v>100</v>
      </c>
      <c r="G260" s="4" t="s">
        <v>37</v>
      </c>
      <c r="H260" s="4" t="s">
        <v>38</v>
      </c>
    </row>
    <row r="261" spans="1:8" x14ac:dyDescent="0.2">
      <c r="A261" t="s">
        <v>16</v>
      </c>
      <c r="B261">
        <v>204</v>
      </c>
      <c r="C261">
        <v>51</v>
      </c>
      <c r="D261" s="2" t="s">
        <v>43</v>
      </c>
      <c r="E261">
        <v>0.15603799508999999</v>
      </c>
      <c r="F261" s="2">
        <v>100</v>
      </c>
      <c r="G261" s="4" t="s">
        <v>37</v>
      </c>
      <c r="H261" s="4" t="s">
        <v>38</v>
      </c>
    </row>
    <row r="262" spans="1:8" x14ac:dyDescent="0.2">
      <c r="A262" t="s">
        <v>16</v>
      </c>
      <c r="B262">
        <v>208</v>
      </c>
      <c r="C262">
        <v>52</v>
      </c>
      <c r="D262" s="2" t="s">
        <v>43</v>
      </c>
      <c r="E262">
        <v>0.15731729476</v>
      </c>
      <c r="F262" s="2">
        <v>100</v>
      </c>
      <c r="G262" s="4" t="s">
        <v>37</v>
      </c>
      <c r="H262" s="4" t="s">
        <v>38</v>
      </c>
    </row>
    <row r="263" spans="1:8" x14ac:dyDescent="0.2">
      <c r="A263" t="s">
        <v>16</v>
      </c>
      <c r="B263">
        <v>212</v>
      </c>
      <c r="C263">
        <v>53</v>
      </c>
      <c r="D263" s="2" t="s">
        <v>43</v>
      </c>
      <c r="E263">
        <v>0.15611153537</v>
      </c>
      <c r="F263" s="2">
        <v>100</v>
      </c>
      <c r="G263" s="4" t="s">
        <v>37</v>
      </c>
      <c r="H263" s="4" t="s">
        <v>38</v>
      </c>
    </row>
    <row r="264" spans="1:8" x14ac:dyDescent="0.2">
      <c r="A264" t="s">
        <v>16</v>
      </c>
      <c r="B264">
        <v>216</v>
      </c>
      <c r="C264">
        <v>54</v>
      </c>
      <c r="D264" s="2" t="s">
        <v>43</v>
      </c>
      <c r="E264">
        <v>0.1566607038</v>
      </c>
      <c r="F264" s="2">
        <v>100</v>
      </c>
      <c r="G264" s="4" t="s">
        <v>37</v>
      </c>
      <c r="H264" s="4" t="s">
        <v>38</v>
      </c>
    </row>
    <row r="265" spans="1:8" x14ac:dyDescent="0.2">
      <c r="A265" t="s">
        <v>16</v>
      </c>
      <c r="B265">
        <v>220</v>
      </c>
      <c r="C265">
        <v>55</v>
      </c>
      <c r="D265" s="2" t="s">
        <v>43</v>
      </c>
      <c r="E265">
        <v>0.15686795272000001</v>
      </c>
      <c r="F265" s="2">
        <v>100</v>
      </c>
      <c r="G265" s="4" t="s">
        <v>37</v>
      </c>
      <c r="H265" s="4" t="s">
        <v>38</v>
      </c>
    </row>
    <row r="266" spans="1:8" x14ac:dyDescent="0.2">
      <c r="A266" t="s">
        <v>16</v>
      </c>
      <c r="B266">
        <v>224</v>
      </c>
      <c r="C266">
        <v>56</v>
      </c>
      <c r="D266" s="2" t="s">
        <v>43</v>
      </c>
      <c r="E266">
        <v>0.15791469488000001</v>
      </c>
      <c r="F266" s="2">
        <v>100</v>
      </c>
      <c r="G266" s="4" t="s">
        <v>37</v>
      </c>
      <c r="H266" s="4" t="s">
        <v>38</v>
      </c>
    </row>
    <row r="267" spans="1:8" x14ac:dyDescent="0.2">
      <c r="A267" t="s">
        <v>16</v>
      </c>
      <c r="B267">
        <v>228</v>
      </c>
      <c r="C267">
        <v>57</v>
      </c>
      <c r="D267" s="2" t="s">
        <v>43</v>
      </c>
      <c r="E267">
        <v>0.15745361374</v>
      </c>
      <c r="F267" s="2">
        <v>100</v>
      </c>
      <c r="G267" s="4" t="s">
        <v>37</v>
      </c>
      <c r="H267" s="4" t="s">
        <v>38</v>
      </c>
    </row>
    <row r="268" spans="1:8" x14ac:dyDescent="0.2">
      <c r="A268" t="s">
        <v>16</v>
      </c>
      <c r="B268">
        <v>232</v>
      </c>
      <c r="C268">
        <v>58</v>
      </c>
      <c r="D268" s="2" t="s">
        <v>43</v>
      </c>
      <c r="E268">
        <v>0.15765992485999999</v>
      </c>
      <c r="F268" s="2">
        <v>100</v>
      </c>
      <c r="G268" s="4" t="s">
        <v>37</v>
      </c>
      <c r="H268" s="4" t="s">
        <v>38</v>
      </c>
    </row>
    <row r="269" spans="1:8" x14ac:dyDescent="0.2">
      <c r="A269" t="s">
        <v>16</v>
      </c>
      <c r="B269">
        <v>236</v>
      </c>
      <c r="C269">
        <v>59</v>
      </c>
      <c r="D269" s="2" t="s">
        <v>43</v>
      </c>
      <c r="E269">
        <v>0.15900697737</v>
      </c>
      <c r="F269" s="2">
        <v>100</v>
      </c>
      <c r="G269" s="4" t="s">
        <v>37</v>
      </c>
      <c r="H269" s="4" t="s">
        <v>38</v>
      </c>
    </row>
    <row r="270" spans="1:8" x14ac:dyDescent="0.2">
      <c r="A270" t="s">
        <v>16</v>
      </c>
      <c r="B270">
        <v>240</v>
      </c>
      <c r="C270">
        <v>60</v>
      </c>
      <c r="D270" s="2" t="s">
        <v>43</v>
      </c>
      <c r="E270">
        <v>0.15737346008</v>
      </c>
      <c r="F270" s="2">
        <v>100</v>
      </c>
      <c r="G270" s="4" t="s">
        <v>37</v>
      </c>
      <c r="H270" s="4" t="s">
        <v>38</v>
      </c>
    </row>
    <row r="271" spans="1:8" x14ac:dyDescent="0.2">
      <c r="A271" t="s">
        <v>16</v>
      </c>
      <c r="B271">
        <v>244</v>
      </c>
      <c r="C271">
        <v>61</v>
      </c>
      <c r="D271" s="2" t="s">
        <v>43</v>
      </c>
      <c r="E271">
        <v>0.15832537719000009</v>
      </c>
      <c r="F271" s="2">
        <v>100</v>
      </c>
      <c r="G271" s="4" t="s">
        <v>37</v>
      </c>
      <c r="H271" s="4" t="s">
        <v>38</v>
      </c>
    </row>
    <row r="272" spans="1:8" x14ac:dyDescent="0.2">
      <c r="A272" t="s">
        <v>16</v>
      </c>
      <c r="B272">
        <v>248</v>
      </c>
      <c r="C272">
        <v>62</v>
      </c>
      <c r="D272" s="2" t="s">
        <v>43</v>
      </c>
      <c r="E272">
        <v>0.15904465483999999</v>
      </c>
      <c r="F272" s="2">
        <v>100</v>
      </c>
      <c r="G272" s="4" t="s">
        <v>37</v>
      </c>
      <c r="H272" s="4" t="s">
        <v>38</v>
      </c>
    </row>
    <row r="273" spans="1:8" x14ac:dyDescent="0.2">
      <c r="A273" t="s">
        <v>16</v>
      </c>
      <c r="B273">
        <v>252</v>
      </c>
      <c r="C273">
        <v>63</v>
      </c>
      <c r="D273" s="2" t="s">
        <v>43</v>
      </c>
      <c r="E273">
        <v>0.15731214427000001</v>
      </c>
      <c r="F273" s="2">
        <v>100</v>
      </c>
      <c r="G273" s="4" t="s">
        <v>37</v>
      </c>
      <c r="H273" s="4" t="s">
        <v>38</v>
      </c>
    </row>
    <row r="274" spans="1:8" x14ac:dyDescent="0.2">
      <c r="A274" t="s">
        <v>16</v>
      </c>
      <c r="B274">
        <v>256</v>
      </c>
      <c r="C274">
        <v>64</v>
      </c>
      <c r="D274" s="2" t="s">
        <v>43</v>
      </c>
      <c r="E274">
        <v>0.15781310302000001</v>
      </c>
      <c r="F274" s="2">
        <v>100</v>
      </c>
      <c r="G274" s="4" t="s">
        <v>37</v>
      </c>
      <c r="H274" s="4" t="s">
        <v>38</v>
      </c>
    </row>
    <row r="275" spans="1:8" x14ac:dyDescent="0.2">
      <c r="A275" t="s">
        <v>16</v>
      </c>
      <c r="B275">
        <v>260</v>
      </c>
      <c r="C275">
        <v>65</v>
      </c>
      <c r="D275" s="2" t="s">
        <v>43</v>
      </c>
      <c r="E275">
        <v>0.15750677890000001</v>
      </c>
      <c r="F275" s="2">
        <v>100</v>
      </c>
      <c r="G275" s="4" t="s">
        <v>37</v>
      </c>
      <c r="H275" s="4" t="s">
        <v>38</v>
      </c>
    </row>
    <row r="276" spans="1:8" x14ac:dyDescent="0.2">
      <c r="A276" t="s">
        <v>16</v>
      </c>
      <c r="B276">
        <v>264</v>
      </c>
      <c r="C276">
        <v>66</v>
      </c>
      <c r="D276" s="2" t="s">
        <v>43</v>
      </c>
      <c r="E276">
        <v>0.15698064517999999</v>
      </c>
      <c r="F276" s="2">
        <v>100</v>
      </c>
      <c r="G276" s="4" t="s">
        <v>37</v>
      </c>
      <c r="H276" s="4" t="s">
        <v>38</v>
      </c>
    </row>
    <row r="277" spans="1:8" x14ac:dyDescent="0.2">
      <c r="A277" t="s">
        <v>16</v>
      </c>
      <c r="B277">
        <v>268</v>
      </c>
      <c r="C277">
        <v>67</v>
      </c>
      <c r="D277" s="2" t="s">
        <v>43</v>
      </c>
      <c r="E277">
        <v>0.15787112919999999</v>
      </c>
      <c r="F277" s="2">
        <v>100</v>
      </c>
      <c r="G277" s="4" t="s">
        <v>37</v>
      </c>
      <c r="H277" s="4" t="s">
        <v>38</v>
      </c>
    </row>
    <row r="278" spans="1:8" x14ac:dyDescent="0.2">
      <c r="A278" t="s">
        <v>16</v>
      </c>
      <c r="B278">
        <v>272</v>
      </c>
      <c r="C278">
        <v>68</v>
      </c>
      <c r="D278" s="2" t="s">
        <v>43</v>
      </c>
      <c r="E278">
        <v>0.15804872929</v>
      </c>
      <c r="F278" s="2">
        <v>100</v>
      </c>
      <c r="G278" s="4" t="s">
        <v>37</v>
      </c>
      <c r="H278" s="4" t="s">
        <v>38</v>
      </c>
    </row>
    <row r="279" spans="1:8" x14ac:dyDescent="0.2">
      <c r="A279" t="s">
        <v>47</v>
      </c>
      <c r="B279">
        <v>2</v>
      </c>
      <c r="C279">
        <v>1</v>
      </c>
      <c r="D279" s="2" t="s">
        <v>43</v>
      </c>
      <c r="E279">
        <v>2.233100000000002E-6</v>
      </c>
      <c r="F279" s="2">
        <v>100</v>
      </c>
      <c r="G279" s="4" t="s">
        <v>37</v>
      </c>
      <c r="H279" s="4" t="s">
        <v>38</v>
      </c>
    </row>
    <row r="280" spans="1:8" x14ac:dyDescent="0.2">
      <c r="A280" t="s">
        <v>47</v>
      </c>
      <c r="B280">
        <v>4</v>
      </c>
      <c r="C280">
        <v>1</v>
      </c>
      <c r="D280" s="2" t="s">
        <v>43</v>
      </c>
      <c r="E280">
        <v>2.8918000000000008E-6</v>
      </c>
      <c r="F280" s="2">
        <v>100</v>
      </c>
      <c r="G280" s="4" t="s">
        <v>37</v>
      </c>
      <c r="H280" s="4" t="s">
        <v>38</v>
      </c>
    </row>
    <row r="281" spans="1:8" x14ac:dyDescent="0.2">
      <c r="A281" t="s">
        <v>47</v>
      </c>
      <c r="B281">
        <v>8</v>
      </c>
      <c r="C281">
        <v>2</v>
      </c>
      <c r="D281" s="2" t="s">
        <v>43</v>
      </c>
      <c r="E281">
        <v>3.8939999999999944E-6</v>
      </c>
      <c r="F281" s="2">
        <v>100</v>
      </c>
      <c r="G281" s="4" t="s">
        <v>37</v>
      </c>
      <c r="H281" s="4" t="s">
        <v>38</v>
      </c>
    </row>
    <row r="282" spans="1:8" x14ac:dyDescent="0.2">
      <c r="A282" t="s">
        <v>47</v>
      </c>
      <c r="B282">
        <v>12</v>
      </c>
      <c r="C282">
        <v>3</v>
      </c>
      <c r="D282" s="2" t="s">
        <v>43</v>
      </c>
      <c r="E282">
        <v>5.0163000000000048E-6</v>
      </c>
      <c r="F282" s="2">
        <v>100</v>
      </c>
      <c r="G282" s="4" t="s">
        <v>37</v>
      </c>
      <c r="H282" s="4" t="s">
        <v>38</v>
      </c>
    </row>
    <row r="283" spans="1:8" x14ac:dyDescent="0.2">
      <c r="A283" t="s">
        <v>47</v>
      </c>
      <c r="B283">
        <v>16</v>
      </c>
      <c r="C283">
        <v>4</v>
      </c>
      <c r="D283" s="2" t="s">
        <v>43</v>
      </c>
      <c r="E283">
        <v>6.4348099999999988E-6</v>
      </c>
      <c r="F283" s="2">
        <v>100</v>
      </c>
      <c r="G283" s="4" t="s">
        <v>37</v>
      </c>
      <c r="H283" s="4" t="s">
        <v>38</v>
      </c>
    </row>
    <row r="284" spans="1:8" x14ac:dyDescent="0.2">
      <c r="A284" t="s">
        <v>47</v>
      </c>
      <c r="B284">
        <v>20</v>
      </c>
      <c r="C284">
        <v>5</v>
      </c>
      <c r="D284" s="2" t="s">
        <v>43</v>
      </c>
      <c r="E284">
        <v>7.2450100000000042E-6</v>
      </c>
      <c r="F284" s="2">
        <v>100</v>
      </c>
      <c r="G284" s="4" t="s">
        <v>37</v>
      </c>
      <c r="H284" s="4" t="s">
        <v>38</v>
      </c>
    </row>
    <row r="285" spans="1:8" x14ac:dyDescent="0.2">
      <c r="A285" t="s">
        <v>47</v>
      </c>
      <c r="B285">
        <v>24</v>
      </c>
      <c r="C285">
        <v>6</v>
      </c>
      <c r="D285" s="2" t="s">
        <v>43</v>
      </c>
      <c r="E285">
        <v>9.2297099999999998E-6</v>
      </c>
      <c r="F285" s="2">
        <v>100</v>
      </c>
      <c r="G285" s="4" t="s">
        <v>37</v>
      </c>
      <c r="H285" s="4" t="s">
        <v>38</v>
      </c>
    </row>
    <row r="286" spans="1:8" x14ac:dyDescent="0.2">
      <c r="A286" t="s">
        <v>47</v>
      </c>
      <c r="B286">
        <v>28</v>
      </c>
      <c r="C286">
        <v>7</v>
      </c>
      <c r="D286" s="2" t="s">
        <v>43</v>
      </c>
      <c r="E286">
        <v>9.8216399999999936E-6</v>
      </c>
      <c r="F286" s="2">
        <v>100</v>
      </c>
      <c r="G286" s="4" t="s">
        <v>37</v>
      </c>
      <c r="H286" s="4" t="s">
        <v>38</v>
      </c>
    </row>
    <row r="287" spans="1:8" x14ac:dyDescent="0.2">
      <c r="A287" t="s">
        <v>47</v>
      </c>
      <c r="B287">
        <v>32</v>
      </c>
      <c r="C287">
        <v>8</v>
      </c>
      <c r="D287" s="2" t="s">
        <v>43</v>
      </c>
      <c r="E287">
        <v>1.125471E-5</v>
      </c>
      <c r="F287" s="2">
        <v>100</v>
      </c>
      <c r="G287" s="4" t="s">
        <v>37</v>
      </c>
      <c r="H287" s="4" t="s">
        <v>38</v>
      </c>
    </row>
    <row r="288" spans="1:8" x14ac:dyDescent="0.2">
      <c r="A288" t="s">
        <v>47</v>
      </c>
      <c r="B288">
        <v>36</v>
      </c>
      <c r="C288">
        <v>9</v>
      </c>
      <c r="D288" s="2" t="s">
        <v>43</v>
      </c>
      <c r="E288">
        <v>1.2159619999999991E-5</v>
      </c>
      <c r="F288" s="2">
        <v>100</v>
      </c>
      <c r="G288" s="4" t="s">
        <v>37</v>
      </c>
      <c r="H288" s="4" t="s">
        <v>38</v>
      </c>
    </row>
    <row r="289" spans="1:8" x14ac:dyDescent="0.2">
      <c r="A289" t="s">
        <v>47</v>
      </c>
      <c r="B289">
        <v>40</v>
      </c>
      <c r="C289">
        <v>10</v>
      </c>
      <c r="D289" s="2" t="s">
        <v>43</v>
      </c>
      <c r="E289">
        <v>1.409722999999998E-5</v>
      </c>
      <c r="F289" s="2">
        <v>100</v>
      </c>
      <c r="G289" s="4" t="s">
        <v>37</v>
      </c>
      <c r="H289" s="4" t="s">
        <v>38</v>
      </c>
    </row>
    <row r="290" spans="1:8" x14ac:dyDescent="0.2">
      <c r="A290" t="s">
        <v>47</v>
      </c>
      <c r="B290">
        <v>44</v>
      </c>
      <c r="C290">
        <v>11</v>
      </c>
      <c r="D290" s="2" t="s">
        <v>43</v>
      </c>
      <c r="E290">
        <v>1.5637740000000011E-5</v>
      </c>
      <c r="F290" s="2">
        <v>100</v>
      </c>
      <c r="G290" s="4" t="s">
        <v>37</v>
      </c>
      <c r="H290" s="4" t="s">
        <v>38</v>
      </c>
    </row>
    <row r="291" spans="1:8" x14ac:dyDescent="0.2">
      <c r="A291" t="s">
        <v>47</v>
      </c>
      <c r="B291">
        <v>48</v>
      </c>
      <c r="C291">
        <v>12</v>
      </c>
      <c r="D291" s="2" t="s">
        <v>43</v>
      </c>
      <c r="E291">
        <v>1.642582999999998E-5</v>
      </c>
      <c r="F291" s="2">
        <v>100</v>
      </c>
      <c r="G291" s="4" t="s">
        <v>37</v>
      </c>
      <c r="H291" s="4" t="s">
        <v>38</v>
      </c>
    </row>
    <row r="292" spans="1:8" x14ac:dyDescent="0.2">
      <c r="A292" t="s">
        <v>47</v>
      </c>
      <c r="B292">
        <v>52</v>
      </c>
      <c r="C292">
        <v>13</v>
      </c>
      <c r="D292" s="2" t="s">
        <v>43</v>
      </c>
      <c r="E292">
        <v>1.7256040000000002E-5</v>
      </c>
      <c r="F292" s="2">
        <v>100</v>
      </c>
      <c r="G292" s="4" t="s">
        <v>37</v>
      </c>
      <c r="H292" s="4" t="s">
        <v>38</v>
      </c>
    </row>
    <row r="293" spans="1:8" x14ac:dyDescent="0.2">
      <c r="A293" t="s">
        <v>47</v>
      </c>
      <c r="B293">
        <v>56</v>
      </c>
      <c r="C293">
        <v>14</v>
      </c>
      <c r="D293" s="2" t="s">
        <v>43</v>
      </c>
      <c r="E293">
        <v>1.7915019999999992E-5</v>
      </c>
      <c r="F293" s="2">
        <v>100</v>
      </c>
      <c r="G293" s="4" t="s">
        <v>37</v>
      </c>
      <c r="H293" s="4" t="s">
        <v>38</v>
      </c>
    </row>
    <row r="294" spans="1:8" x14ac:dyDescent="0.2">
      <c r="A294" t="s">
        <v>47</v>
      </c>
      <c r="B294">
        <v>60</v>
      </c>
      <c r="C294">
        <v>15</v>
      </c>
      <c r="D294" s="2" t="s">
        <v>43</v>
      </c>
      <c r="E294">
        <v>1.9625650000000001E-5</v>
      </c>
      <c r="F294" s="2">
        <v>100</v>
      </c>
      <c r="G294" s="4" t="s">
        <v>37</v>
      </c>
      <c r="H294" s="4" t="s">
        <v>38</v>
      </c>
    </row>
    <row r="295" spans="1:8" x14ac:dyDescent="0.2">
      <c r="A295" t="s">
        <v>47</v>
      </c>
      <c r="B295">
        <v>64</v>
      </c>
      <c r="C295">
        <v>16</v>
      </c>
      <c r="D295" s="2" t="s">
        <v>43</v>
      </c>
      <c r="E295">
        <v>2.191075999999997E-5</v>
      </c>
      <c r="F295" s="2">
        <v>100</v>
      </c>
      <c r="G295" s="4" t="s">
        <v>37</v>
      </c>
      <c r="H295" s="4" t="s">
        <v>38</v>
      </c>
    </row>
    <row r="296" spans="1:8" x14ac:dyDescent="0.2">
      <c r="A296" t="s">
        <v>47</v>
      </c>
      <c r="B296">
        <v>68</v>
      </c>
      <c r="C296">
        <v>17</v>
      </c>
      <c r="D296" s="2" t="s">
        <v>43</v>
      </c>
      <c r="E296">
        <v>2.2948429999999991E-5</v>
      </c>
      <c r="F296" s="2">
        <v>100</v>
      </c>
      <c r="G296" s="4" t="s">
        <v>37</v>
      </c>
      <c r="H296" s="4" t="s">
        <v>38</v>
      </c>
    </row>
    <row r="297" spans="1:8" x14ac:dyDescent="0.2">
      <c r="A297" t="s">
        <v>47</v>
      </c>
      <c r="B297">
        <v>72</v>
      </c>
      <c r="C297">
        <v>18</v>
      </c>
      <c r="D297" s="2" t="s">
        <v>43</v>
      </c>
      <c r="E297">
        <v>2.419531999999999E-5</v>
      </c>
      <c r="F297" s="2">
        <v>100</v>
      </c>
      <c r="G297" s="4" t="s">
        <v>37</v>
      </c>
      <c r="H297" s="4" t="s">
        <v>38</v>
      </c>
    </row>
    <row r="298" spans="1:8" x14ac:dyDescent="0.2">
      <c r="A298" t="s">
        <v>47</v>
      </c>
      <c r="B298">
        <v>76</v>
      </c>
      <c r="C298">
        <v>19</v>
      </c>
      <c r="D298" s="2" t="s">
        <v>43</v>
      </c>
      <c r="E298">
        <v>2.616595000000002E-5</v>
      </c>
      <c r="F298" s="2">
        <v>100</v>
      </c>
      <c r="G298" s="4" t="s">
        <v>37</v>
      </c>
      <c r="H298" s="4" t="s">
        <v>38</v>
      </c>
    </row>
    <row r="299" spans="1:8" x14ac:dyDescent="0.2">
      <c r="A299" t="s">
        <v>47</v>
      </c>
      <c r="B299">
        <v>80</v>
      </c>
      <c r="C299">
        <v>20</v>
      </c>
      <c r="D299" s="2" t="s">
        <v>43</v>
      </c>
      <c r="E299">
        <v>2.6291529999999989E-5</v>
      </c>
      <c r="F299" s="2">
        <v>100</v>
      </c>
      <c r="G299" s="4" t="s">
        <v>37</v>
      </c>
      <c r="H299" s="4" t="s">
        <v>38</v>
      </c>
    </row>
    <row r="300" spans="1:8" x14ac:dyDescent="0.2">
      <c r="A300" t="s">
        <v>47</v>
      </c>
      <c r="B300">
        <v>84</v>
      </c>
      <c r="C300">
        <v>21</v>
      </c>
      <c r="D300" s="2" t="s">
        <v>43</v>
      </c>
      <c r="E300">
        <v>2.7974459999999998E-5</v>
      </c>
      <c r="F300" s="2">
        <v>100</v>
      </c>
      <c r="G300" s="4" t="s">
        <v>37</v>
      </c>
      <c r="H300" s="4" t="s">
        <v>38</v>
      </c>
    </row>
    <row r="301" spans="1:8" x14ac:dyDescent="0.2">
      <c r="A301" t="s">
        <v>47</v>
      </c>
      <c r="B301">
        <v>88</v>
      </c>
      <c r="C301">
        <v>22</v>
      </c>
      <c r="D301" s="2" t="s">
        <v>43</v>
      </c>
      <c r="E301">
        <v>2.8546930000000001E-5</v>
      </c>
      <c r="F301" s="2">
        <v>100</v>
      </c>
      <c r="G301" s="4" t="s">
        <v>37</v>
      </c>
      <c r="H301" s="4" t="s">
        <v>38</v>
      </c>
    </row>
    <row r="302" spans="1:8" x14ac:dyDescent="0.2">
      <c r="A302" t="s">
        <v>47</v>
      </c>
      <c r="B302">
        <v>92</v>
      </c>
      <c r="C302">
        <v>23</v>
      </c>
      <c r="D302" s="2" t="s">
        <v>43</v>
      </c>
      <c r="E302">
        <v>2.9620760000000041E-5</v>
      </c>
      <c r="F302" s="2">
        <v>100</v>
      </c>
      <c r="G302" s="4" t="s">
        <v>37</v>
      </c>
      <c r="H302" s="4" t="s">
        <v>38</v>
      </c>
    </row>
    <row r="303" spans="1:8" x14ac:dyDescent="0.2">
      <c r="A303" t="s">
        <v>47</v>
      </c>
      <c r="B303">
        <v>96</v>
      </c>
      <c r="C303">
        <v>24</v>
      </c>
      <c r="D303" s="2" t="s">
        <v>43</v>
      </c>
      <c r="E303">
        <v>3.2131529999999991E-5</v>
      </c>
      <c r="F303" s="2">
        <v>100</v>
      </c>
      <c r="G303" s="4" t="s">
        <v>37</v>
      </c>
      <c r="H303" s="4" t="s">
        <v>38</v>
      </c>
    </row>
    <row r="304" spans="1:8" x14ac:dyDescent="0.2">
      <c r="A304" t="s">
        <v>47</v>
      </c>
      <c r="B304">
        <v>100</v>
      </c>
      <c r="C304">
        <v>25</v>
      </c>
      <c r="D304" s="2" t="s">
        <v>43</v>
      </c>
      <c r="E304">
        <v>3.2243870000000023E-5</v>
      </c>
      <c r="F304" s="2">
        <v>100</v>
      </c>
      <c r="G304" s="4" t="s">
        <v>37</v>
      </c>
      <c r="H304" s="4" t="s">
        <v>38</v>
      </c>
    </row>
    <row r="305" spans="1:8" x14ac:dyDescent="0.2">
      <c r="A305" t="s">
        <v>47</v>
      </c>
      <c r="B305">
        <v>104</v>
      </c>
      <c r="C305">
        <v>26</v>
      </c>
      <c r="D305" s="2" t="s">
        <v>43</v>
      </c>
      <c r="E305">
        <v>3.3839839999999983E-5</v>
      </c>
      <c r="F305" s="2">
        <v>100</v>
      </c>
      <c r="G305" s="4" t="s">
        <v>37</v>
      </c>
      <c r="H305" s="4" t="s">
        <v>38</v>
      </c>
    </row>
    <row r="306" spans="1:8" x14ac:dyDescent="0.2">
      <c r="A306" t="s">
        <v>47</v>
      </c>
      <c r="B306">
        <v>108</v>
      </c>
      <c r="C306">
        <v>27</v>
      </c>
      <c r="D306" s="2" t="s">
        <v>43</v>
      </c>
      <c r="E306">
        <v>3.4258520000000053E-5</v>
      </c>
      <c r="F306" s="2">
        <v>100</v>
      </c>
      <c r="G306" s="4" t="s">
        <v>37</v>
      </c>
      <c r="H306" s="4" t="s">
        <v>38</v>
      </c>
    </row>
    <row r="307" spans="1:8" x14ac:dyDescent="0.2">
      <c r="A307" t="s">
        <v>47</v>
      </c>
      <c r="B307">
        <v>112</v>
      </c>
      <c r="C307">
        <v>28</v>
      </c>
      <c r="D307" s="2" t="s">
        <v>43</v>
      </c>
      <c r="E307">
        <v>3.6030779999999952E-5</v>
      </c>
      <c r="F307" s="2">
        <v>100</v>
      </c>
      <c r="G307" s="4" t="s">
        <v>37</v>
      </c>
      <c r="H307" s="4" t="s">
        <v>38</v>
      </c>
    </row>
    <row r="308" spans="1:8" x14ac:dyDescent="0.2">
      <c r="A308" t="s">
        <v>47</v>
      </c>
      <c r="B308">
        <v>116</v>
      </c>
      <c r="C308">
        <v>29</v>
      </c>
      <c r="D308" s="2" t="s">
        <v>43</v>
      </c>
      <c r="E308">
        <v>3.7884550000000023E-5</v>
      </c>
      <c r="F308" s="2">
        <v>100</v>
      </c>
      <c r="G308" s="4" t="s">
        <v>37</v>
      </c>
      <c r="H308" s="4" t="s">
        <v>38</v>
      </c>
    </row>
    <row r="309" spans="1:8" x14ac:dyDescent="0.2">
      <c r="A309" t="s">
        <v>47</v>
      </c>
      <c r="B309">
        <v>120</v>
      </c>
      <c r="C309">
        <v>30</v>
      </c>
      <c r="D309" s="2" t="s">
        <v>43</v>
      </c>
      <c r="E309">
        <v>3.8972589999999979E-5</v>
      </c>
      <c r="F309" s="2">
        <v>100</v>
      </c>
      <c r="G309" s="4" t="s">
        <v>37</v>
      </c>
      <c r="H309" s="4" t="s">
        <v>38</v>
      </c>
    </row>
    <row r="310" spans="1:8" x14ac:dyDescent="0.2">
      <c r="A310" t="s">
        <v>47</v>
      </c>
      <c r="B310">
        <v>124</v>
      </c>
      <c r="C310">
        <v>31</v>
      </c>
      <c r="D310" s="2" t="s">
        <v>43</v>
      </c>
      <c r="E310">
        <v>3.8934939999999981E-5</v>
      </c>
      <c r="F310" s="2">
        <v>100</v>
      </c>
      <c r="G310" s="4" t="s">
        <v>37</v>
      </c>
      <c r="H310" s="4" t="s">
        <v>38</v>
      </c>
    </row>
    <row r="311" spans="1:8" x14ac:dyDescent="0.2">
      <c r="A311" t="s">
        <v>47</v>
      </c>
      <c r="B311">
        <v>128</v>
      </c>
      <c r="C311">
        <v>32</v>
      </c>
      <c r="D311" s="2" t="s">
        <v>43</v>
      </c>
      <c r="E311">
        <v>4.0426670000000008E-5</v>
      </c>
      <c r="F311" s="2">
        <v>100</v>
      </c>
      <c r="G311" s="4" t="s">
        <v>37</v>
      </c>
      <c r="H311" s="4" t="s">
        <v>38</v>
      </c>
    </row>
    <row r="312" spans="1:8" x14ac:dyDescent="0.2">
      <c r="A312" t="s">
        <v>47</v>
      </c>
      <c r="B312">
        <v>132</v>
      </c>
      <c r="C312">
        <v>33</v>
      </c>
      <c r="D312" s="2" t="s">
        <v>43</v>
      </c>
      <c r="E312">
        <v>4.1568169999999991E-5</v>
      </c>
      <c r="F312" s="2">
        <v>100</v>
      </c>
      <c r="G312" s="4" t="s">
        <v>37</v>
      </c>
      <c r="H312" s="4" t="s">
        <v>38</v>
      </c>
    </row>
    <row r="313" spans="1:8" x14ac:dyDescent="0.2">
      <c r="A313" t="s">
        <v>47</v>
      </c>
      <c r="B313">
        <v>136</v>
      </c>
      <c r="C313">
        <v>34</v>
      </c>
      <c r="D313" s="2" t="s">
        <v>43</v>
      </c>
      <c r="E313">
        <v>4.258824999999999E-5</v>
      </c>
      <c r="F313" s="2">
        <v>100</v>
      </c>
      <c r="G313" s="4" t="s">
        <v>37</v>
      </c>
      <c r="H313" s="4" t="s">
        <v>38</v>
      </c>
    </row>
    <row r="314" spans="1:8" x14ac:dyDescent="0.2">
      <c r="A314" t="s">
        <v>47</v>
      </c>
      <c r="B314">
        <v>140</v>
      </c>
      <c r="C314">
        <v>35</v>
      </c>
      <c r="D314" s="2" t="s">
        <v>43</v>
      </c>
      <c r="E314">
        <v>4.3631329999999972E-5</v>
      </c>
      <c r="F314" s="2">
        <v>100</v>
      </c>
      <c r="G314" s="4" t="s">
        <v>37</v>
      </c>
      <c r="H314" s="4" t="s">
        <v>38</v>
      </c>
    </row>
    <row r="315" spans="1:8" x14ac:dyDescent="0.2">
      <c r="A315" t="s">
        <v>47</v>
      </c>
      <c r="B315">
        <v>144</v>
      </c>
      <c r="C315">
        <v>36</v>
      </c>
      <c r="D315" s="2" t="s">
        <v>43</v>
      </c>
      <c r="E315">
        <v>4.5964600000000038E-5</v>
      </c>
      <c r="F315" s="2">
        <v>100</v>
      </c>
      <c r="G315" s="4" t="s">
        <v>37</v>
      </c>
      <c r="H315" s="4" t="s">
        <v>38</v>
      </c>
    </row>
    <row r="316" spans="1:8" x14ac:dyDescent="0.2">
      <c r="A316" t="s">
        <v>47</v>
      </c>
      <c r="B316">
        <v>148</v>
      </c>
      <c r="C316">
        <v>37</v>
      </c>
      <c r="D316" s="2" t="s">
        <v>43</v>
      </c>
      <c r="E316">
        <v>4.7415340000000003E-5</v>
      </c>
      <c r="F316" s="2">
        <v>100</v>
      </c>
      <c r="G316" s="4" t="s">
        <v>37</v>
      </c>
      <c r="H316" s="4" t="s">
        <v>38</v>
      </c>
    </row>
    <row r="317" spans="1:8" x14ac:dyDescent="0.2">
      <c r="A317" t="s">
        <v>47</v>
      </c>
      <c r="B317">
        <v>152</v>
      </c>
      <c r="C317">
        <v>38</v>
      </c>
      <c r="D317" s="2" t="s">
        <v>43</v>
      </c>
      <c r="E317">
        <v>4.8001440000000021E-5</v>
      </c>
      <c r="F317" s="2">
        <v>100</v>
      </c>
      <c r="G317" s="4" t="s">
        <v>37</v>
      </c>
      <c r="H317" s="4" t="s">
        <v>38</v>
      </c>
    </row>
    <row r="318" spans="1:8" x14ac:dyDescent="0.2">
      <c r="A318" t="s">
        <v>47</v>
      </c>
      <c r="B318">
        <v>156</v>
      </c>
      <c r="C318">
        <v>39</v>
      </c>
      <c r="D318" s="2" t="s">
        <v>43</v>
      </c>
      <c r="E318">
        <v>4.7524770000000007E-5</v>
      </c>
      <c r="F318" s="2">
        <v>100</v>
      </c>
      <c r="G318" s="4" t="s">
        <v>37</v>
      </c>
      <c r="H318" s="4" t="s">
        <v>38</v>
      </c>
    </row>
    <row r="319" spans="1:8" x14ac:dyDescent="0.2">
      <c r="A319" t="s">
        <v>47</v>
      </c>
      <c r="B319">
        <v>160</v>
      </c>
      <c r="C319">
        <v>40</v>
      </c>
      <c r="D319" s="2" t="s">
        <v>43</v>
      </c>
      <c r="E319">
        <v>4.8919589999999998E-5</v>
      </c>
      <c r="F319" s="2">
        <v>100</v>
      </c>
      <c r="G319" s="4" t="s">
        <v>37</v>
      </c>
      <c r="H319" s="4" t="s">
        <v>38</v>
      </c>
    </row>
    <row r="320" spans="1:8" x14ac:dyDescent="0.2">
      <c r="A320" t="s">
        <v>47</v>
      </c>
      <c r="B320">
        <v>164</v>
      </c>
      <c r="C320">
        <v>41</v>
      </c>
      <c r="D320" s="2" t="s">
        <v>43</v>
      </c>
      <c r="E320">
        <v>5.0805490000000013E-5</v>
      </c>
      <c r="F320" s="2">
        <v>100</v>
      </c>
      <c r="G320" s="4" t="s">
        <v>37</v>
      </c>
      <c r="H320" s="4" t="s">
        <v>38</v>
      </c>
    </row>
    <row r="321" spans="1:8" x14ac:dyDescent="0.2">
      <c r="A321" t="s">
        <v>47</v>
      </c>
      <c r="B321">
        <v>168</v>
      </c>
      <c r="C321">
        <v>42</v>
      </c>
      <c r="D321" s="2" t="s">
        <v>43</v>
      </c>
      <c r="E321">
        <v>5.3621440000000038E-5</v>
      </c>
      <c r="F321" s="2">
        <v>100</v>
      </c>
      <c r="G321" s="4" t="s">
        <v>37</v>
      </c>
      <c r="H321" s="4" t="s">
        <v>38</v>
      </c>
    </row>
    <row r="322" spans="1:8" x14ac:dyDescent="0.2">
      <c r="A322" t="s">
        <v>47</v>
      </c>
      <c r="B322">
        <v>172</v>
      </c>
      <c r="C322">
        <v>43</v>
      </c>
      <c r="D322" s="2" t="s">
        <v>43</v>
      </c>
      <c r="E322">
        <v>6.0679619999999962E-5</v>
      </c>
      <c r="F322" s="2">
        <v>100</v>
      </c>
      <c r="G322" s="4" t="s">
        <v>37</v>
      </c>
      <c r="H322" s="4" t="s">
        <v>38</v>
      </c>
    </row>
    <row r="323" spans="1:8" x14ac:dyDescent="0.2">
      <c r="A323" t="s">
        <v>47</v>
      </c>
      <c r="B323">
        <v>176</v>
      </c>
      <c r="C323">
        <v>44</v>
      </c>
      <c r="D323" s="2" t="s">
        <v>43</v>
      </c>
      <c r="E323">
        <v>5.655374999999999E-5</v>
      </c>
      <c r="F323" s="2">
        <v>100</v>
      </c>
      <c r="G323" s="4" t="s">
        <v>37</v>
      </c>
      <c r="H323" s="4" t="s">
        <v>38</v>
      </c>
    </row>
    <row r="324" spans="1:8" x14ac:dyDescent="0.2">
      <c r="A324" t="s">
        <v>47</v>
      </c>
      <c r="B324">
        <v>180</v>
      </c>
      <c r="C324">
        <v>45</v>
      </c>
      <c r="D324" s="2" t="s">
        <v>43</v>
      </c>
      <c r="E324">
        <v>5.6103590000000022E-5</v>
      </c>
      <c r="F324" s="2">
        <v>100</v>
      </c>
      <c r="G324" s="4" t="s">
        <v>37</v>
      </c>
      <c r="H324" s="4" t="s">
        <v>38</v>
      </c>
    </row>
    <row r="325" spans="1:8" x14ac:dyDescent="0.2">
      <c r="A325" t="s">
        <v>47</v>
      </c>
      <c r="B325">
        <v>184</v>
      </c>
      <c r="C325">
        <v>46</v>
      </c>
      <c r="D325" s="2" t="s">
        <v>43</v>
      </c>
      <c r="E325">
        <v>5.728348000000002E-5</v>
      </c>
      <c r="F325" s="2">
        <v>100</v>
      </c>
      <c r="G325" s="4" t="s">
        <v>37</v>
      </c>
      <c r="H325" s="4" t="s">
        <v>38</v>
      </c>
    </row>
    <row r="326" spans="1:8" x14ac:dyDescent="0.2">
      <c r="A326" t="s">
        <v>47</v>
      </c>
      <c r="B326">
        <v>188</v>
      </c>
      <c r="C326">
        <v>47</v>
      </c>
      <c r="D326" s="2" t="s">
        <v>43</v>
      </c>
      <c r="E326">
        <v>5.8667620000000022E-5</v>
      </c>
      <c r="F326" s="2">
        <v>100</v>
      </c>
      <c r="G326" s="4" t="s">
        <v>37</v>
      </c>
      <c r="H326" s="4" t="s">
        <v>38</v>
      </c>
    </row>
    <row r="327" spans="1:8" x14ac:dyDescent="0.2">
      <c r="A327" t="s">
        <v>47</v>
      </c>
      <c r="B327">
        <v>192</v>
      </c>
      <c r="C327">
        <v>48</v>
      </c>
      <c r="D327" s="2" t="s">
        <v>43</v>
      </c>
      <c r="E327">
        <v>5.9344060000000051E-5</v>
      </c>
      <c r="F327" s="2">
        <v>100</v>
      </c>
      <c r="G327" s="4" t="s">
        <v>37</v>
      </c>
      <c r="H327" s="4" t="s">
        <v>38</v>
      </c>
    </row>
    <row r="328" spans="1:8" x14ac:dyDescent="0.2">
      <c r="A328" t="s">
        <v>47</v>
      </c>
      <c r="B328">
        <v>196</v>
      </c>
      <c r="C328">
        <v>49</v>
      </c>
      <c r="D328" s="2" t="s">
        <v>43</v>
      </c>
      <c r="E328">
        <v>6.2754469999999968E-5</v>
      </c>
      <c r="F328" s="2">
        <v>100</v>
      </c>
      <c r="G328" s="4" t="s">
        <v>37</v>
      </c>
      <c r="H328" s="4" t="s">
        <v>38</v>
      </c>
    </row>
    <row r="329" spans="1:8" x14ac:dyDescent="0.2">
      <c r="A329" t="s">
        <v>47</v>
      </c>
      <c r="B329">
        <v>200</v>
      </c>
      <c r="C329">
        <v>50</v>
      </c>
      <c r="D329" s="2" t="s">
        <v>43</v>
      </c>
      <c r="E329">
        <v>6.1711180000000046E-5</v>
      </c>
      <c r="F329" s="2">
        <v>100</v>
      </c>
      <c r="G329" s="4" t="s">
        <v>37</v>
      </c>
      <c r="H329" s="4" t="s">
        <v>38</v>
      </c>
    </row>
    <row r="330" spans="1:8" x14ac:dyDescent="0.2">
      <c r="A330" t="s">
        <v>47</v>
      </c>
      <c r="B330">
        <v>204</v>
      </c>
      <c r="C330">
        <v>51</v>
      </c>
      <c r="D330" s="2" t="s">
        <v>43</v>
      </c>
      <c r="E330">
        <v>6.270068E-5</v>
      </c>
      <c r="F330" s="2">
        <v>100</v>
      </c>
      <c r="G330" s="4" t="s">
        <v>37</v>
      </c>
      <c r="H330" s="4" t="s">
        <v>38</v>
      </c>
    </row>
    <row r="331" spans="1:8" x14ac:dyDescent="0.2">
      <c r="A331" t="s">
        <v>47</v>
      </c>
      <c r="B331">
        <v>208</v>
      </c>
      <c r="C331">
        <v>52</v>
      </c>
      <c r="D331" s="2" t="s">
        <v>43</v>
      </c>
      <c r="E331">
        <v>6.4215839999999985E-5</v>
      </c>
      <c r="F331" s="2">
        <v>100</v>
      </c>
      <c r="G331" s="4" t="s">
        <v>37</v>
      </c>
      <c r="H331" s="4" t="s">
        <v>38</v>
      </c>
    </row>
    <row r="332" spans="1:8" x14ac:dyDescent="0.2">
      <c r="A332" t="s">
        <v>47</v>
      </c>
      <c r="B332">
        <v>212</v>
      </c>
      <c r="C332">
        <v>53</v>
      </c>
      <c r="D332" s="2" t="s">
        <v>43</v>
      </c>
      <c r="E332">
        <v>6.6421010000000007E-5</v>
      </c>
      <c r="F332" s="2">
        <v>100</v>
      </c>
      <c r="G332" s="4" t="s">
        <v>37</v>
      </c>
      <c r="H332" s="4" t="s">
        <v>38</v>
      </c>
    </row>
    <row r="333" spans="1:8" x14ac:dyDescent="0.2">
      <c r="A333" t="s">
        <v>47</v>
      </c>
      <c r="B333">
        <v>216</v>
      </c>
      <c r="C333">
        <v>54</v>
      </c>
      <c r="D333" s="2" t="s">
        <v>43</v>
      </c>
      <c r="E333">
        <v>6.6627420000000054E-5</v>
      </c>
      <c r="F333" s="2">
        <v>100</v>
      </c>
      <c r="G333" s="4" t="s">
        <v>37</v>
      </c>
      <c r="H333" s="4" t="s">
        <v>38</v>
      </c>
    </row>
    <row r="334" spans="1:8" x14ac:dyDescent="0.2">
      <c r="A334" t="s">
        <v>47</v>
      </c>
      <c r="B334">
        <v>220</v>
      </c>
      <c r="C334">
        <v>55</v>
      </c>
      <c r="D334" s="2" t="s">
        <v>43</v>
      </c>
      <c r="E334">
        <v>6.6859180000000017E-5</v>
      </c>
      <c r="F334" s="2">
        <v>100</v>
      </c>
      <c r="G334" s="4" t="s">
        <v>37</v>
      </c>
      <c r="H334" s="4" t="s">
        <v>38</v>
      </c>
    </row>
    <row r="335" spans="1:8" x14ac:dyDescent="0.2">
      <c r="A335" t="s">
        <v>47</v>
      </c>
      <c r="B335">
        <v>224</v>
      </c>
      <c r="C335">
        <v>56</v>
      </c>
      <c r="D335" s="2" t="s">
        <v>43</v>
      </c>
      <c r="E335">
        <v>6.985610000000001E-5</v>
      </c>
      <c r="F335" s="2">
        <v>100</v>
      </c>
      <c r="G335" s="4" t="s">
        <v>37</v>
      </c>
      <c r="H335" s="4" t="s">
        <v>38</v>
      </c>
    </row>
    <row r="336" spans="1:8" x14ac:dyDescent="0.2">
      <c r="A336" t="s">
        <v>47</v>
      </c>
      <c r="B336">
        <v>228</v>
      </c>
      <c r="C336">
        <v>57</v>
      </c>
      <c r="D336" s="2" t="s">
        <v>43</v>
      </c>
      <c r="E336">
        <v>6.9588749999999943E-5</v>
      </c>
      <c r="F336" s="2">
        <v>100</v>
      </c>
      <c r="G336" s="4" t="s">
        <v>37</v>
      </c>
      <c r="H336" s="4" t="s">
        <v>38</v>
      </c>
    </row>
    <row r="337" spans="1:8" x14ac:dyDescent="0.2">
      <c r="A337" t="s">
        <v>47</v>
      </c>
      <c r="B337">
        <v>232</v>
      </c>
      <c r="C337">
        <v>58</v>
      </c>
      <c r="D337" s="2" t="s">
        <v>43</v>
      </c>
      <c r="E337">
        <v>7.1159159999999985E-5</v>
      </c>
      <c r="F337" s="2">
        <v>100</v>
      </c>
      <c r="G337" s="4" t="s">
        <v>37</v>
      </c>
      <c r="H337" s="4" t="s">
        <v>38</v>
      </c>
    </row>
    <row r="338" spans="1:8" x14ac:dyDescent="0.2">
      <c r="A338" t="s">
        <v>47</v>
      </c>
      <c r="B338">
        <v>236</v>
      </c>
      <c r="C338">
        <v>59</v>
      </c>
      <c r="D338" s="2" t="s">
        <v>43</v>
      </c>
      <c r="E338">
        <v>7.2056970000000003E-5</v>
      </c>
      <c r="F338" s="2">
        <v>100</v>
      </c>
      <c r="G338" s="4" t="s">
        <v>37</v>
      </c>
      <c r="H338" s="4" t="s">
        <v>38</v>
      </c>
    </row>
    <row r="339" spans="1:8" x14ac:dyDescent="0.2">
      <c r="A339" t="s">
        <v>47</v>
      </c>
      <c r="B339">
        <v>240</v>
      </c>
      <c r="C339">
        <v>60</v>
      </c>
      <c r="D339" s="2" t="s">
        <v>43</v>
      </c>
      <c r="E339">
        <v>7.4475399999999995E-5</v>
      </c>
      <c r="F339" s="2">
        <v>100</v>
      </c>
      <c r="G339" s="4" t="s">
        <v>37</v>
      </c>
      <c r="H339" s="4" t="s">
        <v>38</v>
      </c>
    </row>
    <row r="340" spans="1:8" x14ac:dyDescent="0.2">
      <c r="A340" t="s">
        <v>47</v>
      </c>
      <c r="B340">
        <v>244</v>
      </c>
      <c r="C340">
        <v>61</v>
      </c>
      <c r="D340" s="2" t="s">
        <v>43</v>
      </c>
      <c r="E340">
        <v>7.8062189999999958E-5</v>
      </c>
      <c r="F340" s="2">
        <v>100</v>
      </c>
      <c r="G340" s="4" t="s">
        <v>37</v>
      </c>
      <c r="H340" s="4" t="s">
        <v>38</v>
      </c>
    </row>
    <row r="341" spans="1:8" x14ac:dyDescent="0.2">
      <c r="A341" t="s">
        <v>47</v>
      </c>
      <c r="B341">
        <v>248</v>
      </c>
      <c r="C341">
        <v>62</v>
      </c>
      <c r="D341" s="2" t="s">
        <v>43</v>
      </c>
      <c r="E341">
        <v>7.776409999999999E-5</v>
      </c>
      <c r="F341" s="2">
        <v>100</v>
      </c>
      <c r="G341" s="4" t="s">
        <v>37</v>
      </c>
      <c r="H341" s="4" t="s">
        <v>38</v>
      </c>
    </row>
    <row r="342" spans="1:8" x14ac:dyDescent="0.2">
      <c r="A342" t="s">
        <v>47</v>
      </c>
      <c r="B342">
        <v>252</v>
      </c>
      <c r="C342">
        <v>63</v>
      </c>
      <c r="D342" s="2" t="s">
        <v>43</v>
      </c>
      <c r="E342">
        <v>7.901308000000003E-5</v>
      </c>
      <c r="F342" s="2">
        <v>100</v>
      </c>
      <c r="G342" s="4" t="s">
        <v>37</v>
      </c>
      <c r="H342" s="4" t="s">
        <v>38</v>
      </c>
    </row>
    <row r="343" spans="1:8" x14ac:dyDescent="0.2">
      <c r="A343" t="s">
        <v>47</v>
      </c>
      <c r="B343">
        <v>256</v>
      </c>
      <c r="C343">
        <v>64</v>
      </c>
      <c r="D343" s="2" t="s">
        <v>43</v>
      </c>
      <c r="E343">
        <v>8.1887680000000031E-5</v>
      </c>
      <c r="F343" s="2">
        <v>100</v>
      </c>
      <c r="G343" s="4" t="s">
        <v>37</v>
      </c>
      <c r="H343" s="4" t="s">
        <v>38</v>
      </c>
    </row>
    <row r="344" spans="1:8" x14ac:dyDescent="0.2">
      <c r="A344" t="s">
        <v>47</v>
      </c>
      <c r="B344">
        <v>260</v>
      </c>
      <c r="C344">
        <v>65</v>
      </c>
      <c r="D344" s="2" t="s">
        <v>43</v>
      </c>
      <c r="E344">
        <v>7.921554999999995E-5</v>
      </c>
      <c r="F344" s="2">
        <v>100</v>
      </c>
      <c r="G344" s="4" t="s">
        <v>37</v>
      </c>
      <c r="H344" s="4" t="s">
        <v>38</v>
      </c>
    </row>
    <row r="345" spans="1:8" x14ac:dyDescent="0.2">
      <c r="A345" t="s">
        <v>47</v>
      </c>
      <c r="B345">
        <v>264</v>
      </c>
      <c r="C345">
        <v>66</v>
      </c>
      <c r="D345" s="2" t="s">
        <v>43</v>
      </c>
      <c r="E345">
        <v>8.0343340000000023E-5</v>
      </c>
      <c r="F345" s="2">
        <v>100</v>
      </c>
      <c r="G345" s="4" t="s">
        <v>37</v>
      </c>
      <c r="H345" s="4" t="s">
        <v>38</v>
      </c>
    </row>
    <row r="346" spans="1:8" x14ac:dyDescent="0.2">
      <c r="A346" t="s">
        <v>47</v>
      </c>
      <c r="B346">
        <v>268</v>
      </c>
      <c r="C346">
        <v>67</v>
      </c>
      <c r="D346" s="2" t="s">
        <v>43</v>
      </c>
      <c r="E346">
        <v>8.2663149999999893E-5</v>
      </c>
      <c r="F346" s="2">
        <v>100</v>
      </c>
      <c r="G346" s="4" t="s">
        <v>37</v>
      </c>
      <c r="H346" s="4" t="s">
        <v>38</v>
      </c>
    </row>
    <row r="347" spans="1:8" x14ac:dyDescent="0.2">
      <c r="A347" t="s">
        <v>47</v>
      </c>
      <c r="B347">
        <v>272</v>
      </c>
      <c r="C347">
        <v>68</v>
      </c>
      <c r="D347" s="2" t="s">
        <v>43</v>
      </c>
      <c r="E347">
        <v>8.3772820000000014E-5</v>
      </c>
      <c r="F347" s="2">
        <v>100</v>
      </c>
      <c r="G347" s="4" t="s">
        <v>37</v>
      </c>
      <c r="H347" s="4" t="s">
        <v>38</v>
      </c>
    </row>
    <row r="348" spans="1:8" x14ac:dyDescent="0.2">
      <c r="A348" t="s">
        <v>48</v>
      </c>
      <c r="B348">
        <v>2</v>
      </c>
      <c r="C348">
        <v>1</v>
      </c>
      <c r="D348" s="2" t="s">
        <v>43</v>
      </c>
      <c r="E348">
        <v>0.15067215038000001</v>
      </c>
      <c r="F348" s="2">
        <v>100</v>
      </c>
      <c r="G348" s="4" t="s">
        <v>37</v>
      </c>
      <c r="H348" s="4" t="s">
        <v>38</v>
      </c>
    </row>
    <row r="349" spans="1:8" x14ac:dyDescent="0.2">
      <c r="A349" t="s">
        <v>48</v>
      </c>
      <c r="B349">
        <v>4</v>
      </c>
      <c r="C349">
        <v>1</v>
      </c>
      <c r="D349" s="2" t="s">
        <v>43</v>
      </c>
      <c r="E349">
        <v>0.15008113799999989</v>
      </c>
      <c r="F349" s="2">
        <v>100</v>
      </c>
      <c r="G349" s="4" t="s">
        <v>37</v>
      </c>
      <c r="H349" s="4" t="s">
        <v>38</v>
      </c>
    </row>
    <row r="350" spans="1:8" x14ac:dyDescent="0.2">
      <c r="A350" t="s">
        <v>48</v>
      </c>
      <c r="B350">
        <v>8</v>
      </c>
      <c r="C350">
        <v>2</v>
      </c>
      <c r="D350" s="2" t="s">
        <v>43</v>
      </c>
      <c r="E350">
        <v>0.15063670204999999</v>
      </c>
      <c r="F350" s="2">
        <v>100</v>
      </c>
      <c r="G350" s="4" t="s">
        <v>37</v>
      </c>
      <c r="H350" s="4" t="s">
        <v>38</v>
      </c>
    </row>
    <row r="351" spans="1:8" x14ac:dyDescent="0.2">
      <c r="A351" t="s">
        <v>48</v>
      </c>
      <c r="B351">
        <v>12</v>
      </c>
      <c r="C351">
        <v>3</v>
      </c>
      <c r="D351" s="2" t="s">
        <v>43</v>
      </c>
      <c r="E351">
        <v>0.14999737337999999</v>
      </c>
      <c r="F351" s="2">
        <v>100</v>
      </c>
      <c r="G351" s="4" t="s">
        <v>37</v>
      </c>
      <c r="H351" s="4" t="s">
        <v>38</v>
      </c>
    </row>
    <row r="352" spans="1:8" x14ac:dyDescent="0.2">
      <c r="A352" t="s">
        <v>48</v>
      </c>
      <c r="B352">
        <v>16</v>
      </c>
      <c r="C352">
        <v>4</v>
      </c>
      <c r="D352" s="2" t="s">
        <v>43</v>
      </c>
      <c r="E352">
        <v>0.15002934178999999</v>
      </c>
      <c r="F352" s="2">
        <v>100</v>
      </c>
      <c r="G352" s="4" t="s">
        <v>37</v>
      </c>
      <c r="H352" s="4" t="s">
        <v>38</v>
      </c>
    </row>
    <row r="353" spans="1:8" x14ac:dyDescent="0.2">
      <c r="A353" t="s">
        <v>48</v>
      </c>
      <c r="B353">
        <v>20</v>
      </c>
      <c r="C353">
        <v>5</v>
      </c>
      <c r="D353" s="2" t="s">
        <v>43</v>
      </c>
      <c r="E353">
        <v>0.15048941032999999</v>
      </c>
      <c r="F353" s="2">
        <v>100</v>
      </c>
      <c r="G353" s="4" t="s">
        <v>37</v>
      </c>
      <c r="H353" s="4" t="s">
        <v>38</v>
      </c>
    </row>
    <row r="354" spans="1:8" x14ac:dyDescent="0.2">
      <c r="A354" t="s">
        <v>48</v>
      </c>
      <c r="B354">
        <v>24</v>
      </c>
      <c r="C354">
        <v>6</v>
      </c>
      <c r="D354" s="2" t="s">
        <v>43</v>
      </c>
      <c r="E354">
        <v>0.15073302254000001</v>
      </c>
      <c r="F354" s="2">
        <v>100</v>
      </c>
      <c r="G354" s="4" t="s">
        <v>37</v>
      </c>
      <c r="H354" s="4" t="s">
        <v>38</v>
      </c>
    </row>
    <row r="355" spans="1:8" x14ac:dyDescent="0.2">
      <c r="A355" t="s">
        <v>48</v>
      </c>
      <c r="B355">
        <v>28</v>
      </c>
      <c r="C355">
        <v>7</v>
      </c>
      <c r="D355" s="2" t="s">
        <v>43</v>
      </c>
      <c r="E355">
        <v>0.15019862665</v>
      </c>
      <c r="F355" s="2">
        <v>100</v>
      </c>
      <c r="G355" s="4" t="s">
        <v>37</v>
      </c>
      <c r="H355" s="4" t="s">
        <v>38</v>
      </c>
    </row>
    <row r="356" spans="1:8" x14ac:dyDescent="0.2">
      <c r="A356" t="s">
        <v>48</v>
      </c>
      <c r="B356">
        <v>32</v>
      </c>
      <c r="C356">
        <v>8</v>
      </c>
      <c r="D356" s="2" t="s">
        <v>43</v>
      </c>
      <c r="E356">
        <v>0.15097724279999999</v>
      </c>
      <c r="F356" s="2">
        <v>100</v>
      </c>
      <c r="G356" s="4" t="s">
        <v>37</v>
      </c>
      <c r="H356" s="4" t="s">
        <v>38</v>
      </c>
    </row>
    <row r="357" spans="1:8" x14ac:dyDescent="0.2">
      <c r="A357" t="s">
        <v>48</v>
      </c>
      <c r="B357">
        <v>36</v>
      </c>
      <c r="C357">
        <v>9</v>
      </c>
      <c r="D357" s="2" t="s">
        <v>43</v>
      </c>
      <c r="E357">
        <v>0.15070748821999999</v>
      </c>
      <c r="F357" s="2">
        <v>100</v>
      </c>
      <c r="G357" s="4" t="s">
        <v>37</v>
      </c>
      <c r="H357" s="4" t="s">
        <v>38</v>
      </c>
    </row>
    <row r="358" spans="1:8" x14ac:dyDescent="0.2">
      <c r="A358" t="s">
        <v>48</v>
      </c>
      <c r="B358">
        <v>40</v>
      </c>
      <c r="C358">
        <v>10</v>
      </c>
      <c r="D358" s="2" t="s">
        <v>43</v>
      </c>
      <c r="E358">
        <v>0.15014669118999999</v>
      </c>
      <c r="F358" s="2">
        <v>100</v>
      </c>
      <c r="G358" s="4" t="s">
        <v>37</v>
      </c>
      <c r="H358" s="4" t="s">
        <v>38</v>
      </c>
    </row>
    <row r="359" spans="1:8" x14ac:dyDescent="0.2">
      <c r="A359" t="s">
        <v>48</v>
      </c>
      <c r="B359">
        <v>44</v>
      </c>
      <c r="C359">
        <v>11</v>
      </c>
      <c r="D359" s="2" t="s">
        <v>43</v>
      </c>
      <c r="E359">
        <v>0.15121556525999999</v>
      </c>
      <c r="F359" s="2">
        <v>100</v>
      </c>
      <c r="G359" s="4" t="s">
        <v>37</v>
      </c>
      <c r="H359" s="4" t="s">
        <v>38</v>
      </c>
    </row>
    <row r="360" spans="1:8" x14ac:dyDescent="0.2">
      <c r="A360" t="s">
        <v>48</v>
      </c>
      <c r="B360">
        <v>48</v>
      </c>
      <c r="C360">
        <v>12</v>
      </c>
      <c r="D360" s="2" t="s">
        <v>43</v>
      </c>
      <c r="E360">
        <v>0.15058913834000001</v>
      </c>
      <c r="F360" s="2">
        <v>100</v>
      </c>
      <c r="G360" s="4" t="s">
        <v>37</v>
      </c>
      <c r="H360" s="4" t="s">
        <v>38</v>
      </c>
    </row>
    <row r="361" spans="1:8" x14ac:dyDescent="0.2">
      <c r="A361" t="s">
        <v>48</v>
      </c>
      <c r="B361">
        <v>52</v>
      </c>
      <c r="C361">
        <v>13</v>
      </c>
      <c r="D361" s="2" t="s">
        <v>43</v>
      </c>
      <c r="E361">
        <v>0.15060675674999999</v>
      </c>
      <c r="F361" s="2">
        <v>100</v>
      </c>
      <c r="G361" s="4" t="s">
        <v>37</v>
      </c>
      <c r="H361" s="4" t="s">
        <v>38</v>
      </c>
    </row>
    <row r="362" spans="1:8" x14ac:dyDescent="0.2">
      <c r="A362" t="s">
        <v>48</v>
      </c>
      <c r="B362">
        <v>56</v>
      </c>
      <c r="C362">
        <v>14</v>
      </c>
      <c r="D362" s="2" t="s">
        <v>43</v>
      </c>
      <c r="E362">
        <v>0.15014270153000001</v>
      </c>
      <c r="F362" s="2">
        <v>100</v>
      </c>
      <c r="G362" s="4" t="s">
        <v>37</v>
      </c>
      <c r="H362" s="4" t="s">
        <v>38</v>
      </c>
    </row>
    <row r="363" spans="1:8" x14ac:dyDescent="0.2">
      <c r="A363" t="s">
        <v>48</v>
      </c>
      <c r="B363">
        <v>60</v>
      </c>
      <c r="C363">
        <v>15</v>
      </c>
      <c r="D363" s="2" t="s">
        <v>43</v>
      </c>
      <c r="E363">
        <v>0.15052886819</v>
      </c>
      <c r="F363" s="2">
        <v>100</v>
      </c>
      <c r="G363" s="4" t="s">
        <v>37</v>
      </c>
      <c r="H363" s="4" t="s">
        <v>38</v>
      </c>
    </row>
    <row r="364" spans="1:8" x14ac:dyDescent="0.2">
      <c r="A364" t="s">
        <v>48</v>
      </c>
      <c r="B364">
        <v>64</v>
      </c>
      <c r="C364">
        <v>16</v>
      </c>
      <c r="D364" s="2" t="s">
        <v>43</v>
      </c>
      <c r="E364">
        <v>0.14965246934000001</v>
      </c>
      <c r="F364" s="2">
        <v>100</v>
      </c>
      <c r="G364" s="4" t="s">
        <v>37</v>
      </c>
      <c r="H364" s="4" t="s">
        <v>38</v>
      </c>
    </row>
    <row r="365" spans="1:8" x14ac:dyDescent="0.2">
      <c r="A365" t="s">
        <v>48</v>
      </c>
      <c r="B365">
        <v>68</v>
      </c>
      <c r="C365">
        <v>17</v>
      </c>
      <c r="D365" s="2" t="s">
        <v>43</v>
      </c>
      <c r="E365">
        <v>0.15050251155</v>
      </c>
      <c r="F365" s="2">
        <v>100</v>
      </c>
      <c r="G365" s="4" t="s">
        <v>37</v>
      </c>
      <c r="H365" s="4" t="s">
        <v>38</v>
      </c>
    </row>
    <row r="366" spans="1:8" x14ac:dyDescent="0.2">
      <c r="A366" t="s">
        <v>48</v>
      </c>
      <c r="B366">
        <v>72</v>
      </c>
      <c r="C366">
        <v>18</v>
      </c>
      <c r="D366" s="2" t="s">
        <v>43</v>
      </c>
      <c r="E366">
        <v>0.15005902163000009</v>
      </c>
      <c r="F366" s="2">
        <v>100</v>
      </c>
      <c r="G366" s="4" t="s">
        <v>37</v>
      </c>
      <c r="H366" s="4" t="s">
        <v>38</v>
      </c>
    </row>
    <row r="367" spans="1:8" x14ac:dyDescent="0.2">
      <c r="A367" t="s">
        <v>48</v>
      </c>
      <c r="B367">
        <v>76</v>
      </c>
      <c r="C367">
        <v>19</v>
      </c>
      <c r="D367" s="2" t="s">
        <v>43</v>
      </c>
      <c r="E367">
        <v>0.15062990428</v>
      </c>
      <c r="F367" s="2">
        <v>100</v>
      </c>
      <c r="G367" s="4" t="s">
        <v>37</v>
      </c>
      <c r="H367" s="4" t="s">
        <v>38</v>
      </c>
    </row>
    <row r="368" spans="1:8" x14ac:dyDescent="0.2">
      <c r="A368" t="s">
        <v>48</v>
      </c>
      <c r="B368">
        <v>80</v>
      </c>
      <c r="C368">
        <v>20</v>
      </c>
      <c r="D368" s="2" t="s">
        <v>43</v>
      </c>
      <c r="E368">
        <v>0.151416631</v>
      </c>
      <c r="F368" s="2">
        <v>100</v>
      </c>
      <c r="G368" s="4" t="s">
        <v>37</v>
      </c>
      <c r="H368" s="4" t="s">
        <v>38</v>
      </c>
    </row>
    <row r="369" spans="1:8" x14ac:dyDescent="0.2">
      <c r="A369" t="s">
        <v>48</v>
      </c>
      <c r="B369">
        <v>84</v>
      </c>
      <c r="C369">
        <v>21</v>
      </c>
      <c r="D369" s="2" t="s">
        <v>43</v>
      </c>
      <c r="E369">
        <v>0.15039580450000001</v>
      </c>
      <c r="F369" s="2">
        <v>100</v>
      </c>
      <c r="G369" s="4" t="s">
        <v>37</v>
      </c>
      <c r="H369" s="4" t="s">
        <v>38</v>
      </c>
    </row>
    <row r="370" spans="1:8" x14ac:dyDescent="0.2">
      <c r="A370" t="s">
        <v>48</v>
      </c>
      <c r="B370">
        <v>88</v>
      </c>
      <c r="C370">
        <v>22</v>
      </c>
      <c r="D370" s="2" t="s">
        <v>43</v>
      </c>
      <c r="E370">
        <v>0.15069800310000001</v>
      </c>
      <c r="F370" s="2">
        <v>100</v>
      </c>
      <c r="G370" s="4" t="s">
        <v>37</v>
      </c>
      <c r="H370" s="4" t="s">
        <v>38</v>
      </c>
    </row>
    <row r="371" spans="1:8" x14ac:dyDescent="0.2">
      <c r="A371" t="s">
        <v>48</v>
      </c>
      <c r="B371">
        <v>92</v>
      </c>
      <c r="C371">
        <v>23</v>
      </c>
      <c r="D371" s="2" t="s">
        <v>43</v>
      </c>
      <c r="E371">
        <v>0.15029527233000001</v>
      </c>
      <c r="F371" s="2">
        <v>100</v>
      </c>
      <c r="G371" s="4" t="s">
        <v>37</v>
      </c>
      <c r="H371" s="4" t="s">
        <v>38</v>
      </c>
    </row>
    <row r="372" spans="1:8" x14ac:dyDescent="0.2">
      <c r="A372" t="s">
        <v>48</v>
      </c>
      <c r="B372">
        <v>96</v>
      </c>
      <c r="C372">
        <v>24</v>
      </c>
      <c r="D372" s="2" t="s">
        <v>43</v>
      </c>
      <c r="E372">
        <v>0.15082897693000011</v>
      </c>
      <c r="F372" s="2">
        <v>100</v>
      </c>
      <c r="G372" s="4" t="s">
        <v>37</v>
      </c>
      <c r="H372" s="4" t="s">
        <v>38</v>
      </c>
    </row>
    <row r="373" spans="1:8" x14ac:dyDescent="0.2">
      <c r="A373" t="s">
        <v>48</v>
      </c>
      <c r="B373">
        <v>100</v>
      </c>
      <c r="C373">
        <v>25</v>
      </c>
      <c r="D373" s="2" t="s">
        <v>43</v>
      </c>
      <c r="E373">
        <v>0.15121968551000001</v>
      </c>
      <c r="F373" s="2">
        <v>100</v>
      </c>
      <c r="G373" s="4" t="s">
        <v>37</v>
      </c>
      <c r="H373" s="4" t="s">
        <v>38</v>
      </c>
    </row>
    <row r="374" spans="1:8" x14ac:dyDescent="0.2">
      <c r="A374" t="s">
        <v>48</v>
      </c>
      <c r="B374">
        <v>104</v>
      </c>
      <c r="C374">
        <v>26</v>
      </c>
      <c r="D374" s="2" t="s">
        <v>43</v>
      </c>
      <c r="E374">
        <v>0.15065255802999999</v>
      </c>
      <c r="F374" s="2">
        <v>100</v>
      </c>
      <c r="G374" s="4" t="s">
        <v>37</v>
      </c>
      <c r="H374" s="4" t="s">
        <v>38</v>
      </c>
    </row>
    <row r="375" spans="1:8" x14ac:dyDescent="0.2">
      <c r="A375" t="s">
        <v>48</v>
      </c>
      <c r="B375">
        <v>108</v>
      </c>
      <c r="C375">
        <v>27</v>
      </c>
      <c r="D375" s="2" t="s">
        <v>43</v>
      </c>
      <c r="E375">
        <v>0.15027871115999999</v>
      </c>
      <c r="F375" s="2">
        <v>100</v>
      </c>
      <c r="G375" s="4" t="s">
        <v>37</v>
      </c>
      <c r="H375" s="4" t="s">
        <v>38</v>
      </c>
    </row>
    <row r="376" spans="1:8" x14ac:dyDescent="0.2">
      <c r="A376" t="s">
        <v>48</v>
      </c>
      <c r="B376">
        <v>112</v>
      </c>
      <c r="C376">
        <v>28</v>
      </c>
      <c r="D376" s="2" t="s">
        <v>43</v>
      </c>
      <c r="E376">
        <v>0.15025267961000011</v>
      </c>
      <c r="F376" s="2">
        <v>100</v>
      </c>
      <c r="G376" s="4" t="s">
        <v>37</v>
      </c>
      <c r="H376" s="4" t="s">
        <v>38</v>
      </c>
    </row>
    <row r="377" spans="1:8" x14ac:dyDescent="0.2">
      <c r="A377" t="s">
        <v>48</v>
      </c>
      <c r="B377">
        <v>116</v>
      </c>
      <c r="C377">
        <v>29</v>
      </c>
      <c r="D377" s="2" t="s">
        <v>43</v>
      </c>
      <c r="E377">
        <v>0.15144117159000001</v>
      </c>
      <c r="F377" s="2">
        <v>100</v>
      </c>
      <c r="G377" s="4" t="s">
        <v>37</v>
      </c>
      <c r="H377" s="4" t="s">
        <v>38</v>
      </c>
    </row>
    <row r="378" spans="1:8" x14ac:dyDescent="0.2">
      <c r="A378" t="s">
        <v>48</v>
      </c>
      <c r="B378">
        <v>120</v>
      </c>
      <c r="C378">
        <v>30</v>
      </c>
      <c r="D378" s="2" t="s">
        <v>43</v>
      </c>
      <c r="E378">
        <v>0.1506248373600001</v>
      </c>
      <c r="F378" s="2">
        <v>100</v>
      </c>
      <c r="G378" s="4" t="s">
        <v>37</v>
      </c>
      <c r="H378" s="4" t="s">
        <v>38</v>
      </c>
    </row>
    <row r="379" spans="1:8" x14ac:dyDescent="0.2">
      <c r="A379" t="s">
        <v>48</v>
      </c>
      <c r="B379">
        <v>124</v>
      </c>
      <c r="C379">
        <v>31</v>
      </c>
      <c r="D379" s="2" t="s">
        <v>43</v>
      </c>
      <c r="E379">
        <v>0.15055110944</v>
      </c>
      <c r="F379" s="2">
        <v>100</v>
      </c>
      <c r="G379" s="4" t="s">
        <v>37</v>
      </c>
      <c r="H379" s="4" t="s">
        <v>38</v>
      </c>
    </row>
    <row r="380" spans="1:8" x14ac:dyDescent="0.2">
      <c r="A380" t="s">
        <v>48</v>
      </c>
      <c r="B380">
        <v>128</v>
      </c>
      <c r="C380">
        <v>32</v>
      </c>
      <c r="D380" s="2" t="s">
        <v>43</v>
      </c>
      <c r="E380">
        <v>0.15006081257000001</v>
      </c>
      <c r="F380" s="2">
        <v>100</v>
      </c>
      <c r="G380" s="4" t="s">
        <v>37</v>
      </c>
      <c r="H380" s="4" t="s">
        <v>38</v>
      </c>
    </row>
    <row r="381" spans="1:8" x14ac:dyDescent="0.2">
      <c r="A381" t="s">
        <v>48</v>
      </c>
      <c r="B381">
        <v>132</v>
      </c>
      <c r="C381">
        <v>33</v>
      </c>
      <c r="D381" s="2" t="s">
        <v>43</v>
      </c>
      <c r="E381">
        <v>0.15051027816000001</v>
      </c>
      <c r="F381" s="2">
        <v>100</v>
      </c>
      <c r="G381" s="4" t="s">
        <v>37</v>
      </c>
      <c r="H381" s="4" t="s">
        <v>38</v>
      </c>
    </row>
    <row r="382" spans="1:8" x14ac:dyDescent="0.2">
      <c r="A382" t="s">
        <v>48</v>
      </c>
      <c r="B382">
        <v>136</v>
      </c>
      <c r="C382">
        <v>34</v>
      </c>
      <c r="D382" s="2" t="s">
        <v>43</v>
      </c>
      <c r="E382">
        <v>0.1501154619</v>
      </c>
      <c r="F382" s="2">
        <v>100</v>
      </c>
      <c r="G382" s="4" t="s">
        <v>37</v>
      </c>
      <c r="H382" s="4" t="s">
        <v>38</v>
      </c>
    </row>
    <row r="383" spans="1:8" x14ac:dyDescent="0.2">
      <c r="A383" t="s">
        <v>48</v>
      </c>
      <c r="B383">
        <v>140</v>
      </c>
      <c r="C383">
        <v>35</v>
      </c>
      <c r="D383" s="2" t="s">
        <v>43</v>
      </c>
      <c r="E383">
        <v>0.15059920802999999</v>
      </c>
      <c r="F383" s="2">
        <v>100</v>
      </c>
      <c r="G383" s="4" t="s">
        <v>37</v>
      </c>
      <c r="H383" s="4" t="s">
        <v>38</v>
      </c>
    </row>
    <row r="384" spans="1:8" x14ac:dyDescent="0.2">
      <c r="A384" t="s">
        <v>48</v>
      </c>
      <c r="B384">
        <v>144</v>
      </c>
      <c r="C384">
        <v>36</v>
      </c>
      <c r="D384" s="2" t="s">
        <v>43</v>
      </c>
      <c r="E384">
        <v>0.15100146137000001</v>
      </c>
      <c r="F384" s="2">
        <v>100</v>
      </c>
      <c r="G384" s="4" t="s">
        <v>37</v>
      </c>
      <c r="H384" s="4" t="s">
        <v>38</v>
      </c>
    </row>
    <row r="385" spans="1:8" x14ac:dyDescent="0.2">
      <c r="A385" t="s">
        <v>48</v>
      </c>
      <c r="B385">
        <v>148</v>
      </c>
      <c r="C385">
        <v>37</v>
      </c>
      <c r="D385" s="2" t="s">
        <v>43</v>
      </c>
      <c r="E385">
        <v>0.15095978626000001</v>
      </c>
      <c r="F385" s="2">
        <v>100</v>
      </c>
      <c r="G385" s="4" t="s">
        <v>37</v>
      </c>
      <c r="H385" s="4" t="s">
        <v>38</v>
      </c>
    </row>
    <row r="386" spans="1:8" x14ac:dyDescent="0.2">
      <c r="A386" t="s">
        <v>48</v>
      </c>
      <c r="B386">
        <v>152</v>
      </c>
      <c r="C386">
        <v>38</v>
      </c>
      <c r="D386" s="2" t="s">
        <v>43</v>
      </c>
      <c r="E386">
        <v>0.15048209111999999</v>
      </c>
      <c r="F386" s="2">
        <v>100</v>
      </c>
      <c r="G386" s="4" t="s">
        <v>37</v>
      </c>
      <c r="H386" s="4" t="s">
        <v>38</v>
      </c>
    </row>
    <row r="387" spans="1:8" x14ac:dyDescent="0.2">
      <c r="A387" t="s">
        <v>48</v>
      </c>
      <c r="B387">
        <v>156</v>
      </c>
      <c r="C387">
        <v>39</v>
      </c>
      <c r="D387" s="2" t="s">
        <v>43</v>
      </c>
      <c r="E387">
        <v>0.1509022327</v>
      </c>
      <c r="F387" s="2">
        <v>100</v>
      </c>
      <c r="G387" s="4" t="s">
        <v>37</v>
      </c>
      <c r="H387" s="4" t="s">
        <v>38</v>
      </c>
    </row>
    <row r="388" spans="1:8" x14ac:dyDescent="0.2">
      <c r="A388" t="s">
        <v>48</v>
      </c>
      <c r="B388">
        <v>160</v>
      </c>
      <c r="C388">
        <v>40</v>
      </c>
      <c r="D388" s="2" t="s">
        <v>43</v>
      </c>
      <c r="E388">
        <v>0.15135910546</v>
      </c>
      <c r="F388" s="2">
        <v>100</v>
      </c>
      <c r="G388" s="4" t="s">
        <v>37</v>
      </c>
      <c r="H388" s="4" t="s">
        <v>38</v>
      </c>
    </row>
    <row r="389" spans="1:8" x14ac:dyDescent="0.2">
      <c r="A389" t="s">
        <v>48</v>
      </c>
      <c r="B389">
        <v>164</v>
      </c>
      <c r="C389">
        <v>41</v>
      </c>
      <c r="D389" s="2" t="s">
        <v>43</v>
      </c>
      <c r="E389">
        <v>0.15107912056000011</v>
      </c>
      <c r="F389" s="2">
        <v>100</v>
      </c>
      <c r="G389" s="4" t="s">
        <v>37</v>
      </c>
      <c r="H389" s="4" t="s">
        <v>38</v>
      </c>
    </row>
    <row r="390" spans="1:8" x14ac:dyDescent="0.2">
      <c r="A390" t="s">
        <v>48</v>
      </c>
      <c r="B390">
        <v>168</v>
      </c>
      <c r="C390">
        <v>42</v>
      </c>
      <c r="D390" s="2" t="s">
        <v>43</v>
      </c>
      <c r="E390">
        <v>0.14936116429999999</v>
      </c>
      <c r="F390" s="2">
        <v>100</v>
      </c>
      <c r="G390" s="4" t="s">
        <v>37</v>
      </c>
      <c r="H390" s="4" t="s">
        <v>38</v>
      </c>
    </row>
    <row r="391" spans="1:8" x14ac:dyDescent="0.2">
      <c r="A391" t="s">
        <v>48</v>
      </c>
      <c r="B391">
        <v>172</v>
      </c>
      <c r="C391">
        <v>43</v>
      </c>
      <c r="D391" s="2" t="s">
        <v>43</v>
      </c>
      <c r="E391">
        <v>0.15112706977000001</v>
      </c>
      <c r="F391" s="2">
        <v>100</v>
      </c>
      <c r="G391" s="4" t="s">
        <v>37</v>
      </c>
      <c r="H391" s="4" t="s">
        <v>38</v>
      </c>
    </row>
    <row r="392" spans="1:8" x14ac:dyDescent="0.2">
      <c r="A392" t="s">
        <v>48</v>
      </c>
      <c r="B392">
        <v>176</v>
      </c>
      <c r="C392">
        <v>44</v>
      </c>
      <c r="D392" s="2" t="s">
        <v>43</v>
      </c>
      <c r="E392">
        <v>0.15024491074999999</v>
      </c>
      <c r="F392" s="2">
        <v>100</v>
      </c>
      <c r="G392" s="4" t="s">
        <v>37</v>
      </c>
      <c r="H392" s="4" t="s">
        <v>38</v>
      </c>
    </row>
    <row r="393" spans="1:8" x14ac:dyDescent="0.2">
      <c r="A393" t="s">
        <v>48</v>
      </c>
      <c r="B393">
        <v>180</v>
      </c>
      <c r="C393">
        <v>45</v>
      </c>
      <c r="D393" s="2" t="s">
        <v>43</v>
      </c>
      <c r="E393">
        <v>0.15052526647</v>
      </c>
      <c r="F393" s="2">
        <v>100</v>
      </c>
      <c r="G393" s="4" t="s">
        <v>37</v>
      </c>
      <c r="H393" s="4" t="s">
        <v>38</v>
      </c>
    </row>
    <row r="394" spans="1:8" x14ac:dyDescent="0.2">
      <c r="A394" t="s">
        <v>48</v>
      </c>
      <c r="B394">
        <v>184</v>
      </c>
      <c r="C394">
        <v>46</v>
      </c>
      <c r="D394" s="2" t="s">
        <v>43</v>
      </c>
      <c r="E394">
        <v>0.15153794448999999</v>
      </c>
      <c r="F394" s="2">
        <v>100</v>
      </c>
      <c r="G394" s="4" t="s">
        <v>37</v>
      </c>
      <c r="H394" s="4" t="s">
        <v>38</v>
      </c>
    </row>
    <row r="395" spans="1:8" x14ac:dyDescent="0.2">
      <c r="A395" t="s">
        <v>48</v>
      </c>
      <c r="B395">
        <v>188</v>
      </c>
      <c r="C395">
        <v>47</v>
      </c>
      <c r="D395" s="2" t="s">
        <v>43</v>
      </c>
      <c r="E395">
        <v>0.1503081653300001</v>
      </c>
      <c r="F395" s="2">
        <v>100</v>
      </c>
      <c r="G395" s="4" t="s">
        <v>37</v>
      </c>
      <c r="H395" s="4" t="s">
        <v>38</v>
      </c>
    </row>
    <row r="396" spans="1:8" x14ac:dyDescent="0.2">
      <c r="A396" t="s">
        <v>48</v>
      </c>
      <c r="B396">
        <v>192</v>
      </c>
      <c r="C396">
        <v>48</v>
      </c>
      <c r="D396" s="2" t="s">
        <v>43</v>
      </c>
      <c r="E396">
        <v>0.15120259622000001</v>
      </c>
      <c r="F396" s="2">
        <v>100</v>
      </c>
      <c r="G396" s="4" t="s">
        <v>37</v>
      </c>
      <c r="H396" s="4" t="s">
        <v>38</v>
      </c>
    </row>
    <row r="397" spans="1:8" x14ac:dyDescent="0.2">
      <c r="A397" t="s">
        <v>48</v>
      </c>
      <c r="B397">
        <v>196</v>
      </c>
      <c r="C397">
        <v>49</v>
      </c>
      <c r="D397" s="2" t="s">
        <v>43</v>
      </c>
      <c r="E397">
        <v>0.15065520703999999</v>
      </c>
      <c r="F397" s="2">
        <v>100</v>
      </c>
      <c r="G397" s="4" t="s">
        <v>37</v>
      </c>
      <c r="H397" s="4" t="s">
        <v>38</v>
      </c>
    </row>
    <row r="398" spans="1:8" x14ac:dyDescent="0.2">
      <c r="A398" t="s">
        <v>48</v>
      </c>
      <c r="B398">
        <v>200</v>
      </c>
      <c r="C398">
        <v>50</v>
      </c>
      <c r="D398" s="2" t="s">
        <v>43</v>
      </c>
      <c r="E398">
        <v>0.14998818397000011</v>
      </c>
      <c r="F398" s="2">
        <v>100</v>
      </c>
      <c r="G398" s="4" t="s">
        <v>37</v>
      </c>
      <c r="H398" s="4" t="s">
        <v>38</v>
      </c>
    </row>
    <row r="399" spans="1:8" x14ac:dyDescent="0.2">
      <c r="A399" t="s">
        <v>48</v>
      </c>
      <c r="B399">
        <v>204</v>
      </c>
      <c r="C399">
        <v>51</v>
      </c>
      <c r="D399" s="2" t="s">
        <v>43</v>
      </c>
      <c r="E399">
        <v>0.15030345987999999</v>
      </c>
      <c r="F399" s="2">
        <v>100</v>
      </c>
      <c r="G399" s="4" t="s">
        <v>37</v>
      </c>
      <c r="H399" s="4" t="s">
        <v>38</v>
      </c>
    </row>
    <row r="400" spans="1:8" x14ac:dyDescent="0.2">
      <c r="A400" t="s">
        <v>48</v>
      </c>
      <c r="B400">
        <v>208</v>
      </c>
      <c r="C400">
        <v>52</v>
      </c>
      <c r="D400" s="2" t="s">
        <v>43</v>
      </c>
      <c r="E400">
        <v>0.15048988753</v>
      </c>
      <c r="F400" s="2">
        <v>100</v>
      </c>
      <c r="G400" s="4" t="s">
        <v>37</v>
      </c>
      <c r="H400" s="4" t="s">
        <v>38</v>
      </c>
    </row>
    <row r="401" spans="1:8" x14ac:dyDescent="0.2">
      <c r="A401" t="s">
        <v>48</v>
      </c>
      <c r="B401">
        <v>212</v>
      </c>
      <c r="C401">
        <v>53</v>
      </c>
      <c r="D401" s="2" t="s">
        <v>43</v>
      </c>
      <c r="E401">
        <v>0.14975212388</v>
      </c>
      <c r="F401" s="2">
        <v>100</v>
      </c>
      <c r="G401" s="4" t="s">
        <v>37</v>
      </c>
      <c r="H401" s="4" t="s">
        <v>38</v>
      </c>
    </row>
    <row r="402" spans="1:8" x14ac:dyDescent="0.2">
      <c r="A402" t="s">
        <v>48</v>
      </c>
      <c r="B402">
        <v>216</v>
      </c>
      <c r="C402">
        <v>54</v>
      </c>
      <c r="D402" s="2" t="s">
        <v>43</v>
      </c>
      <c r="E402">
        <v>0.15038275225</v>
      </c>
      <c r="F402" s="2">
        <v>100</v>
      </c>
      <c r="G402" s="4" t="s">
        <v>37</v>
      </c>
      <c r="H402" s="4" t="s">
        <v>38</v>
      </c>
    </row>
    <row r="403" spans="1:8" x14ac:dyDescent="0.2">
      <c r="A403" t="s">
        <v>48</v>
      </c>
      <c r="B403">
        <v>220</v>
      </c>
      <c r="C403">
        <v>55</v>
      </c>
      <c r="D403" s="2" t="s">
        <v>43</v>
      </c>
      <c r="E403">
        <v>0.14942897755000001</v>
      </c>
      <c r="F403" s="2">
        <v>100</v>
      </c>
      <c r="G403" s="4" t="s">
        <v>37</v>
      </c>
      <c r="H403" s="4" t="s">
        <v>38</v>
      </c>
    </row>
    <row r="404" spans="1:8" x14ac:dyDescent="0.2">
      <c r="A404" t="s">
        <v>48</v>
      </c>
      <c r="B404">
        <v>224</v>
      </c>
      <c r="C404">
        <v>56</v>
      </c>
      <c r="D404" s="2" t="s">
        <v>43</v>
      </c>
      <c r="E404">
        <v>0.15079226091000009</v>
      </c>
      <c r="F404" s="2">
        <v>100</v>
      </c>
      <c r="G404" s="4" t="s">
        <v>37</v>
      </c>
      <c r="H404" s="4" t="s">
        <v>38</v>
      </c>
    </row>
    <row r="405" spans="1:8" x14ac:dyDescent="0.2">
      <c r="A405" t="s">
        <v>48</v>
      </c>
      <c r="B405">
        <v>228</v>
      </c>
      <c r="C405">
        <v>57</v>
      </c>
      <c r="D405" s="2" t="s">
        <v>43</v>
      </c>
      <c r="E405">
        <v>0.15111774712000001</v>
      </c>
      <c r="F405" s="2">
        <v>100</v>
      </c>
      <c r="G405" s="4" t="s">
        <v>37</v>
      </c>
      <c r="H405" s="4" t="s">
        <v>38</v>
      </c>
    </row>
    <row r="406" spans="1:8" x14ac:dyDescent="0.2">
      <c r="A406" t="s">
        <v>48</v>
      </c>
      <c r="B406">
        <v>232</v>
      </c>
      <c r="C406">
        <v>58</v>
      </c>
      <c r="D406" s="2" t="s">
        <v>43</v>
      </c>
      <c r="E406">
        <v>0.15074540409000001</v>
      </c>
      <c r="F406" s="2">
        <v>100</v>
      </c>
      <c r="G406" s="4" t="s">
        <v>37</v>
      </c>
      <c r="H406" s="4" t="s">
        <v>38</v>
      </c>
    </row>
    <row r="407" spans="1:8" x14ac:dyDescent="0.2">
      <c r="A407" t="s">
        <v>48</v>
      </c>
      <c r="B407">
        <v>236</v>
      </c>
      <c r="C407">
        <v>59</v>
      </c>
      <c r="D407" s="2" t="s">
        <v>43</v>
      </c>
      <c r="E407">
        <v>0.15161356019</v>
      </c>
      <c r="F407" s="2">
        <v>100</v>
      </c>
      <c r="G407" s="4" t="s">
        <v>37</v>
      </c>
      <c r="H407" s="4" t="s">
        <v>38</v>
      </c>
    </row>
    <row r="408" spans="1:8" x14ac:dyDescent="0.2">
      <c r="A408" t="s">
        <v>48</v>
      </c>
      <c r="B408">
        <v>240</v>
      </c>
      <c r="C408">
        <v>60</v>
      </c>
      <c r="D408" s="2" t="s">
        <v>43</v>
      </c>
      <c r="E408">
        <v>0.15146998109000001</v>
      </c>
      <c r="F408" s="2">
        <v>100</v>
      </c>
      <c r="G408" s="4" t="s">
        <v>37</v>
      </c>
      <c r="H408" s="4" t="s">
        <v>38</v>
      </c>
    </row>
    <row r="409" spans="1:8" x14ac:dyDescent="0.2">
      <c r="A409" t="s">
        <v>48</v>
      </c>
      <c r="B409">
        <v>244</v>
      </c>
      <c r="C409">
        <v>61</v>
      </c>
      <c r="D409" s="2" t="s">
        <v>43</v>
      </c>
      <c r="E409">
        <v>0.15058490854000001</v>
      </c>
      <c r="F409" s="2">
        <v>100</v>
      </c>
      <c r="G409" s="4" t="s">
        <v>37</v>
      </c>
      <c r="H409" s="4" t="s">
        <v>38</v>
      </c>
    </row>
    <row r="410" spans="1:8" x14ac:dyDescent="0.2">
      <c r="A410" t="s">
        <v>48</v>
      </c>
      <c r="B410">
        <v>248</v>
      </c>
      <c r="C410">
        <v>62</v>
      </c>
      <c r="D410" s="2" t="s">
        <v>43</v>
      </c>
      <c r="E410">
        <v>0.15052443573999999</v>
      </c>
      <c r="F410" s="2">
        <v>100</v>
      </c>
      <c r="G410" s="4" t="s">
        <v>37</v>
      </c>
      <c r="H410" s="4" t="s">
        <v>38</v>
      </c>
    </row>
    <row r="411" spans="1:8" x14ac:dyDescent="0.2">
      <c r="A411" t="s">
        <v>48</v>
      </c>
      <c r="B411">
        <v>252</v>
      </c>
      <c r="C411">
        <v>63</v>
      </c>
      <c r="D411" s="2" t="s">
        <v>43</v>
      </c>
      <c r="E411">
        <v>0.15079633284999999</v>
      </c>
      <c r="F411" s="2">
        <v>100</v>
      </c>
      <c r="G411" s="4" t="s">
        <v>37</v>
      </c>
      <c r="H411" s="4" t="s">
        <v>38</v>
      </c>
    </row>
    <row r="412" spans="1:8" x14ac:dyDescent="0.2">
      <c r="A412" t="s">
        <v>48</v>
      </c>
      <c r="B412">
        <v>256</v>
      </c>
      <c r="C412">
        <v>64</v>
      </c>
      <c r="D412" s="2" t="s">
        <v>43</v>
      </c>
      <c r="E412">
        <v>0.15041529441000001</v>
      </c>
      <c r="F412" s="2">
        <v>100</v>
      </c>
      <c r="G412" s="4" t="s">
        <v>37</v>
      </c>
      <c r="H412" s="4" t="s">
        <v>38</v>
      </c>
    </row>
    <row r="413" spans="1:8" x14ac:dyDescent="0.2">
      <c r="A413" t="s">
        <v>48</v>
      </c>
      <c r="B413">
        <v>260</v>
      </c>
      <c r="C413">
        <v>65</v>
      </c>
      <c r="D413" s="2" t="s">
        <v>43</v>
      </c>
      <c r="E413">
        <v>0.15070075533999999</v>
      </c>
      <c r="F413" s="2">
        <v>100</v>
      </c>
      <c r="G413" s="4" t="s">
        <v>37</v>
      </c>
      <c r="H413" s="4" t="s">
        <v>38</v>
      </c>
    </row>
    <row r="414" spans="1:8" x14ac:dyDescent="0.2">
      <c r="A414" t="s">
        <v>48</v>
      </c>
      <c r="B414">
        <v>264</v>
      </c>
      <c r="C414">
        <v>66</v>
      </c>
      <c r="D414" s="2" t="s">
        <v>43</v>
      </c>
      <c r="E414">
        <v>0.15125479942</v>
      </c>
      <c r="F414" s="2">
        <v>100</v>
      </c>
      <c r="G414" s="4" t="s">
        <v>37</v>
      </c>
      <c r="H414" s="4" t="s">
        <v>38</v>
      </c>
    </row>
    <row r="415" spans="1:8" x14ac:dyDescent="0.2">
      <c r="A415" t="s">
        <v>48</v>
      </c>
      <c r="B415">
        <v>268</v>
      </c>
      <c r="C415">
        <v>67</v>
      </c>
      <c r="D415" s="2" t="s">
        <v>43</v>
      </c>
      <c r="E415">
        <v>0.15046115981000011</v>
      </c>
      <c r="F415" s="2">
        <v>100</v>
      </c>
      <c r="G415" s="4" t="s">
        <v>37</v>
      </c>
      <c r="H415" s="4" t="s">
        <v>38</v>
      </c>
    </row>
    <row r="416" spans="1:8" x14ac:dyDescent="0.2">
      <c r="A416" t="s">
        <v>48</v>
      </c>
      <c r="B416">
        <v>272</v>
      </c>
      <c r="C416">
        <v>68</v>
      </c>
      <c r="D416" s="2" t="s">
        <v>43</v>
      </c>
      <c r="E416">
        <v>0.15098970234</v>
      </c>
      <c r="F416" s="2">
        <v>100</v>
      </c>
      <c r="G416" s="4" t="s">
        <v>37</v>
      </c>
      <c r="H416" s="4" t="s">
        <v>38</v>
      </c>
    </row>
    <row r="417" spans="1:8" x14ac:dyDescent="0.2">
      <c r="A417" t="s">
        <v>42</v>
      </c>
      <c r="B417">
        <v>1</v>
      </c>
      <c r="C417">
        <v>1</v>
      </c>
      <c r="D417" s="2" t="s">
        <v>43</v>
      </c>
      <c r="E417">
        <v>0.15134250913999989</v>
      </c>
      <c r="F417" s="2">
        <v>100</v>
      </c>
      <c r="G417" s="4" t="s">
        <v>37</v>
      </c>
      <c r="H417" s="4" t="s">
        <v>38</v>
      </c>
    </row>
    <row r="418" spans="1:8" x14ac:dyDescent="0.2">
      <c r="A418" t="s">
        <v>42</v>
      </c>
      <c r="B418">
        <v>1</v>
      </c>
      <c r="C418">
        <v>1</v>
      </c>
      <c r="D418" s="2" t="s">
        <v>43</v>
      </c>
      <c r="E418">
        <v>0.15134779004999999</v>
      </c>
      <c r="F418" s="2">
        <v>100</v>
      </c>
      <c r="G418" s="4" t="s">
        <v>37</v>
      </c>
      <c r="H418" s="4" t="s">
        <v>38</v>
      </c>
    </row>
    <row r="419" spans="1:8" x14ac:dyDescent="0.2">
      <c r="A419" t="s">
        <v>42</v>
      </c>
      <c r="B419">
        <v>1</v>
      </c>
      <c r="C419">
        <v>1</v>
      </c>
      <c r="D419" s="2" t="s">
        <v>43</v>
      </c>
      <c r="E419">
        <v>0.15114626180999999</v>
      </c>
      <c r="F419" s="2">
        <v>100</v>
      </c>
      <c r="G419" s="4" t="s">
        <v>37</v>
      </c>
      <c r="H419" s="4" t="s">
        <v>38</v>
      </c>
    </row>
    <row r="420" spans="1:8" x14ac:dyDescent="0.2">
      <c r="A420" t="s">
        <v>42</v>
      </c>
      <c r="B420">
        <v>1</v>
      </c>
      <c r="C420">
        <v>1</v>
      </c>
      <c r="D420" s="2" t="s">
        <v>43</v>
      </c>
      <c r="E420">
        <v>0.15113398841</v>
      </c>
      <c r="F420" s="2">
        <v>100</v>
      </c>
      <c r="G420" s="4" t="s">
        <v>37</v>
      </c>
      <c r="H420" s="4" t="s">
        <v>38</v>
      </c>
    </row>
    <row r="421" spans="1:8" x14ac:dyDescent="0.2">
      <c r="A421" t="s">
        <v>42</v>
      </c>
      <c r="B421">
        <v>1</v>
      </c>
      <c r="C421">
        <v>1</v>
      </c>
      <c r="D421" s="2" t="s">
        <v>43</v>
      </c>
      <c r="E421">
        <v>0.15122342578</v>
      </c>
      <c r="F421" s="2">
        <v>100</v>
      </c>
      <c r="G421" s="4" t="s">
        <v>37</v>
      </c>
      <c r="H421" s="4" t="s">
        <v>38</v>
      </c>
    </row>
    <row r="422" spans="1:8" x14ac:dyDescent="0.2">
      <c r="A422" t="s">
        <v>42</v>
      </c>
      <c r="B422">
        <v>1</v>
      </c>
      <c r="C422">
        <v>1</v>
      </c>
      <c r="D422" s="2" t="s">
        <v>43</v>
      </c>
      <c r="E422">
        <v>0.15009362046999999</v>
      </c>
      <c r="F422" s="2">
        <v>100</v>
      </c>
      <c r="G422" s="4" t="s">
        <v>37</v>
      </c>
      <c r="H422" s="4" t="s">
        <v>38</v>
      </c>
    </row>
    <row r="423" spans="1:8" x14ac:dyDescent="0.2">
      <c r="A423" t="s">
        <v>42</v>
      </c>
      <c r="B423">
        <v>1</v>
      </c>
      <c r="C423">
        <v>1</v>
      </c>
      <c r="D423" s="2" t="s">
        <v>43</v>
      </c>
      <c r="E423">
        <v>0.15032890470999999</v>
      </c>
      <c r="F423" s="2">
        <v>100</v>
      </c>
      <c r="G423" s="4" t="s">
        <v>37</v>
      </c>
      <c r="H423" s="4" t="s">
        <v>38</v>
      </c>
    </row>
    <row r="424" spans="1:8" x14ac:dyDescent="0.2">
      <c r="A424" t="s">
        <v>42</v>
      </c>
      <c r="B424">
        <v>1</v>
      </c>
      <c r="C424">
        <v>1</v>
      </c>
      <c r="D424" s="2" t="s">
        <v>43</v>
      </c>
      <c r="E424">
        <v>0.15082449799</v>
      </c>
      <c r="F424" s="2">
        <v>100</v>
      </c>
      <c r="G424" s="4" t="s">
        <v>37</v>
      </c>
      <c r="H424" s="4" t="s">
        <v>38</v>
      </c>
    </row>
    <row r="425" spans="1:8" x14ac:dyDescent="0.2">
      <c r="A425" t="s">
        <v>42</v>
      </c>
      <c r="B425">
        <v>1</v>
      </c>
      <c r="C425">
        <v>1</v>
      </c>
      <c r="D425" s="2" t="s">
        <v>43</v>
      </c>
      <c r="E425">
        <v>0.15154458910999999</v>
      </c>
      <c r="F425" s="2">
        <v>100</v>
      </c>
      <c r="G425" s="4" t="s">
        <v>37</v>
      </c>
      <c r="H425" s="4" t="s">
        <v>38</v>
      </c>
    </row>
    <row r="426" spans="1:8" x14ac:dyDescent="0.2">
      <c r="A426" t="s">
        <v>42</v>
      </c>
      <c r="B426">
        <v>1</v>
      </c>
      <c r="C426">
        <v>1</v>
      </c>
      <c r="D426" s="2" t="s">
        <v>43</v>
      </c>
      <c r="E426">
        <v>0.15126940553000001</v>
      </c>
      <c r="F426" s="2">
        <v>100</v>
      </c>
      <c r="G426" s="4" t="s">
        <v>37</v>
      </c>
      <c r="H426" s="4" t="s">
        <v>38</v>
      </c>
    </row>
    <row r="427" spans="1:8" x14ac:dyDescent="0.2">
      <c r="A427" t="s">
        <v>42</v>
      </c>
      <c r="B427">
        <v>1</v>
      </c>
      <c r="C427">
        <v>1</v>
      </c>
      <c r="D427" s="2" t="s">
        <v>43</v>
      </c>
      <c r="E427">
        <v>0.15079899551000009</v>
      </c>
      <c r="F427" s="2">
        <v>100</v>
      </c>
      <c r="G427" s="4" t="s">
        <v>37</v>
      </c>
      <c r="H427" s="4" t="s">
        <v>38</v>
      </c>
    </row>
    <row r="428" spans="1:8" x14ac:dyDescent="0.2">
      <c r="A428" t="s">
        <v>42</v>
      </c>
      <c r="B428">
        <v>1</v>
      </c>
      <c r="C428">
        <v>1</v>
      </c>
      <c r="D428" s="2" t="s">
        <v>43</v>
      </c>
      <c r="E428">
        <v>0.15024696891</v>
      </c>
      <c r="F428" s="2">
        <v>100</v>
      </c>
      <c r="G428" s="4" t="s">
        <v>37</v>
      </c>
      <c r="H428" s="4" t="s">
        <v>38</v>
      </c>
    </row>
    <row r="429" spans="1:8" x14ac:dyDescent="0.2">
      <c r="A429" t="s">
        <v>42</v>
      </c>
      <c r="B429">
        <v>1</v>
      </c>
      <c r="C429">
        <v>1</v>
      </c>
      <c r="D429" s="2" t="s">
        <v>43</v>
      </c>
      <c r="E429">
        <v>0.15051102766999999</v>
      </c>
      <c r="F429" s="2">
        <v>100</v>
      </c>
      <c r="G429" s="4" t="s">
        <v>37</v>
      </c>
      <c r="H429" s="4" t="s">
        <v>38</v>
      </c>
    </row>
    <row r="430" spans="1:8" x14ac:dyDescent="0.2">
      <c r="A430" t="s">
        <v>42</v>
      </c>
      <c r="B430">
        <v>1</v>
      </c>
      <c r="C430">
        <v>1</v>
      </c>
      <c r="D430" s="2" t="s">
        <v>43</v>
      </c>
      <c r="E430">
        <v>0.15179993851000001</v>
      </c>
      <c r="F430" s="2">
        <v>100</v>
      </c>
      <c r="G430" s="4" t="s">
        <v>37</v>
      </c>
      <c r="H430" s="4" t="s">
        <v>38</v>
      </c>
    </row>
    <row r="431" spans="1:8" x14ac:dyDescent="0.2">
      <c r="A431" t="s">
        <v>42</v>
      </c>
      <c r="B431">
        <v>1</v>
      </c>
      <c r="C431">
        <v>1</v>
      </c>
      <c r="D431" s="2" t="s">
        <v>43</v>
      </c>
      <c r="E431">
        <v>0.15090200372000001</v>
      </c>
      <c r="F431" s="2">
        <v>100</v>
      </c>
      <c r="G431" s="4" t="s">
        <v>37</v>
      </c>
      <c r="H431" s="4" t="s">
        <v>38</v>
      </c>
    </row>
    <row r="432" spans="1:8" x14ac:dyDescent="0.2">
      <c r="A432" t="s">
        <v>42</v>
      </c>
      <c r="B432">
        <v>1</v>
      </c>
      <c r="C432">
        <v>1</v>
      </c>
      <c r="D432" s="2" t="s">
        <v>43</v>
      </c>
      <c r="E432">
        <v>0.15035100005999999</v>
      </c>
      <c r="F432" s="2">
        <v>100</v>
      </c>
      <c r="G432" s="4" t="s">
        <v>37</v>
      </c>
      <c r="H432" s="4" t="s">
        <v>38</v>
      </c>
    </row>
    <row r="433" spans="1:8" x14ac:dyDescent="0.2">
      <c r="A433" t="s">
        <v>42</v>
      </c>
      <c r="B433">
        <v>1</v>
      </c>
      <c r="C433">
        <v>1</v>
      </c>
      <c r="D433" s="2" t="s">
        <v>43</v>
      </c>
      <c r="E433">
        <v>0.15019631752000001</v>
      </c>
      <c r="F433" s="2">
        <v>100</v>
      </c>
      <c r="G433" s="4" t="s">
        <v>37</v>
      </c>
      <c r="H433" s="4" t="s">
        <v>38</v>
      </c>
    </row>
    <row r="434" spans="1:8" x14ac:dyDescent="0.2">
      <c r="A434" t="s">
        <v>42</v>
      </c>
      <c r="B434">
        <v>1</v>
      </c>
      <c r="C434">
        <v>1</v>
      </c>
      <c r="D434" s="2" t="s">
        <v>43</v>
      </c>
      <c r="E434">
        <v>0.15110881694</v>
      </c>
      <c r="F434" s="2">
        <v>100</v>
      </c>
      <c r="G434" s="4" t="s">
        <v>37</v>
      </c>
      <c r="H434" s="4" t="s">
        <v>38</v>
      </c>
    </row>
    <row r="435" spans="1:8" x14ac:dyDescent="0.2">
      <c r="A435" t="s">
        <v>42</v>
      </c>
      <c r="B435">
        <v>1</v>
      </c>
      <c r="C435">
        <v>1</v>
      </c>
      <c r="D435" s="2" t="s">
        <v>43</v>
      </c>
      <c r="E435">
        <v>0.15066918706999999</v>
      </c>
      <c r="F435" s="2">
        <v>100</v>
      </c>
      <c r="G435" s="4" t="s">
        <v>37</v>
      </c>
      <c r="H435" s="4" t="s">
        <v>38</v>
      </c>
    </row>
    <row r="436" spans="1:8" x14ac:dyDescent="0.2">
      <c r="A436" t="s">
        <v>42</v>
      </c>
      <c r="B436">
        <v>1</v>
      </c>
      <c r="C436">
        <v>1</v>
      </c>
      <c r="D436" s="2" t="s">
        <v>43</v>
      </c>
      <c r="E436">
        <v>0.15156416935</v>
      </c>
      <c r="F436" s="2">
        <v>100</v>
      </c>
      <c r="G436" s="4" t="s">
        <v>37</v>
      </c>
      <c r="H436" s="4" t="s">
        <v>38</v>
      </c>
    </row>
    <row r="437" spans="1:8" x14ac:dyDescent="0.2">
      <c r="A437" t="s">
        <v>42</v>
      </c>
      <c r="B437">
        <v>1</v>
      </c>
      <c r="C437">
        <v>1</v>
      </c>
      <c r="D437" s="2" t="s">
        <v>43</v>
      </c>
      <c r="E437">
        <v>0.15095397262999999</v>
      </c>
      <c r="F437" s="2">
        <v>100</v>
      </c>
      <c r="G437" s="4" t="s">
        <v>37</v>
      </c>
      <c r="H437" s="4" t="s">
        <v>38</v>
      </c>
    </row>
    <row r="438" spans="1:8" x14ac:dyDescent="0.2">
      <c r="A438" t="s">
        <v>42</v>
      </c>
      <c r="B438">
        <v>1</v>
      </c>
      <c r="C438">
        <v>1</v>
      </c>
      <c r="D438" s="2" t="s">
        <v>43</v>
      </c>
      <c r="E438">
        <v>0.15087822137000001</v>
      </c>
      <c r="F438" s="2">
        <v>100</v>
      </c>
      <c r="G438" s="4" t="s">
        <v>37</v>
      </c>
      <c r="H438" s="4" t="s">
        <v>38</v>
      </c>
    </row>
    <row r="439" spans="1:8" x14ac:dyDescent="0.2">
      <c r="A439" t="s">
        <v>42</v>
      </c>
      <c r="B439">
        <v>1</v>
      </c>
      <c r="C439">
        <v>1</v>
      </c>
      <c r="D439" s="2" t="s">
        <v>43</v>
      </c>
      <c r="E439">
        <v>0.15026463841000001</v>
      </c>
      <c r="F439" s="2">
        <v>100</v>
      </c>
      <c r="G439" s="4" t="s">
        <v>37</v>
      </c>
      <c r="H439" s="4" t="s">
        <v>38</v>
      </c>
    </row>
    <row r="440" spans="1:8" x14ac:dyDescent="0.2">
      <c r="A440" t="s">
        <v>42</v>
      </c>
      <c r="B440">
        <v>1</v>
      </c>
      <c r="C440">
        <v>1</v>
      </c>
      <c r="D440" s="2" t="s">
        <v>43</v>
      </c>
      <c r="E440">
        <v>0.15088265921999999</v>
      </c>
      <c r="F440" s="2">
        <v>100</v>
      </c>
      <c r="G440" s="4" t="s">
        <v>37</v>
      </c>
      <c r="H440" s="4" t="s">
        <v>38</v>
      </c>
    </row>
    <row r="441" spans="1:8" x14ac:dyDescent="0.2">
      <c r="A441" t="s">
        <v>42</v>
      </c>
      <c r="B441">
        <v>1</v>
      </c>
      <c r="C441">
        <v>1</v>
      </c>
      <c r="D441" s="2" t="s">
        <v>43</v>
      </c>
      <c r="E441">
        <v>0.15161200647</v>
      </c>
      <c r="F441" s="2">
        <v>100</v>
      </c>
      <c r="G441" s="4" t="s">
        <v>37</v>
      </c>
      <c r="H441" s="4" t="s">
        <v>38</v>
      </c>
    </row>
    <row r="442" spans="1:8" x14ac:dyDescent="0.2">
      <c r="A442" t="s">
        <v>42</v>
      </c>
      <c r="B442">
        <v>1</v>
      </c>
      <c r="C442">
        <v>1</v>
      </c>
      <c r="D442" s="2" t="s">
        <v>43</v>
      </c>
      <c r="E442">
        <v>0.15039946237999999</v>
      </c>
      <c r="F442" s="2">
        <v>100</v>
      </c>
      <c r="G442" s="4" t="s">
        <v>37</v>
      </c>
      <c r="H442" s="4" t="s">
        <v>38</v>
      </c>
    </row>
    <row r="443" spans="1:8" x14ac:dyDescent="0.2">
      <c r="A443" t="s">
        <v>42</v>
      </c>
      <c r="B443">
        <v>1</v>
      </c>
      <c r="C443">
        <v>1</v>
      </c>
      <c r="D443" s="2" t="s">
        <v>43</v>
      </c>
      <c r="E443">
        <v>0.15015568142999999</v>
      </c>
      <c r="F443" s="2">
        <v>100</v>
      </c>
      <c r="G443" s="4" t="s">
        <v>37</v>
      </c>
      <c r="H443" s="4" t="s">
        <v>38</v>
      </c>
    </row>
    <row r="444" spans="1:8" x14ac:dyDescent="0.2">
      <c r="A444" t="s">
        <v>42</v>
      </c>
      <c r="B444">
        <v>1</v>
      </c>
      <c r="C444">
        <v>1</v>
      </c>
      <c r="D444" s="2" t="s">
        <v>43</v>
      </c>
      <c r="E444">
        <v>0.15060862221999999</v>
      </c>
      <c r="F444" s="2">
        <v>100</v>
      </c>
      <c r="G444" s="4" t="s">
        <v>37</v>
      </c>
      <c r="H444" s="4" t="s">
        <v>38</v>
      </c>
    </row>
    <row r="445" spans="1:8" x14ac:dyDescent="0.2">
      <c r="A445" t="s">
        <v>42</v>
      </c>
      <c r="B445">
        <v>1</v>
      </c>
      <c r="C445">
        <v>1</v>
      </c>
      <c r="D445" s="2" t="s">
        <v>43</v>
      </c>
      <c r="E445">
        <v>0.15023680395</v>
      </c>
      <c r="F445" s="2">
        <v>100</v>
      </c>
      <c r="G445" s="4" t="s">
        <v>37</v>
      </c>
      <c r="H445" s="4" t="s">
        <v>38</v>
      </c>
    </row>
    <row r="446" spans="1:8" x14ac:dyDescent="0.2">
      <c r="A446" t="s">
        <v>42</v>
      </c>
      <c r="B446">
        <v>1</v>
      </c>
      <c r="C446">
        <v>1</v>
      </c>
      <c r="D446" s="2" t="s">
        <v>43</v>
      </c>
      <c r="E446">
        <v>0.15112016211000001</v>
      </c>
      <c r="F446" s="2">
        <v>100</v>
      </c>
      <c r="G446" s="4" t="s">
        <v>37</v>
      </c>
      <c r="H446" s="4" t="s">
        <v>38</v>
      </c>
    </row>
    <row r="447" spans="1:8" x14ac:dyDescent="0.2">
      <c r="A447" t="s">
        <v>42</v>
      </c>
      <c r="B447">
        <v>1</v>
      </c>
      <c r="C447">
        <v>1</v>
      </c>
      <c r="D447" s="2" t="s">
        <v>43</v>
      </c>
      <c r="E447">
        <v>0.15051370878000001</v>
      </c>
      <c r="F447" s="2">
        <v>100</v>
      </c>
      <c r="G447" s="4" t="s">
        <v>37</v>
      </c>
      <c r="H447" s="4" t="s">
        <v>38</v>
      </c>
    </row>
    <row r="448" spans="1:8" x14ac:dyDescent="0.2">
      <c r="A448" t="s">
        <v>42</v>
      </c>
      <c r="B448">
        <v>1</v>
      </c>
      <c r="C448">
        <v>1</v>
      </c>
      <c r="D448" s="2" t="s">
        <v>43</v>
      </c>
      <c r="E448">
        <v>0.15053221924999999</v>
      </c>
      <c r="F448" s="2">
        <v>100</v>
      </c>
      <c r="G448" s="4" t="s">
        <v>37</v>
      </c>
      <c r="H448" s="4" t="s">
        <v>38</v>
      </c>
    </row>
    <row r="449" spans="1:8" x14ac:dyDescent="0.2">
      <c r="A449" t="s">
        <v>42</v>
      </c>
      <c r="B449">
        <v>1</v>
      </c>
      <c r="C449">
        <v>1</v>
      </c>
      <c r="D449" s="2" t="s">
        <v>43</v>
      </c>
      <c r="E449">
        <v>0.15141637982</v>
      </c>
      <c r="F449" s="2">
        <v>100</v>
      </c>
      <c r="G449" s="4" t="s">
        <v>37</v>
      </c>
      <c r="H449" s="4" t="s">
        <v>38</v>
      </c>
    </row>
    <row r="450" spans="1:8" x14ac:dyDescent="0.2">
      <c r="A450" t="s">
        <v>42</v>
      </c>
      <c r="B450">
        <v>1</v>
      </c>
      <c r="C450">
        <v>1</v>
      </c>
      <c r="D450" s="2" t="s">
        <v>43</v>
      </c>
      <c r="E450">
        <v>0.15068785266000001</v>
      </c>
      <c r="F450" s="2">
        <v>100</v>
      </c>
      <c r="G450" s="4" t="s">
        <v>37</v>
      </c>
      <c r="H450" s="4" t="s">
        <v>38</v>
      </c>
    </row>
    <row r="451" spans="1:8" x14ac:dyDescent="0.2">
      <c r="A451" t="s">
        <v>42</v>
      </c>
      <c r="B451">
        <v>1</v>
      </c>
      <c r="C451">
        <v>1</v>
      </c>
      <c r="D451" s="2" t="s">
        <v>43</v>
      </c>
      <c r="E451">
        <v>0.15235889511</v>
      </c>
      <c r="F451" s="2">
        <v>100</v>
      </c>
      <c r="G451" s="4" t="s">
        <v>37</v>
      </c>
      <c r="H451" s="4" t="s">
        <v>38</v>
      </c>
    </row>
    <row r="452" spans="1:8" x14ac:dyDescent="0.2">
      <c r="A452" t="s">
        <v>42</v>
      </c>
      <c r="B452">
        <v>1</v>
      </c>
      <c r="C452">
        <v>1</v>
      </c>
      <c r="D452" s="2" t="s">
        <v>43</v>
      </c>
      <c r="E452">
        <v>0.15260663789000001</v>
      </c>
      <c r="F452" s="2">
        <v>100</v>
      </c>
      <c r="G452" s="4" t="s">
        <v>37</v>
      </c>
      <c r="H452" s="4" t="s">
        <v>38</v>
      </c>
    </row>
    <row r="453" spans="1:8" x14ac:dyDescent="0.2">
      <c r="A453" t="s">
        <v>42</v>
      </c>
      <c r="B453">
        <v>1</v>
      </c>
      <c r="C453">
        <v>1</v>
      </c>
      <c r="D453" s="2" t="s">
        <v>43</v>
      </c>
      <c r="E453">
        <v>0.15042017600999999</v>
      </c>
      <c r="F453" s="2">
        <v>100</v>
      </c>
      <c r="G453" s="4" t="s">
        <v>37</v>
      </c>
      <c r="H453" s="4" t="s">
        <v>38</v>
      </c>
    </row>
    <row r="454" spans="1:8" x14ac:dyDescent="0.2">
      <c r="A454" t="s">
        <v>42</v>
      </c>
      <c r="B454">
        <v>1</v>
      </c>
      <c r="C454">
        <v>1</v>
      </c>
      <c r="D454" s="2" t="s">
        <v>43</v>
      </c>
      <c r="E454">
        <v>0.14956023761000001</v>
      </c>
      <c r="F454" s="2">
        <v>100</v>
      </c>
      <c r="G454" s="4" t="s">
        <v>37</v>
      </c>
      <c r="H454" s="4" t="s">
        <v>38</v>
      </c>
    </row>
    <row r="455" spans="1:8" x14ac:dyDescent="0.2">
      <c r="A455" t="s">
        <v>42</v>
      </c>
      <c r="B455">
        <v>1</v>
      </c>
      <c r="C455">
        <v>1</v>
      </c>
      <c r="D455" s="2" t="s">
        <v>43</v>
      </c>
      <c r="E455">
        <v>0.15030877276999999</v>
      </c>
      <c r="F455" s="2">
        <v>100</v>
      </c>
      <c r="G455" s="4" t="s">
        <v>37</v>
      </c>
      <c r="H455" s="4" t="s">
        <v>38</v>
      </c>
    </row>
    <row r="456" spans="1:8" x14ac:dyDescent="0.2">
      <c r="A456" t="s">
        <v>42</v>
      </c>
      <c r="B456">
        <v>1</v>
      </c>
      <c r="C456">
        <v>1</v>
      </c>
      <c r="D456" s="2" t="s">
        <v>43</v>
      </c>
      <c r="E456">
        <v>0.14997084466999999</v>
      </c>
      <c r="F456" s="2">
        <v>100</v>
      </c>
      <c r="G456" s="4" t="s">
        <v>37</v>
      </c>
      <c r="H456" s="4" t="s">
        <v>38</v>
      </c>
    </row>
    <row r="457" spans="1:8" x14ac:dyDescent="0.2">
      <c r="A457" t="s">
        <v>42</v>
      </c>
      <c r="B457">
        <v>1</v>
      </c>
      <c r="C457">
        <v>1</v>
      </c>
      <c r="D457" s="2" t="s">
        <v>43</v>
      </c>
      <c r="E457">
        <v>0.15022375465000001</v>
      </c>
      <c r="F457" s="2">
        <v>100</v>
      </c>
      <c r="G457" s="4" t="s">
        <v>37</v>
      </c>
      <c r="H457" s="4" t="s">
        <v>38</v>
      </c>
    </row>
    <row r="458" spans="1:8" x14ac:dyDescent="0.2">
      <c r="A458" t="s">
        <v>42</v>
      </c>
      <c r="B458">
        <v>1</v>
      </c>
      <c r="C458">
        <v>1</v>
      </c>
      <c r="D458" s="2" t="s">
        <v>43</v>
      </c>
      <c r="E458">
        <v>0.15157847885999989</v>
      </c>
      <c r="F458" s="2">
        <v>100</v>
      </c>
      <c r="G458" s="4" t="s">
        <v>37</v>
      </c>
      <c r="H458" s="4" t="s">
        <v>38</v>
      </c>
    </row>
    <row r="459" spans="1:8" x14ac:dyDescent="0.2">
      <c r="A459" t="s">
        <v>42</v>
      </c>
      <c r="B459">
        <v>1</v>
      </c>
      <c r="C459">
        <v>1</v>
      </c>
      <c r="D459" s="2" t="s">
        <v>43</v>
      </c>
      <c r="E459">
        <v>0.15022468847000001</v>
      </c>
      <c r="F459" s="2">
        <v>100</v>
      </c>
      <c r="G459" s="4" t="s">
        <v>37</v>
      </c>
      <c r="H459" s="4" t="s">
        <v>38</v>
      </c>
    </row>
    <row r="460" spans="1:8" x14ac:dyDescent="0.2">
      <c r="A460" t="s">
        <v>42</v>
      </c>
      <c r="B460">
        <v>1</v>
      </c>
      <c r="C460">
        <v>1</v>
      </c>
      <c r="D460" s="2" t="s">
        <v>43</v>
      </c>
      <c r="E460">
        <v>0.15044882578999999</v>
      </c>
      <c r="F460" s="2">
        <v>100</v>
      </c>
      <c r="G460" s="4" t="s">
        <v>37</v>
      </c>
      <c r="H460" s="4" t="s">
        <v>38</v>
      </c>
    </row>
    <row r="461" spans="1:8" x14ac:dyDescent="0.2">
      <c r="A461" t="s">
        <v>42</v>
      </c>
      <c r="B461">
        <v>1</v>
      </c>
      <c r="C461">
        <v>1</v>
      </c>
      <c r="D461" s="2" t="s">
        <v>43</v>
      </c>
      <c r="E461">
        <v>0.15155799326000011</v>
      </c>
      <c r="F461" s="2">
        <v>100</v>
      </c>
      <c r="G461" s="4" t="s">
        <v>37</v>
      </c>
      <c r="H461" s="4" t="s">
        <v>38</v>
      </c>
    </row>
    <row r="462" spans="1:8" x14ac:dyDescent="0.2">
      <c r="A462" t="s">
        <v>42</v>
      </c>
      <c r="B462">
        <v>1</v>
      </c>
      <c r="C462">
        <v>1</v>
      </c>
      <c r="D462" s="2" t="s">
        <v>43</v>
      </c>
      <c r="E462">
        <v>0.14998306383000001</v>
      </c>
      <c r="F462" s="2">
        <v>100</v>
      </c>
      <c r="G462" s="4" t="s">
        <v>37</v>
      </c>
      <c r="H462" s="4" t="s">
        <v>38</v>
      </c>
    </row>
    <row r="463" spans="1:8" x14ac:dyDescent="0.2">
      <c r="A463" t="s">
        <v>42</v>
      </c>
      <c r="B463">
        <v>1</v>
      </c>
      <c r="C463">
        <v>1</v>
      </c>
      <c r="D463" s="2" t="s">
        <v>43</v>
      </c>
      <c r="E463">
        <v>0.15087541555000011</v>
      </c>
      <c r="F463" s="2">
        <v>100</v>
      </c>
      <c r="G463" s="4" t="s">
        <v>37</v>
      </c>
      <c r="H463" s="4" t="s">
        <v>38</v>
      </c>
    </row>
    <row r="464" spans="1:8" x14ac:dyDescent="0.2">
      <c r="A464" t="s">
        <v>42</v>
      </c>
      <c r="B464">
        <v>1</v>
      </c>
      <c r="C464">
        <v>1</v>
      </c>
      <c r="D464" s="2" t="s">
        <v>43</v>
      </c>
      <c r="E464">
        <v>0.15019442017000001</v>
      </c>
      <c r="F464" s="2">
        <v>100</v>
      </c>
      <c r="G464" s="4" t="s">
        <v>37</v>
      </c>
      <c r="H464" s="4" t="s">
        <v>38</v>
      </c>
    </row>
    <row r="465" spans="1:8" x14ac:dyDescent="0.2">
      <c r="A465" t="s">
        <v>42</v>
      </c>
      <c r="B465">
        <v>1</v>
      </c>
      <c r="C465">
        <v>1</v>
      </c>
      <c r="D465" s="2" t="s">
        <v>43</v>
      </c>
      <c r="E465">
        <v>0.15074816840999999</v>
      </c>
      <c r="F465" s="2">
        <v>100</v>
      </c>
      <c r="G465" s="4" t="s">
        <v>37</v>
      </c>
      <c r="H465" s="4" t="s">
        <v>38</v>
      </c>
    </row>
    <row r="466" spans="1:8" x14ac:dyDescent="0.2">
      <c r="A466" t="s">
        <v>42</v>
      </c>
      <c r="B466">
        <v>1</v>
      </c>
      <c r="C466">
        <v>1</v>
      </c>
      <c r="D466" s="2" t="s">
        <v>43</v>
      </c>
      <c r="E466">
        <v>0.15095927903000009</v>
      </c>
      <c r="F466" s="2">
        <v>100</v>
      </c>
      <c r="G466" s="4" t="s">
        <v>37</v>
      </c>
      <c r="H466" s="4" t="s">
        <v>38</v>
      </c>
    </row>
    <row r="467" spans="1:8" x14ac:dyDescent="0.2">
      <c r="A467" t="s">
        <v>42</v>
      </c>
      <c r="B467">
        <v>1</v>
      </c>
      <c r="C467">
        <v>1</v>
      </c>
      <c r="D467" s="2" t="s">
        <v>43</v>
      </c>
      <c r="E467">
        <v>0.15089783412999999</v>
      </c>
      <c r="F467" s="2">
        <v>100</v>
      </c>
      <c r="G467" s="4" t="s">
        <v>37</v>
      </c>
      <c r="H467" s="4" t="s">
        <v>38</v>
      </c>
    </row>
    <row r="468" spans="1:8" x14ac:dyDescent="0.2">
      <c r="A468" t="s">
        <v>42</v>
      </c>
      <c r="B468">
        <v>1</v>
      </c>
      <c r="C468">
        <v>1</v>
      </c>
      <c r="D468" s="2" t="s">
        <v>43</v>
      </c>
      <c r="E468">
        <v>0.15081065682</v>
      </c>
      <c r="F468" s="2">
        <v>100</v>
      </c>
      <c r="G468" s="4" t="s">
        <v>37</v>
      </c>
      <c r="H468" s="4" t="s">
        <v>38</v>
      </c>
    </row>
    <row r="469" spans="1:8" x14ac:dyDescent="0.2">
      <c r="A469" t="s">
        <v>42</v>
      </c>
      <c r="B469">
        <v>1</v>
      </c>
      <c r="C469">
        <v>1</v>
      </c>
      <c r="D469" s="2" t="s">
        <v>43</v>
      </c>
      <c r="E469">
        <v>0.15120534995000001</v>
      </c>
      <c r="F469" s="2">
        <v>100</v>
      </c>
      <c r="G469" s="4" t="s">
        <v>37</v>
      </c>
      <c r="H469" s="4" t="s">
        <v>38</v>
      </c>
    </row>
    <row r="470" spans="1:8" x14ac:dyDescent="0.2">
      <c r="A470" t="s">
        <v>42</v>
      </c>
      <c r="B470">
        <v>1</v>
      </c>
      <c r="C470">
        <v>1</v>
      </c>
      <c r="D470" s="2" t="s">
        <v>43</v>
      </c>
      <c r="E470">
        <v>0.15017631335000001</v>
      </c>
      <c r="F470" s="2">
        <v>100</v>
      </c>
      <c r="G470" s="4" t="s">
        <v>37</v>
      </c>
      <c r="H470" s="4" t="s">
        <v>38</v>
      </c>
    </row>
    <row r="471" spans="1:8" x14ac:dyDescent="0.2">
      <c r="A471" t="s">
        <v>42</v>
      </c>
      <c r="B471">
        <v>1</v>
      </c>
      <c r="C471">
        <v>1</v>
      </c>
      <c r="D471" s="2" t="s">
        <v>43</v>
      </c>
      <c r="E471">
        <v>0.15069237757000001</v>
      </c>
      <c r="F471" s="2">
        <v>100</v>
      </c>
      <c r="G471" s="4" t="s">
        <v>37</v>
      </c>
      <c r="H471" s="4" t="s">
        <v>38</v>
      </c>
    </row>
    <row r="472" spans="1:8" x14ac:dyDescent="0.2">
      <c r="A472" t="s">
        <v>42</v>
      </c>
      <c r="B472">
        <v>1</v>
      </c>
      <c r="C472">
        <v>1</v>
      </c>
      <c r="D472" s="2" t="s">
        <v>43</v>
      </c>
      <c r="E472">
        <v>0.15107094701000001</v>
      </c>
      <c r="F472" s="2">
        <v>100</v>
      </c>
      <c r="G472" s="4" t="s">
        <v>37</v>
      </c>
      <c r="H472" s="4" t="s">
        <v>38</v>
      </c>
    </row>
    <row r="473" spans="1:8" x14ac:dyDescent="0.2">
      <c r="A473" t="s">
        <v>42</v>
      </c>
      <c r="B473">
        <v>1</v>
      </c>
      <c r="C473">
        <v>1</v>
      </c>
      <c r="D473" s="2" t="s">
        <v>43</v>
      </c>
      <c r="E473">
        <v>0.15115554008000009</v>
      </c>
      <c r="F473" s="2">
        <v>100</v>
      </c>
      <c r="G473" s="4" t="s">
        <v>37</v>
      </c>
      <c r="H473" s="4" t="s">
        <v>38</v>
      </c>
    </row>
    <row r="474" spans="1:8" x14ac:dyDescent="0.2">
      <c r="A474" t="s">
        <v>42</v>
      </c>
      <c r="B474">
        <v>1</v>
      </c>
      <c r="C474">
        <v>1</v>
      </c>
      <c r="D474" s="2" t="s">
        <v>43</v>
      </c>
      <c r="E474">
        <v>0.1502498453000001</v>
      </c>
      <c r="F474" s="2">
        <v>100</v>
      </c>
      <c r="G474" s="4" t="s">
        <v>37</v>
      </c>
      <c r="H474" s="4" t="s">
        <v>38</v>
      </c>
    </row>
    <row r="475" spans="1:8" x14ac:dyDescent="0.2">
      <c r="A475" t="s">
        <v>42</v>
      </c>
      <c r="B475">
        <v>1</v>
      </c>
      <c r="C475">
        <v>1</v>
      </c>
      <c r="D475" s="2" t="s">
        <v>43</v>
      </c>
      <c r="E475">
        <v>0.14980002805000001</v>
      </c>
      <c r="F475" s="2">
        <v>100</v>
      </c>
      <c r="G475" s="4" t="s">
        <v>37</v>
      </c>
      <c r="H475" s="4" t="s">
        <v>38</v>
      </c>
    </row>
    <row r="476" spans="1:8" x14ac:dyDescent="0.2">
      <c r="A476" t="s">
        <v>42</v>
      </c>
      <c r="B476">
        <v>1</v>
      </c>
      <c r="C476">
        <v>1</v>
      </c>
      <c r="D476" s="2" t="s">
        <v>43</v>
      </c>
      <c r="E476">
        <v>0.15134406492999999</v>
      </c>
      <c r="F476" s="2">
        <v>100</v>
      </c>
      <c r="G476" s="4" t="s">
        <v>37</v>
      </c>
      <c r="H476" s="4" t="s">
        <v>38</v>
      </c>
    </row>
    <row r="477" spans="1:8" x14ac:dyDescent="0.2">
      <c r="A477" t="s">
        <v>42</v>
      </c>
      <c r="B477">
        <v>1</v>
      </c>
      <c r="C477">
        <v>1</v>
      </c>
      <c r="D477" s="2" t="s">
        <v>43</v>
      </c>
      <c r="E477">
        <v>0.15037055878</v>
      </c>
      <c r="F477" s="2">
        <v>100</v>
      </c>
      <c r="G477" s="4" t="s">
        <v>37</v>
      </c>
      <c r="H477" s="4" t="s">
        <v>38</v>
      </c>
    </row>
    <row r="478" spans="1:8" x14ac:dyDescent="0.2">
      <c r="A478" t="s">
        <v>42</v>
      </c>
      <c r="B478">
        <v>1</v>
      </c>
      <c r="C478">
        <v>1</v>
      </c>
      <c r="D478" s="2" t="s">
        <v>43</v>
      </c>
      <c r="E478">
        <v>0.15138467775</v>
      </c>
      <c r="F478" s="2">
        <v>100</v>
      </c>
      <c r="G478" s="4" t="s">
        <v>37</v>
      </c>
      <c r="H478" s="4" t="s">
        <v>38</v>
      </c>
    </row>
    <row r="479" spans="1:8" x14ac:dyDescent="0.2">
      <c r="A479" t="s">
        <v>42</v>
      </c>
      <c r="B479">
        <v>1</v>
      </c>
      <c r="C479">
        <v>1</v>
      </c>
      <c r="D479" s="2" t="s">
        <v>43</v>
      </c>
      <c r="E479">
        <v>0.15080067096999991</v>
      </c>
      <c r="F479" s="2">
        <v>100</v>
      </c>
      <c r="G479" s="4" t="s">
        <v>37</v>
      </c>
      <c r="H479" s="4" t="s">
        <v>38</v>
      </c>
    </row>
    <row r="480" spans="1:8" x14ac:dyDescent="0.2">
      <c r="A480" t="s">
        <v>42</v>
      </c>
      <c r="B480">
        <v>1</v>
      </c>
      <c r="C480">
        <v>1</v>
      </c>
      <c r="D480" s="2" t="s">
        <v>43</v>
      </c>
      <c r="E480">
        <v>0.15124831099</v>
      </c>
      <c r="F480" s="2">
        <v>100</v>
      </c>
      <c r="G480" s="4" t="s">
        <v>37</v>
      </c>
      <c r="H480" s="4" t="s">
        <v>38</v>
      </c>
    </row>
    <row r="481" spans="1:8" x14ac:dyDescent="0.2">
      <c r="A481" t="s">
        <v>42</v>
      </c>
      <c r="B481">
        <v>1</v>
      </c>
      <c r="C481">
        <v>1</v>
      </c>
      <c r="D481" s="2" t="s">
        <v>43</v>
      </c>
      <c r="E481">
        <v>0.15086992148</v>
      </c>
      <c r="F481" s="2">
        <v>100</v>
      </c>
      <c r="G481" s="4" t="s">
        <v>37</v>
      </c>
      <c r="H481" s="4" t="s">
        <v>38</v>
      </c>
    </row>
    <row r="482" spans="1:8" x14ac:dyDescent="0.2">
      <c r="A482" t="s">
        <v>42</v>
      </c>
      <c r="B482">
        <v>1</v>
      </c>
      <c r="C482">
        <v>1</v>
      </c>
      <c r="D482" s="2" t="s">
        <v>43</v>
      </c>
      <c r="E482">
        <v>0.15050590851000001</v>
      </c>
      <c r="F482" s="2">
        <v>100</v>
      </c>
      <c r="G482" s="4" t="s">
        <v>37</v>
      </c>
      <c r="H482" s="4" t="s">
        <v>38</v>
      </c>
    </row>
    <row r="483" spans="1:8" x14ac:dyDescent="0.2">
      <c r="A483" t="s">
        <v>42</v>
      </c>
      <c r="B483">
        <v>1</v>
      </c>
      <c r="C483">
        <v>1</v>
      </c>
      <c r="D483" s="2" t="s">
        <v>43</v>
      </c>
      <c r="E483">
        <v>0.15104137402000001</v>
      </c>
      <c r="F483" s="2">
        <v>100</v>
      </c>
      <c r="G483" s="4" t="s">
        <v>37</v>
      </c>
      <c r="H483" s="4" t="s">
        <v>38</v>
      </c>
    </row>
    <row r="484" spans="1:8" x14ac:dyDescent="0.2">
      <c r="A484" t="s">
        <v>42</v>
      </c>
      <c r="B484">
        <v>1</v>
      </c>
      <c r="C484">
        <v>1</v>
      </c>
      <c r="D484" s="2" t="s">
        <v>43</v>
      </c>
      <c r="E484">
        <v>0.15063638431000001</v>
      </c>
      <c r="F484" s="2">
        <v>100</v>
      </c>
      <c r="G484" s="4" t="s">
        <v>37</v>
      </c>
      <c r="H484" s="4" t="s">
        <v>38</v>
      </c>
    </row>
    <row r="485" spans="1:8" x14ac:dyDescent="0.2">
      <c r="A485" t="s">
        <v>42</v>
      </c>
      <c r="B485">
        <v>1</v>
      </c>
      <c r="C485">
        <v>1</v>
      </c>
      <c r="D485" s="2" t="s">
        <v>43</v>
      </c>
      <c r="E485">
        <v>0.15079195320999991</v>
      </c>
      <c r="F485" s="2">
        <v>100</v>
      </c>
      <c r="G485" s="4" t="s">
        <v>37</v>
      </c>
      <c r="H485" s="4" t="s">
        <v>38</v>
      </c>
    </row>
    <row r="486" spans="1:8" x14ac:dyDescent="0.2">
      <c r="A486" t="s">
        <v>18</v>
      </c>
      <c r="B486">
        <v>2</v>
      </c>
      <c r="C486">
        <v>1</v>
      </c>
      <c r="D486" s="2" t="s">
        <v>43</v>
      </c>
      <c r="E486">
        <v>4.6703999999999994E-6</v>
      </c>
      <c r="F486" s="2">
        <v>100</v>
      </c>
      <c r="G486" s="2" t="s">
        <v>37</v>
      </c>
      <c r="H486" s="2" t="s">
        <v>38</v>
      </c>
    </row>
    <row r="487" spans="1:8" x14ac:dyDescent="0.2">
      <c r="A487" t="s">
        <v>18</v>
      </c>
      <c r="B487">
        <v>4</v>
      </c>
      <c r="C487">
        <v>1</v>
      </c>
      <c r="D487" s="2" t="s">
        <v>43</v>
      </c>
      <c r="E487">
        <v>6.375700000000004E-6</v>
      </c>
      <c r="F487" s="2">
        <v>100</v>
      </c>
      <c r="G487" s="2" t="s">
        <v>37</v>
      </c>
      <c r="H487" s="2" t="s">
        <v>38</v>
      </c>
    </row>
    <row r="488" spans="1:8" x14ac:dyDescent="0.2">
      <c r="A488" t="s">
        <v>18</v>
      </c>
      <c r="B488">
        <v>8</v>
      </c>
      <c r="C488">
        <v>2</v>
      </c>
      <c r="D488" s="2" t="s">
        <v>43</v>
      </c>
      <c r="E488">
        <v>5.9188000000000017E-6</v>
      </c>
      <c r="F488" s="2">
        <v>100</v>
      </c>
      <c r="G488" s="2" t="s">
        <v>37</v>
      </c>
      <c r="H488" s="2" t="s">
        <v>38</v>
      </c>
    </row>
    <row r="489" spans="1:8" x14ac:dyDescent="0.2">
      <c r="A489" t="s">
        <v>18</v>
      </c>
      <c r="B489">
        <v>12</v>
      </c>
      <c r="C489">
        <v>3</v>
      </c>
      <c r="D489" s="2" t="s">
        <v>43</v>
      </c>
      <c r="E489">
        <v>5.9359000000000019E-6</v>
      </c>
      <c r="F489" s="2">
        <v>100</v>
      </c>
      <c r="G489" s="2" t="s">
        <v>37</v>
      </c>
      <c r="H489" s="2" t="s">
        <v>38</v>
      </c>
    </row>
    <row r="490" spans="1:8" x14ac:dyDescent="0.2">
      <c r="A490" t="s">
        <v>18</v>
      </c>
      <c r="B490">
        <v>16</v>
      </c>
      <c r="C490">
        <v>4</v>
      </c>
      <c r="D490" s="2" t="s">
        <v>43</v>
      </c>
      <c r="E490">
        <v>6.8034999999999976E-6</v>
      </c>
      <c r="F490" s="2">
        <v>100</v>
      </c>
      <c r="G490" s="2" t="s">
        <v>37</v>
      </c>
      <c r="H490" s="2" t="s">
        <v>38</v>
      </c>
    </row>
    <row r="491" spans="1:8" x14ac:dyDescent="0.2">
      <c r="A491" t="s">
        <v>18</v>
      </c>
      <c r="B491">
        <v>20</v>
      </c>
      <c r="C491">
        <v>5</v>
      </c>
      <c r="D491" s="2" t="s">
        <v>43</v>
      </c>
      <c r="E491">
        <v>7.2902999999999969E-6</v>
      </c>
      <c r="F491" s="2">
        <v>100</v>
      </c>
      <c r="G491" s="2" t="s">
        <v>37</v>
      </c>
      <c r="H491" s="2" t="s">
        <v>38</v>
      </c>
    </row>
    <row r="492" spans="1:8" x14ac:dyDescent="0.2">
      <c r="A492" t="s">
        <v>18</v>
      </c>
      <c r="B492">
        <v>24</v>
      </c>
      <c r="C492">
        <v>6</v>
      </c>
      <c r="D492" s="2" t="s">
        <v>43</v>
      </c>
      <c r="E492">
        <v>7.1436000000000014E-6</v>
      </c>
      <c r="F492" s="2">
        <v>100</v>
      </c>
      <c r="G492" s="2" t="s">
        <v>37</v>
      </c>
      <c r="H492" s="2" t="s">
        <v>38</v>
      </c>
    </row>
    <row r="493" spans="1:8" x14ac:dyDescent="0.2">
      <c r="A493" t="s">
        <v>18</v>
      </c>
      <c r="B493">
        <v>28</v>
      </c>
      <c r="C493">
        <v>7</v>
      </c>
      <c r="D493" s="2" t="s">
        <v>43</v>
      </c>
      <c r="E493">
        <v>7.2160000000000017E-6</v>
      </c>
      <c r="F493" s="2">
        <v>100</v>
      </c>
      <c r="G493" s="2" t="s">
        <v>37</v>
      </c>
      <c r="H493" s="2" t="s">
        <v>38</v>
      </c>
    </row>
    <row r="494" spans="1:8" x14ac:dyDescent="0.2">
      <c r="A494" t="s">
        <v>18</v>
      </c>
      <c r="B494">
        <v>32</v>
      </c>
      <c r="C494">
        <v>8</v>
      </c>
      <c r="D494" s="2" t="s">
        <v>43</v>
      </c>
      <c r="E494">
        <v>8.1680000000000004E-6</v>
      </c>
      <c r="F494" s="2">
        <v>100</v>
      </c>
      <c r="G494" s="2" t="s">
        <v>37</v>
      </c>
      <c r="H494" s="2" t="s">
        <v>38</v>
      </c>
    </row>
    <row r="495" spans="1:8" x14ac:dyDescent="0.2">
      <c r="A495" t="s">
        <v>18</v>
      </c>
      <c r="B495">
        <v>36</v>
      </c>
      <c r="C495">
        <v>9</v>
      </c>
      <c r="D495" s="2" t="s">
        <v>43</v>
      </c>
      <c r="E495">
        <v>8.0757999999999981E-6</v>
      </c>
      <c r="F495" s="2">
        <v>100</v>
      </c>
      <c r="G495" s="2" t="s">
        <v>37</v>
      </c>
      <c r="H495" s="2" t="s">
        <v>38</v>
      </c>
    </row>
    <row r="496" spans="1:8" x14ac:dyDescent="0.2">
      <c r="A496" t="s">
        <v>18</v>
      </c>
      <c r="B496">
        <v>40</v>
      </c>
      <c r="C496">
        <v>10</v>
      </c>
      <c r="D496" s="2" t="s">
        <v>43</v>
      </c>
      <c r="E496">
        <v>8.6626000000000041E-6</v>
      </c>
      <c r="F496" s="2">
        <v>100</v>
      </c>
      <c r="G496" s="2" t="s">
        <v>37</v>
      </c>
      <c r="H496" s="2" t="s">
        <v>38</v>
      </c>
    </row>
    <row r="497" spans="1:8" x14ac:dyDescent="0.2">
      <c r="A497" t="s">
        <v>18</v>
      </c>
      <c r="B497">
        <v>44</v>
      </c>
      <c r="C497">
        <v>11</v>
      </c>
      <c r="D497" s="2" t="s">
        <v>43</v>
      </c>
      <c r="E497">
        <v>9.2371000000000017E-6</v>
      </c>
      <c r="F497" s="2">
        <v>100</v>
      </c>
      <c r="G497" s="2" t="s">
        <v>37</v>
      </c>
      <c r="H497" s="2" t="s">
        <v>38</v>
      </c>
    </row>
    <row r="498" spans="1:8" x14ac:dyDescent="0.2">
      <c r="A498" t="s">
        <v>18</v>
      </c>
      <c r="B498">
        <v>48</v>
      </c>
      <c r="C498">
        <v>12</v>
      </c>
      <c r="D498" s="2" t="s">
        <v>43</v>
      </c>
      <c r="E498">
        <v>9.7279999999999973E-6</v>
      </c>
      <c r="F498" s="2">
        <v>100</v>
      </c>
      <c r="G498" s="2" t="s">
        <v>37</v>
      </c>
      <c r="H498" s="2" t="s">
        <v>38</v>
      </c>
    </row>
    <row r="499" spans="1:8" x14ac:dyDescent="0.2">
      <c r="A499" t="s">
        <v>18</v>
      </c>
      <c r="B499">
        <v>52</v>
      </c>
      <c r="C499">
        <v>13</v>
      </c>
      <c r="D499" s="2" t="s">
        <v>43</v>
      </c>
      <c r="E499">
        <v>1.0183899999999999E-5</v>
      </c>
      <c r="F499" s="2">
        <v>100</v>
      </c>
      <c r="G499" s="2" t="s">
        <v>37</v>
      </c>
      <c r="H499" s="2" t="s">
        <v>38</v>
      </c>
    </row>
    <row r="500" spans="1:8" x14ac:dyDescent="0.2">
      <c r="A500" t="s">
        <v>18</v>
      </c>
      <c r="B500">
        <v>56</v>
      </c>
      <c r="C500">
        <v>14</v>
      </c>
      <c r="D500" s="2" t="s">
        <v>43</v>
      </c>
      <c r="E500">
        <v>1.08084E-5</v>
      </c>
      <c r="F500" s="2">
        <v>100</v>
      </c>
      <c r="G500" s="2" t="s">
        <v>37</v>
      </c>
      <c r="H500" s="2" t="s">
        <v>38</v>
      </c>
    </row>
    <row r="501" spans="1:8" x14ac:dyDescent="0.2">
      <c r="A501" t="s">
        <v>18</v>
      </c>
      <c r="B501">
        <v>60</v>
      </c>
      <c r="C501">
        <v>15</v>
      </c>
      <c r="D501" s="2" t="s">
        <v>43</v>
      </c>
      <c r="E501">
        <v>1.1603000000000001E-5</v>
      </c>
      <c r="F501" s="2">
        <v>100</v>
      </c>
      <c r="G501" s="2" t="s">
        <v>37</v>
      </c>
      <c r="H501" s="2" t="s">
        <v>38</v>
      </c>
    </row>
    <row r="502" spans="1:8" x14ac:dyDescent="0.2">
      <c r="A502" t="s">
        <v>18</v>
      </c>
      <c r="B502">
        <v>64</v>
      </c>
      <c r="C502">
        <v>16</v>
      </c>
      <c r="D502" s="2" t="s">
        <v>43</v>
      </c>
      <c r="E502">
        <v>1.1137299999999999E-5</v>
      </c>
      <c r="F502" s="2">
        <v>100</v>
      </c>
      <c r="G502" s="2" t="s">
        <v>37</v>
      </c>
      <c r="H502" s="2" t="s">
        <v>38</v>
      </c>
    </row>
    <row r="503" spans="1:8" x14ac:dyDescent="0.2">
      <c r="A503" t="s">
        <v>18</v>
      </c>
      <c r="B503">
        <v>68</v>
      </c>
      <c r="C503">
        <v>17</v>
      </c>
      <c r="D503" s="2" t="s">
        <v>43</v>
      </c>
      <c r="E503">
        <v>1.1385299999999999E-5</v>
      </c>
      <c r="F503" s="2">
        <v>100</v>
      </c>
      <c r="G503" s="2" t="s">
        <v>37</v>
      </c>
      <c r="H503" s="2" t="s">
        <v>38</v>
      </c>
    </row>
    <row r="504" spans="1:8" x14ac:dyDescent="0.2">
      <c r="A504" t="s">
        <v>18</v>
      </c>
      <c r="B504">
        <v>72</v>
      </c>
      <c r="C504">
        <v>18</v>
      </c>
      <c r="D504" s="2" t="s">
        <v>43</v>
      </c>
      <c r="E504">
        <v>1.1764600000000001E-5</v>
      </c>
      <c r="F504" s="2">
        <v>100</v>
      </c>
      <c r="G504" s="2" t="s">
        <v>37</v>
      </c>
      <c r="H504" s="2" t="s">
        <v>38</v>
      </c>
    </row>
    <row r="505" spans="1:8" x14ac:dyDescent="0.2">
      <c r="A505" t="s">
        <v>18</v>
      </c>
      <c r="B505">
        <v>76</v>
      </c>
      <c r="C505">
        <v>19</v>
      </c>
      <c r="D505" s="2" t="s">
        <v>43</v>
      </c>
      <c r="E505">
        <v>1.34686E-5</v>
      </c>
      <c r="F505" s="2">
        <v>100</v>
      </c>
      <c r="G505" s="2" t="s">
        <v>37</v>
      </c>
      <c r="H505" s="2" t="s">
        <v>38</v>
      </c>
    </row>
    <row r="506" spans="1:8" x14ac:dyDescent="0.2">
      <c r="A506" t="s">
        <v>18</v>
      </c>
      <c r="B506">
        <v>80</v>
      </c>
      <c r="C506">
        <v>20</v>
      </c>
      <c r="D506" s="2" t="s">
        <v>43</v>
      </c>
      <c r="E506">
        <v>1.3476500000000011E-5</v>
      </c>
      <c r="F506" s="2">
        <v>100</v>
      </c>
      <c r="G506" s="2" t="s">
        <v>37</v>
      </c>
      <c r="H506" s="2" t="s">
        <v>38</v>
      </c>
    </row>
    <row r="507" spans="1:8" x14ac:dyDescent="0.2">
      <c r="A507" t="s">
        <v>18</v>
      </c>
      <c r="B507">
        <v>84</v>
      </c>
      <c r="C507">
        <v>21</v>
      </c>
      <c r="D507" s="2" t="s">
        <v>43</v>
      </c>
      <c r="E507">
        <v>1.300011E-5</v>
      </c>
      <c r="F507" s="2">
        <v>100</v>
      </c>
      <c r="G507" s="2" t="s">
        <v>37</v>
      </c>
      <c r="H507" s="2" t="s">
        <v>38</v>
      </c>
    </row>
    <row r="508" spans="1:8" x14ac:dyDescent="0.2">
      <c r="A508" t="s">
        <v>18</v>
      </c>
      <c r="B508">
        <v>88</v>
      </c>
      <c r="C508">
        <v>22</v>
      </c>
      <c r="D508" s="2" t="s">
        <v>43</v>
      </c>
      <c r="E508">
        <v>1.4158199999999999E-5</v>
      </c>
      <c r="F508" s="2">
        <v>100</v>
      </c>
      <c r="G508" s="2" t="s">
        <v>37</v>
      </c>
      <c r="H508" s="2" t="s">
        <v>38</v>
      </c>
    </row>
    <row r="509" spans="1:8" x14ac:dyDescent="0.2">
      <c r="A509" t="s">
        <v>18</v>
      </c>
      <c r="B509">
        <v>92</v>
      </c>
      <c r="C509">
        <v>23</v>
      </c>
      <c r="D509" s="2" t="s">
        <v>43</v>
      </c>
      <c r="E509">
        <v>1.4287000000000001E-5</v>
      </c>
      <c r="F509" s="2">
        <v>100</v>
      </c>
      <c r="G509" s="2" t="s">
        <v>37</v>
      </c>
      <c r="H509" s="2" t="s">
        <v>38</v>
      </c>
    </row>
    <row r="510" spans="1:8" x14ac:dyDescent="0.2">
      <c r="A510" t="s">
        <v>18</v>
      </c>
      <c r="B510">
        <v>96</v>
      </c>
      <c r="C510">
        <v>24</v>
      </c>
      <c r="D510" s="2" t="s">
        <v>43</v>
      </c>
      <c r="E510">
        <v>1.55601E-5</v>
      </c>
      <c r="F510" s="2">
        <v>100</v>
      </c>
      <c r="G510" s="2" t="s">
        <v>37</v>
      </c>
      <c r="H510" s="2" t="s">
        <v>38</v>
      </c>
    </row>
    <row r="511" spans="1:8" x14ac:dyDescent="0.2">
      <c r="A511" t="s">
        <v>18</v>
      </c>
      <c r="B511">
        <v>100</v>
      </c>
      <c r="C511">
        <v>25</v>
      </c>
      <c r="D511" s="2" t="s">
        <v>43</v>
      </c>
      <c r="E511">
        <v>1.5687800000000009E-5</v>
      </c>
      <c r="F511" s="2">
        <v>100</v>
      </c>
      <c r="G511" s="2" t="s">
        <v>37</v>
      </c>
      <c r="H511" s="2" t="s">
        <v>38</v>
      </c>
    </row>
    <row r="512" spans="1:8" x14ac:dyDescent="0.2">
      <c r="A512" t="s">
        <v>18</v>
      </c>
      <c r="B512">
        <v>104</v>
      </c>
      <c r="C512">
        <v>26</v>
      </c>
      <c r="D512" s="2" t="s">
        <v>43</v>
      </c>
      <c r="E512">
        <v>1.6658900000000001E-5</v>
      </c>
      <c r="F512" s="2">
        <v>100</v>
      </c>
      <c r="G512" s="2" t="s">
        <v>37</v>
      </c>
      <c r="H512" s="2" t="s">
        <v>38</v>
      </c>
    </row>
    <row r="513" spans="1:8" x14ac:dyDescent="0.2">
      <c r="A513" t="s">
        <v>18</v>
      </c>
      <c r="B513">
        <v>108</v>
      </c>
      <c r="C513">
        <v>27</v>
      </c>
      <c r="D513" s="2" t="s">
        <v>43</v>
      </c>
      <c r="E513">
        <v>1.7694600000000002E-5</v>
      </c>
      <c r="F513" s="2">
        <v>100</v>
      </c>
      <c r="G513" s="2" t="s">
        <v>37</v>
      </c>
      <c r="H513" s="2" t="s">
        <v>38</v>
      </c>
    </row>
    <row r="514" spans="1:8" x14ac:dyDescent="0.2">
      <c r="A514" t="s">
        <v>18</v>
      </c>
      <c r="B514">
        <v>112</v>
      </c>
      <c r="C514">
        <v>28</v>
      </c>
      <c r="D514" s="2" t="s">
        <v>43</v>
      </c>
      <c r="E514">
        <v>1.57684E-5</v>
      </c>
      <c r="F514" s="2">
        <v>100</v>
      </c>
      <c r="G514" s="2" t="s">
        <v>37</v>
      </c>
      <c r="H514" s="2" t="s">
        <v>38</v>
      </c>
    </row>
    <row r="515" spans="1:8" x14ac:dyDescent="0.2">
      <c r="A515" t="s">
        <v>18</v>
      </c>
      <c r="B515">
        <v>116</v>
      </c>
      <c r="C515">
        <v>29</v>
      </c>
      <c r="D515" s="2" t="s">
        <v>43</v>
      </c>
      <c r="E515">
        <v>1.66431E-5</v>
      </c>
      <c r="F515" s="2">
        <v>100</v>
      </c>
      <c r="G515" s="2" t="s">
        <v>37</v>
      </c>
      <c r="H515" s="2" t="s">
        <v>38</v>
      </c>
    </row>
    <row r="516" spans="1:8" x14ac:dyDescent="0.2">
      <c r="A516" t="s">
        <v>18</v>
      </c>
      <c r="B516">
        <v>120</v>
      </c>
      <c r="C516">
        <v>30</v>
      </c>
      <c r="D516" s="2" t="s">
        <v>43</v>
      </c>
      <c r="E516">
        <v>1.721591000000001E-5</v>
      </c>
      <c r="F516" s="2">
        <v>100</v>
      </c>
      <c r="G516" s="2" t="s">
        <v>37</v>
      </c>
      <c r="H516" s="2" t="s">
        <v>38</v>
      </c>
    </row>
    <row r="517" spans="1:8" x14ac:dyDescent="0.2">
      <c r="A517" t="s">
        <v>18</v>
      </c>
      <c r="B517">
        <v>124</v>
      </c>
      <c r="C517">
        <v>31</v>
      </c>
      <c r="D517" s="2" t="s">
        <v>43</v>
      </c>
      <c r="E517">
        <v>1.7859510000000001E-5</v>
      </c>
      <c r="F517" s="2">
        <v>100</v>
      </c>
      <c r="G517" s="2" t="s">
        <v>37</v>
      </c>
      <c r="H517" s="2" t="s">
        <v>38</v>
      </c>
    </row>
    <row r="518" spans="1:8" x14ac:dyDescent="0.2">
      <c r="A518" t="s">
        <v>18</v>
      </c>
      <c r="B518">
        <v>128</v>
      </c>
      <c r="C518">
        <v>32</v>
      </c>
      <c r="D518" s="2" t="s">
        <v>43</v>
      </c>
      <c r="E518">
        <v>1.7086299999999999E-5</v>
      </c>
      <c r="F518" s="2">
        <v>100</v>
      </c>
      <c r="G518" s="2" t="s">
        <v>37</v>
      </c>
      <c r="H518" s="2" t="s">
        <v>38</v>
      </c>
    </row>
    <row r="519" spans="1:8" x14ac:dyDescent="0.2">
      <c r="A519" t="s">
        <v>18</v>
      </c>
      <c r="B519">
        <v>132</v>
      </c>
      <c r="C519">
        <v>33</v>
      </c>
      <c r="D519" s="2" t="s">
        <v>43</v>
      </c>
      <c r="E519">
        <v>2.1938900000000001E-5</v>
      </c>
      <c r="F519" s="2">
        <v>100</v>
      </c>
      <c r="G519" s="2" t="s">
        <v>37</v>
      </c>
      <c r="H519" s="2" t="s">
        <v>38</v>
      </c>
    </row>
    <row r="520" spans="1:8" x14ac:dyDescent="0.2">
      <c r="A520" t="s">
        <v>18</v>
      </c>
      <c r="B520">
        <v>136</v>
      </c>
      <c r="C520">
        <v>34</v>
      </c>
      <c r="D520" s="2" t="s">
        <v>43</v>
      </c>
      <c r="E520">
        <v>2.1533199999999999E-5</v>
      </c>
      <c r="F520" s="2">
        <v>100</v>
      </c>
      <c r="G520" s="2" t="s">
        <v>37</v>
      </c>
      <c r="H520" s="2" t="s">
        <v>38</v>
      </c>
    </row>
    <row r="521" spans="1:8" x14ac:dyDescent="0.2">
      <c r="A521" t="s">
        <v>18</v>
      </c>
      <c r="B521">
        <v>140</v>
      </c>
      <c r="C521">
        <v>35</v>
      </c>
      <c r="D521" s="2" t="s">
        <v>43</v>
      </c>
      <c r="E521">
        <v>1.9822399999999998E-5</v>
      </c>
      <c r="F521" s="2">
        <v>100</v>
      </c>
      <c r="G521" s="2" t="s">
        <v>37</v>
      </c>
      <c r="H521" s="2" t="s">
        <v>38</v>
      </c>
    </row>
    <row r="522" spans="1:8" x14ac:dyDescent="0.2">
      <c r="A522" t="s">
        <v>18</v>
      </c>
      <c r="B522">
        <v>144</v>
      </c>
      <c r="C522">
        <v>36</v>
      </c>
      <c r="D522" s="2" t="s">
        <v>43</v>
      </c>
      <c r="E522">
        <v>2.050900000000001E-5</v>
      </c>
      <c r="F522" s="2">
        <v>100</v>
      </c>
      <c r="G522" s="2" t="s">
        <v>37</v>
      </c>
      <c r="H522" s="2" t="s">
        <v>38</v>
      </c>
    </row>
    <row r="523" spans="1:8" x14ac:dyDescent="0.2">
      <c r="A523" t="s">
        <v>18</v>
      </c>
      <c r="B523">
        <v>148</v>
      </c>
      <c r="C523">
        <v>37</v>
      </c>
      <c r="D523" s="2" t="s">
        <v>43</v>
      </c>
      <c r="E523">
        <v>1.9963710000000001E-5</v>
      </c>
      <c r="F523" s="2">
        <v>100</v>
      </c>
      <c r="G523" s="2" t="s">
        <v>37</v>
      </c>
      <c r="H523" s="2" t="s">
        <v>38</v>
      </c>
    </row>
    <row r="524" spans="1:8" x14ac:dyDescent="0.2">
      <c r="A524" t="s">
        <v>18</v>
      </c>
      <c r="B524">
        <v>152</v>
      </c>
      <c r="C524">
        <v>38</v>
      </c>
      <c r="D524" s="2" t="s">
        <v>43</v>
      </c>
      <c r="E524">
        <v>1.965281000000001E-5</v>
      </c>
      <c r="F524" s="2">
        <v>100</v>
      </c>
      <c r="G524" s="2" t="s">
        <v>37</v>
      </c>
      <c r="H524" s="2" t="s">
        <v>38</v>
      </c>
    </row>
    <row r="525" spans="1:8" x14ac:dyDescent="0.2">
      <c r="A525" t="s">
        <v>18</v>
      </c>
      <c r="B525">
        <v>156</v>
      </c>
      <c r="C525">
        <v>39</v>
      </c>
      <c r="D525" s="2" t="s">
        <v>43</v>
      </c>
      <c r="E525">
        <v>2.203120000000001E-5</v>
      </c>
      <c r="F525" s="2">
        <v>100</v>
      </c>
      <c r="G525" s="2" t="s">
        <v>37</v>
      </c>
      <c r="H525" s="2" t="s">
        <v>38</v>
      </c>
    </row>
    <row r="526" spans="1:8" x14ac:dyDescent="0.2">
      <c r="A526" t="s">
        <v>18</v>
      </c>
      <c r="B526">
        <v>160</v>
      </c>
      <c r="C526">
        <v>40</v>
      </c>
      <c r="D526" s="2" t="s">
        <v>43</v>
      </c>
      <c r="E526">
        <v>2.1761300000000001E-5</v>
      </c>
      <c r="F526" s="2">
        <v>100</v>
      </c>
      <c r="G526" s="2" t="s">
        <v>37</v>
      </c>
      <c r="H526" s="2" t="s">
        <v>38</v>
      </c>
    </row>
    <row r="527" spans="1:8" x14ac:dyDescent="0.2">
      <c r="A527" t="s">
        <v>18</v>
      </c>
      <c r="B527">
        <v>164</v>
      </c>
      <c r="C527">
        <v>41</v>
      </c>
      <c r="D527" s="2" t="s">
        <v>43</v>
      </c>
      <c r="E527">
        <v>2.064189999999999E-5</v>
      </c>
      <c r="F527" s="2">
        <v>100</v>
      </c>
      <c r="G527" s="2" t="s">
        <v>37</v>
      </c>
      <c r="H527" s="2" t="s">
        <v>38</v>
      </c>
    </row>
    <row r="528" spans="1:8" x14ac:dyDescent="0.2">
      <c r="A528" t="s">
        <v>18</v>
      </c>
      <c r="B528">
        <v>168</v>
      </c>
      <c r="C528">
        <v>42</v>
      </c>
      <c r="D528" s="2" t="s">
        <v>43</v>
      </c>
      <c r="E528">
        <v>2.1837109999999999E-5</v>
      </c>
      <c r="F528" s="2">
        <v>100</v>
      </c>
      <c r="G528" s="2" t="s">
        <v>37</v>
      </c>
      <c r="H528" s="2" t="s">
        <v>38</v>
      </c>
    </row>
    <row r="529" spans="1:8" x14ac:dyDescent="0.2">
      <c r="A529" t="s">
        <v>18</v>
      </c>
      <c r="B529">
        <v>172</v>
      </c>
      <c r="C529">
        <v>43</v>
      </c>
      <c r="D529" s="2" t="s">
        <v>43</v>
      </c>
      <c r="E529">
        <v>2.3221500000000001E-5</v>
      </c>
      <c r="F529" s="2">
        <v>100</v>
      </c>
      <c r="G529" s="2" t="s">
        <v>37</v>
      </c>
      <c r="H529" s="2" t="s">
        <v>38</v>
      </c>
    </row>
    <row r="530" spans="1:8" x14ac:dyDescent="0.2">
      <c r="A530" t="s">
        <v>18</v>
      </c>
      <c r="B530">
        <v>176</v>
      </c>
      <c r="C530">
        <v>44</v>
      </c>
      <c r="D530" s="2" t="s">
        <v>43</v>
      </c>
      <c r="E530">
        <v>2.3353209999999999E-5</v>
      </c>
      <c r="F530" s="2">
        <v>100</v>
      </c>
      <c r="G530" s="2" t="s">
        <v>37</v>
      </c>
      <c r="H530" s="2" t="s">
        <v>38</v>
      </c>
    </row>
    <row r="531" spans="1:8" x14ac:dyDescent="0.2">
      <c r="A531" t="s">
        <v>18</v>
      </c>
      <c r="B531">
        <v>180</v>
      </c>
      <c r="C531">
        <v>45</v>
      </c>
      <c r="D531" s="2" t="s">
        <v>43</v>
      </c>
      <c r="E531">
        <v>2.3838200000000002E-5</v>
      </c>
      <c r="F531" s="2">
        <v>100</v>
      </c>
      <c r="G531" s="2" t="s">
        <v>37</v>
      </c>
      <c r="H531" s="2" t="s">
        <v>38</v>
      </c>
    </row>
    <row r="532" spans="1:8" x14ac:dyDescent="0.2">
      <c r="A532" t="s">
        <v>18</v>
      </c>
      <c r="B532">
        <v>184</v>
      </c>
      <c r="C532">
        <v>46</v>
      </c>
      <c r="D532" s="2" t="s">
        <v>43</v>
      </c>
      <c r="E532">
        <v>2.4075700000000001E-5</v>
      </c>
      <c r="F532" s="2">
        <v>100</v>
      </c>
      <c r="G532" s="2" t="s">
        <v>37</v>
      </c>
      <c r="H532" s="2" t="s">
        <v>38</v>
      </c>
    </row>
    <row r="533" spans="1:8" x14ac:dyDescent="0.2">
      <c r="A533" t="s">
        <v>18</v>
      </c>
      <c r="B533">
        <v>188</v>
      </c>
      <c r="C533">
        <v>47</v>
      </c>
      <c r="D533" s="2" t="s">
        <v>43</v>
      </c>
      <c r="E533">
        <v>2.4405200000000012E-5</v>
      </c>
      <c r="F533" s="2">
        <v>100</v>
      </c>
      <c r="G533" s="2" t="s">
        <v>37</v>
      </c>
      <c r="H533" s="2" t="s">
        <v>38</v>
      </c>
    </row>
    <row r="534" spans="1:8" x14ac:dyDescent="0.2">
      <c r="A534" t="s">
        <v>18</v>
      </c>
      <c r="B534">
        <v>192</v>
      </c>
      <c r="C534">
        <v>48</v>
      </c>
      <c r="D534" s="2" t="s">
        <v>43</v>
      </c>
      <c r="E534">
        <v>2.6145100000000001E-5</v>
      </c>
      <c r="F534" s="2">
        <v>100</v>
      </c>
      <c r="G534" s="2" t="s">
        <v>37</v>
      </c>
      <c r="H534" s="2" t="s">
        <v>38</v>
      </c>
    </row>
    <row r="535" spans="1:8" x14ac:dyDescent="0.2">
      <c r="A535" t="s">
        <v>18</v>
      </c>
      <c r="B535">
        <v>196</v>
      </c>
      <c r="C535">
        <v>49</v>
      </c>
      <c r="D535" s="2" t="s">
        <v>43</v>
      </c>
      <c r="E535">
        <v>2.5219509999999999E-5</v>
      </c>
      <c r="F535" s="2">
        <v>100</v>
      </c>
      <c r="G535" s="2" t="s">
        <v>37</v>
      </c>
      <c r="H535" s="2" t="s">
        <v>38</v>
      </c>
    </row>
    <row r="536" spans="1:8" x14ac:dyDescent="0.2">
      <c r="A536" t="s">
        <v>18</v>
      </c>
      <c r="B536">
        <v>200</v>
      </c>
      <c r="C536">
        <v>50</v>
      </c>
      <c r="D536" s="2" t="s">
        <v>43</v>
      </c>
      <c r="E536">
        <v>2.5581399999999989E-5</v>
      </c>
      <c r="F536" s="2">
        <v>100</v>
      </c>
      <c r="G536" s="2" t="s">
        <v>37</v>
      </c>
      <c r="H536" s="2" t="s">
        <v>38</v>
      </c>
    </row>
    <row r="537" spans="1:8" x14ac:dyDescent="0.2">
      <c r="A537" t="s">
        <v>18</v>
      </c>
      <c r="B537">
        <v>204</v>
      </c>
      <c r="C537">
        <v>51</v>
      </c>
      <c r="D537" s="2" t="s">
        <v>43</v>
      </c>
      <c r="E537">
        <v>2.6332009999999988E-5</v>
      </c>
      <c r="F537" s="2">
        <v>100</v>
      </c>
      <c r="G537" s="2" t="s">
        <v>37</v>
      </c>
      <c r="H537" s="2" t="s">
        <v>38</v>
      </c>
    </row>
    <row r="538" spans="1:8" x14ac:dyDescent="0.2">
      <c r="A538" t="s">
        <v>18</v>
      </c>
      <c r="B538">
        <v>208</v>
      </c>
      <c r="C538">
        <v>52</v>
      </c>
      <c r="D538" s="2" t="s">
        <v>43</v>
      </c>
      <c r="E538">
        <v>2.5514900000000009E-5</v>
      </c>
      <c r="F538" s="2">
        <v>100</v>
      </c>
      <c r="G538" s="2" t="s">
        <v>37</v>
      </c>
      <c r="H538" s="2" t="s">
        <v>38</v>
      </c>
    </row>
    <row r="539" spans="1:8" x14ac:dyDescent="0.2">
      <c r="A539" t="s">
        <v>18</v>
      </c>
      <c r="B539">
        <v>212</v>
      </c>
      <c r="C539">
        <v>53</v>
      </c>
      <c r="D539" s="2" t="s">
        <v>43</v>
      </c>
      <c r="E539">
        <v>2.6449E-5</v>
      </c>
      <c r="F539" s="2">
        <v>100</v>
      </c>
      <c r="G539" s="2" t="s">
        <v>37</v>
      </c>
      <c r="H539" s="2" t="s">
        <v>38</v>
      </c>
    </row>
    <row r="540" spans="1:8" x14ac:dyDescent="0.2">
      <c r="A540" t="s">
        <v>18</v>
      </c>
      <c r="B540">
        <v>216</v>
      </c>
      <c r="C540">
        <v>54</v>
      </c>
      <c r="D540" s="2" t="s">
        <v>43</v>
      </c>
      <c r="E540">
        <v>2.607180000000001E-5</v>
      </c>
      <c r="F540" s="2">
        <v>100</v>
      </c>
      <c r="G540" s="2" t="s">
        <v>37</v>
      </c>
      <c r="H540" s="2" t="s">
        <v>38</v>
      </c>
    </row>
    <row r="541" spans="1:8" x14ac:dyDescent="0.2">
      <c r="A541" t="s">
        <v>18</v>
      </c>
      <c r="B541">
        <v>220</v>
      </c>
      <c r="C541">
        <v>55</v>
      </c>
      <c r="D541" s="2" t="s">
        <v>43</v>
      </c>
      <c r="E541">
        <v>2.7638910000000001E-5</v>
      </c>
      <c r="F541" s="2">
        <v>100</v>
      </c>
      <c r="G541" s="2" t="s">
        <v>37</v>
      </c>
      <c r="H541" s="2" t="s">
        <v>38</v>
      </c>
    </row>
    <row r="542" spans="1:8" x14ac:dyDescent="0.2">
      <c r="A542" t="s">
        <v>18</v>
      </c>
      <c r="B542">
        <v>224</v>
      </c>
      <c r="C542">
        <v>56</v>
      </c>
      <c r="D542" s="2" t="s">
        <v>43</v>
      </c>
      <c r="E542">
        <v>2.7424400000000001E-5</v>
      </c>
      <c r="F542" s="2">
        <v>100</v>
      </c>
      <c r="G542" s="2" t="s">
        <v>37</v>
      </c>
      <c r="H542" s="2" t="s">
        <v>38</v>
      </c>
    </row>
    <row r="543" spans="1:8" x14ac:dyDescent="0.2">
      <c r="A543" t="s">
        <v>18</v>
      </c>
      <c r="B543">
        <v>228</v>
      </c>
      <c r="C543">
        <v>57</v>
      </c>
      <c r="D543" s="2" t="s">
        <v>43</v>
      </c>
      <c r="E543">
        <v>2.84652E-5</v>
      </c>
      <c r="F543" s="2">
        <v>100</v>
      </c>
      <c r="G543" s="2" t="s">
        <v>37</v>
      </c>
      <c r="H543" s="2" t="s">
        <v>38</v>
      </c>
    </row>
    <row r="544" spans="1:8" x14ac:dyDescent="0.2">
      <c r="A544" t="s">
        <v>18</v>
      </c>
      <c r="B544">
        <v>232</v>
      </c>
      <c r="C544">
        <v>58</v>
      </c>
      <c r="D544" s="2" t="s">
        <v>43</v>
      </c>
      <c r="E544">
        <v>2.9799900000000009E-5</v>
      </c>
      <c r="F544" s="2">
        <v>100</v>
      </c>
      <c r="G544" s="2" t="s">
        <v>37</v>
      </c>
      <c r="H544" s="2" t="s">
        <v>38</v>
      </c>
    </row>
    <row r="545" spans="1:8" x14ac:dyDescent="0.2">
      <c r="A545" t="s">
        <v>18</v>
      </c>
      <c r="B545">
        <v>236</v>
      </c>
      <c r="C545">
        <v>59</v>
      </c>
      <c r="D545" s="2" t="s">
        <v>43</v>
      </c>
      <c r="E545">
        <v>2.89275E-5</v>
      </c>
      <c r="F545" s="2">
        <v>100</v>
      </c>
      <c r="G545" s="2" t="s">
        <v>37</v>
      </c>
      <c r="H545" s="2" t="s">
        <v>38</v>
      </c>
    </row>
    <row r="546" spans="1:8" x14ac:dyDescent="0.2">
      <c r="A546" t="s">
        <v>18</v>
      </c>
      <c r="B546">
        <v>240</v>
      </c>
      <c r="C546">
        <v>60</v>
      </c>
      <c r="D546" s="2" t="s">
        <v>43</v>
      </c>
      <c r="E546">
        <v>2.9819809999999989E-5</v>
      </c>
      <c r="F546" s="2">
        <v>100</v>
      </c>
      <c r="G546" s="2" t="s">
        <v>37</v>
      </c>
      <c r="H546" s="2" t="s">
        <v>38</v>
      </c>
    </row>
    <row r="547" spans="1:8" x14ac:dyDescent="0.2">
      <c r="A547" t="s">
        <v>18</v>
      </c>
      <c r="B547">
        <v>244</v>
      </c>
      <c r="C547">
        <v>61</v>
      </c>
      <c r="D547" s="2" t="s">
        <v>43</v>
      </c>
      <c r="E547">
        <v>3.1047699999999998E-5</v>
      </c>
      <c r="F547" s="2">
        <v>100</v>
      </c>
      <c r="G547" s="2" t="s">
        <v>37</v>
      </c>
      <c r="H547" s="2" t="s">
        <v>38</v>
      </c>
    </row>
    <row r="548" spans="1:8" x14ac:dyDescent="0.2">
      <c r="A548" t="s">
        <v>18</v>
      </c>
      <c r="B548">
        <v>248</v>
      </c>
      <c r="C548">
        <v>62</v>
      </c>
      <c r="D548" s="2" t="s">
        <v>43</v>
      </c>
      <c r="E548">
        <v>2.9445410000000008E-5</v>
      </c>
      <c r="F548" s="2">
        <v>100</v>
      </c>
      <c r="G548" s="2" t="s">
        <v>37</v>
      </c>
      <c r="H548" s="2" t="s">
        <v>38</v>
      </c>
    </row>
    <row r="549" spans="1:8" x14ac:dyDescent="0.2">
      <c r="A549" t="s">
        <v>18</v>
      </c>
      <c r="B549">
        <v>252</v>
      </c>
      <c r="C549">
        <v>63</v>
      </c>
      <c r="D549" s="2" t="s">
        <v>43</v>
      </c>
      <c r="E549">
        <v>3.1110499999999993E-5</v>
      </c>
      <c r="F549" s="2">
        <v>100</v>
      </c>
      <c r="G549" s="2" t="s">
        <v>37</v>
      </c>
      <c r="H549" s="2" t="s">
        <v>38</v>
      </c>
    </row>
    <row r="550" spans="1:8" x14ac:dyDescent="0.2">
      <c r="A550" t="s">
        <v>18</v>
      </c>
      <c r="B550">
        <v>256</v>
      </c>
      <c r="C550">
        <v>64</v>
      </c>
      <c r="D550" s="2" t="s">
        <v>43</v>
      </c>
      <c r="E550">
        <v>2.9900299999999999E-5</v>
      </c>
      <c r="F550" s="2">
        <v>100</v>
      </c>
      <c r="G550" s="2" t="s">
        <v>37</v>
      </c>
      <c r="H550" s="2" t="s">
        <v>38</v>
      </c>
    </row>
    <row r="551" spans="1:8" x14ac:dyDescent="0.2">
      <c r="A551" t="s">
        <v>18</v>
      </c>
      <c r="B551">
        <v>260</v>
      </c>
      <c r="C551">
        <v>65</v>
      </c>
      <c r="D551" s="2" t="s">
        <v>43</v>
      </c>
      <c r="E551">
        <v>3.2607700000000023E-5</v>
      </c>
      <c r="F551" s="2">
        <v>100</v>
      </c>
      <c r="G551" s="2" t="s">
        <v>37</v>
      </c>
      <c r="H551" s="2" t="s">
        <v>38</v>
      </c>
    </row>
    <row r="552" spans="1:8" x14ac:dyDescent="0.2">
      <c r="A552" t="s">
        <v>18</v>
      </c>
      <c r="B552">
        <v>264</v>
      </c>
      <c r="C552">
        <v>66</v>
      </c>
      <c r="D552" s="2" t="s">
        <v>43</v>
      </c>
      <c r="E552">
        <v>3.0708800000000013E-5</v>
      </c>
      <c r="F552" s="2">
        <v>100</v>
      </c>
      <c r="G552" s="2" t="s">
        <v>37</v>
      </c>
      <c r="H552" s="2" t="s">
        <v>38</v>
      </c>
    </row>
    <row r="553" spans="1:8" x14ac:dyDescent="0.2">
      <c r="A553" t="s">
        <v>18</v>
      </c>
      <c r="B553">
        <v>268</v>
      </c>
      <c r="C553">
        <v>67</v>
      </c>
      <c r="D553" s="2" t="s">
        <v>43</v>
      </c>
      <c r="E553">
        <v>3.1907620000000007E-5</v>
      </c>
      <c r="F553" s="2">
        <v>100</v>
      </c>
      <c r="G553" s="2" t="s">
        <v>37</v>
      </c>
      <c r="H553" s="2" t="s">
        <v>38</v>
      </c>
    </row>
    <row r="554" spans="1:8" x14ac:dyDescent="0.2">
      <c r="A554" t="s">
        <v>18</v>
      </c>
      <c r="B554">
        <v>272</v>
      </c>
      <c r="C554">
        <v>68</v>
      </c>
      <c r="D554" s="2" t="s">
        <v>43</v>
      </c>
      <c r="E554">
        <v>3.4121599999999989E-5</v>
      </c>
      <c r="F554" s="2">
        <v>100</v>
      </c>
      <c r="G554" s="2" t="s">
        <v>37</v>
      </c>
      <c r="H554" s="2" t="s">
        <v>38</v>
      </c>
    </row>
    <row r="555" spans="1:8" x14ac:dyDescent="0.2">
      <c r="A555" t="s">
        <v>19</v>
      </c>
      <c r="B555">
        <v>2</v>
      </c>
      <c r="C555">
        <v>1</v>
      </c>
      <c r="D555" s="2" t="s">
        <v>43</v>
      </c>
      <c r="E555">
        <v>1.1740999999999999E-6</v>
      </c>
      <c r="F555" s="2">
        <v>100</v>
      </c>
      <c r="G555" s="2" t="s">
        <v>37</v>
      </c>
      <c r="H555" s="2" t="s">
        <v>38</v>
      </c>
    </row>
    <row r="556" spans="1:8" x14ac:dyDescent="0.2">
      <c r="A556" t="s">
        <v>19</v>
      </c>
      <c r="B556">
        <v>4</v>
      </c>
      <c r="C556">
        <v>1</v>
      </c>
      <c r="D556" s="2" t="s">
        <v>43</v>
      </c>
      <c r="E556">
        <v>1.3717999999999999E-6</v>
      </c>
      <c r="F556" s="2">
        <v>100</v>
      </c>
      <c r="G556" s="2" t="s">
        <v>37</v>
      </c>
      <c r="H556" s="2" t="s">
        <v>38</v>
      </c>
    </row>
    <row r="557" spans="1:8" x14ac:dyDescent="0.2">
      <c r="A557" t="s">
        <v>19</v>
      </c>
      <c r="B557">
        <v>8</v>
      </c>
      <c r="C557">
        <v>2</v>
      </c>
      <c r="D557" s="2" t="s">
        <v>43</v>
      </c>
      <c r="E557">
        <v>1.659000000000001E-6</v>
      </c>
      <c r="F557" s="2">
        <v>100</v>
      </c>
      <c r="G557" s="2" t="s">
        <v>37</v>
      </c>
      <c r="H557" s="2" t="s">
        <v>38</v>
      </c>
    </row>
    <row r="558" spans="1:8" x14ac:dyDescent="0.2">
      <c r="A558" t="s">
        <v>19</v>
      </c>
      <c r="B558">
        <v>12</v>
      </c>
      <c r="C558">
        <v>3</v>
      </c>
      <c r="D558" s="2" t="s">
        <v>43</v>
      </c>
      <c r="E558">
        <v>2.1171000000000009E-6</v>
      </c>
      <c r="F558" s="2">
        <v>100</v>
      </c>
      <c r="G558" s="2" t="s">
        <v>37</v>
      </c>
      <c r="H558" s="2" t="s">
        <v>38</v>
      </c>
    </row>
    <row r="559" spans="1:8" x14ac:dyDescent="0.2">
      <c r="A559" t="s">
        <v>19</v>
      </c>
      <c r="B559">
        <v>16</v>
      </c>
      <c r="C559">
        <v>4</v>
      </c>
      <c r="D559" s="2" t="s">
        <v>43</v>
      </c>
      <c r="E559">
        <v>2.180900000000001E-6</v>
      </c>
      <c r="F559" s="2">
        <v>100</v>
      </c>
      <c r="G559" s="2" t="s">
        <v>37</v>
      </c>
      <c r="H559" s="2" t="s">
        <v>38</v>
      </c>
    </row>
    <row r="560" spans="1:8" x14ac:dyDescent="0.2">
      <c r="A560" t="s">
        <v>19</v>
      </c>
      <c r="B560">
        <v>20</v>
      </c>
      <c r="C560">
        <v>5</v>
      </c>
      <c r="D560" s="2" t="s">
        <v>43</v>
      </c>
      <c r="E560">
        <v>2.7692999999999999E-6</v>
      </c>
      <c r="F560" s="2">
        <v>100</v>
      </c>
      <c r="G560" s="2" t="s">
        <v>37</v>
      </c>
      <c r="H560" s="2" t="s">
        <v>38</v>
      </c>
    </row>
    <row r="561" spans="1:8" x14ac:dyDescent="0.2">
      <c r="A561" t="s">
        <v>19</v>
      </c>
      <c r="B561">
        <v>24</v>
      </c>
      <c r="C561">
        <v>6</v>
      </c>
      <c r="D561" s="2" t="s">
        <v>43</v>
      </c>
      <c r="E561">
        <v>3.4232000000000001E-6</v>
      </c>
      <c r="F561" s="2">
        <v>100</v>
      </c>
      <c r="G561" s="2" t="s">
        <v>37</v>
      </c>
      <c r="H561" s="2" t="s">
        <v>38</v>
      </c>
    </row>
    <row r="562" spans="1:8" x14ac:dyDescent="0.2">
      <c r="A562" t="s">
        <v>19</v>
      </c>
      <c r="B562">
        <v>28</v>
      </c>
      <c r="C562">
        <v>7</v>
      </c>
      <c r="D562" s="2" t="s">
        <v>43</v>
      </c>
      <c r="E562">
        <v>3.3386999999999991E-6</v>
      </c>
      <c r="F562" s="2">
        <v>100</v>
      </c>
      <c r="G562" s="2" t="s">
        <v>37</v>
      </c>
      <c r="H562" s="2" t="s">
        <v>38</v>
      </c>
    </row>
    <row r="563" spans="1:8" x14ac:dyDescent="0.2">
      <c r="A563" t="s">
        <v>19</v>
      </c>
      <c r="B563">
        <v>32</v>
      </c>
      <c r="C563">
        <v>8</v>
      </c>
      <c r="D563" s="2" t="s">
        <v>43</v>
      </c>
      <c r="E563">
        <v>3.3191999999999999E-6</v>
      </c>
      <c r="F563" s="2">
        <v>100</v>
      </c>
      <c r="G563" s="2" t="s">
        <v>37</v>
      </c>
      <c r="H563" s="2" t="s">
        <v>38</v>
      </c>
    </row>
    <row r="564" spans="1:8" x14ac:dyDescent="0.2">
      <c r="A564" t="s">
        <v>19</v>
      </c>
      <c r="B564">
        <v>36</v>
      </c>
      <c r="C564">
        <v>9</v>
      </c>
      <c r="D564" s="2" t="s">
        <v>43</v>
      </c>
      <c r="E564">
        <v>4.2212999999999989E-6</v>
      </c>
      <c r="F564" s="2">
        <v>100</v>
      </c>
      <c r="G564" s="2" t="s">
        <v>37</v>
      </c>
      <c r="H564" s="2" t="s">
        <v>38</v>
      </c>
    </row>
    <row r="565" spans="1:8" x14ac:dyDescent="0.2">
      <c r="A565" t="s">
        <v>19</v>
      </c>
      <c r="B565">
        <v>40</v>
      </c>
      <c r="C565">
        <v>10</v>
      </c>
      <c r="D565" s="2" t="s">
        <v>43</v>
      </c>
      <c r="E565">
        <v>4.0717000000000003E-6</v>
      </c>
      <c r="F565" s="2">
        <v>100</v>
      </c>
      <c r="G565" s="2" t="s">
        <v>37</v>
      </c>
      <c r="H565" s="2" t="s">
        <v>38</v>
      </c>
    </row>
    <row r="566" spans="1:8" x14ac:dyDescent="0.2">
      <c r="A566" t="s">
        <v>19</v>
      </c>
      <c r="B566">
        <v>44</v>
      </c>
      <c r="C566">
        <v>11</v>
      </c>
      <c r="D566" s="2" t="s">
        <v>43</v>
      </c>
      <c r="E566">
        <v>4.1720099999999999E-6</v>
      </c>
      <c r="F566" s="2">
        <v>100</v>
      </c>
      <c r="G566" s="2" t="s">
        <v>37</v>
      </c>
      <c r="H566" s="2" t="s">
        <v>38</v>
      </c>
    </row>
    <row r="567" spans="1:8" x14ac:dyDescent="0.2">
      <c r="A567" t="s">
        <v>19</v>
      </c>
      <c r="B567">
        <v>48</v>
      </c>
      <c r="C567">
        <v>12</v>
      </c>
      <c r="D567" s="2" t="s">
        <v>43</v>
      </c>
      <c r="E567">
        <v>4.5017000000000013E-6</v>
      </c>
      <c r="F567" s="2">
        <v>100</v>
      </c>
      <c r="G567" s="2" t="s">
        <v>37</v>
      </c>
      <c r="H567" s="2" t="s">
        <v>38</v>
      </c>
    </row>
    <row r="568" spans="1:8" x14ac:dyDescent="0.2">
      <c r="A568" t="s">
        <v>19</v>
      </c>
      <c r="B568">
        <v>52</v>
      </c>
      <c r="C568">
        <v>13</v>
      </c>
      <c r="D568" s="2" t="s">
        <v>43</v>
      </c>
      <c r="E568">
        <v>4.7505000000000022E-6</v>
      </c>
      <c r="F568" s="2">
        <v>100</v>
      </c>
      <c r="G568" s="2" t="s">
        <v>37</v>
      </c>
      <c r="H568" s="2" t="s">
        <v>38</v>
      </c>
    </row>
    <row r="569" spans="1:8" x14ac:dyDescent="0.2">
      <c r="A569" t="s">
        <v>19</v>
      </c>
      <c r="B569">
        <v>56</v>
      </c>
      <c r="C569">
        <v>14</v>
      </c>
      <c r="D569" s="2" t="s">
        <v>43</v>
      </c>
      <c r="E569">
        <v>5.2181000000000026E-6</v>
      </c>
      <c r="F569" s="2">
        <v>100</v>
      </c>
      <c r="G569" s="2" t="s">
        <v>37</v>
      </c>
      <c r="H569" s="2" t="s">
        <v>38</v>
      </c>
    </row>
    <row r="570" spans="1:8" x14ac:dyDescent="0.2">
      <c r="A570" t="s">
        <v>19</v>
      </c>
      <c r="B570">
        <v>60</v>
      </c>
      <c r="C570">
        <v>15</v>
      </c>
      <c r="D570" s="2" t="s">
        <v>43</v>
      </c>
      <c r="E570">
        <v>5.4266000000000007E-6</v>
      </c>
      <c r="F570" s="2">
        <v>100</v>
      </c>
      <c r="G570" s="2" t="s">
        <v>37</v>
      </c>
      <c r="H570" s="2" t="s">
        <v>38</v>
      </c>
    </row>
    <row r="571" spans="1:8" x14ac:dyDescent="0.2">
      <c r="A571" t="s">
        <v>19</v>
      </c>
      <c r="B571">
        <v>64</v>
      </c>
      <c r="C571">
        <v>16</v>
      </c>
      <c r="D571" s="2" t="s">
        <v>43</v>
      </c>
      <c r="E571">
        <v>5.6844000000000044E-6</v>
      </c>
      <c r="F571" s="2">
        <v>100</v>
      </c>
      <c r="G571" s="2" t="s">
        <v>37</v>
      </c>
      <c r="H571" s="2" t="s">
        <v>38</v>
      </c>
    </row>
    <row r="572" spans="1:8" x14ac:dyDescent="0.2">
      <c r="A572" t="s">
        <v>19</v>
      </c>
      <c r="B572">
        <v>68</v>
      </c>
      <c r="C572">
        <v>17</v>
      </c>
      <c r="D572" s="2" t="s">
        <v>43</v>
      </c>
      <c r="E572">
        <v>5.8171000000000023E-6</v>
      </c>
      <c r="F572" s="2">
        <v>100</v>
      </c>
      <c r="G572" s="2" t="s">
        <v>37</v>
      </c>
      <c r="H572" s="2" t="s">
        <v>38</v>
      </c>
    </row>
    <row r="573" spans="1:8" x14ac:dyDescent="0.2">
      <c r="A573" t="s">
        <v>19</v>
      </c>
      <c r="B573">
        <v>72</v>
      </c>
      <c r="C573">
        <v>18</v>
      </c>
      <c r="D573" s="2" t="s">
        <v>43</v>
      </c>
      <c r="E573">
        <v>6.467800000000001E-6</v>
      </c>
      <c r="F573" s="2">
        <v>100</v>
      </c>
      <c r="G573" s="2" t="s">
        <v>37</v>
      </c>
      <c r="H573" s="2" t="s">
        <v>38</v>
      </c>
    </row>
    <row r="574" spans="1:8" x14ac:dyDescent="0.2">
      <c r="A574" t="s">
        <v>19</v>
      </c>
      <c r="B574">
        <v>76</v>
      </c>
      <c r="C574">
        <v>19</v>
      </c>
      <c r="D574" s="2" t="s">
        <v>43</v>
      </c>
      <c r="E574">
        <v>6.4007999999999998E-6</v>
      </c>
      <c r="F574" s="2">
        <v>100</v>
      </c>
      <c r="G574" s="2" t="s">
        <v>37</v>
      </c>
      <c r="H574" s="2" t="s">
        <v>38</v>
      </c>
    </row>
    <row r="575" spans="1:8" x14ac:dyDescent="0.2">
      <c r="A575" t="s">
        <v>19</v>
      </c>
      <c r="B575">
        <v>80</v>
      </c>
      <c r="C575">
        <v>20</v>
      </c>
      <c r="D575" s="2" t="s">
        <v>43</v>
      </c>
      <c r="E575">
        <v>7.9301000000000039E-6</v>
      </c>
      <c r="F575" s="2">
        <v>100</v>
      </c>
      <c r="G575" s="2" t="s">
        <v>37</v>
      </c>
      <c r="H575" s="2" t="s">
        <v>38</v>
      </c>
    </row>
    <row r="576" spans="1:8" x14ac:dyDescent="0.2">
      <c r="A576" t="s">
        <v>19</v>
      </c>
      <c r="B576">
        <v>84</v>
      </c>
      <c r="C576">
        <v>21</v>
      </c>
      <c r="D576" s="2" t="s">
        <v>43</v>
      </c>
      <c r="E576">
        <v>7.3802000000000026E-6</v>
      </c>
      <c r="F576" s="2">
        <v>100</v>
      </c>
      <c r="G576" s="2" t="s">
        <v>37</v>
      </c>
      <c r="H576" s="2" t="s">
        <v>38</v>
      </c>
    </row>
    <row r="577" spans="1:8" x14ac:dyDescent="0.2">
      <c r="A577" t="s">
        <v>19</v>
      </c>
      <c r="B577">
        <v>88</v>
      </c>
      <c r="C577">
        <v>22</v>
      </c>
      <c r="D577" s="2" t="s">
        <v>43</v>
      </c>
      <c r="E577">
        <v>7.8079000000000002E-6</v>
      </c>
      <c r="F577" s="2">
        <v>100</v>
      </c>
      <c r="G577" s="2" t="s">
        <v>37</v>
      </c>
      <c r="H577" s="2" t="s">
        <v>38</v>
      </c>
    </row>
    <row r="578" spans="1:8" x14ac:dyDescent="0.2">
      <c r="A578" t="s">
        <v>19</v>
      </c>
      <c r="B578">
        <v>92</v>
      </c>
      <c r="C578">
        <v>23</v>
      </c>
      <c r="D578" s="2" t="s">
        <v>43</v>
      </c>
      <c r="E578">
        <v>7.9381999999999997E-6</v>
      </c>
      <c r="F578" s="2">
        <v>100</v>
      </c>
      <c r="G578" s="2" t="s">
        <v>37</v>
      </c>
      <c r="H578" s="2" t="s">
        <v>38</v>
      </c>
    </row>
    <row r="579" spans="1:8" x14ac:dyDescent="0.2">
      <c r="A579" t="s">
        <v>19</v>
      </c>
      <c r="B579">
        <v>96</v>
      </c>
      <c r="C579">
        <v>24</v>
      </c>
      <c r="D579" s="2" t="s">
        <v>43</v>
      </c>
      <c r="E579">
        <v>8.4665999999999962E-6</v>
      </c>
      <c r="F579" s="2">
        <v>100</v>
      </c>
      <c r="G579" s="2" t="s">
        <v>37</v>
      </c>
      <c r="H579" s="2" t="s">
        <v>38</v>
      </c>
    </row>
    <row r="580" spans="1:8" x14ac:dyDescent="0.2">
      <c r="A580" t="s">
        <v>19</v>
      </c>
      <c r="B580">
        <v>100</v>
      </c>
      <c r="C580">
        <v>25</v>
      </c>
      <c r="D580" s="2" t="s">
        <v>43</v>
      </c>
      <c r="E580">
        <v>7.9622999999999983E-6</v>
      </c>
      <c r="F580" s="2">
        <v>100</v>
      </c>
      <c r="G580" s="2" t="s">
        <v>37</v>
      </c>
      <c r="H580" s="2" t="s">
        <v>38</v>
      </c>
    </row>
    <row r="581" spans="1:8" x14ac:dyDescent="0.2">
      <c r="A581" t="s">
        <v>19</v>
      </c>
      <c r="B581">
        <v>104</v>
      </c>
      <c r="C581">
        <v>26</v>
      </c>
      <c r="D581" s="2" t="s">
        <v>43</v>
      </c>
      <c r="E581">
        <v>8.3025999999999974E-6</v>
      </c>
      <c r="F581" s="2">
        <v>100</v>
      </c>
      <c r="G581" s="2" t="s">
        <v>37</v>
      </c>
      <c r="H581" s="2" t="s">
        <v>38</v>
      </c>
    </row>
    <row r="582" spans="1:8" x14ac:dyDescent="0.2">
      <c r="A582" t="s">
        <v>19</v>
      </c>
      <c r="B582">
        <v>108</v>
      </c>
      <c r="C582">
        <v>27</v>
      </c>
      <c r="D582" s="2" t="s">
        <v>43</v>
      </c>
      <c r="E582">
        <v>8.696599999999999E-6</v>
      </c>
      <c r="F582" s="2">
        <v>100</v>
      </c>
      <c r="G582" s="2" t="s">
        <v>37</v>
      </c>
      <c r="H582" s="2" t="s">
        <v>38</v>
      </c>
    </row>
    <row r="583" spans="1:8" x14ac:dyDescent="0.2">
      <c r="A583" t="s">
        <v>19</v>
      </c>
      <c r="B583">
        <v>112</v>
      </c>
      <c r="C583">
        <v>28</v>
      </c>
      <c r="D583" s="2" t="s">
        <v>43</v>
      </c>
      <c r="E583">
        <v>9.5650999999999976E-6</v>
      </c>
      <c r="F583" s="2">
        <v>100</v>
      </c>
      <c r="G583" s="2" t="s">
        <v>37</v>
      </c>
      <c r="H583" s="2" t="s">
        <v>38</v>
      </c>
    </row>
    <row r="584" spans="1:8" x14ac:dyDescent="0.2">
      <c r="A584" t="s">
        <v>19</v>
      </c>
      <c r="B584">
        <v>116</v>
      </c>
      <c r="C584">
        <v>29</v>
      </c>
      <c r="D584" s="2" t="s">
        <v>43</v>
      </c>
      <c r="E584">
        <v>9.6414000000000023E-6</v>
      </c>
      <c r="F584" s="2">
        <v>100</v>
      </c>
      <c r="G584" s="2" t="s">
        <v>37</v>
      </c>
      <c r="H584" s="2" t="s">
        <v>38</v>
      </c>
    </row>
    <row r="585" spans="1:8" x14ac:dyDescent="0.2">
      <c r="A585" t="s">
        <v>19</v>
      </c>
      <c r="B585">
        <v>120</v>
      </c>
      <c r="C585">
        <v>30</v>
      </c>
      <c r="D585" s="2" t="s">
        <v>43</v>
      </c>
      <c r="E585">
        <v>1.02037E-5</v>
      </c>
      <c r="F585" s="2">
        <v>100</v>
      </c>
      <c r="G585" s="2" t="s">
        <v>37</v>
      </c>
      <c r="H585" s="2" t="s">
        <v>38</v>
      </c>
    </row>
    <row r="586" spans="1:8" x14ac:dyDescent="0.2">
      <c r="A586" t="s">
        <v>19</v>
      </c>
      <c r="B586">
        <v>124</v>
      </c>
      <c r="C586">
        <v>31</v>
      </c>
      <c r="D586" s="2" t="s">
        <v>43</v>
      </c>
      <c r="E586">
        <v>1.021011E-5</v>
      </c>
      <c r="F586" s="2">
        <v>100</v>
      </c>
      <c r="G586" s="2" t="s">
        <v>37</v>
      </c>
      <c r="H586" s="2" t="s">
        <v>38</v>
      </c>
    </row>
    <row r="587" spans="1:8" x14ac:dyDescent="0.2">
      <c r="A587" t="s">
        <v>19</v>
      </c>
      <c r="B587">
        <v>128</v>
      </c>
      <c r="C587">
        <v>32</v>
      </c>
      <c r="D587" s="2" t="s">
        <v>43</v>
      </c>
      <c r="E587">
        <v>1.1842500000000001E-5</v>
      </c>
      <c r="F587" s="2">
        <v>100</v>
      </c>
      <c r="G587" s="2" t="s">
        <v>37</v>
      </c>
      <c r="H587" s="2" t="s">
        <v>38</v>
      </c>
    </row>
    <row r="588" spans="1:8" x14ac:dyDescent="0.2">
      <c r="A588" t="s">
        <v>19</v>
      </c>
      <c r="B588">
        <v>132</v>
      </c>
      <c r="C588">
        <v>33</v>
      </c>
      <c r="D588" s="2" t="s">
        <v>43</v>
      </c>
      <c r="E588">
        <v>1.061831E-5</v>
      </c>
      <c r="F588" s="2">
        <v>100</v>
      </c>
      <c r="G588" s="2" t="s">
        <v>37</v>
      </c>
      <c r="H588" s="2" t="s">
        <v>38</v>
      </c>
    </row>
    <row r="589" spans="1:8" x14ac:dyDescent="0.2">
      <c r="A589" t="s">
        <v>19</v>
      </c>
      <c r="B589">
        <v>136</v>
      </c>
      <c r="C589">
        <v>34</v>
      </c>
      <c r="D589" s="2" t="s">
        <v>43</v>
      </c>
      <c r="E589">
        <v>1.07915E-5</v>
      </c>
      <c r="F589" s="2">
        <v>100</v>
      </c>
      <c r="G589" s="2" t="s">
        <v>37</v>
      </c>
      <c r="H589" s="2" t="s">
        <v>38</v>
      </c>
    </row>
    <row r="590" spans="1:8" x14ac:dyDescent="0.2">
      <c r="A590" t="s">
        <v>19</v>
      </c>
      <c r="B590">
        <v>140</v>
      </c>
      <c r="C590">
        <v>35</v>
      </c>
      <c r="D590" s="2" t="s">
        <v>43</v>
      </c>
      <c r="E590">
        <v>1.1274920000000001E-5</v>
      </c>
      <c r="F590" s="2">
        <v>100</v>
      </c>
      <c r="G590" s="2" t="s">
        <v>37</v>
      </c>
      <c r="H590" s="2" t="s">
        <v>38</v>
      </c>
    </row>
    <row r="591" spans="1:8" x14ac:dyDescent="0.2">
      <c r="A591" t="s">
        <v>19</v>
      </c>
      <c r="B591">
        <v>144</v>
      </c>
      <c r="C591">
        <v>36</v>
      </c>
      <c r="D591" s="2" t="s">
        <v>43</v>
      </c>
      <c r="E591">
        <v>1.20539E-5</v>
      </c>
      <c r="F591" s="2">
        <v>100</v>
      </c>
      <c r="G591" s="2" t="s">
        <v>37</v>
      </c>
      <c r="H591" s="2" t="s">
        <v>38</v>
      </c>
    </row>
    <row r="592" spans="1:8" x14ac:dyDescent="0.2">
      <c r="A592" t="s">
        <v>19</v>
      </c>
      <c r="B592">
        <v>148</v>
      </c>
      <c r="C592">
        <v>37</v>
      </c>
      <c r="D592" s="2" t="s">
        <v>43</v>
      </c>
      <c r="E592">
        <v>1.21955E-5</v>
      </c>
      <c r="F592" s="2">
        <v>100</v>
      </c>
      <c r="G592" s="2" t="s">
        <v>37</v>
      </c>
      <c r="H592" s="2" t="s">
        <v>38</v>
      </c>
    </row>
    <row r="593" spans="1:8" x14ac:dyDescent="0.2">
      <c r="A593" t="s">
        <v>19</v>
      </c>
      <c r="B593">
        <v>152</v>
      </c>
      <c r="C593">
        <v>38</v>
      </c>
      <c r="D593" s="2" t="s">
        <v>43</v>
      </c>
      <c r="E593">
        <v>1.21499E-5</v>
      </c>
      <c r="F593" s="2">
        <v>100</v>
      </c>
      <c r="G593" s="2" t="s">
        <v>37</v>
      </c>
      <c r="H593" s="2" t="s">
        <v>38</v>
      </c>
    </row>
    <row r="594" spans="1:8" x14ac:dyDescent="0.2">
      <c r="A594" t="s">
        <v>19</v>
      </c>
      <c r="B594">
        <v>156</v>
      </c>
      <c r="C594">
        <v>39</v>
      </c>
      <c r="D594" s="2" t="s">
        <v>43</v>
      </c>
      <c r="E594">
        <v>1.3104900000000001E-5</v>
      </c>
      <c r="F594" s="2">
        <v>100</v>
      </c>
      <c r="G594" s="2" t="s">
        <v>37</v>
      </c>
      <c r="H594" s="2" t="s">
        <v>38</v>
      </c>
    </row>
    <row r="595" spans="1:8" x14ac:dyDescent="0.2">
      <c r="A595" t="s">
        <v>19</v>
      </c>
      <c r="B595">
        <v>160</v>
      </c>
      <c r="C595">
        <v>40</v>
      </c>
      <c r="D595" s="2" t="s">
        <v>43</v>
      </c>
      <c r="E595">
        <v>1.25793E-5</v>
      </c>
      <c r="F595" s="2">
        <v>100</v>
      </c>
      <c r="G595" s="2" t="s">
        <v>37</v>
      </c>
      <c r="H595" s="2" t="s">
        <v>38</v>
      </c>
    </row>
    <row r="596" spans="1:8" x14ac:dyDescent="0.2">
      <c r="A596" t="s">
        <v>19</v>
      </c>
      <c r="B596">
        <v>164</v>
      </c>
      <c r="C596">
        <v>41</v>
      </c>
      <c r="D596" s="2" t="s">
        <v>43</v>
      </c>
      <c r="E596">
        <v>1.282449999999999E-5</v>
      </c>
      <c r="F596" s="2">
        <v>100</v>
      </c>
      <c r="G596" s="2" t="s">
        <v>37</v>
      </c>
      <c r="H596" s="2" t="s">
        <v>38</v>
      </c>
    </row>
    <row r="597" spans="1:8" x14ac:dyDescent="0.2">
      <c r="A597" t="s">
        <v>19</v>
      </c>
      <c r="B597">
        <v>168</v>
      </c>
      <c r="C597">
        <v>42</v>
      </c>
      <c r="D597" s="2" t="s">
        <v>43</v>
      </c>
      <c r="E597">
        <v>1.3694599999999991E-5</v>
      </c>
      <c r="F597" s="2">
        <v>100</v>
      </c>
      <c r="G597" s="2" t="s">
        <v>37</v>
      </c>
      <c r="H597" s="2" t="s">
        <v>38</v>
      </c>
    </row>
    <row r="598" spans="1:8" x14ac:dyDescent="0.2">
      <c r="A598" t="s">
        <v>19</v>
      </c>
      <c r="B598">
        <v>172</v>
      </c>
      <c r="C598">
        <v>43</v>
      </c>
      <c r="D598" s="2" t="s">
        <v>43</v>
      </c>
      <c r="E598">
        <v>1.35211E-5</v>
      </c>
      <c r="F598" s="2">
        <v>100</v>
      </c>
      <c r="G598" s="2" t="s">
        <v>37</v>
      </c>
      <c r="H598" s="2" t="s">
        <v>38</v>
      </c>
    </row>
    <row r="599" spans="1:8" x14ac:dyDescent="0.2">
      <c r="A599" t="s">
        <v>19</v>
      </c>
      <c r="B599">
        <v>176</v>
      </c>
      <c r="C599">
        <v>44</v>
      </c>
      <c r="D599" s="2" t="s">
        <v>43</v>
      </c>
      <c r="E599">
        <v>1.4587500000000001E-5</v>
      </c>
      <c r="F599" s="2">
        <v>100</v>
      </c>
      <c r="G599" s="2" t="s">
        <v>37</v>
      </c>
      <c r="H599" s="2" t="s">
        <v>38</v>
      </c>
    </row>
    <row r="600" spans="1:8" x14ac:dyDescent="0.2">
      <c r="A600" t="s">
        <v>19</v>
      </c>
      <c r="B600">
        <v>180</v>
      </c>
      <c r="C600">
        <v>45</v>
      </c>
      <c r="D600" s="2" t="s">
        <v>43</v>
      </c>
      <c r="E600">
        <v>1.49691E-5</v>
      </c>
      <c r="F600" s="2">
        <v>100</v>
      </c>
      <c r="G600" s="2" t="s">
        <v>37</v>
      </c>
      <c r="H600" s="2" t="s">
        <v>38</v>
      </c>
    </row>
    <row r="601" spans="1:8" x14ac:dyDescent="0.2">
      <c r="A601" t="s">
        <v>19</v>
      </c>
      <c r="B601">
        <v>184</v>
      </c>
      <c r="C601">
        <v>46</v>
      </c>
      <c r="D601" s="2" t="s">
        <v>43</v>
      </c>
      <c r="E601">
        <v>1.4238909999999999E-5</v>
      </c>
      <c r="F601" s="2">
        <v>100</v>
      </c>
      <c r="G601" s="2" t="s">
        <v>37</v>
      </c>
      <c r="H601" s="2" t="s">
        <v>38</v>
      </c>
    </row>
    <row r="602" spans="1:8" x14ac:dyDescent="0.2">
      <c r="A602" t="s">
        <v>19</v>
      </c>
      <c r="B602">
        <v>188</v>
      </c>
      <c r="C602">
        <v>47</v>
      </c>
      <c r="D602" s="2" t="s">
        <v>43</v>
      </c>
      <c r="E602">
        <v>1.4302599999999999E-5</v>
      </c>
      <c r="F602" s="2">
        <v>100</v>
      </c>
      <c r="G602" s="2" t="s">
        <v>37</v>
      </c>
      <c r="H602" s="2" t="s">
        <v>38</v>
      </c>
    </row>
    <row r="603" spans="1:8" x14ac:dyDescent="0.2">
      <c r="A603" t="s">
        <v>19</v>
      </c>
      <c r="B603">
        <v>192</v>
      </c>
      <c r="C603">
        <v>48</v>
      </c>
      <c r="D603" s="2" t="s">
        <v>43</v>
      </c>
      <c r="E603">
        <v>1.491300999999999E-5</v>
      </c>
      <c r="F603" s="2">
        <v>100</v>
      </c>
      <c r="G603" s="2" t="s">
        <v>37</v>
      </c>
      <c r="H603" s="2" t="s">
        <v>38</v>
      </c>
    </row>
    <row r="604" spans="1:8" x14ac:dyDescent="0.2">
      <c r="A604" t="s">
        <v>19</v>
      </c>
      <c r="B604">
        <v>196</v>
      </c>
      <c r="C604">
        <v>49</v>
      </c>
      <c r="D604" s="2" t="s">
        <v>43</v>
      </c>
      <c r="E604">
        <v>1.618561E-5</v>
      </c>
      <c r="F604" s="2">
        <v>100</v>
      </c>
      <c r="G604" s="2" t="s">
        <v>37</v>
      </c>
      <c r="H604" s="2" t="s">
        <v>38</v>
      </c>
    </row>
    <row r="605" spans="1:8" x14ac:dyDescent="0.2">
      <c r="A605" t="s">
        <v>19</v>
      </c>
      <c r="B605">
        <v>200</v>
      </c>
      <c r="C605">
        <v>50</v>
      </c>
      <c r="D605" s="2" t="s">
        <v>43</v>
      </c>
      <c r="E605">
        <v>1.6190229999999992E-5</v>
      </c>
      <c r="F605" s="2">
        <v>100</v>
      </c>
      <c r="G605" s="2" t="s">
        <v>37</v>
      </c>
      <c r="H605" s="2" t="s">
        <v>38</v>
      </c>
    </row>
    <row r="606" spans="1:8" x14ac:dyDescent="0.2">
      <c r="A606" t="s">
        <v>19</v>
      </c>
      <c r="B606">
        <v>204</v>
      </c>
      <c r="C606">
        <v>51</v>
      </c>
      <c r="D606" s="2" t="s">
        <v>43</v>
      </c>
      <c r="E606">
        <v>1.6894409999999999E-5</v>
      </c>
      <c r="F606" s="2">
        <v>100</v>
      </c>
      <c r="G606" s="2" t="s">
        <v>37</v>
      </c>
      <c r="H606" s="2" t="s">
        <v>38</v>
      </c>
    </row>
    <row r="607" spans="1:8" x14ac:dyDescent="0.2">
      <c r="A607" t="s">
        <v>19</v>
      </c>
      <c r="B607">
        <v>208</v>
      </c>
      <c r="C607">
        <v>52</v>
      </c>
      <c r="D607" s="2" t="s">
        <v>43</v>
      </c>
      <c r="E607">
        <v>1.6615600000000001E-5</v>
      </c>
      <c r="F607" s="2">
        <v>100</v>
      </c>
      <c r="G607" s="2" t="s">
        <v>37</v>
      </c>
      <c r="H607" s="2" t="s">
        <v>38</v>
      </c>
    </row>
    <row r="608" spans="1:8" x14ac:dyDescent="0.2">
      <c r="A608" t="s">
        <v>19</v>
      </c>
      <c r="B608">
        <v>212</v>
      </c>
      <c r="C608">
        <v>53</v>
      </c>
      <c r="D608" s="2" t="s">
        <v>43</v>
      </c>
      <c r="E608">
        <v>1.645441E-5</v>
      </c>
      <c r="F608" s="2">
        <v>100</v>
      </c>
      <c r="G608" s="2" t="s">
        <v>37</v>
      </c>
      <c r="H608" s="2" t="s">
        <v>38</v>
      </c>
    </row>
    <row r="609" spans="1:8" x14ac:dyDescent="0.2">
      <c r="A609" t="s">
        <v>19</v>
      </c>
      <c r="B609">
        <v>216</v>
      </c>
      <c r="C609">
        <v>54</v>
      </c>
      <c r="D609" s="2" t="s">
        <v>43</v>
      </c>
      <c r="E609">
        <v>1.6855000000000011E-5</v>
      </c>
      <c r="F609" s="2">
        <v>100</v>
      </c>
      <c r="G609" s="2" t="s">
        <v>37</v>
      </c>
      <c r="H609" s="2" t="s">
        <v>38</v>
      </c>
    </row>
    <row r="610" spans="1:8" x14ac:dyDescent="0.2">
      <c r="A610" t="s">
        <v>19</v>
      </c>
      <c r="B610">
        <v>220</v>
      </c>
      <c r="C610">
        <v>55</v>
      </c>
      <c r="D610" s="2" t="s">
        <v>43</v>
      </c>
      <c r="E610">
        <v>1.6509309999999999E-5</v>
      </c>
      <c r="F610" s="2">
        <v>100</v>
      </c>
      <c r="G610" s="2" t="s">
        <v>37</v>
      </c>
      <c r="H610" s="2" t="s">
        <v>38</v>
      </c>
    </row>
    <row r="611" spans="1:8" x14ac:dyDescent="0.2">
      <c r="A611" t="s">
        <v>19</v>
      </c>
      <c r="B611">
        <v>224</v>
      </c>
      <c r="C611">
        <v>56</v>
      </c>
      <c r="D611" s="2" t="s">
        <v>43</v>
      </c>
      <c r="E611">
        <v>1.824352E-5</v>
      </c>
      <c r="F611" s="2">
        <v>100</v>
      </c>
      <c r="G611" s="2" t="s">
        <v>37</v>
      </c>
      <c r="H611" s="2" t="s">
        <v>38</v>
      </c>
    </row>
    <row r="612" spans="1:8" x14ac:dyDescent="0.2">
      <c r="A612" t="s">
        <v>19</v>
      </c>
      <c r="B612">
        <v>228</v>
      </c>
      <c r="C612">
        <v>57</v>
      </c>
      <c r="D612" s="2" t="s">
        <v>43</v>
      </c>
      <c r="E612">
        <v>1.9076009999999999E-5</v>
      </c>
      <c r="F612" s="2">
        <v>100</v>
      </c>
      <c r="G612" s="2" t="s">
        <v>37</v>
      </c>
      <c r="H612" s="2" t="s">
        <v>38</v>
      </c>
    </row>
    <row r="613" spans="1:8" x14ac:dyDescent="0.2">
      <c r="A613" t="s">
        <v>19</v>
      </c>
      <c r="B613">
        <v>232</v>
      </c>
      <c r="C613">
        <v>58</v>
      </c>
      <c r="D613" s="2" t="s">
        <v>43</v>
      </c>
      <c r="E613">
        <v>1.8246409999999999E-5</v>
      </c>
      <c r="F613" s="2">
        <v>100</v>
      </c>
      <c r="G613" s="2" t="s">
        <v>37</v>
      </c>
      <c r="H613" s="2" t="s">
        <v>38</v>
      </c>
    </row>
    <row r="614" spans="1:8" x14ac:dyDescent="0.2">
      <c r="A614" t="s">
        <v>19</v>
      </c>
      <c r="B614">
        <v>236</v>
      </c>
      <c r="C614">
        <v>59</v>
      </c>
      <c r="D614" s="2" t="s">
        <v>43</v>
      </c>
      <c r="E614">
        <v>1.9217320000000001E-5</v>
      </c>
      <c r="F614" s="2">
        <v>100</v>
      </c>
      <c r="G614" s="2" t="s">
        <v>37</v>
      </c>
      <c r="H614" s="2" t="s">
        <v>38</v>
      </c>
    </row>
    <row r="615" spans="1:8" x14ac:dyDescent="0.2">
      <c r="A615" t="s">
        <v>19</v>
      </c>
      <c r="B615">
        <v>240</v>
      </c>
      <c r="C615">
        <v>60</v>
      </c>
      <c r="D615" s="2" t="s">
        <v>43</v>
      </c>
      <c r="E615">
        <v>1.876092000000001E-5</v>
      </c>
      <c r="F615" s="2">
        <v>100</v>
      </c>
      <c r="G615" s="2" t="s">
        <v>37</v>
      </c>
      <c r="H615" s="2" t="s">
        <v>38</v>
      </c>
    </row>
    <row r="616" spans="1:8" x14ac:dyDescent="0.2">
      <c r="A616" t="s">
        <v>19</v>
      </c>
      <c r="B616">
        <v>244</v>
      </c>
      <c r="C616">
        <v>61</v>
      </c>
      <c r="D616" s="2" t="s">
        <v>43</v>
      </c>
      <c r="E616">
        <v>2.1226909999999999E-5</v>
      </c>
      <c r="F616" s="2">
        <v>100</v>
      </c>
      <c r="G616" s="2" t="s">
        <v>37</v>
      </c>
      <c r="H616" s="2" t="s">
        <v>38</v>
      </c>
    </row>
    <row r="617" spans="1:8" x14ac:dyDescent="0.2">
      <c r="A617" t="s">
        <v>19</v>
      </c>
      <c r="B617">
        <v>248</v>
      </c>
      <c r="C617">
        <v>62</v>
      </c>
      <c r="D617" s="2" t="s">
        <v>43</v>
      </c>
      <c r="E617">
        <v>1.8339240000000008E-5</v>
      </c>
      <c r="F617" s="2">
        <v>100</v>
      </c>
      <c r="G617" s="2" t="s">
        <v>37</v>
      </c>
      <c r="H617" s="2" t="s">
        <v>38</v>
      </c>
    </row>
    <row r="618" spans="1:8" x14ac:dyDescent="0.2">
      <c r="A618" t="s">
        <v>19</v>
      </c>
      <c r="B618">
        <v>252</v>
      </c>
      <c r="C618">
        <v>63</v>
      </c>
      <c r="D618" s="2" t="s">
        <v>43</v>
      </c>
      <c r="E618">
        <v>1.9323009999999998E-5</v>
      </c>
      <c r="F618" s="2">
        <v>100</v>
      </c>
      <c r="G618" s="2" t="s">
        <v>37</v>
      </c>
      <c r="H618" s="2" t="s">
        <v>38</v>
      </c>
    </row>
    <row r="619" spans="1:8" x14ac:dyDescent="0.2">
      <c r="A619" t="s">
        <v>19</v>
      </c>
      <c r="B619">
        <v>256</v>
      </c>
      <c r="C619">
        <v>64</v>
      </c>
      <c r="D619" s="2" t="s">
        <v>43</v>
      </c>
      <c r="E619">
        <v>1.9615410000000009E-5</v>
      </c>
      <c r="F619" s="2">
        <v>100</v>
      </c>
      <c r="G619" s="2" t="s">
        <v>37</v>
      </c>
      <c r="H619" s="2" t="s">
        <v>38</v>
      </c>
    </row>
    <row r="620" spans="1:8" x14ac:dyDescent="0.2">
      <c r="A620" t="s">
        <v>19</v>
      </c>
      <c r="B620">
        <v>260</v>
      </c>
      <c r="C620">
        <v>65</v>
      </c>
      <c r="D620" s="2" t="s">
        <v>43</v>
      </c>
      <c r="E620">
        <v>1.9652310000000009E-5</v>
      </c>
      <c r="F620" s="2">
        <v>100</v>
      </c>
      <c r="G620" s="2" t="s">
        <v>37</v>
      </c>
      <c r="H620" s="2" t="s">
        <v>38</v>
      </c>
    </row>
    <row r="621" spans="1:8" x14ac:dyDescent="0.2">
      <c r="A621" t="s">
        <v>19</v>
      </c>
      <c r="B621">
        <v>264</v>
      </c>
      <c r="C621">
        <v>66</v>
      </c>
      <c r="D621" s="2" t="s">
        <v>43</v>
      </c>
      <c r="E621">
        <v>2.007931E-5</v>
      </c>
      <c r="F621" s="2">
        <v>100</v>
      </c>
      <c r="G621" s="2" t="s">
        <v>37</v>
      </c>
      <c r="H621" s="2" t="s">
        <v>38</v>
      </c>
    </row>
    <row r="622" spans="1:8" x14ac:dyDescent="0.2">
      <c r="A622" t="s">
        <v>19</v>
      </c>
      <c r="B622">
        <v>268</v>
      </c>
      <c r="C622">
        <v>67</v>
      </c>
      <c r="D622" s="2" t="s">
        <v>43</v>
      </c>
      <c r="E622">
        <v>2.1233649999999989E-5</v>
      </c>
      <c r="F622" s="2">
        <v>100</v>
      </c>
      <c r="G622" s="2" t="s">
        <v>37</v>
      </c>
      <c r="H622" s="2" t="s">
        <v>38</v>
      </c>
    </row>
    <row r="623" spans="1:8" x14ac:dyDescent="0.2">
      <c r="A623" t="s">
        <v>19</v>
      </c>
      <c r="B623">
        <v>272</v>
      </c>
      <c r="C623">
        <v>68</v>
      </c>
      <c r="D623" s="2" t="s">
        <v>43</v>
      </c>
      <c r="E623">
        <v>2.3699910000000001E-5</v>
      </c>
      <c r="F623" s="2">
        <v>100</v>
      </c>
      <c r="G623" s="2" t="s">
        <v>37</v>
      </c>
      <c r="H623" s="2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8"/>
  <sheetViews>
    <sheetView topLeftCell="A4" zoomScale="89" zoomScaleNormal="75" workbookViewId="0">
      <selection activeCell="H2" sqref="A1:H2"/>
    </sheetView>
  </sheetViews>
  <sheetFormatPr baseColWidth="10" defaultRowHeight="16" x14ac:dyDescent="0.2"/>
  <cols>
    <col min="1" max="1" width="19.83203125" customWidth="1"/>
    <col min="4" max="4" width="10.83203125" style="2" customWidth="1"/>
    <col min="5" max="5" width="15.1640625" customWidth="1"/>
    <col min="6" max="8" width="10.83203125" style="2" customWidth="1"/>
  </cols>
  <sheetData>
    <row r="1" spans="1:8" x14ac:dyDescent="0.2">
      <c r="A1" s="1" t="s">
        <v>0</v>
      </c>
      <c r="G1" s="4"/>
      <c r="H1" s="4"/>
    </row>
    <row r="2" spans="1:8" x14ac:dyDescent="0.2">
      <c r="A2" s="6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33</v>
      </c>
      <c r="G2" s="5" t="s">
        <v>34</v>
      </c>
      <c r="H2" s="5" t="s">
        <v>35</v>
      </c>
    </row>
    <row r="3" spans="1:8" x14ac:dyDescent="0.2">
      <c r="A3" t="s">
        <v>46</v>
      </c>
      <c r="B3">
        <v>256</v>
      </c>
      <c r="C3">
        <v>250</v>
      </c>
      <c r="D3" s="2" t="s">
        <v>43</v>
      </c>
      <c r="E3">
        <v>0.15092644116000001</v>
      </c>
      <c r="F3" s="2">
        <v>100</v>
      </c>
      <c r="G3" s="2" t="s">
        <v>37</v>
      </c>
      <c r="H3" s="2" t="s">
        <v>38</v>
      </c>
    </row>
    <row r="4" spans="1:8" x14ac:dyDescent="0.2">
      <c r="A4" t="s">
        <v>46</v>
      </c>
      <c r="B4">
        <v>260</v>
      </c>
      <c r="C4">
        <v>64</v>
      </c>
      <c r="D4" s="2" t="s">
        <v>43</v>
      </c>
      <c r="E4">
        <v>0.14926556751</v>
      </c>
      <c r="F4" s="2">
        <v>100</v>
      </c>
      <c r="G4" s="2" t="s">
        <v>37</v>
      </c>
      <c r="H4" s="2" t="s">
        <v>38</v>
      </c>
    </row>
    <row r="5" spans="1:8" x14ac:dyDescent="0.2">
      <c r="A5" t="s">
        <v>46</v>
      </c>
      <c r="B5">
        <v>264</v>
      </c>
      <c r="C5">
        <v>65</v>
      </c>
      <c r="D5" s="2" t="s">
        <v>43</v>
      </c>
      <c r="E5">
        <v>0.14984299223</v>
      </c>
      <c r="F5" s="2">
        <v>100</v>
      </c>
      <c r="G5" s="2" t="s">
        <v>37</v>
      </c>
      <c r="H5" s="2" t="s">
        <v>38</v>
      </c>
    </row>
    <row r="6" spans="1:8" x14ac:dyDescent="0.2">
      <c r="A6" t="s">
        <v>46</v>
      </c>
      <c r="B6">
        <v>268</v>
      </c>
      <c r="C6">
        <v>66</v>
      </c>
      <c r="D6" s="2" t="s">
        <v>43</v>
      </c>
      <c r="E6">
        <v>0.15043659812999999</v>
      </c>
      <c r="F6" s="2">
        <v>100</v>
      </c>
      <c r="G6" s="2" t="s">
        <v>37</v>
      </c>
      <c r="H6" s="2" t="s">
        <v>38</v>
      </c>
    </row>
    <row r="7" spans="1:8" x14ac:dyDescent="0.2">
      <c r="A7" t="s">
        <v>46</v>
      </c>
      <c r="B7">
        <v>272</v>
      </c>
      <c r="C7">
        <v>67</v>
      </c>
      <c r="D7" s="2" t="s">
        <v>43</v>
      </c>
      <c r="E7">
        <v>0.15083625534</v>
      </c>
      <c r="F7" s="2">
        <v>100</v>
      </c>
      <c r="G7" s="2" t="s">
        <v>37</v>
      </c>
      <c r="H7" s="2" t="s">
        <v>38</v>
      </c>
    </row>
    <row r="8" spans="1:8" x14ac:dyDescent="0.2">
      <c r="A8" t="s">
        <v>46</v>
      </c>
      <c r="B8">
        <v>280</v>
      </c>
      <c r="C8">
        <v>68</v>
      </c>
      <c r="D8" s="2" t="s">
        <v>43</v>
      </c>
      <c r="E8">
        <v>0.15049927909999999</v>
      </c>
      <c r="F8" s="2">
        <v>100</v>
      </c>
      <c r="G8" s="2" t="s">
        <v>37</v>
      </c>
      <c r="H8" s="2" t="s">
        <v>38</v>
      </c>
    </row>
    <row r="9" spans="1:8" x14ac:dyDescent="0.2">
      <c r="A9" t="s">
        <v>46</v>
      </c>
      <c r="B9">
        <v>288</v>
      </c>
      <c r="C9">
        <v>70</v>
      </c>
      <c r="D9" s="2" t="s">
        <v>43</v>
      </c>
      <c r="E9">
        <v>0.15146912122</v>
      </c>
      <c r="F9" s="2">
        <v>100</v>
      </c>
      <c r="G9" s="2" t="s">
        <v>37</v>
      </c>
      <c r="H9" s="2" t="s">
        <v>38</v>
      </c>
    </row>
    <row r="10" spans="1:8" x14ac:dyDescent="0.2">
      <c r="A10" t="s">
        <v>46</v>
      </c>
      <c r="B10">
        <v>296</v>
      </c>
      <c r="C10">
        <v>72</v>
      </c>
      <c r="D10" s="2" t="s">
        <v>43</v>
      </c>
      <c r="E10">
        <v>0.15121910636999999</v>
      </c>
      <c r="F10" s="2">
        <v>100</v>
      </c>
      <c r="G10" s="2" t="s">
        <v>37</v>
      </c>
      <c r="H10" s="2" t="s">
        <v>38</v>
      </c>
    </row>
    <row r="11" spans="1:8" x14ac:dyDescent="0.2">
      <c r="A11" t="s">
        <v>46</v>
      </c>
      <c r="B11">
        <v>300</v>
      </c>
      <c r="C11">
        <v>74</v>
      </c>
      <c r="D11" s="2" t="s">
        <v>43</v>
      </c>
      <c r="E11">
        <v>0.15007704519000001</v>
      </c>
      <c r="F11" s="2">
        <v>100</v>
      </c>
      <c r="G11" s="2" t="s">
        <v>37</v>
      </c>
      <c r="H11" s="2" t="s">
        <v>38</v>
      </c>
    </row>
    <row r="12" spans="1:8" x14ac:dyDescent="0.2">
      <c r="A12" t="s">
        <v>46</v>
      </c>
      <c r="B12">
        <v>340</v>
      </c>
      <c r="C12">
        <v>75</v>
      </c>
      <c r="D12" s="2" t="s">
        <v>43</v>
      </c>
      <c r="E12">
        <v>0.15060347664000001</v>
      </c>
      <c r="F12" s="2">
        <v>100</v>
      </c>
      <c r="G12" s="2" t="s">
        <v>37</v>
      </c>
      <c r="H12" s="2" t="s">
        <v>38</v>
      </c>
    </row>
    <row r="13" spans="1:8" x14ac:dyDescent="0.2">
      <c r="A13" t="s">
        <v>46</v>
      </c>
      <c r="B13">
        <v>380</v>
      </c>
      <c r="C13">
        <v>85</v>
      </c>
      <c r="D13" s="2" t="s">
        <v>43</v>
      </c>
      <c r="E13">
        <v>0.15015881946000001</v>
      </c>
      <c r="F13" s="2">
        <v>100</v>
      </c>
      <c r="G13" s="2" t="s">
        <v>37</v>
      </c>
      <c r="H13" s="2" t="s">
        <v>38</v>
      </c>
    </row>
    <row r="14" spans="1:8" x14ac:dyDescent="0.2">
      <c r="A14" t="s">
        <v>46</v>
      </c>
      <c r="B14">
        <v>420</v>
      </c>
      <c r="C14">
        <v>95</v>
      </c>
      <c r="D14" s="2" t="s">
        <v>43</v>
      </c>
      <c r="E14">
        <v>0.15115514893000001</v>
      </c>
      <c r="F14" s="2">
        <v>100</v>
      </c>
      <c r="G14" s="2" t="s">
        <v>37</v>
      </c>
      <c r="H14" s="2" t="s">
        <v>38</v>
      </c>
    </row>
    <row r="15" spans="1:8" x14ac:dyDescent="0.2">
      <c r="A15" t="s">
        <v>46</v>
      </c>
      <c r="B15">
        <v>480</v>
      </c>
      <c r="C15">
        <v>105</v>
      </c>
      <c r="D15" s="2" t="s">
        <v>43</v>
      </c>
      <c r="E15">
        <v>0.14978737772</v>
      </c>
      <c r="F15" s="2">
        <v>100</v>
      </c>
      <c r="G15" s="2" t="s">
        <v>37</v>
      </c>
      <c r="H15" s="2" t="s">
        <v>38</v>
      </c>
    </row>
    <row r="16" spans="1:8" x14ac:dyDescent="0.2">
      <c r="A16" t="s">
        <v>46</v>
      </c>
      <c r="B16">
        <v>520</v>
      </c>
      <c r="C16">
        <v>120</v>
      </c>
      <c r="D16" s="2" t="s">
        <v>43</v>
      </c>
      <c r="E16">
        <v>0.15029031739000001</v>
      </c>
      <c r="F16" s="2">
        <v>100</v>
      </c>
      <c r="G16" s="2" t="s">
        <v>37</v>
      </c>
      <c r="H16" s="2" t="s">
        <v>38</v>
      </c>
    </row>
    <row r="17" spans="1:8" x14ac:dyDescent="0.2">
      <c r="A17" t="s">
        <v>46</v>
      </c>
      <c r="B17">
        <v>544</v>
      </c>
      <c r="C17">
        <v>130</v>
      </c>
      <c r="D17" s="2" t="s">
        <v>43</v>
      </c>
      <c r="E17">
        <v>0.15053445406999991</v>
      </c>
      <c r="F17" s="2">
        <v>100</v>
      </c>
      <c r="G17" s="2" t="s">
        <v>37</v>
      </c>
      <c r="H17" s="2" t="s">
        <v>38</v>
      </c>
    </row>
    <row r="18" spans="1:8" x14ac:dyDescent="0.2">
      <c r="A18" t="s">
        <v>46</v>
      </c>
      <c r="B18">
        <v>600</v>
      </c>
      <c r="C18">
        <v>136</v>
      </c>
      <c r="D18" s="2" t="s">
        <v>43</v>
      </c>
      <c r="E18">
        <v>0.15120875149999999</v>
      </c>
      <c r="F18" s="2">
        <v>100</v>
      </c>
      <c r="G18" s="2" t="s">
        <v>37</v>
      </c>
      <c r="H18" s="2" t="s">
        <v>38</v>
      </c>
    </row>
    <row r="19" spans="1:8" x14ac:dyDescent="0.2">
      <c r="A19" t="s">
        <v>46</v>
      </c>
      <c r="B19">
        <v>640</v>
      </c>
      <c r="C19">
        <v>150</v>
      </c>
      <c r="D19" s="2" t="s">
        <v>43</v>
      </c>
      <c r="E19">
        <v>0.1516561800799999</v>
      </c>
      <c r="F19" s="2">
        <v>100</v>
      </c>
      <c r="G19" s="2" t="s">
        <v>37</v>
      </c>
      <c r="H19" s="2" t="s">
        <v>38</v>
      </c>
    </row>
    <row r="20" spans="1:8" x14ac:dyDescent="0.2">
      <c r="A20" t="s">
        <v>46</v>
      </c>
      <c r="B20">
        <v>700</v>
      </c>
      <c r="C20">
        <v>160</v>
      </c>
      <c r="D20" s="2" t="s">
        <v>43</v>
      </c>
      <c r="E20">
        <v>0.15101501672000001</v>
      </c>
      <c r="F20" s="2">
        <v>100</v>
      </c>
      <c r="G20" s="2" t="s">
        <v>37</v>
      </c>
      <c r="H20" s="2" t="s">
        <v>38</v>
      </c>
    </row>
    <row r="21" spans="1:8" x14ac:dyDescent="0.2">
      <c r="A21" t="s">
        <v>46</v>
      </c>
      <c r="B21">
        <v>740</v>
      </c>
      <c r="C21">
        <v>175</v>
      </c>
      <c r="D21" s="2" t="s">
        <v>43</v>
      </c>
      <c r="E21">
        <v>0.15121936199000011</v>
      </c>
      <c r="F21" s="2">
        <v>100</v>
      </c>
      <c r="G21" s="2" t="s">
        <v>37</v>
      </c>
      <c r="H21" s="2" t="s">
        <v>38</v>
      </c>
    </row>
    <row r="22" spans="1:8" x14ac:dyDescent="0.2">
      <c r="A22" t="s">
        <v>46</v>
      </c>
      <c r="B22">
        <v>800</v>
      </c>
      <c r="C22">
        <v>185</v>
      </c>
      <c r="D22" s="2" t="s">
        <v>43</v>
      </c>
      <c r="E22">
        <v>0.15070767647000011</v>
      </c>
      <c r="F22" s="2">
        <v>100</v>
      </c>
      <c r="G22" s="2" t="s">
        <v>37</v>
      </c>
      <c r="H22" s="2" t="s">
        <v>38</v>
      </c>
    </row>
    <row r="23" spans="1:8" x14ac:dyDescent="0.2">
      <c r="A23" t="s">
        <v>46</v>
      </c>
      <c r="B23">
        <v>840</v>
      </c>
      <c r="C23">
        <v>200</v>
      </c>
      <c r="D23" s="2" t="s">
        <v>43</v>
      </c>
      <c r="E23">
        <v>0.15206553296</v>
      </c>
      <c r="F23" s="2">
        <v>100</v>
      </c>
      <c r="G23" s="2" t="s">
        <v>37</v>
      </c>
      <c r="H23" s="2" t="s">
        <v>38</v>
      </c>
    </row>
    <row r="24" spans="1:8" x14ac:dyDescent="0.2">
      <c r="A24" t="s">
        <v>46</v>
      </c>
      <c r="B24">
        <v>900</v>
      </c>
      <c r="C24">
        <v>210</v>
      </c>
      <c r="D24" s="2" t="s">
        <v>43</v>
      </c>
      <c r="E24">
        <v>0.15057282999999999</v>
      </c>
      <c r="F24" s="2">
        <v>100</v>
      </c>
      <c r="G24" s="2" t="s">
        <v>37</v>
      </c>
      <c r="H24" s="2" t="s">
        <v>38</v>
      </c>
    </row>
    <row r="25" spans="1:8" x14ac:dyDescent="0.2">
      <c r="A25" t="s">
        <v>46</v>
      </c>
      <c r="B25">
        <v>940</v>
      </c>
      <c r="C25">
        <v>225</v>
      </c>
      <c r="D25" s="2" t="s">
        <v>43</v>
      </c>
      <c r="E25">
        <v>0.15058054878999999</v>
      </c>
      <c r="F25" s="2">
        <v>100</v>
      </c>
      <c r="G25" s="2" t="s">
        <v>37</v>
      </c>
      <c r="H25" s="2" t="s">
        <v>38</v>
      </c>
    </row>
    <row r="26" spans="1:8" x14ac:dyDescent="0.2">
      <c r="A26" t="s">
        <v>46</v>
      </c>
      <c r="B26">
        <v>1000</v>
      </c>
      <c r="C26">
        <v>235</v>
      </c>
      <c r="D26" s="2" t="s">
        <v>43</v>
      </c>
      <c r="E26">
        <v>0.15024973069</v>
      </c>
      <c r="F26" s="2">
        <v>100</v>
      </c>
      <c r="G26" s="2" t="s">
        <v>37</v>
      </c>
      <c r="H26" s="2" t="s">
        <v>38</v>
      </c>
    </row>
    <row r="27" spans="1:8" x14ac:dyDescent="0.2">
      <c r="A27" t="s">
        <v>13</v>
      </c>
      <c r="B27">
        <v>256</v>
      </c>
      <c r="C27">
        <v>250</v>
      </c>
      <c r="D27" s="2" t="s">
        <v>43</v>
      </c>
      <c r="E27">
        <v>0.15077144257000011</v>
      </c>
      <c r="F27" s="2">
        <v>100</v>
      </c>
      <c r="G27" s="2" t="s">
        <v>37</v>
      </c>
      <c r="H27" s="2" t="s">
        <v>38</v>
      </c>
    </row>
    <row r="28" spans="1:8" x14ac:dyDescent="0.2">
      <c r="A28" t="s">
        <v>13</v>
      </c>
      <c r="B28">
        <v>260</v>
      </c>
      <c r="C28">
        <v>64</v>
      </c>
      <c r="D28" s="2" t="s">
        <v>43</v>
      </c>
      <c r="E28">
        <v>0.15052266601</v>
      </c>
      <c r="F28" s="2">
        <v>100</v>
      </c>
      <c r="G28" s="2" t="s">
        <v>37</v>
      </c>
      <c r="H28" s="2" t="s">
        <v>38</v>
      </c>
    </row>
    <row r="29" spans="1:8" x14ac:dyDescent="0.2">
      <c r="A29" t="s">
        <v>13</v>
      </c>
      <c r="B29">
        <v>264</v>
      </c>
      <c r="C29">
        <v>65</v>
      </c>
      <c r="D29" s="2" t="s">
        <v>43</v>
      </c>
      <c r="E29">
        <v>0.15135931664999999</v>
      </c>
      <c r="F29" s="2">
        <v>100</v>
      </c>
      <c r="G29" s="2" t="s">
        <v>37</v>
      </c>
      <c r="H29" s="2" t="s">
        <v>38</v>
      </c>
    </row>
    <row r="30" spans="1:8" x14ac:dyDescent="0.2">
      <c r="A30" t="s">
        <v>13</v>
      </c>
      <c r="B30">
        <v>268</v>
      </c>
      <c r="C30">
        <v>66</v>
      </c>
      <c r="D30" s="2" t="s">
        <v>43</v>
      </c>
      <c r="E30">
        <v>0.15130913599000001</v>
      </c>
      <c r="F30" s="2">
        <v>100</v>
      </c>
      <c r="G30" s="2" t="s">
        <v>37</v>
      </c>
      <c r="H30" s="2" t="s">
        <v>38</v>
      </c>
    </row>
    <row r="31" spans="1:8" x14ac:dyDescent="0.2">
      <c r="A31" t="s">
        <v>13</v>
      </c>
      <c r="B31">
        <v>272</v>
      </c>
      <c r="C31">
        <v>67</v>
      </c>
      <c r="D31" s="2" t="s">
        <v>43</v>
      </c>
      <c r="E31">
        <v>0.15116993674000001</v>
      </c>
      <c r="F31" s="2">
        <v>100</v>
      </c>
      <c r="G31" s="2" t="s">
        <v>37</v>
      </c>
      <c r="H31" s="2" t="s">
        <v>38</v>
      </c>
    </row>
    <row r="32" spans="1:8" x14ac:dyDescent="0.2">
      <c r="A32" t="s">
        <v>13</v>
      </c>
      <c r="B32">
        <v>280</v>
      </c>
      <c r="C32">
        <v>68</v>
      </c>
      <c r="D32" s="2" t="s">
        <v>43</v>
      </c>
      <c r="E32">
        <v>0.15093180125</v>
      </c>
      <c r="F32" s="2">
        <v>100</v>
      </c>
      <c r="G32" s="2" t="s">
        <v>37</v>
      </c>
      <c r="H32" s="2" t="s">
        <v>38</v>
      </c>
    </row>
    <row r="33" spans="1:8" x14ac:dyDescent="0.2">
      <c r="A33" t="s">
        <v>13</v>
      </c>
      <c r="B33">
        <v>288</v>
      </c>
      <c r="C33">
        <v>70</v>
      </c>
      <c r="D33" s="2" t="s">
        <v>43</v>
      </c>
      <c r="E33">
        <v>0.15041998155999989</v>
      </c>
      <c r="F33" s="2">
        <v>100</v>
      </c>
      <c r="G33" s="2" t="s">
        <v>37</v>
      </c>
      <c r="H33" s="2" t="s">
        <v>38</v>
      </c>
    </row>
    <row r="34" spans="1:8" x14ac:dyDescent="0.2">
      <c r="A34" t="s">
        <v>13</v>
      </c>
      <c r="B34">
        <v>296</v>
      </c>
      <c r="C34">
        <v>72</v>
      </c>
      <c r="D34" s="2" t="s">
        <v>43</v>
      </c>
      <c r="E34">
        <v>0.15117152098000011</v>
      </c>
      <c r="F34" s="2">
        <v>100</v>
      </c>
      <c r="G34" s="2" t="s">
        <v>37</v>
      </c>
      <c r="H34" s="2" t="s">
        <v>38</v>
      </c>
    </row>
    <row r="35" spans="1:8" x14ac:dyDescent="0.2">
      <c r="A35" t="s">
        <v>13</v>
      </c>
      <c r="B35">
        <v>300</v>
      </c>
      <c r="C35">
        <v>74</v>
      </c>
      <c r="D35" s="2" t="s">
        <v>43</v>
      </c>
      <c r="E35">
        <v>0.15076622048999999</v>
      </c>
      <c r="F35" s="2">
        <v>100</v>
      </c>
      <c r="G35" s="2" t="s">
        <v>37</v>
      </c>
      <c r="H35" s="2" t="s">
        <v>38</v>
      </c>
    </row>
    <row r="36" spans="1:8" x14ac:dyDescent="0.2">
      <c r="A36" t="s">
        <v>13</v>
      </c>
      <c r="B36">
        <v>340</v>
      </c>
      <c r="C36">
        <v>75</v>
      </c>
      <c r="D36" s="2" t="s">
        <v>43</v>
      </c>
      <c r="E36">
        <v>0.15113127465000001</v>
      </c>
      <c r="F36" s="2">
        <v>100</v>
      </c>
      <c r="G36" s="2" t="s">
        <v>37</v>
      </c>
      <c r="H36" s="2" t="s">
        <v>38</v>
      </c>
    </row>
    <row r="37" spans="1:8" x14ac:dyDescent="0.2">
      <c r="A37" t="s">
        <v>13</v>
      </c>
      <c r="B37">
        <v>380</v>
      </c>
      <c r="C37">
        <v>85</v>
      </c>
      <c r="D37" s="2" t="s">
        <v>43</v>
      </c>
      <c r="E37">
        <v>0.1504723647</v>
      </c>
      <c r="F37" s="2">
        <v>100</v>
      </c>
      <c r="G37" s="2" t="s">
        <v>37</v>
      </c>
      <c r="H37" s="2" t="s">
        <v>38</v>
      </c>
    </row>
    <row r="38" spans="1:8" x14ac:dyDescent="0.2">
      <c r="A38" t="s">
        <v>13</v>
      </c>
      <c r="B38">
        <v>420</v>
      </c>
      <c r="C38">
        <v>95</v>
      </c>
      <c r="D38" s="2" t="s">
        <v>43</v>
      </c>
      <c r="E38">
        <v>0.15029022323999999</v>
      </c>
      <c r="F38" s="2">
        <v>100</v>
      </c>
      <c r="G38" s="2" t="s">
        <v>37</v>
      </c>
      <c r="H38" s="2" t="s">
        <v>38</v>
      </c>
    </row>
    <row r="39" spans="1:8" x14ac:dyDescent="0.2">
      <c r="A39" t="s">
        <v>13</v>
      </c>
      <c r="B39">
        <v>480</v>
      </c>
      <c r="C39">
        <v>105</v>
      </c>
      <c r="D39" s="2" t="s">
        <v>43</v>
      </c>
      <c r="E39">
        <v>0.15083785487000001</v>
      </c>
      <c r="F39" s="2">
        <v>100</v>
      </c>
      <c r="G39" s="2" t="s">
        <v>37</v>
      </c>
      <c r="H39" s="2" t="s">
        <v>38</v>
      </c>
    </row>
    <row r="40" spans="1:8" x14ac:dyDescent="0.2">
      <c r="A40" t="s">
        <v>13</v>
      </c>
      <c r="B40">
        <v>520</v>
      </c>
      <c r="C40">
        <v>120</v>
      </c>
      <c r="D40" s="2" t="s">
        <v>43</v>
      </c>
      <c r="E40">
        <v>0.15090399391000001</v>
      </c>
      <c r="F40" s="2">
        <v>100</v>
      </c>
      <c r="G40" s="2" t="s">
        <v>37</v>
      </c>
      <c r="H40" s="2" t="s">
        <v>38</v>
      </c>
    </row>
    <row r="41" spans="1:8" x14ac:dyDescent="0.2">
      <c r="A41" t="s">
        <v>13</v>
      </c>
      <c r="B41">
        <v>544</v>
      </c>
      <c r="C41">
        <v>130</v>
      </c>
      <c r="D41" s="2" t="s">
        <v>43</v>
      </c>
      <c r="E41">
        <v>0.15088829318999999</v>
      </c>
      <c r="F41" s="2">
        <v>100</v>
      </c>
      <c r="G41" s="2" t="s">
        <v>37</v>
      </c>
      <c r="H41" s="2" t="s">
        <v>38</v>
      </c>
    </row>
    <row r="42" spans="1:8" x14ac:dyDescent="0.2">
      <c r="A42" t="s">
        <v>13</v>
      </c>
      <c r="B42">
        <v>600</v>
      </c>
      <c r="C42">
        <v>136</v>
      </c>
      <c r="D42" s="2" t="s">
        <v>43</v>
      </c>
      <c r="E42">
        <v>0.15190991300000001</v>
      </c>
      <c r="F42" s="2">
        <v>100</v>
      </c>
      <c r="G42" s="2" t="s">
        <v>37</v>
      </c>
      <c r="H42" s="2" t="s">
        <v>38</v>
      </c>
    </row>
    <row r="43" spans="1:8" x14ac:dyDescent="0.2">
      <c r="A43" t="s">
        <v>13</v>
      </c>
      <c r="B43">
        <v>640</v>
      </c>
      <c r="C43">
        <v>150</v>
      </c>
      <c r="D43" s="2" t="s">
        <v>43</v>
      </c>
      <c r="E43">
        <v>0.15090388377</v>
      </c>
      <c r="F43" s="2">
        <v>100</v>
      </c>
      <c r="G43" s="2" t="s">
        <v>37</v>
      </c>
      <c r="H43" s="2" t="s">
        <v>38</v>
      </c>
    </row>
    <row r="44" spans="1:8" x14ac:dyDescent="0.2">
      <c r="A44" t="s">
        <v>13</v>
      </c>
      <c r="B44">
        <v>700</v>
      </c>
      <c r="C44">
        <v>160</v>
      </c>
      <c r="D44" s="2" t="s">
        <v>43</v>
      </c>
      <c r="E44">
        <v>0.15199045033</v>
      </c>
      <c r="F44" s="2">
        <v>100</v>
      </c>
      <c r="G44" s="2" t="s">
        <v>37</v>
      </c>
      <c r="H44" s="2" t="s">
        <v>38</v>
      </c>
    </row>
    <row r="45" spans="1:8" x14ac:dyDescent="0.2">
      <c r="A45" t="s">
        <v>13</v>
      </c>
      <c r="B45">
        <v>740</v>
      </c>
      <c r="C45">
        <v>175</v>
      </c>
      <c r="D45" s="2" t="s">
        <v>43</v>
      </c>
      <c r="E45">
        <v>0.15109953662</v>
      </c>
      <c r="F45" s="2">
        <v>100</v>
      </c>
      <c r="G45" s="2" t="s">
        <v>37</v>
      </c>
      <c r="H45" s="2" t="s">
        <v>38</v>
      </c>
    </row>
    <row r="46" spans="1:8" x14ac:dyDescent="0.2">
      <c r="A46" t="s">
        <v>13</v>
      </c>
      <c r="B46">
        <v>800</v>
      </c>
      <c r="C46">
        <v>185</v>
      </c>
      <c r="D46" s="2" t="s">
        <v>43</v>
      </c>
      <c r="E46">
        <v>0.15092363615000001</v>
      </c>
      <c r="F46" s="2">
        <v>100</v>
      </c>
      <c r="G46" s="2" t="s">
        <v>37</v>
      </c>
      <c r="H46" s="2" t="s">
        <v>38</v>
      </c>
    </row>
    <row r="47" spans="1:8" x14ac:dyDescent="0.2">
      <c r="A47" t="s">
        <v>13</v>
      </c>
      <c r="B47">
        <v>840</v>
      </c>
      <c r="C47">
        <v>200</v>
      </c>
      <c r="D47" s="2" t="s">
        <v>43</v>
      </c>
      <c r="E47">
        <v>0.15106506375000001</v>
      </c>
      <c r="F47" s="2">
        <v>100</v>
      </c>
      <c r="G47" s="2" t="s">
        <v>37</v>
      </c>
      <c r="H47" s="2" t="s">
        <v>38</v>
      </c>
    </row>
    <row r="48" spans="1:8" x14ac:dyDescent="0.2">
      <c r="A48" t="s">
        <v>13</v>
      </c>
      <c r="B48">
        <v>900</v>
      </c>
      <c r="C48">
        <v>210</v>
      </c>
      <c r="D48" s="2" t="s">
        <v>43</v>
      </c>
      <c r="E48">
        <v>0.15145744781000001</v>
      </c>
      <c r="F48" s="2">
        <v>100</v>
      </c>
      <c r="G48" s="2" t="s">
        <v>37</v>
      </c>
      <c r="H48" s="2" t="s">
        <v>38</v>
      </c>
    </row>
    <row r="49" spans="1:8" x14ac:dyDescent="0.2">
      <c r="A49" t="s">
        <v>13</v>
      </c>
      <c r="B49">
        <v>940</v>
      </c>
      <c r="C49">
        <v>225</v>
      </c>
      <c r="D49" s="2" t="s">
        <v>43</v>
      </c>
      <c r="E49">
        <v>0.15110655914000001</v>
      </c>
      <c r="F49" s="2">
        <v>100</v>
      </c>
      <c r="G49" s="2" t="s">
        <v>37</v>
      </c>
      <c r="H49" s="2" t="s">
        <v>38</v>
      </c>
    </row>
    <row r="50" spans="1:8" x14ac:dyDescent="0.2">
      <c r="A50" t="s">
        <v>13</v>
      </c>
      <c r="B50">
        <v>1000</v>
      </c>
      <c r="C50">
        <v>235</v>
      </c>
      <c r="D50" s="2" t="s">
        <v>43</v>
      </c>
      <c r="E50">
        <v>0.15026425871999999</v>
      </c>
      <c r="F50" s="2">
        <v>100</v>
      </c>
      <c r="G50" s="2" t="s">
        <v>37</v>
      </c>
      <c r="H50" s="2" t="s">
        <v>38</v>
      </c>
    </row>
    <row r="51" spans="1:8" x14ac:dyDescent="0.2">
      <c r="A51" t="s">
        <v>14</v>
      </c>
      <c r="B51">
        <v>256</v>
      </c>
      <c r="C51">
        <v>250</v>
      </c>
      <c r="D51" s="2" t="s">
        <v>43</v>
      </c>
      <c r="E51">
        <v>0.14994308391</v>
      </c>
      <c r="F51" s="2">
        <v>100</v>
      </c>
      <c r="G51" s="2" t="s">
        <v>37</v>
      </c>
      <c r="H51" s="2" t="s">
        <v>38</v>
      </c>
    </row>
    <row r="52" spans="1:8" x14ac:dyDescent="0.2">
      <c r="A52" t="s">
        <v>14</v>
      </c>
      <c r="B52">
        <v>260</v>
      </c>
      <c r="C52">
        <v>64</v>
      </c>
      <c r="D52" s="2" t="s">
        <v>43</v>
      </c>
      <c r="E52">
        <v>0.15072466743999999</v>
      </c>
      <c r="F52" s="2">
        <v>100</v>
      </c>
      <c r="G52" s="2" t="s">
        <v>37</v>
      </c>
      <c r="H52" s="2" t="s">
        <v>38</v>
      </c>
    </row>
    <row r="53" spans="1:8" x14ac:dyDescent="0.2">
      <c r="A53" t="s">
        <v>14</v>
      </c>
      <c r="B53">
        <v>264</v>
      </c>
      <c r="C53">
        <v>65</v>
      </c>
      <c r="D53" s="2" t="s">
        <v>43</v>
      </c>
      <c r="E53">
        <v>0.15076025051</v>
      </c>
      <c r="F53" s="2">
        <v>100</v>
      </c>
      <c r="G53" s="2" t="s">
        <v>37</v>
      </c>
      <c r="H53" s="2" t="s">
        <v>38</v>
      </c>
    </row>
    <row r="54" spans="1:8" x14ac:dyDescent="0.2">
      <c r="A54" t="s">
        <v>14</v>
      </c>
      <c r="B54">
        <v>268</v>
      </c>
      <c r="C54">
        <v>66</v>
      </c>
      <c r="D54" s="2" t="s">
        <v>43</v>
      </c>
      <c r="E54">
        <v>0.15021010265000001</v>
      </c>
      <c r="F54" s="2">
        <v>100</v>
      </c>
      <c r="G54" s="2" t="s">
        <v>37</v>
      </c>
      <c r="H54" s="2" t="s">
        <v>38</v>
      </c>
    </row>
    <row r="55" spans="1:8" x14ac:dyDescent="0.2">
      <c r="A55" t="s">
        <v>14</v>
      </c>
      <c r="B55">
        <v>272</v>
      </c>
      <c r="C55">
        <v>67</v>
      </c>
      <c r="D55" s="2" t="s">
        <v>43</v>
      </c>
      <c r="E55">
        <v>0.15097077101</v>
      </c>
      <c r="F55" s="2">
        <v>100</v>
      </c>
      <c r="G55" s="2" t="s">
        <v>37</v>
      </c>
      <c r="H55" s="2" t="s">
        <v>38</v>
      </c>
    </row>
    <row r="56" spans="1:8" x14ac:dyDescent="0.2">
      <c r="A56" t="s">
        <v>14</v>
      </c>
      <c r="B56">
        <v>280</v>
      </c>
      <c r="C56">
        <v>68</v>
      </c>
      <c r="D56" s="2" t="s">
        <v>43</v>
      </c>
      <c r="E56">
        <v>0.15020984368000001</v>
      </c>
      <c r="F56" s="2">
        <v>100</v>
      </c>
      <c r="G56" s="2" t="s">
        <v>37</v>
      </c>
      <c r="H56" s="2" t="s">
        <v>38</v>
      </c>
    </row>
    <row r="57" spans="1:8" x14ac:dyDescent="0.2">
      <c r="A57" t="s">
        <v>14</v>
      </c>
      <c r="B57">
        <v>288</v>
      </c>
      <c r="C57">
        <v>70</v>
      </c>
      <c r="D57" s="2" t="s">
        <v>43</v>
      </c>
      <c r="E57">
        <v>0.14970721513999999</v>
      </c>
      <c r="F57" s="2">
        <v>100</v>
      </c>
      <c r="G57" s="2" t="s">
        <v>37</v>
      </c>
      <c r="H57" s="2" t="s">
        <v>38</v>
      </c>
    </row>
    <row r="58" spans="1:8" x14ac:dyDescent="0.2">
      <c r="A58" t="s">
        <v>14</v>
      </c>
      <c r="B58">
        <v>296</v>
      </c>
      <c r="C58">
        <v>72</v>
      </c>
      <c r="D58" s="2" t="s">
        <v>43</v>
      </c>
      <c r="E58">
        <v>0.15037660301000011</v>
      </c>
      <c r="F58" s="2">
        <v>100</v>
      </c>
      <c r="G58" s="2" t="s">
        <v>37</v>
      </c>
      <c r="H58" s="2" t="s">
        <v>38</v>
      </c>
    </row>
    <row r="59" spans="1:8" x14ac:dyDescent="0.2">
      <c r="A59" t="s">
        <v>14</v>
      </c>
      <c r="B59">
        <v>300</v>
      </c>
      <c r="C59">
        <v>74</v>
      </c>
      <c r="D59" s="2" t="s">
        <v>43</v>
      </c>
      <c r="E59">
        <v>0.15099836198</v>
      </c>
      <c r="F59" s="2">
        <v>100</v>
      </c>
      <c r="G59" s="2" t="s">
        <v>37</v>
      </c>
      <c r="H59" s="2" t="s">
        <v>38</v>
      </c>
    </row>
    <row r="60" spans="1:8" x14ac:dyDescent="0.2">
      <c r="A60" t="s">
        <v>14</v>
      </c>
      <c r="B60">
        <v>340</v>
      </c>
      <c r="C60">
        <v>75</v>
      </c>
      <c r="D60" s="2" t="s">
        <v>43</v>
      </c>
      <c r="E60">
        <v>0.15068674719999989</v>
      </c>
      <c r="F60" s="2">
        <v>100</v>
      </c>
      <c r="G60" s="2" t="s">
        <v>37</v>
      </c>
      <c r="H60" s="2" t="s">
        <v>38</v>
      </c>
    </row>
    <row r="61" spans="1:8" x14ac:dyDescent="0.2">
      <c r="A61" t="s">
        <v>14</v>
      </c>
      <c r="B61">
        <v>380</v>
      </c>
      <c r="C61">
        <v>85</v>
      </c>
      <c r="D61" s="2" t="s">
        <v>43</v>
      </c>
      <c r="E61">
        <v>0.15087023223000001</v>
      </c>
      <c r="F61" s="2">
        <v>100</v>
      </c>
      <c r="G61" s="2" t="s">
        <v>37</v>
      </c>
      <c r="H61" s="2" t="s">
        <v>38</v>
      </c>
    </row>
    <row r="62" spans="1:8" x14ac:dyDescent="0.2">
      <c r="A62" t="s">
        <v>14</v>
      </c>
      <c r="B62">
        <v>420</v>
      </c>
      <c r="C62">
        <v>95</v>
      </c>
      <c r="D62" s="2" t="s">
        <v>43</v>
      </c>
      <c r="E62">
        <v>0.15063266719000001</v>
      </c>
      <c r="F62" s="2">
        <v>100</v>
      </c>
      <c r="G62" s="2" t="s">
        <v>37</v>
      </c>
      <c r="H62" s="2" t="s">
        <v>38</v>
      </c>
    </row>
    <row r="63" spans="1:8" x14ac:dyDescent="0.2">
      <c r="A63" t="s">
        <v>14</v>
      </c>
      <c r="B63">
        <v>480</v>
      </c>
      <c r="C63">
        <v>105</v>
      </c>
      <c r="D63" s="2" t="s">
        <v>43</v>
      </c>
      <c r="E63">
        <v>0.15057827812999999</v>
      </c>
      <c r="F63" s="2">
        <v>100</v>
      </c>
      <c r="G63" s="2" t="s">
        <v>37</v>
      </c>
      <c r="H63" s="2" t="s">
        <v>38</v>
      </c>
    </row>
    <row r="64" spans="1:8" x14ac:dyDescent="0.2">
      <c r="A64" t="s">
        <v>14</v>
      </c>
      <c r="B64">
        <v>520</v>
      </c>
      <c r="C64">
        <v>120</v>
      </c>
      <c r="D64" s="2" t="s">
        <v>43</v>
      </c>
      <c r="E64">
        <v>0.15043577095999991</v>
      </c>
      <c r="F64" s="2">
        <v>100</v>
      </c>
      <c r="G64" s="2" t="s">
        <v>37</v>
      </c>
      <c r="H64" s="2" t="s">
        <v>38</v>
      </c>
    </row>
    <row r="65" spans="1:8" x14ac:dyDescent="0.2">
      <c r="A65" t="s">
        <v>14</v>
      </c>
      <c r="B65">
        <v>544</v>
      </c>
      <c r="C65">
        <v>130</v>
      </c>
      <c r="D65" s="2" t="s">
        <v>43</v>
      </c>
      <c r="E65">
        <v>0.1501320721099999</v>
      </c>
      <c r="F65" s="2">
        <v>100</v>
      </c>
      <c r="G65" s="2" t="s">
        <v>37</v>
      </c>
      <c r="H65" s="2" t="s">
        <v>38</v>
      </c>
    </row>
    <row r="66" spans="1:8" x14ac:dyDescent="0.2">
      <c r="A66" t="s">
        <v>14</v>
      </c>
      <c r="B66">
        <v>600</v>
      </c>
      <c r="C66">
        <v>136</v>
      </c>
      <c r="D66" s="2" t="s">
        <v>43</v>
      </c>
      <c r="E66">
        <v>0.15052140828999991</v>
      </c>
      <c r="F66" s="2">
        <v>100</v>
      </c>
      <c r="G66" s="2" t="s">
        <v>37</v>
      </c>
      <c r="H66" s="2" t="s">
        <v>38</v>
      </c>
    </row>
    <row r="67" spans="1:8" x14ac:dyDescent="0.2">
      <c r="A67" t="s">
        <v>14</v>
      </c>
      <c r="B67">
        <v>640</v>
      </c>
      <c r="C67">
        <v>150</v>
      </c>
      <c r="D67" s="2" t="s">
        <v>43</v>
      </c>
      <c r="E67">
        <v>0.15039998891</v>
      </c>
      <c r="F67" s="2">
        <v>100</v>
      </c>
      <c r="G67" s="2" t="s">
        <v>37</v>
      </c>
      <c r="H67" s="2" t="s">
        <v>38</v>
      </c>
    </row>
    <row r="68" spans="1:8" x14ac:dyDescent="0.2">
      <c r="A68" t="s">
        <v>14</v>
      </c>
      <c r="B68">
        <v>700</v>
      </c>
      <c r="C68">
        <v>160</v>
      </c>
      <c r="D68" s="2" t="s">
        <v>43</v>
      </c>
      <c r="E68">
        <v>0.15070733006000001</v>
      </c>
      <c r="F68" s="2">
        <v>100</v>
      </c>
      <c r="G68" s="2" t="s">
        <v>37</v>
      </c>
      <c r="H68" s="2" t="s">
        <v>38</v>
      </c>
    </row>
    <row r="69" spans="1:8" x14ac:dyDescent="0.2">
      <c r="A69" t="s">
        <v>14</v>
      </c>
      <c r="B69">
        <v>740</v>
      </c>
      <c r="C69">
        <v>175</v>
      </c>
      <c r="D69" s="2" t="s">
        <v>43</v>
      </c>
      <c r="E69">
        <v>0.15113852777999989</v>
      </c>
      <c r="F69" s="2">
        <v>100</v>
      </c>
      <c r="G69" s="2" t="s">
        <v>37</v>
      </c>
      <c r="H69" s="2" t="s">
        <v>38</v>
      </c>
    </row>
    <row r="70" spans="1:8" x14ac:dyDescent="0.2">
      <c r="A70" t="s">
        <v>14</v>
      </c>
      <c r="B70">
        <v>800</v>
      </c>
      <c r="C70">
        <v>185</v>
      </c>
      <c r="D70" s="2" t="s">
        <v>43</v>
      </c>
      <c r="E70">
        <v>0.15072038216</v>
      </c>
      <c r="F70" s="2">
        <v>100</v>
      </c>
      <c r="G70" s="2" t="s">
        <v>37</v>
      </c>
      <c r="H70" s="2" t="s">
        <v>38</v>
      </c>
    </row>
    <row r="71" spans="1:8" x14ac:dyDescent="0.2">
      <c r="A71" t="s">
        <v>14</v>
      </c>
      <c r="B71">
        <v>840</v>
      </c>
      <c r="C71">
        <v>200</v>
      </c>
      <c r="D71" s="2" t="s">
        <v>43</v>
      </c>
      <c r="E71">
        <v>0.15086682034000001</v>
      </c>
      <c r="F71" s="2">
        <v>100</v>
      </c>
      <c r="G71" s="2" t="s">
        <v>37</v>
      </c>
      <c r="H71" s="2" t="s">
        <v>38</v>
      </c>
    </row>
    <row r="72" spans="1:8" x14ac:dyDescent="0.2">
      <c r="A72" t="s">
        <v>14</v>
      </c>
      <c r="B72">
        <v>900</v>
      </c>
      <c r="C72">
        <v>210</v>
      </c>
      <c r="D72" s="2" t="s">
        <v>43</v>
      </c>
      <c r="E72">
        <v>0.15046545450000001</v>
      </c>
      <c r="F72" s="2">
        <v>100</v>
      </c>
      <c r="G72" s="2" t="s">
        <v>37</v>
      </c>
      <c r="H72" s="2" t="s">
        <v>38</v>
      </c>
    </row>
    <row r="73" spans="1:8" x14ac:dyDescent="0.2">
      <c r="A73" t="s">
        <v>14</v>
      </c>
      <c r="B73">
        <v>940</v>
      </c>
      <c r="C73">
        <v>225</v>
      </c>
      <c r="D73" s="2" t="s">
        <v>43</v>
      </c>
      <c r="E73">
        <v>0.15064147954000001</v>
      </c>
      <c r="F73" s="2">
        <v>100</v>
      </c>
      <c r="G73" s="2" t="s">
        <v>37</v>
      </c>
      <c r="H73" s="2" t="s">
        <v>38</v>
      </c>
    </row>
    <row r="74" spans="1:8" x14ac:dyDescent="0.2">
      <c r="A74" t="s">
        <v>14</v>
      </c>
      <c r="B74">
        <v>1000</v>
      </c>
      <c r="C74">
        <v>235</v>
      </c>
      <c r="D74" s="2" t="s">
        <v>43</v>
      </c>
      <c r="E74">
        <v>0.15084409575999999</v>
      </c>
      <c r="F74" s="2">
        <v>100</v>
      </c>
      <c r="G74" s="2" t="s">
        <v>37</v>
      </c>
      <c r="H74" s="2" t="s">
        <v>38</v>
      </c>
    </row>
    <row r="75" spans="1:8" x14ac:dyDescent="0.2">
      <c r="A75" t="s">
        <v>16</v>
      </c>
      <c r="B75">
        <v>256</v>
      </c>
      <c r="C75">
        <v>250</v>
      </c>
      <c r="D75" s="2" t="s">
        <v>43</v>
      </c>
      <c r="E75">
        <v>7.5956169999999987E-5</v>
      </c>
      <c r="F75" s="2">
        <v>100</v>
      </c>
      <c r="G75" s="2" t="s">
        <v>37</v>
      </c>
      <c r="H75" s="2" t="s">
        <v>38</v>
      </c>
    </row>
    <row r="76" spans="1:8" x14ac:dyDescent="0.2">
      <c r="A76" t="s">
        <v>16</v>
      </c>
      <c r="B76">
        <v>260</v>
      </c>
      <c r="C76">
        <v>64</v>
      </c>
      <c r="D76" s="2" t="s">
        <v>43</v>
      </c>
      <c r="E76">
        <v>2.0811059999999988E-5</v>
      </c>
      <c r="F76" s="2">
        <v>100</v>
      </c>
      <c r="G76" s="2" t="s">
        <v>37</v>
      </c>
      <c r="H76" s="2" t="s">
        <v>38</v>
      </c>
    </row>
    <row r="77" spans="1:8" x14ac:dyDescent="0.2">
      <c r="A77" t="s">
        <v>16</v>
      </c>
      <c r="B77">
        <v>264</v>
      </c>
      <c r="C77">
        <v>65</v>
      </c>
      <c r="D77" s="2" t="s">
        <v>43</v>
      </c>
      <c r="E77">
        <v>2.1013269999999989E-5</v>
      </c>
      <c r="F77" s="2">
        <v>100</v>
      </c>
      <c r="G77" s="2" t="s">
        <v>37</v>
      </c>
      <c r="H77" s="2" t="s">
        <v>38</v>
      </c>
    </row>
    <row r="78" spans="1:8" x14ac:dyDescent="0.2">
      <c r="A78" t="s">
        <v>16</v>
      </c>
      <c r="B78">
        <v>268</v>
      </c>
      <c r="C78">
        <v>66</v>
      </c>
      <c r="D78" s="2" t="s">
        <v>43</v>
      </c>
      <c r="E78">
        <v>2.193337E-5</v>
      </c>
      <c r="F78" s="2">
        <v>100</v>
      </c>
      <c r="G78" s="2" t="s">
        <v>37</v>
      </c>
      <c r="H78" s="2" t="s">
        <v>38</v>
      </c>
    </row>
    <row r="79" spans="1:8" x14ac:dyDescent="0.2">
      <c r="A79" t="s">
        <v>16</v>
      </c>
      <c r="B79">
        <v>272</v>
      </c>
      <c r="C79">
        <v>67</v>
      </c>
      <c r="D79" s="2" t="s">
        <v>43</v>
      </c>
      <c r="E79">
        <v>2.3465320000000009E-5</v>
      </c>
      <c r="F79" s="2">
        <v>100</v>
      </c>
      <c r="G79" s="2" t="s">
        <v>37</v>
      </c>
      <c r="H79" s="2" t="s">
        <v>38</v>
      </c>
    </row>
    <row r="80" spans="1:8" x14ac:dyDescent="0.2">
      <c r="A80" t="s">
        <v>16</v>
      </c>
      <c r="B80">
        <v>280</v>
      </c>
      <c r="C80">
        <v>68</v>
      </c>
      <c r="D80" s="2" t="s">
        <v>43</v>
      </c>
      <c r="E80">
        <v>2.293002E-5</v>
      </c>
      <c r="F80" s="2">
        <v>100</v>
      </c>
      <c r="G80" s="2" t="s">
        <v>37</v>
      </c>
      <c r="H80" s="2" t="s">
        <v>38</v>
      </c>
    </row>
    <row r="81" spans="1:8" x14ac:dyDescent="0.2">
      <c r="A81" t="s">
        <v>16</v>
      </c>
      <c r="B81">
        <v>288</v>
      </c>
      <c r="C81">
        <v>70</v>
      </c>
      <c r="D81" s="2" t="s">
        <v>43</v>
      </c>
      <c r="E81">
        <v>2.1738920000000001E-5</v>
      </c>
      <c r="F81" s="2">
        <v>100</v>
      </c>
      <c r="G81" s="2" t="s">
        <v>37</v>
      </c>
      <c r="H81" s="2" t="s">
        <v>38</v>
      </c>
    </row>
    <row r="82" spans="1:8" x14ac:dyDescent="0.2">
      <c r="A82" t="s">
        <v>16</v>
      </c>
      <c r="B82">
        <v>296</v>
      </c>
      <c r="C82">
        <v>72</v>
      </c>
      <c r="D82" s="2" t="s">
        <v>43</v>
      </c>
      <c r="E82">
        <v>2.302412000000001E-5</v>
      </c>
      <c r="F82" s="2">
        <v>100</v>
      </c>
      <c r="G82" s="2" t="s">
        <v>37</v>
      </c>
      <c r="H82" s="2" t="s">
        <v>38</v>
      </c>
    </row>
    <row r="83" spans="1:8" x14ac:dyDescent="0.2">
      <c r="A83" t="s">
        <v>16</v>
      </c>
      <c r="B83">
        <v>300</v>
      </c>
      <c r="C83">
        <v>74</v>
      </c>
      <c r="D83" s="2" t="s">
        <v>43</v>
      </c>
      <c r="E83">
        <v>2.560922000000001E-5</v>
      </c>
      <c r="F83" s="2">
        <v>100</v>
      </c>
      <c r="G83" s="2" t="s">
        <v>37</v>
      </c>
      <c r="H83" s="2" t="s">
        <v>38</v>
      </c>
    </row>
    <row r="84" spans="1:8" x14ac:dyDescent="0.2">
      <c r="A84" t="s">
        <v>16</v>
      </c>
      <c r="B84">
        <v>340</v>
      </c>
      <c r="C84">
        <v>75</v>
      </c>
      <c r="D84" s="2" t="s">
        <v>43</v>
      </c>
      <c r="E84">
        <v>2.324202E-5</v>
      </c>
      <c r="F84" s="2">
        <v>100</v>
      </c>
      <c r="G84" s="2" t="s">
        <v>37</v>
      </c>
      <c r="H84" s="2" t="s">
        <v>38</v>
      </c>
    </row>
    <row r="85" spans="1:8" x14ac:dyDescent="0.2">
      <c r="A85" t="s">
        <v>16</v>
      </c>
      <c r="B85">
        <v>380</v>
      </c>
      <c r="C85">
        <v>85</v>
      </c>
      <c r="D85" s="2" t="s">
        <v>43</v>
      </c>
      <c r="E85">
        <v>2.7611569999999989E-5</v>
      </c>
      <c r="F85" s="2">
        <v>100</v>
      </c>
      <c r="G85" s="2" t="s">
        <v>37</v>
      </c>
      <c r="H85" s="2" t="s">
        <v>38</v>
      </c>
    </row>
    <row r="86" spans="1:8" x14ac:dyDescent="0.2">
      <c r="A86" t="s">
        <v>16</v>
      </c>
      <c r="B86">
        <v>420</v>
      </c>
      <c r="C86">
        <v>95</v>
      </c>
      <c r="D86" s="2" t="s">
        <v>43</v>
      </c>
      <c r="E86">
        <v>3.1575189999999988E-5</v>
      </c>
      <c r="F86" s="2">
        <v>100</v>
      </c>
      <c r="G86" s="2" t="s">
        <v>37</v>
      </c>
      <c r="H86" s="2" t="s">
        <v>38</v>
      </c>
    </row>
    <row r="87" spans="1:8" x14ac:dyDescent="0.2">
      <c r="A87" t="s">
        <v>16</v>
      </c>
      <c r="B87">
        <v>480</v>
      </c>
      <c r="C87">
        <v>105</v>
      </c>
      <c r="D87" s="2" t="s">
        <v>43</v>
      </c>
      <c r="E87">
        <v>3.3144140000000003E-5</v>
      </c>
      <c r="F87" s="2">
        <v>100</v>
      </c>
      <c r="G87" s="2" t="s">
        <v>37</v>
      </c>
      <c r="H87" s="2" t="s">
        <v>38</v>
      </c>
    </row>
    <row r="88" spans="1:8" x14ac:dyDescent="0.2">
      <c r="A88" t="s">
        <v>16</v>
      </c>
      <c r="B88">
        <v>520</v>
      </c>
      <c r="C88">
        <v>120</v>
      </c>
      <c r="D88" s="2" t="s">
        <v>43</v>
      </c>
      <c r="E88">
        <v>3.9189070000000012E-5</v>
      </c>
      <c r="F88" s="2">
        <v>100</v>
      </c>
      <c r="G88" s="2" t="s">
        <v>37</v>
      </c>
      <c r="H88" s="2" t="s">
        <v>38</v>
      </c>
    </row>
    <row r="89" spans="1:8" x14ac:dyDescent="0.2">
      <c r="A89" t="s">
        <v>16</v>
      </c>
      <c r="B89">
        <v>544</v>
      </c>
      <c r="C89">
        <v>130</v>
      </c>
      <c r="D89" s="2" t="s">
        <v>43</v>
      </c>
      <c r="E89">
        <v>4.0246620000000017E-5</v>
      </c>
      <c r="F89" s="2">
        <v>100</v>
      </c>
      <c r="G89" s="2" t="s">
        <v>37</v>
      </c>
      <c r="H89" s="2" t="s">
        <v>38</v>
      </c>
    </row>
    <row r="90" spans="1:8" x14ac:dyDescent="0.2">
      <c r="A90" t="s">
        <v>16</v>
      </c>
      <c r="B90">
        <v>600</v>
      </c>
      <c r="C90">
        <v>136</v>
      </c>
      <c r="D90" s="2" t="s">
        <v>43</v>
      </c>
      <c r="E90">
        <v>4.3063109999999992E-5</v>
      </c>
      <c r="F90" s="2">
        <v>100</v>
      </c>
      <c r="G90" s="2" t="s">
        <v>37</v>
      </c>
      <c r="H90" s="2" t="s">
        <v>38</v>
      </c>
    </row>
    <row r="91" spans="1:8" x14ac:dyDescent="0.2">
      <c r="A91" t="s">
        <v>16</v>
      </c>
      <c r="B91">
        <v>640</v>
      </c>
      <c r="C91">
        <v>150</v>
      </c>
      <c r="D91" s="2" t="s">
        <v>43</v>
      </c>
      <c r="E91">
        <v>4.7412330000000022E-5</v>
      </c>
      <c r="F91" s="2">
        <v>100</v>
      </c>
      <c r="G91" s="2" t="s">
        <v>37</v>
      </c>
      <c r="H91" s="2" t="s">
        <v>38</v>
      </c>
    </row>
    <row r="92" spans="1:8" x14ac:dyDescent="0.2">
      <c r="A92" t="s">
        <v>16</v>
      </c>
      <c r="B92">
        <v>700</v>
      </c>
      <c r="C92">
        <v>160</v>
      </c>
      <c r="D92" s="2" t="s">
        <v>43</v>
      </c>
      <c r="E92">
        <v>5.2090450000000022E-5</v>
      </c>
      <c r="F92" s="2">
        <v>100</v>
      </c>
      <c r="G92" s="2" t="s">
        <v>37</v>
      </c>
      <c r="H92" s="2" t="s">
        <v>38</v>
      </c>
    </row>
    <row r="93" spans="1:8" x14ac:dyDescent="0.2">
      <c r="A93" t="s">
        <v>16</v>
      </c>
      <c r="B93">
        <v>740</v>
      </c>
      <c r="C93">
        <v>175</v>
      </c>
      <c r="D93" s="2" t="s">
        <v>43</v>
      </c>
      <c r="E93">
        <v>5.4726439999999988E-5</v>
      </c>
      <c r="F93" s="2">
        <v>100</v>
      </c>
      <c r="G93" s="2" t="s">
        <v>37</v>
      </c>
      <c r="H93" s="2" t="s">
        <v>38</v>
      </c>
    </row>
    <row r="94" spans="1:8" x14ac:dyDescent="0.2">
      <c r="A94" t="s">
        <v>16</v>
      </c>
      <c r="B94">
        <v>800</v>
      </c>
      <c r="C94">
        <v>185</v>
      </c>
      <c r="D94" s="2" t="s">
        <v>43</v>
      </c>
      <c r="E94">
        <v>5.8382589999999998E-5</v>
      </c>
      <c r="F94" s="2">
        <v>100</v>
      </c>
      <c r="G94" s="2" t="s">
        <v>37</v>
      </c>
      <c r="H94" s="2" t="s">
        <v>38</v>
      </c>
    </row>
    <row r="95" spans="1:8" x14ac:dyDescent="0.2">
      <c r="A95" t="s">
        <v>16</v>
      </c>
      <c r="B95">
        <v>840</v>
      </c>
      <c r="C95">
        <v>200</v>
      </c>
      <c r="D95" s="2" t="s">
        <v>43</v>
      </c>
      <c r="E95">
        <v>6.1231439999999974E-5</v>
      </c>
      <c r="F95" s="2">
        <v>100</v>
      </c>
      <c r="G95" s="2" t="s">
        <v>37</v>
      </c>
      <c r="H95" s="2" t="s">
        <v>38</v>
      </c>
    </row>
    <row r="96" spans="1:8" x14ac:dyDescent="0.2">
      <c r="A96" t="s">
        <v>16</v>
      </c>
      <c r="B96">
        <v>900</v>
      </c>
      <c r="C96">
        <v>210</v>
      </c>
      <c r="D96" s="2" t="s">
        <v>43</v>
      </c>
      <c r="E96">
        <v>6.4809470000000001E-5</v>
      </c>
      <c r="F96" s="2">
        <v>100</v>
      </c>
      <c r="G96" s="2" t="s">
        <v>37</v>
      </c>
      <c r="H96" s="2" t="s">
        <v>38</v>
      </c>
    </row>
    <row r="97" spans="1:8" x14ac:dyDescent="0.2">
      <c r="A97" t="s">
        <v>16</v>
      </c>
      <c r="B97">
        <v>940</v>
      </c>
      <c r="C97">
        <v>225</v>
      </c>
      <c r="D97" s="2" t="s">
        <v>43</v>
      </c>
      <c r="E97">
        <v>7.8036880000000044E-5</v>
      </c>
      <c r="F97" s="2">
        <v>100</v>
      </c>
      <c r="G97" s="2" t="s">
        <v>37</v>
      </c>
      <c r="H97" s="2" t="s">
        <v>38</v>
      </c>
    </row>
    <row r="98" spans="1:8" x14ac:dyDescent="0.2">
      <c r="A98" t="s">
        <v>16</v>
      </c>
      <c r="B98">
        <v>1000</v>
      </c>
      <c r="C98">
        <v>235</v>
      </c>
      <c r="D98" s="2" t="s">
        <v>43</v>
      </c>
      <c r="E98">
        <v>7.1490829999999999E-5</v>
      </c>
      <c r="F98" s="2">
        <v>100</v>
      </c>
      <c r="G98" s="2" t="s">
        <v>37</v>
      </c>
      <c r="H98" s="2" t="s">
        <v>38</v>
      </c>
    </row>
    <row r="99" spans="1:8" x14ac:dyDescent="0.2">
      <c r="A99" t="s">
        <v>47</v>
      </c>
      <c r="B99">
        <v>256</v>
      </c>
      <c r="C99">
        <v>250</v>
      </c>
      <c r="D99" s="2" t="s">
        <v>43</v>
      </c>
      <c r="E99">
        <v>0.21692098783000019</v>
      </c>
      <c r="F99" s="2">
        <v>100</v>
      </c>
      <c r="G99" s="2" t="s">
        <v>37</v>
      </c>
      <c r="H99" s="2" t="s">
        <v>38</v>
      </c>
    </row>
    <row r="100" spans="1:8" x14ac:dyDescent="0.2">
      <c r="A100" t="s">
        <v>47</v>
      </c>
      <c r="B100">
        <v>260</v>
      </c>
      <c r="C100">
        <v>64</v>
      </c>
      <c r="D100" s="2" t="s">
        <v>43</v>
      </c>
      <c r="E100">
        <v>0.15800022099</v>
      </c>
      <c r="F100" s="2">
        <v>100</v>
      </c>
      <c r="G100" s="2" t="s">
        <v>37</v>
      </c>
      <c r="H100" s="2" t="s">
        <v>38</v>
      </c>
    </row>
    <row r="101" spans="1:8" x14ac:dyDescent="0.2">
      <c r="A101" t="s">
        <v>47</v>
      </c>
      <c r="B101">
        <v>264</v>
      </c>
      <c r="C101">
        <v>65</v>
      </c>
      <c r="D101" s="2" t="s">
        <v>43</v>
      </c>
      <c r="E101">
        <v>0.15785253581</v>
      </c>
      <c r="F101" s="2">
        <v>100</v>
      </c>
      <c r="G101" s="2" t="s">
        <v>37</v>
      </c>
      <c r="H101" s="2" t="s">
        <v>38</v>
      </c>
    </row>
    <row r="102" spans="1:8" x14ac:dyDescent="0.2">
      <c r="A102" t="s">
        <v>47</v>
      </c>
      <c r="B102">
        <v>268</v>
      </c>
      <c r="C102">
        <v>66</v>
      </c>
      <c r="D102" s="2" t="s">
        <v>43</v>
      </c>
      <c r="E102">
        <v>0.15847990716999999</v>
      </c>
      <c r="F102" s="2">
        <v>100</v>
      </c>
      <c r="G102" s="2" t="s">
        <v>37</v>
      </c>
      <c r="H102" s="2" t="s">
        <v>38</v>
      </c>
    </row>
    <row r="103" spans="1:8" x14ac:dyDescent="0.2">
      <c r="A103" t="s">
        <v>47</v>
      </c>
      <c r="B103">
        <v>272</v>
      </c>
      <c r="C103">
        <v>67</v>
      </c>
      <c r="D103" s="2" t="s">
        <v>43</v>
      </c>
      <c r="E103">
        <v>0.15779784715</v>
      </c>
      <c r="F103" s="2">
        <v>100</v>
      </c>
      <c r="G103" s="2" t="s">
        <v>37</v>
      </c>
      <c r="H103" s="2" t="s">
        <v>38</v>
      </c>
    </row>
    <row r="104" spans="1:8" x14ac:dyDescent="0.2">
      <c r="A104" t="s">
        <v>47</v>
      </c>
      <c r="B104">
        <v>280</v>
      </c>
      <c r="C104">
        <v>68</v>
      </c>
      <c r="D104" s="2" t="s">
        <v>43</v>
      </c>
      <c r="E104">
        <v>0.15711449638999991</v>
      </c>
      <c r="F104" s="2">
        <v>100</v>
      </c>
      <c r="G104" s="2" t="s">
        <v>37</v>
      </c>
      <c r="H104" s="2" t="s">
        <v>38</v>
      </c>
    </row>
    <row r="105" spans="1:8" x14ac:dyDescent="0.2">
      <c r="A105" t="s">
        <v>47</v>
      </c>
      <c r="B105">
        <v>288</v>
      </c>
      <c r="C105">
        <v>70</v>
      </c>
      <c r="D105" s="2" t="s">
        <v>43</v>
      </c>
      <c r="E105">
        <v>0.15822084969</v>
      </c>
      <c r="F105" s="2">
        <v>100</v>
      </c>
      <c r="G105" s="2" t="s">
        <v>37</v>
      </c>
      <c r="H105" s="2" t="s">
        <v>38</v>
      </c>
    </row>
    <row r="106" spans="1:8" x14ac:dyDescent="0.2">
      <c r="A106" t="s">
        <v>47</v>
      </c>
      <c r="B106">
        <v>296</v>
      </c>
      <c r="C106">
        <v>72</v>
      </c>
      <c r="D106" s="2" t="s">
        <v>43</v>
      </c>
      <c r="E106">
        <v>0.15940543091000001</v>
      </c>
      <c r="F106" s="2">
        <v>100</v>
      </c>
      <c r="G106" s="2" t="s">
        <v>37</v>
      </c>
      <c r="H106" s="2" t="s">
        <v>38</v>
      </c>
    </row>
    <row r="107" spans="1:8" x14ac:dyDescent="0.2">
      <c r="A107" t="s">
        <v>47</v>
      </c>
      <c r="B107">
        <v>300</v>
      </c>
      <c r="C107">
        <v>74</v>
      </c>
      <c r="D107" s="2" t="s">
        <v>43</v>
      </c>
      <c r="E107">
        <v>0.15999464024000001</v>
      </c>
      <c r="F107" s="2">
        <v>100</v>
      </c>
      <c r="G107" s="2" t="s">
        <v>37</v>
      </c>
      <c r="H107" s="2" t="s">
        <v>38</v>
      </c>
    </row>
    <row r="108" spans="1:8" x14ac:dyDescent="0.2">
      <c r="A108" t="s">
        <v>47</v>
      </c>
      <c r="B108">
        <v>340</v>
      </c>
      <c r="C108">
        <v>75</v>
      </c>
      <c r="D108" s="2" t="s">
        <v>43</v>
      </c>
      <c r="E108">
        <v>0.16029765056999989</v>
      </c>
      <c r="F108" s="2">
        <v>100</v>
      </c>
      <c r="G108" s="2" t="s">
        <v>37</v>
      </c>
      <c r="H108" s="2" t="s">
        <v>38</v>
      </c>
    </row>
    <row r="109" spans="1:8" x14ac:dyDescent="0.2">
      <c r="A109" t="s">
        <v>47</v>
      </c>
      <c r="B109">
        <v>380</v>
      </c>
      <c r="C109">
        <v>85</v>
      </c>
      <c r="D109" s="2" t="s">
        <v>43</v>
      </c>
      <c r="E109">
        <v>0.15891554067999999</v>
      </c>
      <c r="F109" s="2">
        <v>100</v>
      </c>
      <c r="G109" s="2" t="s">
        <v>37</v>
      </c>
      <c r="H109" s="2" t="s">
        <v>38</v>
      </c>
    </row>
    <row r="110" spans="1:8" x14ac:dyDescent="0.2">
      <c r="A110" t="s">
        <v>47</v>
      </c>
      <c r="B110">
        <v>420</v>
      </c>
      <c r="C110">
        <v>95</v>
      </c>
      <c r="D110" s="2" t="s">
        <v>43</v>
      </c>
      <c r="E110">
        <v>0.16191944561999999</v>
      </c>
      <c r="F110" s="2">
        <v>100</v>
      </c>
      <c r="G110" s="2" t="s">
        <v>37</v>
      </c>
      <c r="H110" s="2" t="s">
        <v>38</v>
      </c>
    </row>
    <row r="111" spans="1:8" x14ac:dyDescent="0.2">
      <c r="A111" t="s">
        <v>47</v>
      </c>
      <c r="B111">
        <v>480</v>
      </c>
      <c r="C111">
        <v>105</v>
      </c>
      <c r="D111" s="2" t="s">
        <v>43</v>
      </c>
      <c r="E111">
        <v>0.16307517714</v>
      </c>
      <c r="F111" s="2">
        <v>100</v>
      </c>
      <c r="G111" s="2" t="s">
        <v>37</v>
      </c>
      <c r="H111" s="2" t="s">
        <v>38</v>
      </c>
    </row>
    <row r="112" spans="1:8" x14ac:dyDescent="0.2">
      <c r="A112" t="s">
        <v>47</v>
      </c>
      <c r="B112">
        <v>520</v>
      </c>
      <c r="C112">
        <v>120</v>
      </c>
      <c r="D112" s="2" t="s">
        <v>43</v>
      </c>
      <c r="E112">
        <v>0.16815439645999999</v>
      </c>
      <c r="F112" s="2">
        <v>100</v>
      </c>
      <c r="G112" s="2" t="s">
        <v>37</v>
      </c>
      <c r="H112" s="2" t="s">
        <v>38</v>
      </c>
    </row>
    <row r="113" spans="1:8" x14ac:dyDescent="0.2">
      <c r="A113" t="s">
        <v>47</v>
      </c>
      <c r="B113">
        <v>544</v>
      </c>
      <c r="C113">
        <v>130</v>
      </c>
      <c r="D113" s="2" t="s">
        <v>43</v>
      </c>
      <c r="E113">
        <v>0.16970498526</v>
      </c>
      <c r="F113" s="2">
        <v>100</v>
      </c>
      <c r="G113" s="2" t="s">
        <v>37</v>
      </c>
      <c r="H113" s="2" t="s">
        <v>38</v>
      </c>
    </row>
    <row r="114" spans="1:8" x14ac:dyDescent="0.2">
      <c r="A114" t="s">
        <v>47</v>
      </c>
      <c r="B114">
        <v>600</v>
      </c>
      <c r="C114">
        <v>136</v>
      </c>
      <c r="D114" s="2" t="s">
        <v>43</v>
      </c>
      <c r="E114">
        <v>0.17657432739000001</v>
      </c>
      <c r="F114" s="2">
        <v>100</v>
      </c>
      <c r="G114" s="2" t="s">
        <v>37</v>
      </c>
      <c r="H114" s="2" t="s">
        <v>38</v>
      </c>
    </row>
    <row r="115" spans="1:8" x14ac:dyDescent="0.2">
      <c r="A115" t="s">
        <v>47</v>
      </c>
      <c r="B115">
        <v>640</v>
      </c>
      <c r="C115">
        <v>150</v>
      </c>
      <c r="D115" s="2" t="s">
        <v>43</v>
      </c>
      <c r="E115">
        <v>0.19002131979</v>
      </c>
      <c r="F115" s="2">
        <v>100</v>
      </c>
      <c r="G115" s="2" t="s">
        <v>37</v>
      </c>
      <c r="H115" s="2" t="s">
        <v>38</v>
      </c>
    </row>
    <row r="116" spans="1:8" x14ac:dyDescent="0.2">
      <c r="A116" t="s">
        <v>47</v>
      </c>
      <c r="B116">
        <v>700</v>
      </c>
      <c r="C116">
        <v>160</v>
      </c>
      <c r="D116" s="2" t="s">
        <v>43</v>
      </c>
      <c r="E116">
        <v>0.19512126778000011</v>
      </c>
      <c r="F116" s="2">
        <v>100</v>
      </c>
      <c r="G116" s="2" t="s">
        <v>37</v>
      </c>
      <c r="H116" s="2" t="s">
        <v>38</v>
      </c>
    </row>
    <row r="117" spans="1:8" x14ac:dyDescent="0.2">
      <c r="A117" t="s">
        <v>47</v>
      </c>
      <c r="B117">
        <v>740</v>
      </c>
      <c r="C117">
        <v>175</v>
      </c>
      <c r="D117" s="2" t="s">
        <v>43</v>
      </c>
      <c r="E117">
        <v>0.20484779844000009</v>
      </c>
      <c r="F117" s="2">
        <v>100</v>
      </c>
      <c r="G117" s="2" t="s">
        <v>37</v>
      </c>
      <c r="H117" s="2" t="s">
        <v>38</v>
      </c>
    </row>
    <row r="118" spans="1:8" x14ac:dyDescent="0.2">
      <c r="A118" t="s">
        <v>47</v>
      </c>
      <c r="B118">
        <v>800</v>
      </c>
      <c r="C118">
        <v>185</v>
      </c>
      <c r="D118" s="2" t="s">
        <v>43</v>
      </c>
      <c r="E118">
        <v>0.20709296881999989</v>
      </c>
      <c r="F118" s="2">
        <v>100</v>
      </c>
      <c r="G118" s="2" t="s">
        <v>37</v>
      </c>
      <c r="H118" s="2" t="s">
        <v>38</v>
      </c>
    </row>
    <row r="119" spans="1:8" x14ac:dyDescent="0.2">
      <c r="A119" t="s">
        <v>47</v>
      </c>
      <c r="B119">
        <v>840</v>
      </c>
      <c r="C119">
        <v>200</v>
      </c>
      <c r="D119" s="2" t="s">
        <v>43</v>
      </c>
      <c r="E119">
        <v>0.21156248624999999</v>
      </c>
      <c r="F119" s="2">
        <v>100</v>
      </c>
      <c r="G119" s="2" t="s">
        <v>37</v>
      </c>
      <c r="H119" s="2" t="s">
        <v>38</v>
      </c>
    </row>
    <row r="120" spans="1:8" x14ac:dyDescent="0.2">
      <c r="A120" t="s">
        <v>47</v>
      </c>
      <c r="B120">
        <v>900</v>
      </c>
      <c r="C120">
        <v>210</v>
      </c>
      <c r="D120" s="2" t="s">
        <v>43</v>
      </c>
      <c r="E120">
        <v>0.21096155684000001</v>
      </c>
      <c r="F120" s="2">
        <v>100</v>
      </c>
      <c r="G120" s="2" t="s">
        <v>37</v>
      </c>
      <c r="H120" s="2" t="s">
        <v>38</v>
      </c>
    </row>
    <row r="121" spans="1:8" x14ac:dyDescent="0.2">
      <c r="A121" t="s">
        <v>47</v>
      </c>
      <c r="B121">
        <v>940</v>
      </c>
      <c r="C121">
        <v>225</v>
      </c>
      <c r="D121" s="2" t="s">
        <v>43</v>
      </c>
      <c r="E121">
        <v>0.21358533615999989</v>
      </c>
      <c r="F121" s="2">
        <v>100</v>
      </c>
      <c r="G121" s="2" t="s">
        <v>37</v>
      </c>
      <c r="H121" s="2" t="s">
        <v>38</v>
      </c>
    </row>
    <row r="122" spans="1:8" x14ac:dyDescent="0.2">
      <c r="A122" t="s">
        <v>47</v>
      </c>
      <c r="B122">
        <v>1000</v>
      </c>
      <c r="C122">
        <v>235</v>
      </c>
      <c r="D122" s="2" t="s">
        <v>43</v>
      </c>
      <c r="E122">
        <v>0.21324695725000001</v>
      </c>
      <c r="F122" s="2">
        <v>100</v>
      </c>
      <c r="G122" s="2" t="s">
        <v>37</v>
      </c>
      <c r="H122" s="2" t="s">
        <v>38</v>
      </c>
    </row>
    <row r="123" spans="1:8" x14ac:dyDescent="0.2">
      <c r="A123" t="s">
        <v>48</v>
      </c>
      <c r="B123">
        <v>256</v>
      </c>
      <c r="C123">
        <v>250</v>
      </c>
      <c r="D123" s="2" t="s">
        <v>43</v>
      </c>
      <c r="E123">
        <v>0.15027558703999999</v>
      </c>
      <c r="F123" s="2">
        <v>100</v>
      </c>
      <c r="G123" s="2" t="s">
        <v>37</v>
      </c>
      <c r="H123" s="2" t="s">
        <v>38</v>
      </c>
    </row>
    <row r="124" spans="1:8" x14ac:dyDescent="0.2">
      <c r="A124" t="s">
        <v>48</v>
      </c>
      <c r="B124">
        <v>260</v>
      </c>
      <c r="C124">
        <v>64</v>
      </c>
      <c r="D124" s="2" t="s">
        <v>43</v>
      </c>
      <c r="E124">
        <v>0.15179002109</v>
      </c>
      <c r="F124" s="2">
        <v>100</v>
      </c>
      <c r="G124" s="2" t="s">
        <v>37</v>
      </c>
      <c r="H124" s="2" t="s">
        <v>38</v>
      </c>
    </row>
    <row r="125" spans="1:8" x14ac:dyDescent="0.2">
      <c r="A125" t="s">
        <v>48</v>
      </c>
      <c r="B125">
        <v>264</v>
      </c>
      <c r="C125">
        <v>65</v>
      </c>
      <c r="D125" s="2" t="s">
        <v>43</v>
      </c>
      <c r="E125">
        <v>0.1515987966699999</v>
      </c>
      <c r="F125" s="2">
        <v>100</v>
      </c>
      <c r="G125" s="2" t="s">
        <v>37</v>
      </c>
      <c r="H125" s="2" t="s">
        <v>38</v>
      </c>
    </row>
    <row r="126" spans="1:8" x14ac:dyDescent="0.2">
      <c r="A126" t="s">
        <v>48</v>
      </c>
      <c r="B126">
        <v>268</v>
      </c>
      <c r="C126">
        <v>66</v>
      </c>
      <c r="D126" s="2" t="s">
        <v>43</v>
      </c>
      <c r="E126">
        <v>0.15179415734999999</v>
      </c>
      <c r="F126" s="2">
        <v>100</v>
      </c>
      <c r="G126" s="2" t="s">
        <v>37</v>
      </c>
      <c r="H126" s="2" t="s">
        <v>38</v>
      </c>
    </row>
    <row r="127" spans="1:8" x14ac:dyDescent="0.2">
      <c r="A127" t="s">
        <v>48</v>
      </c>
      <c r="B127">
        <v>272</v>
      </c>
      <c r="C127">
        <v>67</v>
      </c>
      <c r="D127" s="2" t="s">
        <v>43</v>
      </c>
      <c r="E127">
        <v>0.15036632795999999</v>
      </c>
      <c r="F127" s="2">
        <v>100</v>
      </c>
      <c r="G127" s="2" t="s">
        <v>37</v>
      </c>
      <c r="H127" s="2" t="s">
        <v>38</v>
      </c>
    </row>
    <row r="128" spans="1:8" x14ac:dyDescent="0.2">
      <c r="A128" t="s">
        <v>48</v>
      </c>
      <c r="B128">
        <v>280</v>
      </c>
      <c r="C128">
        <v>68</v>
      </c>
      <c r="D128" s="2" t="s">
        <v>43</v>
      </c>
      <c r="E128">
        <v>0.15105217992</v>
      </c>
      <c r="F128" s="2">
        <v>100</v>
      </c>
      <c r="G128" s="2" t="s">
        <v>37</v>
      </c>
      <c r="H128" s="2" t="s">
        <v>38</v>
      </c>
    </row>
    <row r="129" spans="1:8" x14ac:dyDescent="0.2">
      <c r="A129" t="s">
        <v>48</v>
      </c>
      <c r="B129">
        <v>288</v>
      </c>
      <c r="C129">
        <v>70</v>
      </c>
      <c r="D129" s="2" t="s">
        <v>43</v>
      </c>
      <c r="E129">
        <v>0.15123657900000001</v>
      </c>
      <c r="F129" s="2">
        <v>100</v>
      </c>
      <c r="G129" s="2" t="s">
        <v>37</v>
      </c>
      <c r="H129" s="2" t="s">
        <v>38</v>
      </c>
    </row>
    <row r="130" spans="1:8" x14ac:dyDescent="0.2">
      <c r="A130" t="s">
        <v>48</v>
      </c>
      <c r="B130">
        <v>296</v>
      </c>
      <c r="C130">
        <v>72</v>
      </c>
      <c r="D130" s="2" t="s">
        <v>43</v>
      </c>
      <c r="E130">
        <v>0.15075034157</v>
      </c>
      <c r="F130" s="2">
        <v>100</v>
      </c>
      <c r="G130" s="2" t="s">
        <v>37</v>
      </c>
      <c r="H130" s="2" t="s">
        <v>38</v>
      </c>
    </row>
    <row r="131" spans="1:8" x14ac:dyDescent="0.2">
      <c r="A131" t="s">
        <v>48</v>
      </c>
      <c r="B131">
        <v>300</v>
      </c>
      <c r="C131">
        <v>74</v>
      </c>
      <c r="D131" s="2" t="s">
        <v>43</v>
      </c>
      <c r="E131">
        <v>0.15127695426000001</v>
      </c>
      <c r="F131" s="2">
        <v>100</v>
      </c>
      <c r="G131" s="2" t="s">
        <v>37</v>
      </c>
      <c r="H131" s="2" t="s">
        <v>38</v>
      </c>
    </row>
    <row r="132" spans="1:8" x14ac:dyDescent="0.2">
      <c r="A132" t="s">
        <v>48</v>
      </c>
      <c r="B132">
        <v>340</v>
      </c>
      <c r="C132">
        <v>75</v>
      </c>
      <c r="D132" s="2" t="s">
        <v>43</v>
      </c>
      <c r="E132">
        <v>0.15163500478</v>
      </c>
      <c r="F132" s="2">
        <v>100</v>
      </c>
      <c r="G132" s="2" t="s">
        <v>37</v>
      </c>
      <c r="H132" s="2" t="s">
        <v>38</v>
      </c>
    </row>
    <row r="133" spans="1:8" x14ac:dyDescent="0.2">
      <c r="A133" t="s">
        <v>48</v>
      </c>
      <c r="B133">
        <v>380</v>
      </c>
      <c r="C133">
        <v>85</v>
      </c>
      <c r="D133" s="2" t="s">
        <v>43</v>
      </c>
      <c r="E133">
        <v>0.15092207639999991</v>
      </c>
      <c r="F133" s="2">
        <v>100</v>
      </c>
      <c r="G133" s="2" t="s">
        <v>37</v>
      </c>
      <c r="H133" s="2" t="s">
        <v>38</v>
      </c>
    </row>
    <row r="134" spans="1:8" x14ac:dyDescent="0.2">
      <c r="A134" t="s">
        <v>48</v>
      </c>
      <c r="B134">
        <v>420</v>
      </c>
      <c r="C134">
        <v>95</v>
      </c>
      <c r="D134" s="2" t="s">
        <v>43</v>
      </c>
      <c r="E134">
        <v>0.15045276979</v>
      </c>
      <c r="F134" s="2">
        <v>100</v>
      </c>
      <c r="G134" s="2" t="s">
        <v>37</v>
      </c>
      <c r="H134" s="2" t="s">
        <v>38</v>
      </c>
    </row>
    <row r="135" spans="1:8" x14ac:dyDescent="0.2">
      <c r="A135" t="s">
        <v>48</v>
      </c>
      <c r="B135">
        <v>480</v>
      </c>
      <c r="C135">
        <v>105</v>
      </c>
      <c r="D135" s="2" t="s">
        <v>43</v>
      </c>
      <c r="E135">
        <v>0.15056542485999991</v>
      </c>
      <c r="F135" s="2">
        <v>100</v>
      </c>
      <c r="G135" s="2" t="s">
        <v>37</v>
      </c>
      <c r="H135" s="2" t="s">
        <v>38</v>
      </c>
    </row>
    <row r="136" spans="1:8" x14ac:dyDescent="0.2">
      <c r="A136" t="s">
        <v>48</v>
      </c>
      <c r="B136">
        <v>520</v>
      </c>
      <c r="C136">
        <v>120</v>
      </c>
      <c r="D136" s="2" t="s">
        <v>43</v>
      </c>
      <c r="E136">
        <v>0.15082529366</v>
      </c>
      <c r="F136" s="2">
        <v>100</v>
      </c>
      <c r="G136" s="2" t="s">
        <v>37</v>
      </c>
      <c r="H136" s="2" t="s">
        <v>38</v>
      </c>
    </row>
    <row r="137" spans="1:8" x14ac:dyDescent="0.2">
      <c r="A137" t="s">
        <v>48</v>
      </c>
      <c r="B137">
        <v>544</v>
      </c>
      <c r="C137">
        <v>130</v>
      </c>
      <c r="D137" s="2" t="s">
        <v>43</v>
      </c>
      <c r="E137">
        <v>0.15106861967999999</v>
      </c>
      <c r="F137" s="2">
        <v>100</v>
      </c>
      <c r="G137" s="2" t="s">
        <v>37</v>
      </c>
      <c r="H137" s="2" t="s">
        <v>38</v>
      </c>
    </row>
    <row r="138" spans="1:8" x14ac:dyDescent="0.2">
      <c r="A138" t="s">
        <v>48</v>
      </c>
      <c r="B138">
        <v>600</v>
      </c>
      <c r="C138">
        <v>136</v>
      </c>
      <c r="D138" s="2" t="s">
        <v>43</v>
      </c>
      <c r="E138">
        <v>0.1507010423</v>
      </c>
      <c r="F138" s="2">
        <v>100</v>
      </c>
      <c r="G138" s="2" t="s">
        <v>37</v>
      </c>
      <c r="H138" s="2" t="s">
        <v>38</v>
      </c>
    </row>
    <row r="139" spans="1:8" x14ac:dyDescent="0.2">
      <c r="A139" t="s">
        <v>48</v>
      </c>
      <c r="B139">
        <v>640</v>
      </c>
      <c r="C139">
        <v>150</v>
      </c>
      <c r="D139" s="2" t="s">
        <v>43</v>
      </c>
      <c r="E139">
        <v>0.15060325629999999</v>
      </c>
      <c r="F139" s="2">
        <v>100</v>
      </c>
      <c r="G139" s="2" t="s">
        <v>37</v>
      </c>
      <c r="H139" s="2" t="s">
        <v>38</v>
      </c>
    </row>
    <row r="140" spans="1:8" x14ac:dyDescent="0.2">
      <c r="A140" t="s">
        <v>48</v>
      </c>
      <c r="B140">
        <v>700</v>
      </c>
      <c r="C140">
        <v>160</v>
      </c>
      <c r="D140" s="2" t="s">
        <v>43</v>
      </c>
      <c r="E140">
        <v>0.15186064425000001</v>
      </c>
      <c r="F140" s="2">
        <v>100</v>
      </c>
      <c r="G140" s="2" t="s">
        <v>37</v>
      </c>
      <c r="H140" s="2" t="s">
        <v>38</v>
      </c>
    </row>
    <row r="141" spans="1:8" x14ac:dyDescent="0.2">
      <c r="A141" t="s">
        <v>48</v>
      </c>
      <c r="B141">
        <v>740</v>
      </c>
      <c r="C141">
        <v>175</v>
      </c>
      <c r="D141" s="2" t="s">
        <v>43</v>
      </c>
      <c r="E141">
        <v>0.15043392018999999</v>
      </c>
      <c r="F141" s="2">
        <v>100</v>
      </c>
      <c r="G141" s="2" t="s">
        <v>37</v>
      </c>
      <c r="H141" s="2" t="s">
        <v>38</v>
      </c>
    </row>
    <row r="142" spans="1:8" x14ac:dyDescent="0.2">
      <c r="A142" t="s">
        <v>48</v>
      </c>
      <c r="B142">
        <v>800</v>
      </c>
      <c r="C142">
        <v>185</v>
      </c>
      <c r="D142" s="2" t="s">
        <v>43</v>
      </c>
      <c r="E142">
        <v>0.15081404180999999</v>
      </c>
      <c r="F142" s="2">
        <v>100</v>
      </c>
      <c r="G142" s="2" t="s">
        <v>37</v>
      </c>
      <c r="H142" s="2" t="s">
        <v>38</v>
      </c>
    </row>
    <row r="143" spans="1:8" x14ac:dyDescent="0.2">
      <c r="A143" t="s">
        <v>48</v>
      </c>
      <c r="B143">
        <v>840</v>
      </c>
      <c r="C143">
        <v>200</v>
      </c>
      <c r="D143" s="2" t="s">
        <v>43</v>
      </c>
      <c r="E143">
        <v>0.15054847146999989</v>
      </c>
      <c r="F143" s="2">
        <v>100</v>
      </c>
      <c r="G143" s="2" t="s">
        <v>37</v>
      </c>
      <c r="H143" s="2" t="s">
        <v>38</v>
      </c>
    </row>
    <row r="144" spans="1:8" x14ac:dyDescent="0.2">
      <c r="A144" t="s">
        <v>48</v>
      </c>
      <c r="B144">
        <v>900</v>
      </c>
      <c r="C144">
        <v>210</v>
      </c>
      <c r="D144" s="2" t="s">
        <v>43</v>
      </c>
      <c r="E144">
        <v>0.15137848770000001</v>
      </c>
      <c r="F144" s="2">
        <v>100</v>
      </c>
      <c r="G144" s="2" t="s">
        <v>37</v>
      </c>
      <c r="H144" s="2" t="s">
        <v>38</v>
      </c>
    </row>
    <row r="145" spans="1:8" x14ac:dyDescent="0.2">
      <c r="A145" t="s">
        <v>48</v>
      </c>
      <c r="B145">
        <v>940</v>
      </c>
      <c r="C145">
        <v>225</v>
      </c>
      <c r="D145" s="2" t="s">
        <v>43</v>
      </c>
      <c r="E145">
        <v>0.15072364832999999</v>
      </c>
      <c r="F145" s="2">
        <v>100</v>
      </c>
      <c r="G145" s="2" t="s">
        <v>37</v>
      </c>
      <c r="H145" s="2" t="s">
        <v>38</v>
      </c>
    </row>
    <row r="146" spans="1:8" x14ac:dyDescent="0.2">
      <c r="A146" t="s">
        <v>48</v>
      </c>
      <c r="B146">
        <v>1000</v>
      </c>
      <c r="C146">
        <v>235</v>
      </c>
      <c r="D146" s="2" t="s">
        <v>43</v>
      </c>
      <c r="E146">
        <v>0.15124536747000011</v>
      </c>
      <c r="F146" s="2">
        <v>100</v>
      </c>
      <c r="G146" s="2" t="s">
        <v>37</v>
      </c>
      <c r="H146" s="2" t="s">
        <v>38</v>
      </c>
    </row>
    <row r="147" spans="1:8" x14ac:dyDescent="0.2">
      <c r="A147" t="s">
        <v>42</v>
      </c>
      <c r="B147">
        <v>1</v>
      </c>
      <c r="C147">
        <v>1</v>
      </c>
      <c r="D147" s="2" t="s">
        <v>43</v>
      </c>
      <c r="E147">
        <v>0.15086606181000001</v>
      </c>
      <c r="F147" s="2">
        <v>100</v>
      </c>
      <c r="G147" s="2" t="s">
        <v>37</v>
      </c>
      <c r="H147" s="2" t="s">
        <v>38</v>
      </c>
    </row>
    <row r="148" spans="1:8" x14ac:dyDescent="0.2">
      <c r="A148" t="s">
        <v>42</v>
      </c>
      <c r="B148">
        <v>1</v>
      </c>
      <c r="C148">
        <v>1</v>
      </c>
      <c r="D148" s="2" t="s">
        <v>43</v>
      </c>
      <c r="E148">
        <v>0.15117562438000001</v>
      </c>
      <c r="F148" s="2">
        <v>100</v>
      </c>
      <c r="G148" s="2" t="s">
        <v>37</v>
      </c>
      <c r="H148" s="2" t="s">
        <v>38</v>
      </c>
    </row>
    <row r="149" spans="1:8" x14ac:dyDescent="0.2">
      <c r="A149" t="s">
        <v>42</v>
      </c>
      <c r="B149">
        <v>1</v>
      </c>
      <c r="C149">
        <v>1</v>
      </c>
      <c r="D149" s="2" t="s">
        <v>43</v>
      </c>
      <c r="E149">
        <v>0.15139816632000011</v>
      </c>
      <c r="F149" s="2">
        <v>100</v>
      </c>
      <c r="G149" s="2" t="s">
        <v>37</v>
      </c>
      <c r="H149" s="2" t="s">
        <v>38</v>
      </c>
    </row>
    <row r="150" spans="1:8" x14ac:dyDescent="0.2">
      <c r="A150" t="s">
        <v>42</v>
      </c>
      <c r="B150">
        <v>1</v>
      </c>
      <c r="C150">
        <v>1</v>
      </c>
      <c r="D150" s="2" t="s">
        <v>43</v>
      </c>
      <c r="E150">
        <v>0.15088647923000001</v>
      </c>
      <c r="F150" s="2">
        <v>100</v>
      </c>
      <c r="G150" s="2" t="s">
        <v>37</v>
      </c>
      <c r="H150" s="2" t="s">
        <v>38</v>
      </c>
    </row>
    <row r="151" spans="1:8" x14ac:dyDescent="0.2">
      <c r="A151" t="s">
        <v>42</v>
      </c>
      <c r="B151">
        <v>1</v>
      </c>
      <c r="C151">
        <v>1</v>
      </c>
      <c r="D151" s="2" t="s">
        <v>43</v>
      </c>
      <c r="E151">
        <v>0.15174794134</v>
      </c>
      <c r="F151" s="2">
        <v>100</v>
      </c>
      <c r="G151" s="2" t="s">
        <v>37</v>
      </c>
      <c r="H151" s="2" t="s">
        <v>38</v>
      </c>
    </row>
    <row r="152" spans="1:8" x14ac:dyDescent="0.2">
      <c r="A152" t="s">
        <v>42</v>
      </c>
      <c r="B152">
        <v>1</v>
      </c>
      <c r="C152">
        <v>1</v>
      </c>
      <c r="D152" s="2" t="s">
        <v>43</v>
      </c>
      <c r="E152">
        <v>0.15103969502</v>
      </c>
      <c r="F152" s="2">
        <v>100</v>
      </c>
      <c r="G152" s="2" t="s">
        <v>37</v>
      </c>
      <c r="H152" s="2" t="s">
        <v>38</v>
      </c>
    </row>
    <row r="153" spans="1:8" x14ac:dyDescent="0.2">
      <c r="A153" t="s">
        <v>42</v>
      </c>
      <c r="B153">
        <v>1</v>
      </c>
      <c r="C153">
        <v>1</v>
      </c>
      <c r="D153" s="2" t="s">
        <v>43</v>
      </c>
      <c r="E153">
        <v>0.15099596598000009</v>
      </c>
      <c r="F153" s="2">
        <v>100</v>
      </c>
      <c r="G153" s="2" t="s">
        <v>37</v>
      </c>
      <c r="H153" s="2" t="s">
        <v>38</v>
      </c>
    </row>
    <row r="154" spans="1:8" x14ac:dyDescent="0.2">
      <c r="A154" t="s">
        <v>42</v>
      </c>
      <c r="B154">
        <v>1</v>
      </c>
      <c r="C154">
        <v>1</v>
      </c>
      <c r="D154" s="2" t="s">
        <v>43</v>
      </c>
      <c r="E154">
        <v>0.15130877722</v>
      </c>
      <c r="F154" s="2">
        <v>100</v>
      </c>
      <c r="G154" s="2" t="s">
        <v>37</v>
      </c>
      <c r="H154" s="2" t="s">
        <v>38</v>
      </c>
    </row>
    <row r="155" spans="1:8" x14ac:dyDescent="0.2">
      <c r="A155" t="s">
        <v>42</v>
      </c>
      <c r="B155">
        <v>1</v>
      </c>
      <c r="C155">
        <v>1</v>
      </c>
      <c r="D155" s="2" t="s">
        <v>43</v>
      </c>
      <c r="E155">
        <v>0.1514341213</v>
      </c>
      <c r="F155" s="2">
        <v>100</v>
      </c>
      <c r="G155" s="2" t="s">
        <v>37</v>
      </c>
      <c r="H155" s="2" t="s">
        <v>38</v>
      </c>
    </row>
    <row r="156" spans="1:8" x14ac:dyDescent="0.2">
      <c r="A156" t="s">
        <v>42</v>
      </c>
      <c r="B156">
        <v>1</v>
      </c>
      <c r="C156">
        <v>1</v>
      </c>
      <c r="D156" s="2" t="s">
        <v>43</v>
      </c>
      <c r="E156">
        <v>0.15037007126999999</v>
      </c>
      <c r="F156" s="2">
        <v>100</v>
      </c>
      <c r="G156" s="2" t="s">
        <v>37</v>
      </c>
      <c r="H156" s="2" t="s">
        <v>38</v>
      </c>
    </row>
    <row r="157" spans="1:8" x14ac:dyDescent="0.2">
      <c r="A157" t="s">
        <v>42</v>
      </c>
      <c r="B157">
        <v>1</v>
      </c>
      <c r="C157">
        <v>1</v>
      </c>
      <c r="D157" s="2" t="s">
        <v>43</v>
      </c>
      <c r="E157">
        <v>0.15064923147000009</v>
      </c>
      <c r="F157" s="2">
        <v>100</v>
      </c>
      <c r="G157" s="2" t="s">
        <v>37</v>
      </c>
      <c r="H157" s="2" t="s">
        <v>38</v>
      </c>
    </row>
    <row r="158" spans="1:8" x14ac:dyDescent="0.2">
      <c r="A158" t="s">
        <v>42</v>
      </c>
      <c r="B158">
        <v>1</v>
      </c>
      <c r="C158">
        <v>1</v>
      </c>
      <c r="D158" s="2" t="s">
        <v>43</v>
      </c>
      <c r="E158">
        <v>0.15086292405999999</v>
      </c>
      <c r="F158" s="2">
        <v>100</v>
      </c>
      <c r="G158" s="2" t="s">
        <v>37</v>
      </c>
      <c r="H158" s="2" t="s">
        <v>38</v>
      </c>
    </row>
    <row r="159" spans="1:8" x14ac:dyDescent="0.2">
      <c r="A159" t="s">
        <v>42</v>
      </c>
      <c r="B159">
        <v>1</v>
      </c>
      <c r="C159">
        <v>1</v>
      </c>
      <c r="D159" s="2" t="s">
        <v>43</v>
      </c>
      <c r="E159">
        <v>0.15070530348</v>
      </c>
      <c r="F159" s="2">
        <v>100</v>
      </c>
      <c r="G159" s="2" t="s">
        <v>37</v>
      </c>
      <c r="H159" s="2" t="s">
        <v>38</v>
      </c>
    </row>
    <row r="160" spans="1:8" x14ac:dyDescent="0.2">
      <c r="A160" t="s">
        <v>42</v>
      </c>
      <c r="B160">
        <v>1</v>
      </c>
      <c r="C160">
        <v>1</v>
      </c>
      <c r="D160" s="2" t="s">
        <v>43</v>
      </c>
      <c r="E160">
        <v>0.15036489339</v>
      </c>
      <c r="F160" s="2">
        <v>100</v>
      </c>
      <c r="G160" s="2" t="s">
        <v>37</v>
      </c>
      <c r="H160" s="2" t="s">
        <v>38</v>
      </c>
    </row>
    <row r="161" spans="1:8" x14ac:dyDescent="0.2">
      <c r="A161" t="s">
        <v>42</v>
      </c>
      <c r="B161">
        <v>1</v>
      </c>
      <c r="C161">
        <v>1</v>
      </c>
      <c r="D161" s="2" t="s">
        <v>43</v>
      </c>
      <c r="E161">
        <v>0.14998888853</v>
      </c>
      <c r="F161" s="2">
        <v>100</v>
      </c>
      <c r="G161" s="2" t="s">
        <v>37</v>
      </c>
      <c r="H161" s="2" t="s">
        <v>38</v>
      </c>
    </row>
    <row r="162" spans="1:8" x14ac:dyDescent="0.2">
      <c r="A162" t="s">
        <v>42</v>
      </c>
      <c r="B162">
        <v>1</v>
      </c>
      <c r="C162">
        <v>1</v>
      </c>
      <c r="D162" s="2" t="s">
        <v>43</v>
      </c>
      <c r="E162">
        <v>0.1499757852500001</v>
      </c>
      <c r="F162" s="2">
        <v>100</v>
      </c>
      <c r="G162" s="2" t="s">
        <v>37</v>
      </c>
      <c r="H162" s="2" t="s">
        <v>38</v>
      </c>
    </row>
    <row r="163" spans="1:8" x14ac:dyDescent="0.2">
      <c r="A163" t="s">
        <v>42</v>
      </c>
      <c r="B163">
        <v>1</v>
      </c>
      <c r="C163">
        <v>1</v>
      </c>
      <c r="D163" s="2" t="s">
        <v>43</v>
      </c>
      <c r="E163">
        <v>0.15161647571</v>
      </c>
      <c r="F163" s="2">
        <v>100</v>
      </c>
      <c r="G163" s="2" t="s">
        <v>37</v>
      </c>
      <c r="H163" s="2" t="s">
        <v>38</v>
      </c>
    </row>
    <row r="164" spans="1:8" x14ac:dyDescent="0.2">
      <c r="A164" t="s">
        <v>42</v>
      </c>
      <c r="B164">
        <v>1</v>
      </c>
      <c r="C164">
        <v>1</v>
      </c>
      <c r="D164" s="2" t="s">
        <v>43</v>
      </c>
      <c r="E164">
        <v>0.15077706795000001</v>
      </c>
      <c r="F164" s="2">
        <v>100</v>
      </c>
      <c r="G164" s="2" t="s">
        <v>37</v>
      </c>
      <c r="H164" s="2" t="s">
        <v>38</v>
      </c>
    </row>
    <row r="165" spans="1:8" x14ac:dyDescent="0.2">
      <c r="A165" t="s">
        <v>42</v>
      </c>
      <c r="B165">
        <v>1</v>
      </c>
      <c r="C165">
        <v>1</v>
      </c>
      <c r="D165" s="2" t="s">
        <v>43</v>
      </c>
      <c r="E165">
        <v>0.15048281194999999</v>
      </c>
      <c r="F165" s="2">
        <v>100</v>
      </c>
      <c r="G165" s="2" t="s">
        <v>37</v>
      </c>
      <c r="H165" s="2" t="s">
        <v>38</v>
      </c>
    </row>
    <row r="166" spans="1:8" x14ac:dyDescent="0.2">
      <c r="A166" t="s">
        <v>42</v>
      </c>
      <c r="B166">
        <v>1</v>
      </c>
      <c r="C166">
        <v>1</v>
      </c>
      <c r="D166" s="2" t="s">
        <v>43</v>
      </c>
      <c r="E166">
        <v>0.15004941611</v>
      </c>
      <c r="F166" s="2">
        <v>100</v>
      </c>
      <c r="G166" s="2" t="s">
        <v>37</v>
      </c>
      <c r="H166" s="2" t="s">
        <v>38</v>
      </c>
    </row>
    <row r="167" spans="1:8" x14ac:dyDescent="0.2">
      <c r="A167" t="s">
        <v>42</v>
      </c>
      <c r="B167">
        <v>1</v>
      </c>
      <c r="C167">
        <v>1</v>
      </c>
      <c r="D167" s="2" t="s">
        <v>43</v>
      </c>
      <c r="E167">
        <v>0.15081943406000001</v>
      </c>
      <c r="F167" s="2">
        <v>100</v>
      </c>
      <c r="G167" s="2" t="s">
        <v>37</v>
      </c>
      <c r="H167" s="2" t="s">
        <v>38</v>
      </c>
    </row>
    <row r="168" spans="1:8" x14ac:dyDescent="0.2">
      <c r="A168" t="s">
        <v>42</v>
      </c>
      <c r="B168">
        <v>1</v>
      </c>
      <c r="C168">
        <v>1</v>
      </c>
      <c r="D168" s="2" t="s">
        <v>43</v>
      </c>
      <c r="E168">
        <v>0.15019724127</v>
      </c>
      <c r="F168" s="2">
        <v>100</v>
      </c>
      <c r="G168" s="2" t="s">
        <v>37</v>
      </c>
      <c r="H168" s="2" t="s">
        <v>38</v>
      </c>
    </row>
    <row r="169" spans="1:8" x14ac:dyDescent="0.2">
      <c r="A169" t="s">
        <v>42</v>
      </c>
      <c r="B169">
        <v>1</v>
      </c>
      <c r="C169">
        <v>1</v>
      </c>
      <c r="D169" s="2" t="s">
        <v>43</v>
      </c>
      <c r="E169">
        <v>0.15046141519</v>
      </c>
      <c r="F169" s="2">
        <v>100</v>
      </c>
      <c r="G169" s="2" t="s">
        <v>37</v>
      </c>
      <c r="H169" s="2" t="s">
        <v>38</v>
      </c>
    </row>
    <row r="170" spans="1:8" x14ac:dyDescent="0.2">
      <c r="A170" t="s">
        <v>42</v>
      </c>
      <c r="B170">
        <v>1</v>
      </c>
      <c r="C170">
        <v>1</v>
      </c>
      <c r="D170" s="2" t="s">
        <v>43</v>
      </c>
      <c r="E170">
        <v>0.15068029227999999</v>
      </c>
      <c r="F170" s="2">
        <v>100</v>
      </c>
      <c r="G170" s="2" t="s">
        <v>37</v>
      </c>
      <c r="H170" s="2" t="s">
        <v>38</v>
      </c>
    </row>
    <row r="171" spans="1:8" x14ac:dyDescent="0.2">
      <c r="A171" t="s">
        <v>18</v>
      </c>
      <c r="B171">
        <v>256</v>
      </c>
      <c r="C171">
        <v>250</v>
      </c>
      <c r="D171" s="2" t="s">
        <v>43</v>
      </c>
      <c r="E171">
        <v>1.123010599999999E-4</v>
      </c>
      <c r="F171" s="2">
        <v>100</v>
      </c>
      <c r="G171" s="2" t="s">
        <v>37</v>
      </c>
      <c r="H171" s="2" t="s">
        <v>38</v>
      </c>
    </row>
    <row r="172" spans="1:8" x14ac:dyDescent="0.2">
      <c r="A172" t="s">
        <v>18</v>
      </c>
      <c r="B172">
        <v>260</v>
      </c>
      <c r="C172">
        <v>64</v>
      </c>
      <c r="D172" s="2" t="s">
        <v>43</v>
      </c>
      <c r="E172">
        <v>3.2257239999999989E-5</v>
      </c>
      <c r="F172" s="2">
        <v>100</v>
      </c>
      <c r="G172" s="2" t="s">
        <v>37</v>
      </c>
      <c r="H172" s="2" t="s">
        <v>38</v>
      </c>
    </row>
    <row r="173" spans="1:8" x14ac:dyDescent="0.2">
      <c r="A173" t="s">
        <v>18</v>
      </c>
      <c r="B173">
        <v>264</v>
      </c>
      <c r="C173">
        <v>65</v>
      </c>
      <c r="D173" s="2" t="s">
        <v>43</v>
      </c>
      <c r="E173">
        <v>3.0935540000000019E-5</v>
      </c>
      <c r="F173" s="2">
        <v>100</v>
      </c>
      <c r="G173" s="2" t="s">
        <v>37</v>
      </c>
      <c r="H173" s="2" t="s">
        <v>38</v>
      </c>
    </row>
    <row r="174" spans="1:8" x14ac:dyDescent="0.2">
      <c r="A174" t="s">
        <v>18</v>
      </c>
      <c r="B174">
        <v>268</v>
      </c>
      <c r="C174">
        <v>66</v>
      </c>
      <c r="D174" s="2" t="s">
        <v>43</v>
      </c>
      <c r="E174">
        <v>3.3756849999999978E-5</v>
      </c>
      <c r="F174" s="2">
        <v>100</v>
      </c>
      <c r="G174" s="2" t="s">
        <v>37</v>
      </c>
      <c r="H174" s="2" t="s">
        <v>38</v>
      </c>
    </row>
    <row r="175" spans="1:8" x14ac:dyDescent="0.2">
      <c r="A175" t="s">
        <v>18</v>
      </c>
      <c r="B175">
        <v>272</v>
      </c>
      <c r="C175">
        <v>67</v>
      </c>
      <c r="D175" s="2" t="s">
        <v>43</v>
      </c>
      <c r="E175">
        <v>3.3424139999999993E-5</v>
      </c>
      <c r="F175" s="2">
        <v>100</v>
      </c>
      <c r="G175" s="2" t="s">
        <v>37</v>
      </c>
      <c r="H175" s="2" t="s">
        <v>38</v>
      </c>
    </row>
    <row r="176" spans="1:8" x14ac:dyDescent="0.2">
      <c r="A176" t="s">
        <v>18</v>
      </c>
      <c r="B176">
        <v>280</v>
      </c>
      <c r="C176">
        <v>68</v>
      </c>
      <c r="D176" s="2" t="s">
        <v>43</v>
      </c>
      <c r="E176">
        <v>3.3860130000000007E-5</v>
      </c>
      <c r="F176" s="2">
        <v>100</v>
      </c>
      <c r="G176" s="2" t="s">
        <v>37</v>
      </c>
      <c r="H176" s="2" t="s">
        <v>38</v>
      </c>
    </row>
    <row r="177" spans="1:8" x14ac:dyDescent="0.2">
      <c r="A177" t="s">
        <v>18</v>
      </c>
      <c r="B177">
        <v>288</v>
      </c>
      <c r="C177">
        <v>70</v>
      </c>
      <c r="D177" s="2" t="s">
        <v>43</v>
      </c>
      <c r="E177">
        <v>3.5009549999999987E-5</v>
      </c>
      <c r="F177" s="2">
        <v>100</v>
      </c>
      <c r="G177" s="2" t="s">
        <v>37</v>
      </c>
      <c r="H177" s="2" t="s">
        <v>38</v>
      </c>
    </row>
    <row r="178" spans="1:8" x14ac:dyDescent="0.2">
      <c r="A178" t="s">
        <v>18</v>
      </c>
      <c r="B178">
        <v>296</v>
      </c>
      <c r="C178">
        <v>72</v>
      </c>
      <c r="D178" s="2" t="s">
        <v>43</v>
      </c>
      <c r="E178">
        <v>3.4525469999999998E-5</v>
      </c>
      <c r="F178" s="2">
        <v>100</v>
      </c>
      <c r="G178" s="2" t="s">
        <v>37</v>
      </c>
      <c r="H178" s="2" t="s">
        <v>38</v>
      </c>
    </row>
    <row r="179" spans="1:8" x14ac:dyDescent="0.2">
      <c r="A179" t="s">
        <v>18</v>
      </c>
      <c r="B179">
        <v>300</v>
      </c>
      <c r="C179">
        <v>74</v>
      </c>
      <c r="D179" s="2" t="s">
        <v>43</v>
      </c>
      <c r="E179">
        <v>3.5611329999999998E-5</v>
      </c>
      <c r="F179" s="2">
        <v>100</v>
      </c>
      <c r="G179" s="2" t="s">
        <v>37</v>
      </c>
      <c r="H179" s="2" t="s">
        <v>38</v>
      </c>
    </row>
    <row r="180" spans="1:8" x14ac:dyDescent="0.2">
      <c r="A180" t="s">
        <v>18</v>
      </c>
      <c r="B180">
        <v>340</v>
      </c>
      <c r="C180">
        <v>75</v>
      </c>
      <c r="D180" s="2" t="s">
        <v>43</v>
      </c>
      <c r="E180">
        <v>3.8742160000000007E-5</v>
      </c>
      <c r="F180" s="2">
        <v>100</v>
      </c>
      <c r="G180" s="2" t="s">
        <v>37</v>
      </c>
      <c r="H180" s="2" t="s">
        <v>38</v>
      </c>
    </row>
    <row r="181" spans="1:8" x14ac:dyDescent="0.2">
      <c r="A181" t="s">
        <v>18</v>
      </c>
      <c r="B181">
        <v>380</v>
      </c>
      <c r="C181">
        <v>85</v>
      </c>
      <c r="D181" s="2" t="s">
        <v>43</v>
      </c>
      <c r="E181">
        <v>4.3015679999999987E-5</v>
      </c>
      <c r="F181" s="2">
        <v>100</v>
      </c>
      <c r="G181" s="2" t="s">
        <v>37</v>
      </c>
      <c r="H181" s="2" t="s">
        <v>38</v>
      </c>
    </row>
    <row r="182" spans="1:8" x14ac:dyDescent="0.2">
      <c r="A182" t="s">
        <v>18</v>
      </c>
      <c r="B182">
        <v>420</v>
      </c>
      <c r="C182">
        <v>95</v>
      </c>
      <c r="D182" s="2" t="s">
        <v>43</v>
      </c>
      <c r="E182">
        <v>4.4370750000000022E-5</v>
      </c>
      <c r="F182" s="2">
        <v>100</v>
      </c>
      <c r="G182" s="2" t="s">
        <v>37</v>
      </c>
      <c r="H182" s="2" t="s">
        <v>38</v>
      </c>
    </row>
    <row r="183" spans="1:8" x14ac:dyDescent="0.2">
      <c r="A183" t="s">
        <v>18</v>
      </c>
      <c r="B183">
        <v>480</v>
      </c>
      <c r="C183">
        <v>105</v>
      </c>
      <c r="D183" s="2" t="s">
        <v>43</v>
      </c>
      <c r="E183">
        <v>4.9217189999999993E-5</v>
      </c>
      <c r="F183" s="2">
        <v>100</v>
      </c>
      <c r="G183" s="2" t="s">
        <v>37</v>
      </c>
      <c r="H183" s="2" t="s">
        <v>38</v>
      </c>
    </row>
    <row r="184" spans="1:8" x14ac:dyDescent="0.2">
      <c r="A184" t="s">
        <v>18</v>
      </c>
      <c r="B184">
        <v>520</v>
      </c>
      <c r="C184">
        <v>120</v>
      </c>
      <c r="D184" s="2" t="s">
        <v>43</v>
      </c>
      <c r="E184">
        <v>5.3733440000000013E-5</v>
      </c>
      <c r="F184" s="2">
        <v>100</v>
      </c>
      <c r="G184" s="2" t="s">
        <v>37</v>
      </c>
      <c r="H184" s="2" t="s">
        <v>38</v>
      </c>
    </row>
    <row r="185" spans="1:8" x14ac:dyDescent="0.2">
      <c r="A185" t="s">
        <v>18</v>
      </c>
      <c r="B185">
        <v>544</v>
      </c>
      <c r="C185">
        <v>130</v>
      </c>
      <c r="D185" s="2" t="s">
        <v>43</v>
      </c>
      <c r="E185">
        <v>6.0669920000000001E-5</v>
      </c>
      <c r="F185" s="2">
        <v>100</v>
      </c>
      <c r="G185" s="2" t="s">
        <v>37</v>
      </c>
      <c r="H185" s="2" t="s">
        <v>38</v>
      </c>
    </row>
    <row r="186" spans="1:8" x14ac:dyDescent="0.2">
      <c r="A186" t="s">
        <v>18</v>
      </c>
      <c r="B186">
        <v>600</v>
      </c>
      <c r="C186">
        <v>136</v>
      </c>
      <c r="D186" s="2" t="s">
        <v>43</v>
      </c>
      <c r="E186">
        <v>6.5193549999999982E-5</v>
      </c>
      <c r="F186" s="2">
        <v>100</v>
      </c>
      <c r="G186" s="2" t="s">
        <v>37</v>
      </c>
      <c r="H186" s="2" t="s">
        <v>38</v>
      </c>
    </row>
    <row r="187" spans="1:8" x14ac:dyDescent="0.2">
      <c r="A187" t="s">
        <v>18</v>
      </c>
      <c r="B187">
        <v>640</v>
      </c>
      <c r="C187">
        <v>150</v>
      </c>
      <c r="D187" s="2" t="s">
        <v>43</v>
      </c>
      <c r="E187">
        <v>6.9001419999999988E-5</v>
      </c>
      <c r="F187" s="2">
        <v>100</v>
      </c>
      <c r="G187" s="2" t="s">
        <v>37</v>
      </c>
      <c r="H187" s="2" t="s">
        <v>38</v>
      </c>
    </row>
    <row r="188" spans="1:8" x14ac:dyDescent="0.2">
      <c r="A188" t="s">
        <v>18</v>
      </c>
      <c r="B188">
        <v>700</v>
      </c>
      <c r="C188">
        <v>160</v>
      </c>
      <c r="D188" s="2" t="s">
        <v>43</v>
      </c>
      <c r="E188">
        <v>7.3961970000000006E-5</v>
      </c>
      <c r="F188" s="2">
        <v>100</v>
      </c>
      <c r="G188" s="2" t="s">
        <v>37</v>
      </c>
      <c r="H188" s="2" t="s">
        <v>38</v>
      </c>
    </row>
    <row r="189" spans="1:8" x14ac:dyDescent="0.2">
      <c r="A189" t="s">
        <v>18</v>
      </c>
      <c r="B189">
        <v>740</v>
      </c>
      <c r="C189">
        <v>175</v>
      </c>
      <c r="D189" s="2" t="s">
        <v>43</v>
      </c>
      <c r="E189">
        <v>8.0668760000000047E-5</v>
      </c>
      <c r="F189" s="2">
        <v>100</v>
      </c>
      <c r="G189" s="2" t="s">
        <v>37</v>
      </c>
      <c r="H189" s="2" t="s">
        <v>38</v>
      </c>
    </row>
    <row r="190" spans="1:8" x14ac:dyDescent="0.2">
      <c r="A190" t="s">
        <v>18</v>
      </c>
      <c r="B190">
        <v>800</v>
      </c>
      <c r="C190">
        <v>185</v>
      </c>
      <c r="D190" s="2" t="s">
        <v>43</v>
      </c>
      <c r="E190">
        <v>8.1938170000000012E-5</v>
      </c>
      <c r="F190" s="2">
        <v>100</v>
      </c>
      <c r="G190" s="2" t="s">
        <v>37</v>
      </c>
      <c r="H190" s="2" t="s">
        <v>38</v>
      </c>
    </row>
    <row r="191" spans="1:8" x14ac:dyDescent="0.2">
      <c r="A191" t="s">
        <v>18</v>
      </c>
      <c r="B191">
        <v>840</v>
      </c>
      <c r="C191">
        <v>200</v>
      </c>
      <c r="D191" s="2" t="s">
        <v>43</v>
      </c>
      <c r="E191">
        <v>9.0350260000000019E-5</v>
      </c>
      <c r="F191" s="2">
        <v>100</v>
      </c>
      <c r="G191" s="2" t="s">
        <v>37</v>
      </c>
      <c r="H191" s="2" t="s">
        <v>38</v>
      </c>
    </row>
    <row r="192" spans="1:8" x14ac:dyDescent="0.2">
      <c r="A192" t="s">
        <v>18</v>
      </c>
      <c r="B192">
        <v>900</v>
      </c>
      <c r="C192">
        <v>210</v>
      </c>
      <c r="D192" s="2" t="s">
        <v>43</v>
      </c>
      <c r="E192">
        <v>9.603736999999996E-5</v>
      </c>
      <c r="F192" s="2">
        <v>100</v>
      </c>
      <c r="G192" s="2" t="s">
        <v>37</v>
      </c>
      <c r="H192" s="2" t="s">
        <v>38</v>
      </c>
    </row>
    <row r="193" spans="1:8" x14ac:dyDescent="0.2">
      <c r="A193" t="s">
        <v>18</v>
      </c>
      <c r="B193">
        <v>940</v>
      </c>
      <c r="C193">
        <v>225</v>
      </c>
      <c r="D193" s="2" t="s">
        <v>43</v>
      </c>
      <c r="E193">
        <v>1.0328399E-4</v>
      </c>
      <c r="F193" s="2">
        <v>100</v>
      </c>
      <c r="G193" s="2" t="s">
        <v>37</v>
      </c>
      <c r="H193" s="2" t="s">
        <v>38</v>
      </c>
    </row>
    <row r="194" spans="1:8" x14ac:dyDescent="0.2">
      <c r="A194" t="s">
        <v>18</v>
      </c>
      <c r="B194">
        <v>1000</v>
      </c>
      <c r="C194">
        <v>235</v>
      </c>
      <c r="D194" s="2" t="s">
        <v>43</v>
      </c>
      <c r="E194">
        <v>1.0912979000000001E-4</v>
      </c>
      <c r="F194" s="2">
        <v>100</v>
      </c>
      <c r="G194" s="2" t="s">
        <v>37</v>
      </c>
      <c r="H194" s="2" t="s">
        <v>38</v>
      </c>
    </row>
    <row r="195" spans="1:8" x14ac:dyDescent="0.2">
      <c r="A195" t="s">
        <v>19</v>
      </c>
      <c r="B195">
        <v>256</v>
      </c>
      <c r="C195">
        <v>250</v>
      </c>
      <c r="D195" s="2" t="s">
        <v>43</v>
      </c>
      <c r="E195">
        <v>7.253491999999999E-5</v>
      </c>
      <c r="F195" s="2">
        <v>100</v>
      </c>
      <c r="G195" s="2" t="s">
        <v>37</v>
      </c>
      <c r="H195" s="2" t="s">
        <v>38</v>
      </c>
    </row>
    <row r="196" spans="1:8" x14ac:dyDescent="0.2">
      <c r="A196" t="s">
        <v>19</v>
      </c>
      <c r="B196">
        <v>260</v>
      </c>
      <c r="C196">
        <v>64</v>
      </c>
      <c r="D196" s="2" t="s">
        <v>43</v>
      </c>
      <c r="E196">
        <v>1.920262000000001E-5</v>
      </c>
      <c r="F196" s="2">
        <v>100</v>
      </c>
      <c r="G196" s="2" t="s">
        <v>37</v>
      </c>
      <c r="H196" s="2" t="s">
        <v>38</v>
      </c>
    </row>
    <row r="197" spans="1:8" x14ac:dyDescent="0.2">
      <c r="A197" t="s">
        <v>19</v>
      </c>
      <c r="B197">
        <v>264</v>
      </c>
      <c r="C197">
        <v>65</v>
      </c>
      <c r="D197" s="2" t="s">
        <v>43</v>
      </c>
      <c r="E197">
        <v>2.208864E-5</v>
      </c>
      <c r="F197" s="2">
        <v>100</v>
      </c>
      <c r="G197" s="2" t="s">
        <v>37</v>
      </c>
      <c r="H197" s="2" t="s">
        <v>38</v>
      </c>
    </row>
    <row r="198" spans="1:8" x14ac:dyDescent="0.2">
      <c r="A198" t="s">
        <v>19</v>
      </c>
      <c r="B198">
        <v>268</v>
      </c>
      <c r="C198">
        <v>66</v>
      </c>
      <c r="D198" s="2" t="s">
        <v>43</v>
      </c>
      <c r="E198">
        <v>2.0282230000000009E-5</v>
      </c>
      <c r="F198" s="2">
        <v>100</v>
      </c>
      <c r="G198" s="2" t="s">
        <v>37</v>
      </c>
      <c r="H198" s="2" t="s">
        <v>38</v>
      </c>
    </row>
    <row r="199" spans="1:8" x14ac:dyDescent="0.2">
      <c r="A199" t="s">
        <v>19</v>
      </c>
      <c r="B199">
        <v>272</v>
      </c>
      <c r="C199">
        <v>67</v>
      </c>
      <c r="D199" s="2" t="s">
        <v>43</v>
      </c>
      <c r="E199">
        <v>2.1171749999999999E-5</v>
      </c>
      <c r="F199" s="2">
        <v>100</v>
      </c>
      <c r="G199" s="2" t="s">
        <v>37</v>
      </c>
      <c r="H199" s="2" t="s">
        <v>38</v>
      </c>
    </row>
    <row r="200" spans="1:8" x14ac:dyDescent="0.2">
      <c r="A200" t="s">
        <v>19</v>
      </c>
      <c r="B200">
        <v>280</v>
      </c>
      <c r="C200">
        <v>68</v>
      </c>
      <c r="D200" s="2" t="s">
        <v>43</v>
      </c>
      <c r="E200">
        <v>2.0406540000000011E-5</v>
      </c>
      <c r="F200" s="2">
        <v>100</v>
      </c>
      <c r="G200" s="2" t="s">
        <v>37</v>
      </c>
      <c r="H200" s="2" t="s">
        <v>38</v>
      </c>
    </row>
    <row r="201" spans="1:8" x14ac:dyDescent="0.2">
      <c r="A201" t="s">
        <v>19</v>
      </c>
      <c r="B201">
        <v>288</v>
      </c>
      <c r="C201">
        <v>70</v>
      </c>
      <c r="D201" s="2" t="s">
        <v>43</v>
      </c>
      <c r="E201">
        <v>2.1160649999999999E-5</v>
      </c>
      <c r="F201" s="2">
        <v>100</v>
      </c>
      <c r="G201" s="2" t="s">
        <v>37</v>
      </c>
      <c r="H201" s="2" t="s">
        <v>38</v>
      </c>
    </row>
    <row r="202" spans="1:8" x14ac:dyDescent="0.2">
      <c r="A202" t="s">
        <v>19</v>
      </c>
      <c r="B202">
        <v>296</v>
      </c>
      <c r="C202">
        <v>72</v>
      </c>
      <c r="D202" s="2" t="s">
        <v>43</v>
      </c>
      <c r="E202">
        <v>2.1996340000000011E-5</v>
      </c>
      <c r="F202" s="2">
        <v>100</v>
      </c>
      <c r="G202" s="2" t="s">
        <v>37</v>
      </c>
      <c r="H202" s="2" t="s">
        <v>38</v>
      </c>
    </row>
    <row r="203" spans="1:8" x14ac:dyDescent="0.2">
      <c r="A203" t="s">
        <v>19</v>
      </c>
      <c r="B203">
        <v>300</v>
      </c>
      <c r="C203">
        <v>74</v>
      </c>
      <c r="D203" s="2" t="s">
        <v>43</v>
      </c>
      <c r="E203">
        <v>2.5278749999999979E-5</v>
      </c>
      <c r="F203" s="2">
        <v>100</v>
      </c>
      <c r="G203" s="2" t="s">
        <v>37</v>
      </c>
      <c r="H203" s="2" t="s">
        <v>38</v>
      </c>
    </row>
    <row r="204" spans="1:8" x14ac:dyDescent="0.2">
      <c r="A204" t="s">
        <v>19</v>
      </c>
      <c r="B204">
        <v>340</v>
      </c>
      <c r="C204">
        <v>75</v>
      </c>
      <c r="D204" s="2" t="s">
        <v>43</v>
      </c>
      <c r="E204">
        <v>2.3373649999999999E-5</v>
      </c>
      <c r="F204" s="2">
        <v>100</v>
      </c>
      <c r="G204" s="2" t="s">
        <v>37</v>
      </c>
      <c r="H204" s="2" t="s">
        <v>38</v>
      </c>
    </row>
    <row r="205" spans="1:8" x14ac:dyDescent="0.2">
      <c r="A205" t="s">
        <v>19</v>
      </c>
      <c r="B205">
        <v>380</v>
      </c>
      <c r="C205">
        <v>85</v>
      </c>
      <c r="D205" s="2" t="s">
        <v>43</v>
      </c>
      <c r="E205">
        <v>2.5571039999999999E-5</v>
      </c>
      <c r="F205" s="2">
        <v>100</v>
      </c>
      <c r="G205" s="2" t="s">
        <v>37</v>
      </c>
      <c r="H205" s="2" t="s">
        <v>38</v>
      </c>
    </row>
    <row r="206" spans="1:8" x14ac:dyDescent="0.2">
      <c r="A206" t="s">
        <v>19</v>
      </c>
      <c r="B206">
        <v>420</v>
      </c>
      <c r="C206">
        <v>95</v>
      </c>
      <c r="D206" s="2" t="s">
        <v>43</v>
      </c>
      <c r="E206">
        <v>2.8713240000000001E-5</v>
      </c>
      <c r="F206" s="2">
        <v>100</v>
      </c>
      <c r="G206" s="2" t="s">
        <v>37</v>
      </c>
      <c r="H206" s="2" t="s">
        <v>38</v>
      </c>
    </row>
    <row r="207" spans="1:8" x14ac:dyDescent="0.2">
      <c r="A207" t="s">
        <v>19</v>
      </c>
      <c r="B207">
        <v>480</v>
      </c>
      <c r="C207">
        <v>105</v>
      </c>
      <c r="D207" s="2" t="s">
        <v>43</v>
      </c>
      <c r="E207">
        <v>3.1586359999999997E-5</v>
      </c>
      <c r="F207" s="2">
        <v>100</v>
      </c>
      <c r="G207" s="2" t="s">
        <v>37</v>
      </c>
      <c r="H207" s="2" t="s">
        <v>38</v>
      </c>
    </row>
    <row r="208" spans="1:8" x14ac:dyDescent="0.2">
      <c r="A208" t="s">
        <v>19</v>
      </c>
      <c r="B208">
        <v>520</v>
      </c>
      <c r="C208">
        <v>120</v>
      </c>
      <c r="D208" s="2" t="s">
        <v>43</v>
      </c>
      <c r="E208">
        <v>3.5083670000000002E-5</v>
      </c>
      <c r="F208" s="2">
        <v>100</v>
      </c>
      <c r="G208" s="2" t="s">
        <v>37</v>
      </c>
      <c r="H208" s="2" t="s">
        <v>38</v>
      </c>
    </row>
    <row r="209" spans="1:8" x14ac:dyDescent="0.2">
      <c r="A209" t="s">
        <v>19</v>
      </c>
      <c r="B209">
        <v>544</v>
      </c>
      <c r="C209">
        <v>130</v>
      </c>
      <c r="D209" s="2" t="s">
        <v>43</v>
      </c>
      <c r="E209">
        <v>3.7598510000000003E-5</v>
      </c>
      <c r="F209" s="2">
        <v>100</v>
      </c>
      <c r="G209" s="2" t="s">
        <v>37</v>
      </c>
      <c r="H209" s="2" t="s">
        <v>38</v>
      </c>
    </row>
    <row r="210" spans="1:8" x14ac:dyDescent="0.2">
      <c r="A210" t="s">
        <v>19</v>
      </c>
      <c r="B210">
        <v>600</v>
      </c>
      <c r="C210">
        <v>136</v>
      </c>
      <c r="D210" s="2" t="s">
        <v>43</v>
      </c>
      <c r="E210">
        <v>4.0152170000000003E-5</v>
      </c>
      <c r="F210" s="2">
        <v>100</v>
      </c>
      <c r="G210" s="2" t="s">
        <v>37</v>
      </c>
      <c r="H210" s="2" t="s">
        <v>38</v>
      </c>
    </row>
    <row r="211" spans="1:8" x14ac:dyDescent="0.2">
      <c r="A211" t="s">
        <v>19</v>
      </c>
      <c r="B211">
        <v>640</v>
      </c>
      <c r="C211">
        <v>150</v>
      </c>
      <c r="D211" s="2" t="s">
        <v>43</v>
      </c>
      <c r="E211">
        <v>4.3076639999999989E-5</v>
      </c>
      <c r="F211" s="2">
        <v>100</v>
      </c>
      <c r="G211" s="2" t="s">
        <v>37</v>
      </c>
      <c r="H211" s="2" t="s">
        <v>38</v>
      </c>
    </row>
    <row r="212" spans="1:8" x14ac:dyDescent="0.2">
      <c r="A212" t="s">
        <v>19</v>
      </c>
      <c r="B212">
        <v>700</v>
      </c>
      <c r="C212">
        <v>160</v>
      </c>
      <c r="D212" s="2" t="s">
        <v>43</v>
      </c>
      <c r="E212">
        <v>4.831635E-5</v>
      </c>
      <c r="F212" s="2">
        <v>100</v>
      </c>
      <c r="G212" s="2" t="s">
        <v>37</v>
      </c>
      <c r="H212" s="2" t="s">
        <v>38</v>
      </c>
    </row>
    <row r="213" spans="1:8" x14ac:dyDescent="0.2">
      <c r="A213" t="s">
        <v>19</v>
      </c>
      <c r="B213">
        <v>740</v>
      </c>
      <c r="C213">
        <v>175</v>
      </c>
      <c r="D213" s="2" t="s">
        <v>43</v>
      </c>
      <c r="E213">
        <v>5.0771379999999992E-5</v>
      </c>
      <c r="F213" s="2">
        <v>100</v>
      </c>
      <c r="G213" s="2" t="s">
        <v>37</v>
      </c>
      <c r="H213" s="2" t="s">
        <v>38</v>
      </c>
    </row>
    <row r="214" spans="1:8" x14ac:dyDescent="0.2">
      <c r="A214" t="s">
        <v>19</v>
      </c>
      <c r="B214">
        <v>800</v>
      </c>
      <c r="C214">
        <v>185</v>
      </c>
      <c r="D214" s="2" t="s">
        <v>43</v>
      </c>
      <c r="E214">
        <v>5.4920770000000002E-5</v>
      </c>
      <c r="F214" s="2">
        <v>100</v>
      </c>
      <c r="G214" s="2" t="s">
        <v>37</v>
      </c>
      <c r="H214" s="2" t="s">
        <v>38</v>
      </c>
    </row>
    <row r="215" spans="1:8" x14ac:dyDescent="0.2">
      <c r="A215" t="s">
        <v>19</v>
      </c>
      <c r="B215">
        <v>840</v>
      </c>
      <c r="C215">
        <v>200</v>
      </c>
      <c r="D215" s="2" t="s">
        <v>43</v>
      </c>
      <c r="E215">
        <v>5.7470309999999998E-5</v>
      </c>
      <c r="F215" s="2">
        <v>100</v>
      </c>
      <c r="G215" s="2" t="s">
        <v>37</v>
      </c>
      <c r="H215" s="2" t="s">
        <v>38</v>
      </c>
    </row>
    <row r="216" spans="1:8" x14ac:dyDescent="0.2">
      <c r="A216" t="s">
        <v>19</v>
      </c>
      <c r="B216">
        <v>900</v>
      </c>
      <c r="C216">
        <v>210</v>
      </c>
      <c r="D216" s="2" t="s">
        <v>43</v>
      </c>
      <c r="E216">
        <v>6.2837949999999994E-5</v>
      </c>
      <c r="F216" s="2">
        <v>100</v>
      </c>
      <c r="G216" s="2" t="s">
        <v>37</v>
      </c>
      <c r="H216" s="2" t="s">
        <v>38</v>
      </c>
    </row>
    <row r="217" spans="1:8" x14ac:dyDescent="0.2">
      <c r="A217" t="s">
        <v>19</v>
      </c>
      <c r="B217">
        <v>940</v>
      </c>
      <c r="C217">
        <v>225</v>
      </c>
      <c r="D217" s="2" t="s">
        <v>43</v>
      </c>
      <c r="E217">
        <v>6.5193559999999996E-5</v>
      </c>
      <c r="F217" s="2">
        <v>100</v>
      </c>
      <c r="G217" s="2" t="s">
        <v>37</v>
      </c>
      <c r="H217" s="2" t="s">
        <v>38</v>
      </c>
    </row>
    <row r="218" spans="1:8" x14ac:dyDescent="0.2">
      <c r="A218" t="s">
        <v>19</v>
      </c>
      <c r="B218">
        <v>1000</v>
      </c>
      <c r="C218">
        <v>235</v>
      </c>
      <c r="D218" s="2" t="s">
        <v>43</v>
      </c>
      <c r="E218">
        <v>6.8234699999999979E-5</v>
      </c>
      <c r="F218" s="2">
        <v>100</v>
      </c>
      <c r="G218" s="2" t="s">
        <v>37</v>
      </c>
      <c r="H218" s="2" t="s">
        <v>38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882"/>
  <sheetViews>
    <sheetView topLeftCell="C6" zoomScale="83" zoomScaleNormal="246" workbookViewId="0">
      <selection activeCell="J76" sqref="J76"/>
    </sheetView>
  </sheetViews>
  <sheetFormatPr baseColWidth="10" defaultRowHeight="16" x14ac:dyDescent="0.2"/>
  <cols>
    <col min="1" max="1" width="20.1640625" customWidth="1"/>
    <col min="5" max="5" width="10.83203125" style="2" customWidth="1"/>
    <col min="9" max="9" width="11.5" customWidth="1"/>
    <col min="10" max="12" width="10.83203125" style="2" customWidth="1"/>
  </cols>
  <sheetData>
    <row r="1" spans="1:48" x14ac:dyDescent="0.2">
      <c r="A1" s="1" t="s">
        <v>0</v>
      </c>
      <c r="D1" s="2"/>
      <c r="F1" s="2"/>
      <c r="G1" s="4"/>
      <c r="H1" s="4"/>
      <c r="AA1">
        <v>3</v>
      </c>
      <c r="AC1">
        <f>AA1+16</f>
        <v>19</v>
      </c>
      <c r="AE1">
        <f>AC1+16</f>
        <v>35</v>
      </c>
      <c r="AG1">
        <f>AE1+16</f>
        <v>51</v>
      </c>
      <c r="AI1">
        <f>AG1+16</f>
        <v>67</v>
      </c>
      <c r="AK1">
        <f>AI1+16</f>
        <v>83</v>
      </c>
      <c r="AM1">
        <f>AK1+16</f>
        <v>99</v>
      </c>
      <c r="AO1">
        <f>AM1+16</f>
        <v>115</v>
      </c>
      <c r="AQ1">
        <f>AO1+16</f>
        <v>131</v>
      </c>
      <c r="AS1">
        <f>AQ1+16</f>
        <v>147</v>
      </c>
      <c r="AU1">
        <f>AS1+16</f>
        <v>163</v>
      </c>
    </row>
    <row r="2" spans="1:48" x14ac:dyDescent="0.2">
      <c r="A2" s="6" t="s">
        <v>1</v>
      </c>
      <c r="B2" s="3" t="s">
        <v>2</v>
      </c>
      <c r="C2" s="3" t="s">
        <v>49</v>
      </c>
      <c r="D2" s="3" t="s">
        <v>3</v>
      </c>
      <c r="E2" s="3" t="s">
        <v>4</v>
      </c>
      <c r="F2" s="3" t="s">
        <v>5</v>
      </c>
      <c r="G2" s="3" t="s">
        <v>50</v>
      </c>
      <c r="H2" s="5" t="s">
        <v>51</v>
      </c>
      <c r="I2" s="5" t="s">
        <v>52</v>
      </c>
      <c r="J2" s="3" t="s">
        <v>33</v>
      </c>
      <c r="K2" s="5" t="s">
        <v>34</v>
      </c>
      <c r="L2" s="5" t="s">
        <v>35</v>
      </c>
      <c r="N2" s="5"/>
      <c r="U2" t="s">
        <v>53</v>
      </c>
      <c r="AA2" t="s">
        <v>54</v>
      </c>
      <c r="AB2" t="s">
        <v>55</v>
      </c>
      <c r="AC2" t="s">
        <v>56</v>
      </c>
      <c r="AD2" t="s">
        <v>57</v>
      </c>
      <c r="AE2" t="s">
        <v>58</v>
      </c>
      <c r="AF2" t="s">
        <v>59</v>
      </c>
      <c r="AG2" t="s">
        <v>60</v>
      </c>
      <c r="AH2" t="s">
        <v>61</v>
      </c>
      <c r="AI2" t="s">
        <v>62</v>
      </c>
      <c r="AJ2" t="s">
        <v>63</v>
      </c>
      <c r="AK2" t="s">
        <v>64</v>
      </c>
      <c r="AL2" t="s">
        <v>65</v>
      </c>
      <c r="AM2" t="s">
        <v>66</v>
      </c>
      <c r="AN2" t="s">
        <v>67</v>
      </c>
      <c r="AO2" t="s">
        <v>68</v>
      </c>
      <c r="AP2" t="s">
        <v>69</v>
      </c>
      <c r="AQ2" t="s">
        <v>70</v>
      </c>
      <c r="AR2" t="s">
        <v>71</v>
      </c>
      <c r="AS2" t="s">
        <v>72</v>
      </c>
      <c r="AT2" t="s">
        <v>73</v>
      </c>
      <c r="AU2" t="s">
        <v>74</v>
      </c>
      <c r="AV2" t="s">
        <v>75</v>
      </c>
    </row>
    <row r="3" spans="1:48" x14ac:dyDescent="0.2">
      <c r="A3" t="s">
        <v>46</v>
      </c>
      <c r="B3">
        <v>1</v>
      </c>
      <c r="C3">
        <v>1</v>
      </c>
      <c r="D3">
        <v>250</v>
      </c>
      <c r="E3" s="2" t="s">
        <v>43</v>
      </c>
      <c r="F3">
        <v>0.15141470000000001</v>
      </c>
      <c r="G3">
        <v>0.17763229999999999</v>
      </c>
      <c r="H3">
        <v>0.1764463</v>
      </c>
      <c r="I3">
        <v>1.006729</v>
      </c>
      <c r="J3" s="2">
        <v>10</v>
      </c>
      <c r="K3" s="2" t="s">
        <v>37</v>
      </c>
      <c r="L3" s="2" t="s">
        <v>38</v>
      </c>
      <c r="N3" s="8"/>
      <c r="AA3">
        <f t="shared" ref="AA3:AA18" si="0">IF($B355=1, $C355, NA())</f>
        <v>1</v>
      </c>
      <c r="AB3">
        <f t="shared" ref="AB3:AB18" si="1">IF($B3=1, $F3, NA())</f>
        <v>0.15141470000000001</v>
      </c>
      <c r="AC3">
        <f>IF($B371=2, $C371, NA())</f>
        <v>1</v>
      </c>
      <c r="AD3">
        <f t="shared" ref="AD3:AD18" si="2">IF($B19=2, $F19, NA())</f>
        <v>0.15131449999999999</v>
      </c>
      <c r="AE3">
        <f t="shared" ref="AE3:AE18" si="3">IF($B211=4, $C211, NA())</f>
        <v>1</v>
      </c>
      <c r="AF3">
        <f t="shared" ref="AF3:AF18" si="4">IF($B35=4, $F35, NA())</f>
        <v>0.16078310000000001</v>
      </c>
      <c r="AG3">
        <f t="shared" ref="AG3:AG18" si="5">IF($B227=8, $C227, NA())</f>
        <v>1</v>
      </c>
      <c r="AH3">
        <f t="shared" ref="AH3:AH18" si="6">IF($B51=8, $F51, NA())</f>
        <v>0.2844371</v>
      </c>
      <c r="AI3">
        <f t="shared" ref="AI3:AI18" si="7">IF($B243=16, $C243, NA())</f>
        <v>1</v>
      </c>
      <c r="AJ3">
        <f t="shared" ref="AJ3:AJ18" si="8">IF($B67=16, $F67, NA())</f>
        <v>0.1543958</v>
      </c>
      <c r="AK3">
        <f t="shared" ref="AK3:AK18" si="9">IF($B259=64, $C259, NA())</f>
        <v>1</v>
      </c>
      <c r="AL3">
        <f t="shared" ref="AL3:AL18" si="10">IF($B83=64, $F83, NA())</f>
        <v>0.196904</v>
      </c>
      <c r="AM3">
        <f t="shared" ref="AM3:AM18" si="11">IF($B275=128, $C275, NA())</f>
        <v>1</v>
      </c>
      <c r="AN3">
        <f t="shared" ref="AN3:AN18" si="12">IF($B99=128, $F99, NA())</f>
        <v>0.15417130000000001</v>
      </c>
      <c r="AO3">
        <f t="shared" ref="AO3:AO18" si="13">IF($B291=256, $C291, NA())</f>
        <v>1</v>
      </c>
      <c r="AP3">
        <f t="shared" ref="AP3:AP18" si="14">IF($B115=256, $F115, NA())</f>
        <v>0.1544729</v>
      </c>
      <c r="AQ3">
        <f t="shared" ref="AQ3:AQ18" si="15">IF($B307=272, $C307, NA())</f>
        <v>1</v>
      </c>
      <c r="AR3">
        <f t="shared" ref="AR3:AR18" si="16">IF($B131=272, $F131, NA())</f>
        <v>0.15239910000000001</v>
      </c>
      <c r="AS3">
        <f t="shared" ref="AS3:AS18" si="17">IF($B323=1000, $C323, NA())</f>
        <v>1</v>
      </c>
      <c r="AT3">
        <f t="shared" ref="AT3:AT18" si="18">IF($B147=1000, $F147, NA())</f>
        <v>0.1525357</v>
      </c>
      <c r="AU3">
        <f t="shared" ref="AU3:AU18" si="19">IF($B339=16000, $C339, NA())</f>
        <v>1</v>
      </c>
      <c r="AV3">
        <f t="shared" ref="AV3:AV18" si="20">IF($B163=16000, $F163, NA())</f>
        <v>0.14974609999999999</v>
      </c>
    </row>
    <row r="4" spans="1:48" x14ac:dyDescent="0.2">
      <c r="A4" t="s">
        <v>46</v>
      </c>
      <c r="B4">
        <v>1</v>
      </c>
      <c r="C4">
        <v>2</v>
      </c>
      <c r="D4">
        <v>250</v>
      </c>
      <c r="E4" s="2" t="s">
        <v>43</v>
      </c>
      <c r="F4">
        <v>0.1535117</v>
      </c>
      <c r="G4">
        <v>0.17944109999999999</v>
      </c>
      <c r="H4">
        <v>0.1782223</v>
      </c>
      <c r="I4">
        <v>1.0068379999999999</v>
      </c>
      <c r="J4" s="2">
        <v>10</v>
      </c>
      <c r="K4" s="2" t="s">
        <v>37</v>
      </c>
      <c r="L4" s="2" t="s">
        <v>38</v>
      </c>
      <c r="AA4">
        <f t="shared" si="0"/>
        <v>2</v>
      </c>
      <c r="AB4">
        <f t="shared" si="1"/>
        <v>0.1535117</v>
      </c>
      <c r="AC4">
        <f t="shared" ref="AC4:AC18" si="21">IF($B196=2, $C196, NA())</f>
        <v>2</v>
      </c>
      <c r="AD4">
        <f t="shared" si="2"/>
        <v>0.1558167</v>
      </c>
      <c r="AE4">
        <f t="shared" si="3"/>
        <v>2</v>
      </c>
      <c r="AF4">
        <f t="shared" si="4"/>
        <v>0.16129099999999999</v>
      </c>
      <c r="AG4">
        <f t="shared" si="5"/>
        <v>2</v>
      </c>
      <c r="AH4">
        <f t="shared" si="6"/>
        <v>0.28761969999999998</v>
      </c>
      <c r="AI4">
        <f t="shared" si="7"/>
        <v>2</v>
      </c>
      <c r="AJ4">
        <f t="shared" si="8"/>
        <v>0.15403629999999999</v>
      </c>
      <c r="AK4">
        <f t="shared" si="9"/>
        <v>2</v>
      </c>
      <c r="AL4">
        <f t="shared" si="10"/>
        <v>0.20314470000000001</v>
      </c>
      <c r="AM4">
        <f t="shared" si="11"/>
        <v>2</v>
      </c>
      <c r="AN4">
        <f t="shared" si="12"/>
        <v>0.15343660000000001</v>
      </c>
      <c r="AO4">
        <f t="shared" si="13"/>
        <v>2</v>
      </c>
      <c r="AP4">
        <f t="shared" si="14"/>
        <v>0.15839619999999999</v>
      </c>
      <c r="AQ4">
        <f t="shared" si="15"/>
        <v>2</v>
      </c>
      <c r="AR4">
        <f t="shared" si="16"/>
        <v>0.1502076</v>
      </c>
      <c r="AS4">
        <f t="shared" si="17"/>
        <v>2</v>
      </c>
      <c r="AT4">
        <f t="shared" si="18"/>
        <v>0.15021370000000001</v>
      </c>
      <c r="AU4">
        <f t="shared" si="19"/>
        <v>2</v>
      </c>
      <c r="AV4">
        <f t="shared" si="20"/>
        <v>0.15447820000000001</v>
      </c>
    </row>
    <row r="5" spans="1:48" x14ac:dyDescent="0.2">
      <c r="A5" t="s">
        <v>46</v>
      </c>
      <c r="B5">
        <v>1</v>
      </c>
      <c r="C5">
        <v>4</v>
      </c>
      <c r="D5">
        <v>250</v>
      </c>
      <c r="E5" s="2" t="s">
        <v>43</v>
      </c>
      <c r="F5">
        <v>0.1522529</v>
      </c>
      <c r="G5">
        <v>0.1781171</v>
      </c>
      <c r="H5">
        <v>0.17689820000000001</v>
      </c>
      <c r="I5">
        <v>1.0068980000000001</v>
      </c>
      <c r="J5" s="2">
        <v>10</v>
      </c>
      <c r="K5" s="2" t="s">
        <v>37</v>
      </c>
      <c r="L5" s="2" t="s">
        <v>38</v>
      </c>
      <c r="AA5">
        <f t="shared" si="0"/>
        <v>4</v>
      </c>
      <c r="AB5">
        <f t="shared" si="1"/>
        <v>0.1522529</v>
      </c>
      <c r="AC5">
        <f t="shared" si="21"/>
        <v>4</v>
      </c>
      <c r="AD5">
        <f t="shared" si="2"/>
        <v>0.15409999999999999</v>
      </c>
      <c r="AE5">
        <f t="shared" si="3"/>
        <v>4</v>
      </c>
      <c r="AF5">
        <f t="shared" si="4"/>
        <v>0.16060930000000001</v>
      </c>
      <c r="AG5">
        <f t="shared" si="5"/>
        <v>4</v>
      </c>
      <c r="AH5">
        <f t="shared" si="6"/>
        <v>0.28669620000000001</v>
      </c>
      <c r="AI5">
        <f t="shared" si="7"/>
        <v>4</v>
      </c>
      <c r="AJ5">
        <f t="shared" si="8"/>
        <v>0.1516738</v>
      </c>
      <c r="AK5">
        <f t="shared" si="9"/>
        <v>4</v>
      </c>
      <c r="AL5">
        <f t="shared" si="10"/>
        <v>0.19714909999999999</v>
      </c>
      <c r="AM5">
        <f t="shared" si="11"/>
        <v>4</v>
      </c>
      <c r="AN5">
        <f t="shared" si="12"/>
        <v>0.15220910000000001</v>
      </c>
      <c r="AO5">
        <f t="shared" si="13"/>
        <v>4</v>
      </c>
      <c r="AP5">
        <f t="shared" si="14"/>
        <v>0.15114269999999999</v>
      </c>
      <c r="AQ5">
        <f t="shared" si="15"/>
        <v>4</v>
      </c>
      <c r="AR5">
        <f t="shared" si="16"/>
        <v>0.15373780000000001</v>
      </c>
      <c r="AS5">
        <f t="shared" si="17"/>
        <v>4</v>
      </c>
      <c r="AT5">
        <f t="shared" si="18"/>
        <v>0.1546469</v>
      </c>
      <c r="AU5">
        <f t="shared" si="19"/>
        <v>4</v>
      </c>
      <c r="AV5">
        <f t="shared" si="20"/>
        <v>0.15481929999999999</v>
      </c>
    </row>
    <row r="6" spans="1:48" x14ac:dyDescent="0.2">
      <c r="A6" t="s">
        <v>46</v>
      </c>
      <c r="B6">
        <v>1</v>
      </c>
      <c r="C6">
        <v>8</v>
      </c>
      <c r="D6">
        <v>250</v>
      </c>
      <c r="E6" s="2" t="s">
        <v>43</v>
      </c>
      <c r="F6">
        <v>0.1550105</v>
      </c>
      <c r="G6">
        <v>0.18075830000000001</v>
      </c>
      <c r="H6">
        <v>0.17955199999999999</v>
      </c>
      <c r="I6">
        <v>1.0067170000000001</v>
      </c>
      <c r="J6" s="2">
        <v>10</v>
      </c>
      <c r="K6" s="2" t="s">
        <v>37</v>
      </c>
      <c r="L6" s="2" t="s">
        <v>38</v>
      </c>
      <c r="AA6">
        <f t="shared" si="0"/>
        <v>8</v>
      </c>
      <c r="AB6">
        <f t="shared" si="1"/>
        <v>0.1550105</v>
      </c>
      <c r="AC6">
        <f t="shared" si="21"/>
        <v>8</v>
      </c>
      <c r="AD6">
        <f t="shared" si="2"/>
        <v>0.15369070000000001</v>
      </c>
      <c r="AE6">
        <f t="shared" si="3"/>
        <v>8</v>
      </c>
      <c r="AF6">
        <f t="shared" si="4"/>
        <v>0.1638743</v>
      </c>
      <c r="AG6">
        <f t="shared" si="5"/>
        <v>8</v>
      </c>
      <c r="AH6">
        <f t="shared" si="6"/>
        <v>0.28801149999999998</v>
      </c>
      <c r="AI6">
        <f t="shared" si="7"/>
        <v>8</v>
      </c>
      <c r="AJ6">
        <f t="shared" si="8"/>
        <v>0.1520669</v>
      </c>
      <c r="AK6">
        <f t="shared" si="9"/>
        <v>8</v>
      </c>
      <c r="AL6">
        <f t="shared" si="10"/>
        <v>0.20005629999999999</v>
      </c>
      <c r="AM6">
        <f t="shared" si="11"/>
        <v>8</v>
      </c>
      <c r="AN6">
        <f t="shared" si="12"/>
        <v>0.15298339999999999</v>
      </c>
      <c r="AO6">
        <f t="shared" si="13"/>
        <v>8</v>
      </c>
      <c r="AP6">
        <f t="shared" si="14"/>
        <v>0.1546988</v>
      </c>
      <c r="AQ6">
        <f t="shared" si="15"/>
        <v>8</v>
      </c>
      <c r="AR6">
        <f t="shared" si="16"/>
        <v>0.15015930000000011</v>
      </c>
      <c r="AS6">
        <f t="shared" si="17"/>
        <v>8</v>
      </c>
      <c r="AT6">
        <f t="shared" si="18"/>
        <v>0.15164900000000001</v>
      </c>
      <c r="AU6">
        <f t="shared" si="19"/>
        <v>8</v>
      </c>
      <c r="AV6">
        <f t="shared" si="20"/>
        <v>0.15527250000000001</v>
      </c>
    </row>
    <row r="7" spans="1:48" x14ac:dyDescent="0.2">
      <c r="A7" t="s">
        <v>46</v>
      </c>
      <c r="B7">
        <v>1</v>
      </c>
      <c r="C7">
        <v>16</v>
      </c>
      <c r="D7">
        <v>250</v>
      </c>
      <c r="E7" s="2" t="s">
        <v>43</v>
      </c>
      <c r="F7">
        <v>0.15611549999999999</v>
      </c>
      <c r="G7">
        <v>0.1820338</v>
      </c>
      <c r="H7">
        <v>0.1808266</v>
      </c>
      <c r="I7">
        <v>1.006678</v>
      </c>
      <c r="J7" s="2">
        <v>10</v>
      </c>
      <c r="K7" s="2" t="s">
        <v>37</v>
      </c>
      <c r="L7" s="2" t="s">
        <v>38</v>
      </c>
      <c r="AA7">
        <f t="shared" si="0"/>
        <v>16</v>
      </c>
      <c r="AB7">
        <f t="shared" si="1"/>
        <v>0.15611549999999999</v>
      </c>
      <c r="AC7">
        <f t="shared" si="21"/>
        <v>16</v>
      </c>
      <c r="AD7">
        <f t="shared" si="2"/>
        <v>0.1560376</v>
      </c>
      <c r="AE7">
        <f t="shared" si="3"/>
        <v>16</v>
      </c>
      <c r="AF7">
        <f t="shared" si="4"/>
        <v>0.15770300000000001</v>
      </c>
      <c r="AG7">
        <f t="shared" si="5"/>
        <v>16</v>
      </c>
      <c r="AH7">
        <f t="shared" si="6"/>
        <v>0.28567359999999992</v>
      </c>
      <c r="AI7">
        <f t="shared" si="7"/>
        <v>16</v>
      </c>
      <c r="AJ7">
        <f t="shared" si="8"/>
        <v>0.15138160000000001</v>
      </c>
      <c r="AK7">
        <f t="shared" si="9"/>
        <v>16</v>
      </c>
      <c r="AL7">
        <f t="shared" si="10"/>
        <v>0.19602739999999999</v>
      </c>
      <c r="AM7">
        <f t="shared" si="11"/>
        <v>16</v>
      </c>
      <c r="AN7">
        <f t="shared" si="12"/>
        <v>0.15094679999999999</v>
      </c>
      <c r="AO7">
        <f t="shared" si="13"/>
        <v>16</v>
      </c>
      <c r="AP7">
        <f t="shared" si="14"/>
        <v>0.1514779</v>
      </c>
      <c r="AQ7">
        <f t="shared" si="15"/>
        <v>16</v>
      </c>
      <c r="AR7">
        <f t="shared" si="16"/>
        <v>0.15385589999999999</v>
      </c>
      <c r="AS7">
        <f t="shared" si="17"/>
        <v>16</v>
      </c>
      <c r="AT7">
        <f t="shared" si="18"/>
        <v>0.15256500000000001</v>
      </c>
      <c r="AU7">
        <f t="shared" si="19"/>
        <v>16</v>
      </c>
      <c r="AV7">
        <f t="shared" si="20"/>
        <v>0.154361</v>
      </c>
    </row>
    <row r="8" spans="1:48" x14ac:dyDescent="0.2">
      <c r="A8" t="s">
        <v>46</v>
      </c>
      <c r="B8">
        <v>1</v>
      </c>
      <c r="C8">
        <v>32</v>
      </c>
      <c r="D8">
        <v>250</v>
      </c>
      <c r="E8" s="2" t="s">
        <v>43</v>
      </c>
      <c r="F8">
        <v>0.15472279999999999</v>
      </c>
      <c r="G8">
        <v>0.18061759999999999</v>
      </c>
      <c r="H8">
        <v>0.17943120000000001</v>
      </c>
      <c r="I8">
        <v>1.006613</v>
      </c>
      <c r="J8" s="2">
        <v>10</v>
      </c>
      <c r="K8" s="2" t="s">
        <v>37</v>
      </c>
      <c r="L8" s="2" t="s">
        <v>38</v>
      </c>
      <c r="U8" t="s">
        <v>76</v>
      </c>
      <c r="AA8">
        <f t="shared" si="0"/>
        <v>32</v>
      </c>
      <c r="AB8">
        <f t="shared" si="1"/>
        <v>0.15472279999999999</v>
      </c>
      <c r="AC8">
        <f t="shared" si="21"/>
        <v>32</v>
      </c>
      <c r="AD8">
        <f t="shared" si="2"/>
        <v>0.1538445</v>
      </c>
      <c r="AE8">
        <f t="shared" si="3"/>
        <v>32</v>
      </c>
      <c r="AF8">
        <f t="shared" si="4"/>
        <v>0.15735299999999999</v>
      </c>
      <c r="AG8">
        <f t="shared" si="5"/>
        <v>32</v>
      </c>
      <c r="AH8">
        <f t="shared" si="6"/>
        <v>0.28044560000000002</v>
      </c>
      <c r="AI8">
        <f t="shared" si="7"/>
        <v>32</v>
      </c>
      <c r="AJ8">
        <f t="shared" si="8"/>
        <v>0.151977</v>
      </c>
      <c r="AK8">
        <f t="shared" si="9"/>
        <v>32</v>
      </c>
      <c r="AL8">
        <f t="shared" si="10"/>
        <v>0.1888138</v>
      </c>
      <c r="AM8">
        <f t="shared" si="11"/>
        <v>32</v>
      </c>
      <c r="AN8">
        <f t="shared" si="12"/>
        <v>0.15516920000000001</v>
      </c>
      <c r="AO8">
        <f t="shared" si="13"/>
        <v>32</v>
      </c>
      <c r="AP8">
        <f t="shared" si="14"/>
        <v>0.15290309999999999</v>
      </c>
      <c r="AQ8">
        <f t="shared" si="15"/>
        <v>32</v>
      </c>
      <c r="AR8">
        <f t="shared" si="16"/>
        <v>0.1534402</v>
      </c>
      <c r="AS8">
        <f t="shared" si="17"/>
        <v>32</v>
      </c>
      <c r="AT8">
        <f t="shared" si="18"/>
        <v>0.14909749999999999</v>
      </c>
      <c r="AU8">
        <f t="shared" si="19"/>
        <v>32</v>
      </c>
      <c r="AV8">
        <f t="shared" si="20"/>
        <v>0.1532676</v>
      </c>
    </row>
    <row r="9" spans="1:48" x14ac:dyDescent="0.2">
      <c r="A9" t="s">
        <v>46</v>
      </c>
      <c r="B9">
        <v>1</v>
      </c>
      <c r="C9">
        <v>64</v>
      </c>
      <c r="D9">
        <v>250</v>
      </c>
      <c r="E9" s="2" t="s">
        <v>43</v>
      </c>
      <c r="F9">
        <v>0.15227009999999999</v>
      </c>
      <c r="G9">
        <v>0.1784501</v>
      </c>
      <c r="H9">
        <v>0.1772358</v>
      </c>
      <c r="I9">
        <v>1.00685</v>
      </c>
      <c r="J9" s="2">
        <v>10</v>
      </c>
      <c r="K9" s="2" t="s">
        <v>37</v>
      </c>
      <c r="L9" s="2" t="s">
        <v>38</v>
      </c>
      <c r="AA9">
        <f t="shared" si="0"/>
        <v>64</v>
      </c>
      <c r="AB9">
        <f t="shared" si="1"/>
        <v>0.15227009999999999</v>
      </c>
      <c r="AC9">
        <f t="shared" si="21"/>
        <v>64</v>
      </c>
      <c r="AD9">
        <f t="shared" si="2"/>
        <v>0.15458089999999999</v>
      </c>
      <c r="AE9">
        <f t="shared" si="3"/>
        <v>64</v>
      </c>
      <c r="AF9">
        <f t="shared" si="4"/>
        <v>0.16214290000000001</v>
      </c>
      <c r="AG9">
        <f t="shared" si="5"/>
        <v>64</v>
      </c>
      <c r="AH9">
        <f t="shared" si="6"/>
        <v>0.28274440000000001</v>
      </c>
      <c r="AI9">
        <f t="shared" si="7"/>
        <v>64</v>
      </c>
      <c r="AJ9">
        <f t="shared" si="8"/>
        <v>0.1505937</v>
      </c>
      <c r="AK9">
        <f t="shared" si="9"/>
        <v>64</v>
      </c>
      <c r="AL9">
        <f t="shared" si="10"/>
        <v>0.20606169999999999</v>
      </c>
      <c r="AM9">
        <f t="shared" si="11"/>
        <v>64</v>
      </c>
      <c r="AN9">
        <f t="shared" si="12"/>
        <v>0.15208160000000001</v>
      </c>
      <c r="AO9">
        <f t="shared" si="13"/>
        <v>64</v>
      </c>
      <c r="AP9">
        <f t="shared" si="14"/>
        <v>0.15534590000000001</v>
      </c>
      <c r="AQ9">
        <f t="shared" si="15"/>
        <v>64</v>
      </c>
      <c r="AR9">
        <f t="shared" si="16"/>
        <v>0.15264469999999999</v>
      </c>
      <c r="AS9">
        <f t="shared" si="17"/>
        <v>64</v>
      </c>
      <c r="AT9">
        <f t="shared" si="18"/>
        <v>0.15404519999999999</v>
      </c>
      <c r="AU9">
        <f t="shared" si="19"/>
        <v>64</v>
      </c>
      <c r="AV9">
        <f t="shared" si="20"/>
        <v>0.15221370000000001</v>
      </c>
    </row>
    <row r="10" spans="1:48" x14ac:dyDescent="0.2">
      <c r="A10" t="s">
        <v>46</v>
      </c>
      <c r="B10">
        <v>1</v>
      </c>
      <c r="C10">
        <v>128</v>
      </c>
      <c r="D10">
        <v>250</v>
      </c>
      <c r="E10" s="2" t="s">
        <v>43</v>
      </c>
      <c r="F10">
        <v>0.15382660000000001</v>
      </c>
      <c r="G10">
        <v>0.1799579</v>
      </c>
      <c r="H10">
        <v>0.1787388</v>
      </c>
      <c r="I10">
        <v>1.0068189999999999</v>
      </c>
      <c r="J10" s="2">
        <v>10</v>
      </c>
      <c r="K10" s="2" t="s">
        <v>37</v>
      </c>
      <c r="L10" s="2" t="s">
        <v>38</v>
      </c>
      <c r="U10" s="9" t="s">
        <v>77</v>
      </c>
      <c r="AA10">
        <f t="shared" si="0"/>
        <v>128</v>
      </c>
      <c r="AB10">
        <f t="shared" si="1"/>
        <v>0.15382660000000001</v>
      </c>
      <c r="AC10">
        <f t="shared" si="21"/>
        <v>128</v>
      </c>
      <c r="AD10">
        <f t="shared" si="2"/>
        <v>0.15245049999999999</v>
      </c>
      <c r="AE10">
        <f t="shared" si="3"/>
        <v>128</v>
      </c>
      <c r="AF10">
        <f t="shared" si="4"/>
        <v>0.1592865</v>
      </c>
      <c r="AG10">
        <f t="shared" si="5"/>
        <v>128</v>
      </c>
      <c r="AH10">
        <f t="shared" si="6"/>
        <v>0.28370770000000001</v>
      </c>
      <c r="AI10">
        <f t="shared" si="7"/>
        <v>128</v>
      </c>
      <c r="AJ10">
        <f t="shared" si="8"/>
        <v>0.15381539999999999</v>
      </c>
      <c r="AK10">
        <f t="shared" si="9"/>
        <v>128</v>
      </c>
      <c r="AL10">
        <f t="shared" si="10"/>
        <v>0.19653809999999999</v>
      </c>
      <c r="AM10">
        <f t="shared" si="11"/>
        <v>128</v>
      </c>
      <c r="AN10">
        <f t="shared" si="12"/>
        <v>0.15163160000000001</v>
      </c>
      <c r="AO10">
        <f t="shared" si="13"/>
        <v>128</v>
      </c>
      <c r="AP10">
        <f t="shared" si="14"/>
        <v>0.15239369999999999</v>
      </c>
      <c r="AQ10">
        <f t="shared" si="15"/>
        <v>128</v>
      </c>
      <c r="AR10">
        <f t="shared" si="16"/>
        <v>0.15134690000000001</v>
      </c>
      <c r="AS10">
        <f t="shared" si="17"/>
        <v>128</v>
      </c>
      <c r="AT10">
        <f t="shared" si="18"/>
        <v>0.1511189</v>
      </c>
      <c r="AU10">
        <f t="shared" si="19"/>
        <v>128</v>
      </c>
      <c r="AV10">
        <f t="shared" si="20"/>
        <v>0.14916699999999999</v>
      </c>
    </row>
    <row r="11" spans="1:48" x14ac:dyDescent="0.2">
      <c r="A11" t="s">
        <v>46</v>
      </c>
      <c r="B11">
        <v>1</v>
      </c>
      <c r="C11">
        <v>256</v>
      </c>
      <c r="D11">
        <v>250</v>
      </c>
      <c r="E11" s="2" t="s">
        <v>43</v>
      </c>
      <c r="F11">
        <v>0.15241260000000001</v>
      </c>
      <c r="G11">
        <v>0.17816960000000001</v>
      </c>
      <c r="H11">
        <v>0.17698990000000001</v>
      </c>
      <c r="I11">
        <v>1.0066740000000001</v>
      </c>
      <c r="J11" s="2">
        <v>10</v>
      </c>
      <c r="K11" s="2" t="s">
        <v>37</v>
      </c>
      <c r="L11" s="2" t="s">
        <v>38</v>
      </c>
      <c r="U11" s="10" t="s">
        <v>78</v>
      </c>
      <c r="AA11">
        <f t="shared" si="0"/>
        <v>256</v>
      </c>
      <c r="AB11">
        <f t="shared" si="1"/>
        <v>0.15241260000000001</v>
      </c>
      <c r="AC11">
        <f t="shared" si="21"/>
        <v>256</v>
      </c>
      <c r="AD11">
        <f t="shared" si="2"/>
        <v>0.15305949999999999</v>
      </c>
      <c r="AE11">
        <f t="shared" si="3"/>
        <v>256</v>
      </c>
      <c r="AF11">
        <f t="shared" si="4"/>
        <v>0.1613021</v>
      </c>
      <c r="AG11">
        <f t="shared" si="5"/>
        <v>256</v>
      </c>
      <c r="AH11">
        <f t="shared" si="6"/>
        <v>0.28312959999999998</v>
      </c>
      <c r="AI11">
        <f t="shared" si="7"/>
        <v>256</v>
      </c>
      <c r="AJ11">
        <f t="shared" si="8"/>
        <v>0.1526845</v>
      </c>
      <c r="AK11">
        <f t="shared" si="9"/>
        <v>256</v>
      </c>
      <c r="AL11">
        <f t="shared" si="10"/>
        <v>0.193638</v>
      </c>
      <c r="AM11">
        <f t="shared" si="11"/>
        <v>256</v>
      </c>
      <c r="AN11">
        <f t="shared" si="12"/>
        <v>0.14922820000000001</v>
      </c>
      <c r="AO11">
        <f t="shared" si="13"/>
        <v>256</v>
      </c>
      <c r="AP11">
        <f t="shared" si="14"/>
        <v>0.15459970000000001</v>
      </c>
      <c r="AQ11">
        <f t="shared" si="15"/>
        <v>256</v>
      </c>
      <c r="AR11">
        <f t="shared" si="16"/>
        <v>0.15469260000000001</v>
      </c>
      <c r="AS11">
        <f t="shared" si="17"/>
        <v>256</v>
      </c>
      <c r="AT11">
        <f t="shared" si="18"/>
        <v>0.1574015</v>
      </c>
      <c r="AU11">
        <f t="shared" si="19"/>
        <v>256</v>
      </c>
      <c r="AV11">
        <f t="shared" si="20"/>
        <v>0.15453159999999999</v>
      </c>
    </row>
    <row r="12" spans="1:48" x14ac:dyDescent="0.2">
      <c r="A12" t="s">
        <v>46</v>
      </c>
      <c r="B12">
        <v>1</v>
      </c>
      <c r="C12">
        <v>512</v>
      </c>
      <c r="D12">
        <v>250</v>
      </c>
      <c r="E12" s="2" t="s">
        <v>43</v>
      </c>
      <c r="F12">
        <v>0.1551515</v>
      </c>
      <c r="G12">
        <v>0.18107100000000001</v>
      </c>
      <c r="H12">
        <v>0.17989769999999999</v>
      </c>
      <c r="I12">
        <v>1.006526</v>
      </c>
      <c r="J12" s="2">
        <v>10</v>
      </c>
      <c r="K12" s="2" t="s">
        <v>37</v>
      </c>
      <c r="L12" s="2" t="s">
        <v>38</v>
      </c>
      <c r="AA12">
        <f t="shared" si="0"/>
        <v>512</v>
      </c>
      <c r="AB12">
        <f t="shared" si="1"/>
        <v>0.1551515</v>
      </c>
      <c r="AC12">
        <f t="shared" si="21"/>
        <v>512</v>
      </c>
      <c r="AD12">
        <f t="shared" si="2"/>
        <v>0.15443789999999999</v>
      </c>
      <c r="AE12">
        <f t="shared" si="3"/>
        <v>512</v>
      </c>
      <c r="AF12">
        <f t="shared" si="4"/>
        <v>0.15925320000000001</v>
      </c>
      <c r="AG12">
        <f t="shared" si="5"/>
        <v>512</v>
      </c>
      <c r="AH12">
        <f t="shared" si="6"/>
        <v>0.29113299999999998</v>
      </c>
      <c r="AI12">
        <f t="shared" si="7"/>
        <v>512</v>
      </c>
      <c r="AJ12">
        <f t="shared" si="8"/>
        <v>0.15334320000000001</v>
      </c>
      <c r="AK12">
        <f t="shared" si="9"/>
        <v>512</v>
      </c>
      <c r="AL12">
        <f t="shared" si="10"/>
        <v>0.21383969999999999</v>
      </c>
      <c r="AM12">
        <f t="shared" si="11"/>
        <v>512</v>
      </c>
      <c r="AN12">
        <f t="shared" si="12"/>
        <v>0.15079149999999999</v>
      </c>
      <c r="AO12">
        <f t="shared" si="13"/>
        <v>512</v>
      </c>
      <c r="AP12">
        <f t="shared" si="14"/>
        <v>0.1536207</v>
      </c>
      <c r="AQ12">
        <f t="shared" si="15"/>
        <v>512</v>
      </c>
      <c r="AR12">
        <f t="shared" si="16"/>
        <v>0.15159590000000001</v>
      </c>
      <c r="AS12">
        <f t="shared" si="17"/>
        <v>512</v>
      </c>
      <c r="AT12">
        <f t="shared" si="18"/>
        <v>0.1548254</v>
      </c>
      <c r="AU12">
        <f t="shared" si="19"/>
        <v>512</v>
      </c>
      <c r="AV12">
        <f t="shared" si="20"/>
        <v>0.15094859999999999</v>
      </c>
    </row>
    <row r="13" spans="1:48" x14ac:dyDescent="0.2">
      <c r="A13" t="s">
        <v>46</v>
      </c>
      <c r="B13">
        <v>1</v>
      </c>
      <c r="C13">
        <v>1024</v>
      </c>
      <c r="D13">
        <v>250</v>
      </c>
      <c r="E13" s="2" t="s">
        <v>43</v>
      </c>
      <c r="F13">
        <v>0.15424499999999999</v>
      </c>
      <c r="G13">
        <v>0.18003640000000001</v>
      </c>
      <c r="H13">
        <v>0.17883969999999999</v>
      </c>
      <c r="I13">
        <v>1.0066949999999999</v>
      </c>
      <c r="J13" s="2">
        <v>10</v>
      </c>
      <c r="K13" s="2" t="s">
        <v>37</v>
      </c>
      <c r="L13" s="2" t="s">
        <v>38</v>
      </c>
      <c r="AA13">
        <f t="shared" si="0"/>
        <v>1024</v>
      </c>
      <c r="AB13">
        <f t="shared" si="1"/>
        <v>0.15424499999999999</v>
      </c>
      <c r="AC13">
        <f t="shared" si="21"/>
        <v>1024</v>
      </c>
      <c r="AD13">
        <f t="shared" si="2"/>
        <v>0.15507180000000001</v>
      </c>
      <c r="AE13">
        <f t="shared" si="3"/>
        <v>1024</v>
      </c>
      <c r="AF13">
        <f t="shared" si="4"/>
        <v>0.1611553</v>
      </c>
      <c r="AG13">
        <f t="shared" si="5"/>
        <v>1024</v>
      </c>
      <c r="AH13">
        <f t="shared" si="6"/>
        <v>0.28863840000000002</v>
      </c>
      <c r="AI13">
        <f t="shared" si="7"/>
        <v>1024</v>
      </c>
      <c r="AJ13">
        <f t="shared" si="8"/>
        <v>0.15379609999999999</v>
      </c>
      <c r="AK13">
        <f t="shared" si="9"/>
        <v>1024</v>
      </c>
      <c r="AL13">
        <f t="shared" si="10"/>
        <v>0.19897880000000001</v>
      </c>
      <c r="AM13">
        <f t="shared" si="11"/>
        <v>1024</v>
      </c>
      <c r="AN13">
        <f t="shared" si="12"/>
        <v>0.15173030000000001</v>
      </c>
      <c r="AO13">
        <f t="shared" si="13"/>
        <v>1024</v>
      </c>
      <c r="AP13">
        <f t="shared" si="14"/>
        <v>0.1492609</v>
      </c>
      <c r="AQ13">
        <f t="shared" si="15"/>
        <v>1024</v>
      </c>
      <c r="AR13">
        <f t="shared" si="16"/>
        <v>0.15340570000000001</v>
      </c>
      <c r="AS13">
        <f t="shared" si="17"/>
        <v>1024</v>
      </c>
      <c r="AT13">
        <f t="shared" si="18"/>
        <v>0.155808</v>
      </c>
      <c r="AU13">
        <f t="shared" si="19"/>
        <v>1024</v>
      </c>
      <c r="AV13">
        <f t="shared" si="20"/>
        <v>0.1522124</v>
      </c>
    </row>
    <row r="14" spans="1:48" x14ac:dyDescent="0.2">
      <c r="A14" t="s">
        <v>46</v>
      </c>
      <c r="B14">
        <v>1</v>
      </c>
      <c r="C14">
        <v>2048</v>
      </c>
      <c r="D14">
        <v>250</v>
      </c>
      <c r="E14" s="2" t="s">
        <v>43</v>
      </c>
      <c r="F14">
        <v>0.15039259999999999</v>
      </c>
      <c r="G14">
        <v>0.17636009999999999</v>
      </c>
      <c r="H14">
        <v>0.17519499999999999</v>
      </c>
      <c r="I14">
        <v>1.0066520000000001</v>
      </c>
      <c r="J14" s="2">
        <v>10</v>
      </c>
      <c r="K14" s="2" t="s">
        <v>37</v>
      </c>
      <c r="L14" s="2" t="s">
        <v>38</v>
      </c>
      <c r="AA14">
        <f t="shared" si="0"/>
        <v>2048</v>
      </c>
      <c r="AB14">
        <f t="shared" si="1"/>
        <v>0.15039259999999999</v>
      </c>
      <c r="AC14">
        <f t="shared" si="21"/>
        <v>2048</v>
      </c>
      <c r="AD14">
        <f t="shared" si="2"/>
        <v>0.15457580000000001</v>
      </c>
      <c r="AE14">
        <f t="shared" si="3"/>
        <v>2048</v>
      </c>
      <c r="AF14">
        <f t="shared" si="4"/>
        <v>0.1602346</v>
      </c>
      <c r="AG14">
        <f t="shared" si="5"/>
        <v>2048</v>
      </c>
      <c r="AH14">
        <f t="shared" si="6"/>
        <v>0.28563590000000011</v>
      </c>
      <c r="AI14">
        <f t="shared" si="7"/>
        <v>2048</v>
      </c>
      <c r="AJ14">
        <f t="shared" si="8"/>
        <v>0.15476599999999999</v>
      </c>
      <c r="AK14">
        <f t="shared" si="9"/>
        <v>2048</v>
      </c>
      <c r="AL14">
        <f t="shared" si="10"/>
        <v>0.19122249999999999</v>
      </c>
      <c r="AM14">
        <f t="shared" si="11"/>
        <v>2048</v>
      </c>
      <c r="AN14">
        <f t="shared" si="12"/>
        <v>0.15616240000000001</v>
      </c>
      <c r="AO14">
        <f t="shared" si="13"/>
        <v>2048</v>
      </c>
      <c r="AP14">
        <f t="shared" si="14"/>
        <v>0.1550038</v>
      </c>
      <c r="AQ14">
        <f t="shared" si="15"/>
        <v>2048</v>
      </c>
      <c r="AR14">
        <f t="shared" si="16"/>
        <v>0.15405530000000001</v>
      </c>
      <c r="AS14">
        <f t="shared" si="17"/>
        <v>2048</v>
      </c>
      <c r="AT14">
        <f t="shared" si="18"/>
        <v>0.15299180000000001</v>
      </c>
      <c r="AU14">
        <f t="shared" si="19"/>
        <v>2048</v>
      </c>
      <c r="AV14">
        <f t="shared" si="20"/>
        <v>0.15136289999999999</v>
      </c>
    </row>
    <row r="15" spans="1:48" x14ac:dyDescent="0.2">
      <c r="A15" t="s">
        <v>46</v>
      </c>
      <c r="B15">
        <v>1</v>
      </c>
      <c r="C15">
        <v>4096</v>
      </c>
      <c r="D15">
        <v>250</v>
      </c>
      <c r="E15" s="2" t="s">
        <v>43</v>
      </c>
      <c r="F15">
        <v>0.15253630000000001</v>
      </c>
      <c r="G15">
        <v>0.178753</v>
      </c>
      <c r="H15">
        <v>0.1775631</v>
      </c>
      <c r="I15">
        <v>1.0067010000000001</v>
      </c>
      <c r="J15" s="2">
        <v>10</v>
      </c>
      <c r="K15" s="2" t="s">
        <v>37</v>
      </c>
      <c r="L15" s="2" t="s">
        <v>38</v>
      </c>
      <c r="AA15">
        <f t="shared" si="0"/>
        <v>4096</v>
      </c>
      <c r="AB15">
        <f t="shared" si="1"/>
        <v>0.15253630000000001</v>
      </c>
      <c r="AC15">
        <f t="shared" si="21"/>
        <v>4096</v>
      </c>
      <c r="AD15">
        <f t="shared" si="2"/>
        <v>0.15860489999999999</v>
      </c>
      <c r="AE15">
        <f t="shared" si="3"/>
        <v>4096</v>
      </c>
      <c r="AF15">
        <f t="shared" si="4"/>
        <v>0.1577221</v>
      </c>
      <c r="AG15">
        <f t="shared" si="5"/>
        <v>4096</v>
      </c>
      <c r="AH15">
        <f t="shared" si="6"/>
        <v>0.28450609999999998</v>
      </c>
      <c r="AI15">
        <f t="shared" si="7"/>
        <v>4096</v>
      </c>
      <c r="AJ15">
        <f t="shared" si="8"/>
        <v>0.15617300000000001</v>
      </c>
      <c r="AK15">
        <f t="shared" si="9"/>
        <v>4096</v>
      </c>
      <c r="AL15">
        <f t="shared" si="10"/>
        <v>0.19866159999999999</v>
      </c>
      <c r="AM15">
        <f t="shared" si="11"/>
        <v>4096</v>
      </c>
      <c r="AN15">
        <f t="shared" si="12"/>
        <v>0.15335789999999999</v>
      </c>
      <c r="AO15">
        <f t="shared" si="13"/>
        <v>4096</v>
      </c>
      <c r="AP15">
        <f t="shared" si="14"/>
        <v>0.1554363</v>
      </c>
      <c r="AQ15">
        <f t="shared" si="15"/>
        <v>4096</v>
      </c>
      <c r="AR15">
        <f t="shared" si="16"/>
        <v>0.15254090000000001</v>
      </c>
      <c r="AS15">
        <f t="shared" si="17"/>
        <v>4096</v>
      </c>
      <c r="AT15">
        <f t="shared" si="18"/>
        <v>0.14967649999999999</v>
      </c>
      <c r="AU15">
        <f t="shared" si="19"/>
        <v>4096</v>
      </c>
      <c r="AV15">
        <f t="shared" si="20"/>
        <v>0.1523457</v>
      </c>
    </row>
    <row r="16" spans="1:48" x14ac:dyDescent="0.2">
      <c r="A16" t="s">
        <v>46</v>
      </c>
      <c r="B16">
        <v>1</v>
      </c>
      <c r="C16">
        <v>8192</v>
      </c>
      <c r="D16">
        <v>250</v>
      </c>
      <c r="E16" s="2" t="s">
        <v>43</v>
      </c>
      <c r="F16">
        <v>0.1494849</v>
      </c>
      <c r="G16">
        <v>0.17539489999999999</v>
      </c>
      <c r="H16">
        <v>0.174233</v>
      </c>
      <c r="I16">
        <v>1.006672</v>
      </c>
      <c r="J16" s="2">
        <v>10</v>
      </c>
      <c r="K16" s="2" t="s">
        <v>37</v>
      </c>
      <c r="L16" s="2" t="s">
        <v>38</v>
      </c>
      <c r="AA16">
        <f t="shared" si="0"/>
        <v>8192</v>
      </c>
      <c r="AB16">
        <f t="shared" si="1"/>
        <v>0.1494849</v>
      </c>
      <c r="AC16">
        <f t="shared" si="21"/>
        <v>8192</v>
      </c>
      <c r="AD16">
        <f t="shared" si="2"/>
        <v>0.15131720000000001</v>
      </c>
      <c r="AE16">
        <f t="shared" si="3"/>
        <v>8192</v>
      </c>
      <c r="AF16">
        <f t="shared" si="4"/>
        <v>0.1594391</v>
      </c>
      <c r="AG16">
        <f t="shared" si="5"/>
        <v>8192</v>
      </c>
      <c r="AH16">
        <f t="shared" si="6"/>
        <v>0.28397539999999999</v>
      </c>
      <c r="AI16">
        <f t="shared" si="7"/>
        <v>8192</v>
      </c>
      <c r="AJ16">
        <f t="shared" si="8"/>
        <v>0.15448210000000001</v>
      </c>
      <c r="AK16">
        <f t="shared" si="9"/>
        <v>8192</v>
      </c>
      <c r="AL16">
        <f t="shared" si="10"/>
        <v>0.2006503</v>
      </c>
      <c r="AM16">
        <f t="shared" si="11"/>
        <v>8192</v>
      </c>
      <c r="AN16">
        <f t="shared" si="12"/>
        <v>0.1546544</v>
      </c>
      <c r="AO16">
        <f t="shared" si="13"/>
        <v>8192</v>
      </c>
      <c r="AP16">
        <f t="shared" si="14"/>
        <v>0.15359039999999999</v>
      </c>
      <c r="AQ16">
        <f t="shared" si="15"/>
        <v>8192</v>
      </c>
      <c r="AR16">
        <f t="shared" si="16"/>
        <v>0.1531479</v>
      </c>
      <c r="AS16">
        <f t="shared" si="17"/>
        <v>8192</v>
      </c>
      <c r="AT16">
        <f t="shared" si="18"/>
        <v>0.15419269999999999</v>
      </c>
      <c r="AU16">
        <f t="shared" si="19"/>
        <v>8192</v>
      </c>
      <c r="AV16">
        <f t="shared" si="20"/>
        <v>0.15107139999999999</v>
      </c>
    </row>
    <row r="17" spans="1:48" x14ac:dyDescent="0.2">
      <c r="A17" t="s">
        <v>46</v>
      </c>
      <c r="B17">
        <v>1</v>
      </c>
      <c r="C17">
        <v>16000</v>
      </c>
      <c r="D17">
        <v>250</v>
      </c>
      <c r="E17" s="2" t="s">
        <v>43</v>
      </c>
      <c r="F17">
        <v>0.1537808</v>
      </c>
      <c r="G17">
        <v>0.17973500000000001</v>
      </c>
      <c r="H17">
        <v>0.17855270000000001</v>
      </c>
      <c r="I17">
        <v>1.006623</v>
      </c>
      <c r="J17" s="2">
        <v>10</v>
      </c>
      <c r="K17" s="2" t="s">
        <v>37</v>
      </c>
      <c r="L17" s="2" t="s">
        <v>38</v>
      </c>
      <c r="AA17">
        <f t="shared" si="0"/>
        <v>16000</v>
      </c>
      <c r="AB17">
        <f t="shared" si="1"/>
        <v>0.1537808</v>
      </c>
      <c r="AC17">
        <f t="shared" si="21"/>
        <v>16000</v>
      </c>
      <c r="AD17">
        <f t="shared" si="2"/>
        <v>0.15365419999999999</v>
      </c>
      <c r="AE17">
        <f t="shared" si="3"/>
        <v>16000</v>
      </c>
      <c r="AF17">
        <f t="shared" si="4"/>
        <v>0.15667420000000001</v>
      </c>
      <c r="AG17">
        <f t="shared" si="5"/>
        <v>16000</v>
      </c>
      <c r="AH17">
        <f t="shared" si="6"/>
        <v>0.2811765</v>
      </c>
      <c r="AI17">
        <f t="shared" si="7"/>
        <v>16000</v>
      </c>
      <c r="AJ17">
        <f t="shared" si="8"/>
        <v>0.15167559999999999</v>
      </c>
      <c r="AK17">
        <f t="shared" si="9"/>
        <v>16000</v>
      </c>
      <c r="AL17">
        <f t="shared" si="10"/>
        <v>0.20440069999999999</v>
      </c>
      <c r="AM17">
        <f t="shared" si="11"/>
        <v>16000</v>
      </c>
      <c r="AN17">
        <f t="shared" si="12"/>
        <v>0.152619</v>
      </c>
      <c r="AO17">
        <f t="shared" si="13"/>
        <v>16000</v>
      </c>
      <c r="AP17">
        <f t="shared" si="14"/>
        <v>0.15142949999999999</v>
      </c>
      <c r="AQ17">
        <f t="shared" si="15"/>
        <v>16000</v>
      </c>
      <c r="AR17">
        <f t="shared" si="16"/>
        <v>0.1539082</v>
      </c>
      <c r="AS17">
        <f t="shared" si="17"/>
        <v>16000</v>
      </c>
      <c r="AT17">
        <f t="shared" si="18"/>
        <v>0.1547558</v>
      </c>
      <c r="AU17">
        <f t="shared" si="19"/>
        <v>16000</v>
      </c>
      <c r="AV17">
        <f t="shared" si="20"/>
        <v>0.15483540000000001</v>
      </c>
    </row>
    <row r="18" spans="1:48" x14ac:dyDescent="0.2">
      <c r="A18" t="s">
        <v>46</v>
      </c>
      <c r="B18">
        <v>1</v>
      </c>
      <c r="C18">
        <v>16384</v>
      </c>
      <c r="D18">
        <v>250</v>
      </c>
      <c r="E18" s="2" t="s">
        <v>43</v>
      </c>
      <c r="F18">
        <v>0.15394140000000001</v>
      </c>
      <c r="G18">
        <v>0.17993290000000001</v>
      </c>
      <c r="H18">
        <v>0.1787435</v>
      </c>
      <c r="I18">
        <v>1.006653</v>
      </c>
      <c r="J18" s="2">
        <v>10</v>
      </c>
      <c r="K18" s="2" t="s">
        <v>37</v>
      </c>
      <c r="L18" s="2" t="s">
        <v>38</v>
      </c>
      <c r="AA18">
        <f t="shared" si="0"/>
        <v>16384</v>
      </c>
      <c r="AB18">
        <f t="shared" si="1"/>
        <v>0.15394140000000001</v>
      </c>
      <c r="AC18">
        <f t="shared" si="21"/>
        <v>16384</v>
      </c>
      <c r="AD18">
        <f t="shared" si="2"/>
        <v>0.1537261</v>
      </c>
      <c r="AE18">
        <f t="shared" si="3"/>
        <v>16384</v>
      </c>
      <c r="AF18">
        <f t="shared" si="4"/>
        <v>0.15957370000000001</v>
      </c>
      <c r="AG18">
        <f t="shared" si="5"/>
        <v>16384</v>
      </c>
      <c r="AH18">
        <f t="shared" si="6"/>
        <v>0.28546769999999999</v>
      </c>
      <c r="AI18">
        <f t="shared" si="7"/>
        <v>16384</v>
      </c>
      <c r="AJ18">
        <f t="shared" si="8"/>
        <v>0.15063599999999999</v>
      </c>
      <c r="AK18">
        <f t="shared" si="9"/>
        <v>16384</v>
      </c>
      <c r="AL18">
        <f t="shared" si="10"/>
        <v>0.1916426</v>
      </c>
      <c r="AM18">
        <f t="shared" si="11"/>
        <v>16384</v>
      </c>
      <c r="AN18">
        <f t="shared" si="12"/>
        <v>0.1517831</v>
      </c>
      <c r="AO18">
        <f t="shared" si="13"/>
        <v>16384</v>
      </c>
      <c r="AP18">
        <f t="shared" si="14"/>
        <v>0.1511787</v>
      </c>
      <c r="AQ18">
        <f t="shared" si="15"/>
        <v>16384</v>
      </c>
      <c r="AR18">
        <f t="shared" si="16"/>
        <v>0.15445619999999999</v>
      </c>
      <c r="AS18">
        <f t="shared" si="17"/>
        <v>16384</v>
      </c>
      <c r="AT18">
        <f t="shared" si="18"/>
        <v>0.15598129999999999</v>
      </c>
      <c r="AU18">
        <f t="shared" si="19"/>
        <v>16384</v>
      </c>
      <c r="AV18">
        <f t="shared" si="20"/>
        <v>0.15466859999999999</v>
      </c>
    </row>
    <row r="19" spans="1:48" x14ac:dyDescent="0.2">
      <c r="A19" t="s">
        <v>46</v>
      </c>
      <c r="B19">
        <v>2</v>
      </c>
      <c r="C19">
        <v>1</v>
      </c>
      <c r="D19">
        <v>4000</v>
      </c>
      <c r="E19" s="2" t="s">
        <v>43</v>
      </c>
      <c r="F19">
        <v>0.15131449999999999</v>
      </c>
      <c r="G19">
        <v>0.18011930000000001</v>
      </c>
      <c r="H19">
        <v>0.1759763</v>
      </c>
      <c r="I19">
        <v>1.0235529999999999</v>
      </c>
      <c r="J19" s="2">
        <v>10</v>
      </c>
      <c r="K19" s="2" t="s">
        <v>37</v>
      </c>
      <c r="L19" s="2" t="s">
        <v>38</v>
      </c>
    </row>
    <row r="20" spans="1:48" x14ac:dyDescent="0.2">
      <c r="A20" t="s">
        <v>46</v>
      </c>
      <c r="B20">
        <v>2</v>
      </c>
      <c r="C20">
        <v>2</v>
      </c>
      <c r="D20">
        <v>4000</v>
      </c>
      <c r="E20" s="2" t="s">
        <v>43</v>
      </c>
      <c r="F20">
        <v>0.1558167</v>
      </c>
      <c r="G20">
        <v>0.18400649999999999</v>
      </c>
      <c r="H20">
        <v>0.17975179999999999</v>
      </c>
      <c r="I20">
        <v>1.0236719999999999</v>
      </c>
      <c r="J20" s="2">
        <v>10</v>
      </c>
      <c r="K20" s="2" t="s">
        <v>37</v>
      </c>
      <c r="L20" s="2" t="s">
        <v>38</v>
      </c>
    </row>
    <row r="21" spans="1:48" x14ac:dyDescent="0.2">
      <c r="A21" t="s">
        <v>46</v>
      </c>
      <c r="B21">
        <v>2</v>
      </c>
      <c r="C21">
        <v>4</v>
      </c>
      <c r="D21">
        <v>4000</v>
      </c>
      <c r="E21" s="2" t="s">
        <v>43</v>
      </c>
      <c r="F21">
        <v>0.15409999999999999</v>
      </c>
      <c r="G21">
        <v>0.1828581</v>
      </c>
      <c r="H21">
        <v>0.17864279999999999</v>
      </c>
      <c r="I21">
        <v>1.0236130000000001</v>
      </c>
      <c r="J21" s="2">
        <v>10</v>
      </c>
      <c r="K21" s="2" t="s">
        <v>37</v>
      </c>
      <c r="L21" s="2" t="s">
        <v>38</v>
      </c>
    </row>
    <row r="22" spans="1:48" x14ac:dyDescent="0.2">
      <c r="A22" t="s">
        <v>46</v>
      </c>
      <c r="B22">
        <v>2</v>
      </c>
      <c r="C22">
        <v>8</v>
      </c>
      <c r="D22">
        <v>4000</v>
      </c>
      <c r="E22" s="2" t="s">
        <v>43</v>
      </c>
      <c r="F22">
        <v>0.15369070000000001</v>
      </c>
      <c r="G22">
        <v>0.1819634</v>
      </c>
      <c r="H22">
        <v>0.17771870000000001</v>
      </c>
      <c r="I22">
        <v>1.023882</v>
      </c>
      <c r="J22" s="2">
        <v>10</v>
      </c>
      <c r="K22" s="2" t="s">
        <v>37</v>
      </c>
      <c r="L22" s="2" t="s">
        <v>38</v>
      </c>
    </row>
    <row r="23" spans="1:48" x14ac:dyDescent="0.2">
      <c r="A23" t="s">
        <v>46</v>
      </c>
      <c r="B23">
        <v>2</v>
      </c>
      <c r="C23">
        <v>16</v>
      </c>
      <c r="D23">
        <v>4000</v>
      </c>
      <c r="E23" s="2" t="s">
        <v>43</v>
      </c>
      <c r="F23">
        <v>0.1560376</v>
      </c>
      <c r="G23">
        <v>0.18455179999999999</v>
      </c>
      <c r="H23">
        <v>0.18019550000000001</v>
      </c>
      <c r="I23">
        <v>1.024181</v>
      </c>
      <c r="J23" s="2">
        <v>10</v>
      </c>
      <c r="K23" s="2" t="s">
        <v>37</v>
      </c>
      <c r="L23" s="2" t="s">
        <v>38</v>
      </c>
    </row>
    <row r="24" spans="1:48" x14ac:dyDescent="0.2">
      <c r="A24" t="s">
        <v>46</v>
      </c>
      <c r="B24">
        <v>2</v>
      </c>
      <c r="C24">
        <v>32</v>
      </c>
      <c r="D24">
        <v>4000</v>
      </c>
      <c r="E24" s="2" t="s">
        <v>43</v>
      </c>
      <c r="F24">
        <v>0.1538445</v>
      </c>
      <c r="G24">
        <v>0.1818013</v>
      </c>
      <c r="H24">
        <v>0.17763989999999999</v>
      </c>
      <c r="I24">
        <v>1.0234319999999999</v>
      </c>
      <c r="J24" s="2">
        <v>10</v>
      </c>
      <c r="K24" s="2" t="s">
        <v>37</v>
      </c>
      <c r="L24" s="2" t="s">
        <v>38</v>
      </c>
    </row>
    <row r="25" spans="1:48" x14ac:dyDescent="0.2">
      <c r="A25" t="s">
        <v>46</v>
      </c>
      <c r="B25">
        <v>2</v>
      </c>
      <c r="C25">
        <v>64</v>
      </c>
      <c r="D25">
        <v>4000</v>
      </c>
      <c r="E25" s="2" t="s">
        <v>43</v>
      </c>
      <c r="F25">
        <v>0.15458089999999999</v>
      </c>
      <c r="G25">
        <v>0.1834575</v>
      </c>
      <c r="H25">
        <v>0.1792502</v>
      </c>
      <c r="I25">
        <v>1.023479</v>
      </c>
      <c r="J25" s="2">
        <v>10</v>
      </c>
      <c r="K25" s="2" t="s">
        <v>37</v>
      </c>
      <c r="L25" s="2" t="s">
        <v>38</v>
      </c>
    </row>
    <row r="26" spans="1:48" x14ac:dyDescent="0.2">
      <c r="A26" t="s">
        <v>46</v>
      </c>
      <c r="B26">
        <v>2</v>
      </c>
      <c r="C26">
        <v>128</v>
      </c>
      <c r="D26">
        <v>4000</v>
      </c>
      <c r="E26" s="2" t="s">
        <v>43</v>
      </c>
      <c r="F26">
        <v>0.15245049999999999</v>
      </c>
      <c r="G26">
        <v>0.18096029999999999</v>
      </c>
      <c r="H26">
        <v>0.17680989999999999</v>
      </c>
      <c r="I26">
        <v>1.023493</v>
      </c>
      <c r="J26" s="2">
        <v>10</v>
      </c>
      <c r="K26" s="2" t="s">
        <v>37</v>
      </c>
      <c r="L26" s="2" t="s">
        <v>38</v>
      </c>
    </row>
    <row r="27" spans="1:48" x14ac:dyDescent="0.2">
      <c r="A27" t="s">
        <v>46</v>
      </c>
      <c r="B27">
        <v>2</v>
      </c>
      <c r="C27">
        <v>256</v>
      </c>
      <c r="D27">
        <v>4000</v>
      </c>
      <c r="E27" s="2" t="s">
        <v>43</v>
      </c>
      <c r="F27">
        <v>0.15305949999999999</v>
      </c>
      <c r="G27">
        <v>0.18171280000000001</v>
      </c>
      <c r="H27">
        <v>0.1775747</v>
      </c>
      <c r="I27">
        <v>1.0233030000000001</v>
      </c>
      <c r="J27" s="2">
        <v>10</v>
      </c>
      <c r="K27" s="2" t="s">
        <v>37</v>
      </c>
      <c r="L27" s="2" t="s">
        <v>38</v>
      </c>
    </row>
    <row r="28" spans="1:48" x14ac:dyDescent="0.2">
      <c r="A28" t="s">
        <v>46</v>
      </c>
      <c r="B28">
        <v>2</v>
      </c>
      <c r="C28">
        <v>512</v>
      </c>
      <c r="D28">
        <v>4000</v>
      </c>
      <c r="E28" s="2" t="s">
        <v>43</v>
      </c>
      <c r="F28">
        <v>0.15443789999999999</v>
      </c>
      <c r="G28">
        <v>0.18265799999999999</v>
      </c>
      <c r="H28">
        <v>0.17835509999999999</v>
      </c>
      <c r="I28">
        <v>1.024143</v>
      </c>
      <c r="J28" s="2">
        <v>10</v>
      </c>
      <c r="K28" s="2" t="s">
        <v>37</v>
      </c>
      <c r="L28" s="2" t="s">
        <v>38</v>
      </c>
    </row>
    <row r="29" spans="1:48" x14ac:dyDescent="0.2">
      <c r="A29" t="s">
        <v>46</v>
      </c>
      <c r="B29">
        <v>2</v>
      </c>
      <c r="C29">
        <v>1024</v>
      </c>
      <c r="D29">
        <v>4000</v>
      </c>
      <c r="E29" s="2" t="s">
        <v>43</v>
      </c>
      <c r="F29">
        <v>0.15507180000000001</v>
      </c>
      <c r="G29">
        <v>0.18413470000000001</v>
      </c>
      <c r="H29">
        <v>0.17991470000000001</v>
      </c>
      <c r="I29">
        <v>1.023474</v>
      </c>
      <c r="J29" s="2">
        <v>10</v>
      </c>
      <c r="K29" s="2" t="s">
        <v>37</v>
      </c>
      <c r="L29" s="2" t="s">
        <v>38</v>
      </c>
    </row>
    <row r="30" spans="1:48" x14ac:dyDescent="0.2">
      <c r="A30" t="s">
        <v>46</v>
      </c>
      <c r="B30">
        <v>2</v>
      </c>
      <c r="C30">
        <v>2048</v>
      </c>
      <c r="D30">
        <v>4000</v>
      </c>
      <c r="E30" s="2" t="s">
        <v>43</v>
      </c>
      <c r="F30">
        <v>0.15457580000000001</v>
      </c>
      <c r="G30">
        <v>0.18287900000000001</v>
      </c>
      <c r="H30">
        <v>0.1786169</v>
      </c>
      <c r="I30">
        <v>1.0238609999999999</v>
      </c>
      <c r="J30" s="2">
        <v>10</v>
      </c>
      <c r="K30" s="2" t="s">
        <v>37</v>
      </c>
      <c r="L30" s="2" t="s">
        <v>38</v>
      </c>
    </row>
    <row r="31" spans="1:48" x14ac:dyDescent="0.2">
      <c r="A31" t="s">
        <v>46</v>
      </c>
      <c r="B31">
        <v>2</v>
      </c>
      <c r="C31">
        <v>4096</v>
      </c>
      <c r="D31">
        <v>4000</v>
      </c>
      <c r="E31" s="2" t="s">
        <v>43</v>
      </c>
      <c r="F31">
        <v>0.15860489999999999</v>
      </c>
      <c r="G31">
        <v>0.18737129999999999</v>
      </c>
      <c r="H31">
        <v>0.1831808</v>
      </c>
      <c r="I31">
        <v>1.0228870000000001</v>
      </c>
      <c r="J31" s="2">
        <v>10</v>
      </c>
      <c r="K31" s="2" t="s">
        <v>37</v>
      </c>
      <c r="L31" s="2" t="s">
        <v>38</v>
      </c>
    </row>
    <row r="32" spans="1:48" x14ac:dyDescent="0.2">
      <c r="A32" t="s">
        <v>46</v>
      </c>
      <c r="B32">
        <v>2</v>
      </c>
      <c r="C32">
        <v>8192</v>
      </c>
      <c r="D32">
        <v>4000</v>
      </c>
      <c r="E32" s="2" t="s">
        <v>43</v>
      </c>
      <c r="F32">
        <v>0.15131720000000001</v>
      </c>
      <c r="G32">
        <v>0.1798168</v>
      </c>
      <c r="H32">
        <v>0.1756287</v>
      </c>
      <c r="I32">
        <v>1.023852</v>
      </c>
      <c r="J32" s="2">
        <v>10</v>
      </c>
      <c r="K32" s="2" t="s">
        <v>37</v>
      </c>
      <c r="L32" s="2" t="s">
        <v>38</v>
      </c>
    </row>
    <row r="33" spans="1:36" x14ac:dyDescent="0.2">
      <c r="A33" t="s">
        <v>46</v>
      </c>
      <c r="B33">
        <v>2</v>
      </c>
      <c r="C33">
        <v>16000</v>
      </c>
      <c r="D33">
        <v>4000</v>
      </c>
      <c r="E33" s="2" t="s">
        <v>43</v>
      </c>
      <c r="F33">
        <v>0.15365419999999999</v>
      </c>
      <c r="G33">
        <v>0.18200520000000001</v>
      </c>
      <c r="H33">
        <v>0.17779229999999999</v>
      </c>
      <c r="I33">
        <v>1.023711</v>
      </c>
      <c r="J33" s="2">
        <v>10</v>
      </c>
      <c r="K33" s="2" t="s">
        <v>37</v>
      </c>
      <c r="L33" s="2" t="s">
        <v>38</v>
      </c>
    </row>
    <row r="34" spans="1:36" x14ac:dyDescent="0.2">
      <c r="A34" t="s">
        <v>46</v>
      </c>
      <c r="B34">
        <v>2</v>
      </c>
      <c r="C34">
        <v>16384</v>
      </c>
      <c r="D34">
        <v>4000</v>
      </c>
      <c r="E34" s="2" t="s">
        <v>43</v>
      </c>
      <c r="F34">
        <v>0.1537261</v>
      </c>
      <c r="G34">
        <v>0.18250520000000001</v>
      </c>
      <c r="H34">
        <v>0.17820730000000001</v>
      </c>
      <c r="I34">
        <v>1.024108</v>
      </c>
      <c r="J34" s="2">
        <v>10</v>
      </c>
      <c r="K34" s="2" t="s">
        <v>37</v>
      </c>
      <c r="L34" s="2" t="s">
        <v>38</v>
      </c>
    </row>
    <row r="35" spans="1:36" x14ac:dyDescent="0.2">
      <c r="A35" t="s">
        <v>46</v>
      </c>
      <c r="B35">
        <v>4</v>
      </c>
      <c r="C35">
        <v>1</v>
      </c>
      <c r="D35">
        <v>250</v>
      </c>
      <c r="E35" s="2" t="s">
        <v>43</v>
      </c>
      <c r="F35">
        <v>0.16078310000000001</v>
      </c>
      <c r="G35">
        <v>0.58135959999999998</v>
      </c>
      <c r="H35">
        <v>0.18308260000000001</v>
      </c>
      <c r="I35">
        <v>3.1734580000000001</v>
      </c>
      <c r="J35" s="2">
        <v>10</v>
      </c>
      <c r="K35" s="2" t="s">
        <v>37</v>
      </c>
      <c r="L35" s="2" t="s">
        <v>38</v>
      </c>
    </row>
    <row r="36" spans="1:36" x14ac:dyDescent="0.2">
      <c r="A36" t="s">
        <v>46</v>
      </c>
      <c r="B36">
        <v>4</v>
      </c>
      <c r="C36">
        <v>2</v>
      </c>
      <c r="D36">
        <v>250</v>
      </c>
      <c r="E36" s="2" t="s">
        <v>43</v>
      </c>
      <c r="F36">
        <v>0.16129099999999999</v>
      </c>
      <c r="G36">
        <v>0.58823789999999998</v>
      </c>
      <c r="H36">
        <v>0.18381159999999999</v>
      </c>
      <c r="I36">
        <v>3.200294</v>
      </c>
      <c r="J36" s="2">
        <v>10</v>
      </c>
      <c r="K36" s="2" t="s">
        <v>37</v>
      </c>
      <c r="L36" s="2" t="s">
        <v>38</v>
      </c>
    </row>
    <row r="37" spans="1:36" x14ac:dyDescent="0.2">
      <c r="A37" t="s">
        <v>46</v>
      </c>
      <c r="B37">
        <v>4</v>
      </c>
      <c r="C37">
        <v>4</v>
      </c>
      <c r="D37">
        <v>250</v>
      </c>
      <c r="E37" s="2" t="s">
        <v>43</v>
      </c>
      <c r="F37">
        <v>0.16060930000000001</v>
      </c>
      <c r="G37">
        <v>0.54602580000000001</v>
      </c>
      <c r="H37">
        <v>0.18228939999999999</v>
      </c>
      <c r="I37">
        <v>2.9956909999999999</v>
      </c>
      <c r="J37" s="2">
        <v>10</v>
      </c>
      <c r="K37" s="2" t="s">
        <v>37</v>
      </c>
      <c r="L37" s="2" t="s">
        <v>38</v>
      </c>
    </row>
    <row r="38" spans="1:36" x14ac:dyDescent="0.2">
      <c r="A38" t="s">
        <v>46</v>
      </c>
      <c r="B38">
        <v>4</v>
      </c>
      <c r="C38">
        <v>8</v>
      </c>
      <c r="D38">
        <v>250</v>
      </c>
      <c r="E38" s="2" t="s">
        <v>43</v>
      </c>
      <c r="F38">
        <v>0.1638743</v>
      </c>
      <c r="G38">
        <v>0.60100229999999999</v>
      </c>
      <c r="H38">
        <v>0.18634319999999999</v>
      </c>
      <c r="I38">
        <v>3.2229640000000002</v>
      </c>
      <c r="J38" s="2">
        <v>10</v>
      </c>
      <c r="K38" s="2" t="s">
        <v>37</v>
      </c>
      <c r="L38" s="2" t="s">
        <v>38</v>
      </c>
    </row>
    <row r="39" spans="1:36" x14ac:dyDescent="0.2">
      <c r="A39" t="s">
        <v>46</v>
      </c>
      <c r="B39">
        <v>4</v>
      </c>
      <c r="C39">
        <v>16</v>
      </c>
      <c r="D39">
        <v>250</v>
      </c>
      <c r="E39" s="2" t="s">
        <v>43</v>
      </c>
      <c r="F39">
        <v>0.15770300000000001</v>
      </c>
      <c r="G39">
        <v>0.56669609999999992</v>
      </c>
      <c r="H39">
        <v>0.1798814</v>
      </c>
      <c r="I39">
        <v>3.1502409999999998</v>
      </c>
      <c r="J39" s="2">
        <v>10</v>
      </c>
      <c r="K39" s="2" t="s">
        <v>37</v>
      </c>
      <c r="L39" s="2" t="s">
        <v>38</v>
      </c>
    </row>
    <row r="40" spans="1:36" x14ac:dyDescent="0.2">
      <c r="A40" t="s">
        <v>46</v>
      </c>
      <c r="B40">
        <v>4</v>
      </c>
      <c r="C40">
        <v>32</v>
      </c>
      <c r="D40">
        <v>250</v>
      </c>
      <c r="E40" s="2" t="s">
        <v>43</v>
      </c>
      <c r="F40">
        <v>0.15735299999999999</v>
      </c>
      <c r="G40">
        <v>0.58930389999999999</v>
      </c>
      <c r="H40">
        <v>0.17925350000000001</v>
      </c>
      <c r="I40">
        <v>3.286619</v>
      </c>
      <c r="J40" s="2">
        <v>10</v>
      </c>
      <c r="K40" s="2" t="s">
        <v>37</v>
      </c>
      <c r="L40" s="2" t="s">
        <v>38</v>
      </c>
    </row>
    <row r="41" spans="1:36" x14ac:dyDescent="0.2">
      <c r="A41" t="s">
        <v>46</v>
      </c>
      <c r="B41">
        <v>4</v>
      </c>
      <c r="C41">
        <v>64</v>
      </c>
      <c r="D41">
        <v>250</v>
      </c>
      <c r="E41" s="2" t="s">
        <v>43</v>
      </c>
      <c r="F41">
        <v>0.16214290000000001</v>
      </c>
      <c r="G41">
        <v>0.60004419999999992</v>
      </c>
      <c r="H41">
        <v>0.1846711</v>
      </c>
      <c r="I41">
        <v>3.2517529999999999</v>
      </c>
      <c r="J41" s="2">
        <v>10</v>
      </c>
      <c r="K41" s="2" t="s">
        <v>37</v>
      </c>
      <c r="L41" s="2" t="s">
        <v>38</v>
      </c>
    </row>
    <row r="42" spans="1:36" x14ac:dyDescent="0.2">
      <c r="A42" t="s">
        <v>46</v>
      </c>
      <c r="B42">
        <v>4</v>
      </c>
      <c r="C42">
        <v>128</v>
      </c>
      <c r="D42">
        <v>250</v>
      </c>
      <c r="E42" s="2" t="s">
        <v>43</v>
      </c>
      <c r="F42">
        <v>0.1592865</v>
      </c>
      <c r="G42">
        <v>0.60233919999999996</v>
      </c>
      <c r="H42">
        <v>0.1814858</v>
      </c>
      <c r="I42">
        <v>3.3199230000000002</v>
      </c>
      <c r="J42" s="2">
        <v>10</v>
      </c>
      <c r="K42" s="2" t="s">
        <v>37</v>
      </c>
      <c r="L42" s="2" t="s">
        <v>38</v>
      </c>
    </row>
    <row r="43" spans="1:36" x14ac:dyDescent="0.2">
      <c r="A43" t="s">
        <v>46</v>
      </c>
      <c r="B43">
        <v>4</v>
      </c>
      <c r="C43">
        <v>256</v>
      </c>
      <c r="D43">
        <v>250</v>
      </c>
      <c r="E43" s="2" t="s">
        <v>43</v>
      </c>
      <c r="F43">
        <v>0.1613021</v>
      </c>
      <c r="G43">
        <v>0.59509099999999981</v>
      </c>
      <c r="H43">
        <v>0.18377569999999999</v>
      </c>
      <c r="I43">
        <v>3.2353689999999999</v>
      </c>
      <c r="J43" s="2">
        <v>10</v>
      </c>
      <c r="K43" s="2" t="s">
        <v>37</v>
      </c>
      <c r="L43" s="2" t="s">
        <v>38</v>
      </c>
    </row>
    <row r="44" spans="1:36" x14ac:dyDescent="0.2">
      <c r="A44" t="s">
        <v>46</v>
      </c>
      <c r="B44">
        <v>4</v>
      </c>
      <c r="C44">
        <v>512</v>
      </c>
      <c r="D44">
        <v>250</v>
      </c>
      <c r="E44" s="2" t="s">
        <v>43</v>
      </c>
      <c r="F44">
        <v>0.15925320000000001</v>
      </c>
      <c r="G44">
        <v>0.57212320000000005</v>
      </c>
      <c r="H44">
        <v>0.18133469999999999</v>
      </c>
      <c r="I44">
        <v>3.154623</v>
      </c>
      <c r="J44" s="2">
        <v>10</v>
      </c>
      <c r="K44" s="2" t="s">
        <v>37</v>
      </c>
      <c r="L44" s="2" t="s">
        <v>38</v>
      </c>
    </row>
    <row r="45" spans="1:36" x14ac:dyDescent="0.2">
      <c r="A45" t="s">
        <v>46</v>
      </c>
      <c r="B45">
        <v>4</v>
      </c>
      <c r="C45">
        <v>1024</v>
      </c>
      <c r="D45">
        <v>250</v>
      </c>
      <c r="E45" s="2" t="s">
        <v>43</v>
      </c>
      <c r="F45">
        <v>0.1611553</v>
      </c>
      <c r="G45">
        <v>0.55675890000000006</v>
      </c>
      <c r="H45">
        <v>0.18378050000000001</v>
      </c>
      <c r="I45">
        <v>3.0275780000000001</v>
      </c>
      <c r="J45" s="2">
        <v>10</v>
      </c>
      <c r="K45" s="2" t="s">
        <v>37</v>
      </c>
      <c r="L45" s="2" t="s">
        <v>38</v>
      </c>
    </row>
    <row r="46" spans="1:36" x14ac:dyDescent="0.2">
      <c r="A46" t="s">
        <v>46</v>
      </c>
      <c r="B46">
        <v>4</v>
      </c>
      <c r="C46">
        <v>2048</v>
      </c>
      <c r="D46">
        <v>250</v>
      </c>
      <c r="E46" s="2" t="s">
        <v>43</v>
      </c>
      <c r="F46">
        <v>0.1602346</v>
      </c>
      <c r="G46">
        <v>0.54212030000000011</v>
      </c>
      <c r="H46">
        <v>0.18234980000000001</v>
      </c>
      <c r="I46">
        <v>2.970351</v>
      </c>
      <c r="J46" s="2">
        <v>10</v>
      </c>
      <c r="K46" s="2" t="s">
        <v>37</v>
      </c>
      <c r="L46" s="2" t="s">
        <v>38</v>
      </c>
      <c r="X46">
        <v>1</v>
      </c>
      <c r="Y46">
        <v>2</v>
      </c>
      <c r="Z46">
        <v>4</v>
      </c>
      <c r="AA46">
        <v>8</v>
      </c>
      <c r="AB46">
        <v>16</v>
      </c>
      <c r="AC46">
        <v>64</v>
      </c>
      <c r="AD46">
        <v>128</v>
      </c>
      <c r="AE46">
        <v>256</v>
      </c>
      <c r="AF46">
        <v>272</v>
      </c>
      <c r="AG46">
        <v>1000</v>
      </c>
      <c r="AH46">
        <v>2176</v>
      </c>
      <c r="AI46">
        <v>16000</v>
      </c>
      <c r="AJ46">
        <v>32000</v>
      </c>
    </row>
    <row r="47" spans="1:36" x14ac:dyDescent="0.2">
      <c r="A47" t="s">
        <v>46</v>
      </c>
      <c r="B47">
        <v>4</v>
      </c>
      <c r="C47">
        <v>4096</v>
      </c>
      <c r="D47">
        <v>250</v>
      </c>
      <c r="E47" s="2" t="s">
        <v>43</v>
      </c>
      <c r="F47">
        <v>0.1577221</v>
      </c>
      <c r="G47">
        <v>0.58881699999999992</v>
      </c>
      <c r="H47">
        <v>0.18022640000000001</v>
      </c>
      <c r="I47">
        <v>3.264157</v>
      </c>
      <c r="J47" s="2">
        <v>10</v>
      </c>
      <c r="K47" s="2" t="s">
        <v>37</v>
      </c>
      <c r="L47" s="2" t="s">
        <v>38</v>
      </c>
      <c r="X47">
        <f>MIN(2048, (Y46/(8*MIN(Y46,272))))</f>
        <v>0.125</v>
      </c>
      <c r="Y47">
        <f t="shared" ref="Y47:AJ47" si="22">MIN(2048, (Y46/(8*MIN(Y46,272))))</f>
        <v>0.125</v>
      </c>
      <c r="Z47">
        <f t="shared" si="22"/>
        <v>0.125</v>
      </c>
      <c r="AA47">
        <f t="shared" si="22"/>
        <v>0.125</v>
      </c>
      <c r="AB47">
        <f t="shared" si="22"/>
        <v>0.125</v>
      </c>
      <c r="AC47">
        <f t="shared" si="22"/>
        <v>0.125</v>
      </c>
      <c r="AD47">
        <f t="shared" si="22"/>
        <v>0.125</v>
      </c>
      <c r="AE47">
        <f t="shared" si="22"/>
        <v>0.125</v>
      </c>
      <c r="AF47">
        <f t="shared" si="22"/>
        <v>0.125</v>
      </c>
      <c r="AG47">
        <f t="shared" si="22"/>
        <v>0.45955882352941174</v>
      </c>
      <c r="AH47">
        <f t="shared" si="22"/>
        <v>1</v>
      </c>
      <c r="AI47">
        <f t="shared" si="22"/>
        <v>7.3529411764705879</v>
      </c>
      <c r="AJ47">
        <f t="shared" si="22"/>
        <v>14.705882352941176</v>
      </c>
    </row>
    <row r="48" spans="1:36" x14ac:dyDescent="0.2">
      <c r="A48" t="s">
        <v>46</v>
      </c>
      <c r="B48">
        <v>4</v>
      </c>
      <c r="C48">
        <v>8192</v>
      </c>
      <c r="D48">
        <v>250</v>
      </c>
      <c r="E48" s="2" t="s">
        <v>43</v>
      </c>
      <c r="F48">
        <v>0.1594391</v>
      </c>
      <c r="G48">
        <v>0.56427929999999993</v>
      </c>
      <c r="H48">
        <v>0.18176690000000001</v>
      </c>
      <c r="I48">
        <v>3.0993550000000001</v>
      </c>
      <c r="J48" s="2">
        <v>10</v>
      </c>
      <c r="K48" s="2" t="s">
        <v>37</v>
      </c>
      <c r="L48" s="2" t="s">
        <v>38</v>
      </c>
    </row>
    <row r="49" spans="1:12" x14ac:dyDescent="0.2">
      <c r="A49" t="s">
        <v>46</v>
      </c>
      <c r="B49">
        <v>4</v>
      </c>
      <c r="C49">
        <v>16000</v>
      </c>
      <c r="D49">
        <v>250</v>
      </c>
      <c r="E49" s="2" t="s">
        <v>43</v>
      </c>
      <c r="F49">
        <v>0.15667420000000001</v>
      </c>
      <c r="G49">
        <v>0.55339389999999999</v>
      </c>
      <c r="H49">
        <v>0.17867659999999999</v>
      </c>
      <c r="I49">
        <v>3.0852729999999999</v>
      </c>
      <c r="J49" s="2">
        <v>10</v>
      </c>
      <c r="K49" s="2" t="s">
        <v>37</v>
      </c>
      <c r="L49" s="2" t="s">
        <v>38</v>
      </c>
    </row>
    <row r="50" spans="1:12" x14ac:dyDescent="0.2">
      <c r="A50" t="s">
        <v>46</v>
      </c>
      <c r="B50">
        <v>4</v>
      </c>
      <c r="C50">
        <v>16384</v>
      </c>
      <c r="D50">
        <v>250</v>
      </c>
      <c r="E50" s="2" t="s">
        <v>43</v>
      </c>
      <c r="F50">
        <v>0.15957370000000001</v>
      </c>
      <c r="G50">
        <v>0.60346290000000002</v>
      </c>
      <c r="H50">
        <v>0.18160789999999999</v>
      </c>
      <c r="I50">
        <v>3.3251339999999998</v>
      </c>
      <c r="J50" s="2">
        <v>10</v>
      </c>
      <c r="K50" s="2" t="s">
        <v>37</v>
      </c>
      <c r="L50" s="2" t="s">
        <v>38</v>
      </c>
    </row>
    <row r="51" spans="1:12" x14ac:dyDescent="0.2">
      <c r="A51" t="s">
        <v>46</v>
      </c>
      <c r="B51">
        <v>8</v>
      </c>
      <c r="C51">
        <v>1</v>
      </c>
      <c r="D51">
        <v>4000</v>
      </c>
      <c r="E51" s="2" t="s">
        <v>43</v>
      </c>
      <c r="F51">
        <v>0.2844371</v>
      </c>
      <c r="G51">
        <v>25.137689999999999</v>
      </c>
      <c r="H51">
        <v>0.28092640000000002</v>
      </c>
      <c r="I51">
        <v>89.656479999999988</v>
      </c>
      <c r="J51" s="2">
        <v>10</v>
      </c>
      <c r="K51" s="2" t="s">
        <v>37</v>
      </c>
      <c r="L51" s="2" t="s">
        <v>38</v>
      </c>
    </row>
    <row r="52" spans="1:12" x14ac:dyDescent="0.2">
      <c r="A52" t="s">
        <v>46</v>
      </c>
      <c r="B52">
        <v>8</v>
      </c>
      <c r="C52">
        <v>2</v>
      </c>
      <c r="D52">
        <v>4000</v>
      </c>
      <c r="E52" s="2" t="s">
        <v>43</v>
      </c>
      <c r="F52">
        <v>0.28761969999999998</v>
      </c>
      <c r="G52">
        <v>25.328209999999999</v>
      </c>
      <c r="H52">
        <v>0.28284239999999988</v>
      </c>
      <c r="I52">
        <v>90.042209999999997</v>
      </c>
      <c r="J52" s="2">
        <v>10</v>
      </c>
      <c r="K52" s="2" t="s">
        <v>37</v>
      </c>
      <c r="L52" s="2" t="s">
        <v>38</v>
      </c>
    </row>
    <row r="53" spans="1:12" x14ac:dyDescent="0.2">
      <c r="A53" t="s">
        <v>46</v>
      </c>
      <c r="B53">
        <v>8</v>
      </c>
      <c r="C53">
        <v>4</v>
      </c>
      <c r="D53">
        <v>4000</v>
      </c>
      <c r="E53" s="2" t="s">
        <v>43</v>
      </c>
      <c r="F53">
        <v>0.28669620000000001</v>
      </c>
      <c r="G53">
        <v>25.228739999999998</v>
      </c>
      <c r="H53">
        <v>0.27777259999999998</v>
      </c>
      <c r="I53">
        <v>90.920929999999998</v>
      </c>
      <c r="J53" s="2">
        <v>10</v>
      </c>
      <c r="K53" s="2" t="s">
        <v>37</v>
      </c>
      <c r="L53" s="2" t="s">
        <v>38</v>
      </c>
    </row>
    <row r="54" spans="1:12" x14ac:dyDescent="0.2">
      <c r="A54" t="s">
        <v>46</v>
      </c>
      <c r="B54">
        <v>8</v>
      </c>
      <c r="C54">
        <v>8</v>
      </c>
      <c r="D54">
        <v>4000</v>
      </c>
      <c r="E54" s="2" t="s">
        <v>43</v>
      </c>
      <c r="F54">
        <v>0.28801149999999998</v>
      </c>
      <c r="G54">
        <v>25.88288</v>
      </c>
      <c r="H54">
        <v>0.27785169999999992</v>
      </c>
      <c r="I54">
        <v>93.35178999999998</v>
      </c>
      <c r="J54" s="2">
        <v>10</v>
      </c>
      <c r="K54" s="2" t="s">
        <v>37</v>
      </c>
      <c r="L54" s="2" t="s">
        <v>38</v>
      </c>
    </row>
    <row r="55" spans="1:12" x14ac:dyDescent="0.2">
      <c r="A55" t="s">
        <v>46</v>
      </c>
      <c r="B55">
        <v>8</v>
      </c>
      <c r="C55">
        <v>16</v>
      </c>
      <c r="D55">
        <v>4000</v>
      </c>
      <c r="E55" s="2" t="s">
        <v>43</v>
      </c>
      <c r="F55">
        <v>0.28567359999999992</v>
      </c>
      <c r="G55">
        <v>25.617609999999999</v>
      </c>
      <c r="H55">
        <v>0.26899040000000002</v>
      </c>
      <c r="I55">
        <v>95.310419999999993</v>
      </c>
      <c r="J55" s="2">
        <v>10</v>
      </c>
      <c r="K55" s="2" t="s">
        <v>37</v>
      </c>
      <c r="L55" s="2" t="s">
        <v>38</v>
      </c>
    </row>
    <row r="56" spans="1:12" x14ac:dyDescent="0.2">
      <c r="A56" t="s">
        <v>46</v>
      </c>
      <c r="B56">
        <v>8</v>
      </c>
      <c r="C56">
        <v>32</v>
      </c>
      <c r="D56">
        <v>4000</v>
      </c>
      <c r="E56" s="2" t="s">
        <v>43</v>
      </c>
      <c r="F56">
        <v>0.28044560000000002</v>
      </c>
      <c r="G56">
        <v>24.862559999999998</v>
      </c>
      <c r="H56">
        <v>0.27173670000000011</v>
      </c>
      <c r="I56">
        <v>91.823239999999998</v>
      </c>
      <c r="J56" s="2">
        <v>10</v>
      </c>
      <c r="K56" s="2" t="s">
        <v>37</v>
      </c>
      <c r="L56" s="2" t="s">
        <v>38</v>
      </c>
    </row>
    <row r="57" spans="1:12" x14ac:dyDescent="0.2">
      <c r="A57" t="s">
        <v>46</v>
      </c>
      <c r="B57">
        <v>8</v>
      </c>
      <c r="C57">
        <v>64</v>
      </c>
      <c r="D57">
        <v>4000</v>
      </c>
      <c r="E57" s="2" t="s">
        <v>43</v>
      </c>
      <c r="F57">
        <v>0.28274440000000001</v>
      </c>
      <c r="G57">
        <v>24.85614</v>
      </c>
      <c r="H57">
        <v>0.27508539999999998</v>
      </c>
      <c r="I57">
        <v>90.532880000000006</v>
      </c>
      <c r="J57" s="2">
        <v>10</v>
      </c>
      <c r="K57" s="2" t="s">
        <v>37</v>
      </c>
      <c r="L57" s="2" t="s">
        <v>38</v>
      </c>
    </row>
    <row r="58" spans="1:12" x14ac:dyDescent="0.2">
      <c r="A58" t="s">
        <v>46</v>
      </c>
      <c r="B58">
        <v>8</v>
      </c>
      <c r="C58">
        <v>128</v>
      </c>
      <c r="D58">
        <v>4000</v>
      </c>
      <c r="E58" s="2" t="s">
        <v>43</v>
      </c>
      <c r="F58">
        <v>0.28370770000000001</v>
      </c>
      <c r="G58">
        <v>24.95571</v>
      </c>
      <c r="H58">
        <v>0.27074379999999998</v>
      </c>
      <c r="I58">
        <v>92.201859999999996</v>
      </c>
      <c r="J58" s="2">
        <v>10</v>
      </c>
      <c r="K58" s="2" t="s">
        <v>37</v>
      </c>
      <c r="L58" s="2" t="s">
        <v>38</v>
      </c>
    </row>
    <row r="59" spans="1:12" x14ac:dyDescent="0.2">
      <c r="A59" t="s">
        <v>46</v>
      </c>
      <c r="B59">
        <v>8</v>
      </c>
      <c r="C59">
        <v>256</v>
      </c>
      <c r="D59">
        <v>4000</v>
      </c>
      <c r="E59" s="2" t="s">
        <v>43</v>
      </c>
      <c r="F59">
        <v>0.28312959999999998</v>
      </c>
      <c r="G59">
        <v>24.868379999999998</v>
      </c>
      <c r="H59">
        <v>0.27045239999999998</v>
      </c>
      <c r="I59">
        <v>92.181360000000012</v>
      </c>
      <c r="J59" s="2">
        <v>10</v>
      </c>
      <c r="K59" s="2" t="s">
        <v>37</v>
      </c>
      <c r="L59" s="2" t="s">
        <v>38</v>
      </c>
    </row>
    <row r="60" spans="1:12" x14ac:dyDescent="0.2">
      <c r="A60" t="s">
        <v>46</v>
      </c>
      <c r="B60">
        <v>8</v>
      </c>
      <c r="C60">
        <v>512</v>
      </c>
      <c r="D60">
        <v>4000</v>
      </c>
      <c r="E60" s="2" t="s">
        <v>43</v>
      </c>
      <c r="F60">
        <v>0.29113299999999998</v>
      </c>
      <c r="G60">
        <v>25.88513</v>
      </c>
      <c r="H60">
        <v>0.28257529999999997</v>
      </c>
      <c r="I60">
        <v>91.753889999999984</v>
      </c>
      <c r="J60" s="2">
        <v>10</v>
      </c>
      <c r="K60" s="2" t="s">
        <v>37</v>
      </c>
      <c r="L60" s="2" t="s">
        <v>38</v>
      </c>
    </row>
    <row r="61" spans="1:12" x14ac:dyDescent="0.2">
      <c r="A61" t="s">
        <v>46</v>
      </c>
      <c r="B61">
        <v>8</v>
      </c>
      <c r="C61">
        <v>1024</v>
      </c>
      <c r="D61">
        <v>4000</v>
      </c>
      <c r="E61" s="2" t="s">
        <v>43</v>
      </c>
      <c r="F61">
        <v>0.28863840000000002</v>
      </c>
      <c r="G61">
        <v>25.060099999999998</v>
      </c>
      <c r="H61">
        <v>0.27611029999999998</v>
      </c>
      <c r="I61">
        <v>90.873879999999986</v>
      </c>
      <c r="J61" s="2">
        <v>10</v>
      </c>
      <c r="K61" s="2" t="s">
        <v>37</v>
      </c>
      <c r="L61" s="2" t="s">
        <v>38</v>
      </c>
    </row>
    <row r="62" spans="1:12" x14ac:dyDescent="0.2">
      <c r="A62" t="s">
        <v>46</v>
      </c>
      <c r="B62">
        <v>8</v>
      </c>
      <c r="C62">
        <v>2048</v>
      </c>
      <c r="D62">
        <v>4000</v>
      </c>
      <c r="E62" s="2" t="s">
        <v>43</v>
      </c>
      <c r="F62">
        <v>0.28563590000000011</v>
      </c>
      <c r="G62">
        <v>25.257580000000001</v>
      </c>
      <c r="H62">
        <v>0.27894350000000001</v>
      </c>
      <c r="I62">
        <v>90.758960000000002</v>
      </c>
      <c r="J62" s="2">
        <v>10</v>
      </c>
      <c r="K62" s="2" t="s">
        <v>37</v>
      </c>
      <c r="L62" s="2" t="s">
        <v>38</v>
      </c>
    </row>
    <row r="63" spans="1:12" x14ac:dyDescent="0.2">
      <c r="A63" t="s">
        <v>46</v>
      </c>
      <c r="B63">
        <v>8</v>
      </c>
      <c r="C63">
        <v>4096</v>
      </c>
      <c r="D63">
        <v>4000</v>
      </c>
      <c r="E63" s="2" t="s">
        <v>43</v>
      </c>
      <c r="F63">
        <v>0.28450609999999998</v>
      </c>
      <c r="G63">
        <v>25.101130000000001</v>
      </c>
      <c r="H63">
        <v>0.28319210000000011</v>
      </c>
      <c r="I63">
        <v>88.829099999999997</v>
      </c>
      <c r="J63" s="2">
        <v>10</v>
      </c>
      <c r="K63" s="2" t="s">
        <v>37</v>
      </c>
      <c r="L63" s="2" t="s">
        <v>38</v>
      </c>
    </row>
    <row r="64" spans="1:12" x14ac:dyDescent="0.2">
      <c r="A64" t="s">
        <v>46</v>
      </c>
      <c r="B64">
        <v>8</v>
      </c>
      <c r="C64">
        <v>8192</v>
      </c>
      <c r="D64">
        <v>4000</v>
      </c>
      <c r="E64" s="2" t="s">
        <v>43</v>
      </c>
      <c r="F64">
        <v>0.28397539999999999</v>
      </c>
      <c r="G64">
        <v>25.160450000000001</v>
      </c>
      <c r="H64">
        <v>0.28009060000000002</v>
      </c>
      <c r="I64">
        <v>89.901669999999996</v>
      </c>
      <c r="J64" s="2">
        <v>10</v>
      </c>
      <c r="K64" s="2" t="s">
        <v>37</v>
      </c>
      <c r="L64" s="2" t="s">
        <v>38</v>
      </c>
    </row>
    <row r="65" spans="1:12" x14ac:dyDescent="0.2">
      <c r="A65" t="s">
        <v>46</v>
      </c>
      <c r="B65">
        <v>8</v>
      </c>
      <c r="C65">
        <v>16000</v>
      </c>
      <c r="D65">
        <v>4000</v>
      </c>
      <c r="E65" s="2" t="s">
        <v>43</v>
      </c>
      <c r="F65">
        <v>0.2811765</v>
      </c>
      <c r="G65">
        <v>24.874420000000001</v>
      </c>
      <c r="H65">
        <v>0.27719239999999989</v>
      </c>
      <c r="I65">
        <v>89.977139999999991</v>
      </c>
      <c r="J65" s="2">
        <v>10</v>
      </c>
      <c r="K65" s="2" t="s">
        <v>37</v>
      </c>
      <c r="L65" s="2" t="s">
        <v>38</v>
      </c>
    </row>
    <row r="66" spans="1:12" x14ac:dyDescent="0.2">
      <c r="A66" t="s">
        <v>46</v>
      </c>
      <c r="B66">
        <v>8</v>
      </c>
      <c r="C66">
        <v>16384</v>
      </c>
      <c r="D66">
        <v>4000</v>
      </c>
      <c r="E66" s="2" t="s">
        <v>43</v>
      </c>
      <c r="F66">
        <v>0.28546769999999999</v>
      </c>
      <c r="G66">
        <v>25.10671</v>
      </c>
      <c r="H66">
        <v>0.27132810000000002</v>
      </c>
      <c r="I66">
        <v>92.74409</v>
      </c>
      <c r="J66" s="2">
        <v>10</v>
      </c>
      <c r="K66" s="2" t="s">
        <v>37</v>
      </c>
      <c r="L66" s="2" t="s">
        <v>38</v>
      </c>
    </row>
    <row r="67" spans="1:12" x14ac:dyDescent="0.2">
      <c r="A67" t="s">
        <v>46</v>
      </c>
      <c r="B67">
        <v>16</v>
      </c>
      <c r="C67">
        <v>1</v>
      </c>
      <c r="D67">
        <v>250</v>
      </c>
      <c r="E67" s="2" t="s">
        <v>43</v>
      </c>
      <c r="F67">
        <v>0.1543958</v>
      </c>
      <c r="G67">
        <v>0.18313479999999999</v>
      </c>
      <c r="H67">
        <v>0.17913989999999999</v>
      </c>
      <c r="I67">
        <v>1.0221709999999999</v>
      </c>
      <c r="J67" s="2">
        <v>10</v>
      </c>
      <c r="K67" s="2" t="s">
        <v>37</v>
      </c>
      <c r="L67" s="2" t="s">
        <v>38</v>
      </c>
    </row>
    <row r="68" spans="1:12" x14ac:dyDescent="0.2">
      <c r="A68" t="s">
        <v>46</v>
      </c>
      <c r="B68">
        <v>16</v>
      </c>
      <c r="C68">
        <v>2</v>
      </c>
      <c r="D68">
        <v>250</v>
      </c>
      <c r="E68" s="2" t="s">
        <v>43</v>
      </c>
      <c r="F68">
        <v>0.15403629999999999</v>
      </c>
      <c r="G68">
        <v>0.18299679999999999</v>
      </c>
      <c r="H68">
        <v>0.17887020000000001</v>
      </c>
      <c r="I68">
        <v>1.02312</v>
      </c>
      <c r="J68" s="2">
        <v>10</v>
      </c>
      <c r="K68" s="2" t="s">
        <v>37</v>
      </c>
      <c r="L68" s="2" t="s">
        <v>38</v>
      </c>
    </row>
    <row r="69" spans="1:12" x14ac:dyDescent="0.2">
      <c r="A69" t="s">
        <v>46</v>
      </c>
      <c r="B69">
        <v>16</v>
      </c>
      <c r="C69">
        <v>4</v>
      </c>
      <c r="D69">
        <v>250</v>
      </c>
      <c r="E69" s="2" t="s">
        <v>43</v>
      </c>
      <c r="F69">
        <v>0.1516738</v>
      </c>
      <c r="G69">
        <v>0.1807686</v>
      </c>
      <c r="H69">
        <v>0.1764376</v>
      </c>
      <c r="I69">
        <v>1.024705</v>
      </c>
      <c r="J69" s="2">
        <v>10</v>
      </c>
      <c r="K69" s="2" t="s">
        <v>37</v>
      </c>
      <c r="L69" s="2" t="s">
        <v>38</v>
      </c>
    </row>
    <row r="70" spans="1:12" x14ac:dyDescent="0.2">
      <c r="A70" t="s">
        <v>46</v>
      </c>
      <c r="B70">
        <v>16</v>
      </c>
      <c r="C70">
        <v>8</v>
      </c>
      <c r="D70">
        <v>250</v>
      </c>
      <c r="E70" s="2" t="s">
        <v>43</v>
      </c>
      <c r="F70">
        <v>0.1520669</v>
      </c>
      <c r="G70">
        <v>0.1815958</v>
      </c>
      <c r="H70">
        <v>0.17688209999999999</v>
      </c>
      <c r="I70">
        <v>1.0267139999999999</v>
      </c>
      <c r="J70" s="2">
        <v>10</v>
      </c>
      <c r="K70" s="2" t="s">
        <v>37</v>
      </c>
      <c r="L70" s="2" t="s">
        <v>38</v>
      </c>
    </row>
    <row r="71" spans="1:12" x14ac:dyDescent="0.2">
      <c r="A71" t="s">
        <v>46</v>
      </c>
      <c r="B71">
        <v>16</v>
      </c>
      <c r="C71">
        <v>16</v>
      </c>
      <c r="D71">
        <v>250</v>
      </c>
      <c r="E71" s="2" t="s">
        <v>43</v>
      </c>
      <c r="F71">
        <v>0.15138160000000001</v>
      </c>
      <c r="G71">
        <v>0.18042130000000001</v>
      </c>
      <c r="H71">
        <v>0.17621919999999999</v>
      </c>
      <c r="I71">
        <v>1.023828</v>
      </c>
      <c r="J71" s="2">
        <v>10</v>
      </c>
      <c r="K71" s="2" t="s">
        <v>37</v>
      </c>
      <c r="L71" s="2" t="s">
        <v>38</v>
      </c>
    </row>
    <row r="72" spans="1:12" x14ac:dyDescent="0.2">
      <c r="A72" t="s">
        <v>46</v>
      </c>
      <c r="B72">
        <v>16</v>
      </c>
      <c r="C72">
        <v>32</v>
      </c>
      <c r="D72">
        <v>250</v>
      </c>
      <c r="E72" s="2" t="s">
        <v>43</v>
      </c>
      <c r="F72">
        <v>0.151977</v>
      </c>
      <c r="G72">
        <v>0.18073449999999999</v>
      </c>
      <c r="H72">
        <v>0.1765321</v>
      </c>
      <c r="I72">
        <v>1.0238080000000001</v>
      </c>
      <c r="J72" s="2">
        <v>10</v>
      </c>
      <c r="K72" s="2" t="s">
        <v>37</v>
      </c>
      <c r="L72" s="2" t="s">
        <v>38</v>
      </c>
    </row>
    <row r="73" spans="1:12" x14ac:dyDescent="0.2">
      <c r="A73" t="s">
        <v>46</v>
      </c>
      <c r="B73">
        <v>16</v>
      </c>
      <c r="C73">
        <v>64</v>
      </c>
      <c r="D73">
        <v>250</v>
      </c>
      <c r="E73" s="2" t="s">
        <v>43</v>
      </c>
      <c r="F73">
        <v>0.1505937</v>
      </c>
      <c r="G73">
        <v>0.1796671</v>
      </c>
      <c r="H73">
        <v>0.17511850000000001</v>
      </c>
      <c r="I73">
        <v>1.0260990000000001</v>
      </c>
      <c r="J73" s="2">
        <v>10</v>
      </c>
      <c r="K73" s="2" t="s">
        <v>37</v>
      </c>
      <c r="L73" s="2" t="s">
        <v>38</v>
      </c>
    </row>
    <row r="74" spans="1:12" x14ac:dyDescent="0.2">
      <c r="A74" t="s">
        <v>46</v>
      </c>
      <c r="B74">
        <v>16</v>
      </c>
      <c r="C74">
        <v>128</v>
      </c>
      <c r="D74">
        <v>250</v>
      </c>
      <c r="E74" s="2" t="s">
        <v>43</v>
      </c>
      <c r="F74">
        <v>0.15381539999999999</v>
      </c>
      <c r="G74">
        <v>0.18289949999999999</v>
      </c>
      <c r="H74">
        <v>0.1784657</v>
      </c>
      <c r="I74">
        <v>1.0249200000000001</v>
      </c>
      <c r="J74" s="2">
        <v>10</v>
      </c>
      <c r="K74" s="2" t="s">
        <v>37</v>
      </c>
      <c r="L74" s="2" t="s">
        <v>38</v>
      </c>
    </row>
    <row r="75" spans="1:12" x14ac:dyDescent="0.2">
      <c r="A75" t="s">
        <v>46</v>
      </c>
      <c r="B75">
        <v>16</v>
      </c>
      <c r="C75">
        <v>256</v>
      </c>
      <c r="D75">
        <v>250</v>
      </c>
      <c r="E75" s="2" t="s">
        <v>43</v>
      </c>
      <c r="F75">
        <v>0.1526845</v>
      </c>
      <c r="G75">
        <v>0.18200350000000001</v>
      </c>
      <c r="H75">
        <v>0.17732580000000001</v>
      </c>
      <c r="I75">
        <v>1.026348</v>
      </c>
      <c r="J75" s="2">
        <v>10</v>
      </c>
      <c r="K75" s="2" t="s">
        <v>37</v>
      </c>
      <c r="L75" s="2" t="s">
        <v>38</v>
      </c>
    </row>
    <row r="76" spans="1:12" x14ac:dyDescent="0.2">
      <c r="A76" t="s">
        <v>46</v>
      </c>
      <c r="B76">
        <v>16</v>
      </c>
      <c r="C76">
        <v>512</v>
      </c>
      <c r="D76">
        <v>250</v>
      </c>
      <c r="E76" s="2" t="s">
        <v>43</v>
      </c>
      <c r="F76">
        <v>0.15334320000000001</v>
      </c>
      <c r="G76">
        <v>0.18134990000000001</v>
      </c>
      <c r="H76">
        <v>0.17773259999999999</v>
      </c>
      <c r="I76">
        <v>1.0203990000000001</v>
      </c>
      <c r="J76" s="2">
        <v>10</v>
      </c>
      <c r="K76" s="2" t="s">
        <v>37</v>
      </c>
      <c r="L76" s="2" t="s">
        <v>38</v>
      </c>
    </row>
    <row r="77" spans="1:12" x14ac:dyDescent="0.2">
      <c r="A77" t="s">
        <v>46</v>
      </c>
      <c r="B77">
        <v>16</v>
      </c>
      <c r="C77">
        <v>1024</v>
      </c>
      <c r="D77">
        <v>250</v>
      </c>
      <c r="E77" s="2" t="s">
        <v>43</v>
      </c>
      <c r="F77">
        <v>0.15379609999999999</v>
      </c>
      <c r="G77">
        <v>0.18295059999999999</v>
      </c>
      <c r="H77">
        <v>0.1785668</v>
      </c>
      <c r="I77">
        <v>1.0245420000000001</v>
      </c>
      <c r="J77" s="2">
        <v>10</v>
      </c>
      <c r="K77" s="2" t="s">
        <v>37</v>
      </c>
      <c r="L77" s="2" t="s">
        <v>38</v>
      </c>
    </row>
    <row r="78" spans="1:12" x14ac:dyDescent="0.2">
      <c r="A78" t="s">
        <v>46</v>
      </c>
      <c r="B78">
        <v>16</v>
      </c>
      <c r="C78">
        <v>2048</v>
      </c>
      <c r="D78">
        <v>250</v>
      </c>
      <c r="E78" s="2" t="s">
        <v>43</v>
      </c>
      <c r="F78">
        <v>0.15476599999999999</v>
      </c>
      <c r="G78">
        <v>0.18390119999999999</v>
      </c>
      <c r="H78">
        <v>0.17951990000000001</v>
      </c>
      <c r="I78">
        <v>1.0244660000000001</v>
      </c>
      <c r="J78" s="2">
        <v>10</v>
      </c>
      <c r="K78" s="2" t="s">
        <v>37</v>
      </c>
      <c r="L78" s="2" t="s">
        <v>38</v>
      </c>
    </row>
    <row r="79" spans="1:12" x14ac:dyDescent="0.2">
      <c r="A79" t="s">
        <v>46</v>
      </c>
      <c r="B79">
        <v>16</v>
      </c>
      <c r="C79">
        <v>4096</v>
      </c>
      <c r="D79">
        <v>250</v>
      </c>
      <c r="E79" s="2" t="s">
        <v>43</v>
      </c>
      <c r="F79">
        <v>0.15617300000000001</v>
      </c>
      <c r="G79">
        <v>0.1855917</v>
      </c>
      <c r="H79">
        <v>0.18112130000000001</v>
      </c>
      <c r="I79">
        <v>1.024705</v>
      </c>
      <c r="J79" s="2">
        <v>10</v>
      </c>
      <c r="K79" s="2" t="s">
        <v>37</v>
      </c>
      <c r="L79" s="2" t="s">
        <v>38</v>
      </c>
    </row>
    <row r="80" spans="1:12" x14ac:dyDescent="0.2">
      <c r="A80" t="s">
        <v>46</v>
      </c>
      <c r="B80">
        <v>16</v>
      </c>
      <c r="C80">
        <v>8192</v>
      </c>
      <c r="D80">
        <v>250</v>
      </c>
      <c r="E80" s="2" t="s">
        <v>43</v>
      </c>
      <c r="F80">
        <v>0.15448210000000001</v>
      </c>
      <c r="G80">
        <v>0.18359300000000001</v>
      </c>
      <c r="H80">
        <v>0.1790581</v>
      </c>
      <c r="I80">
        <v>1.0253829999999999</v>
      </c>
      <c r="J80" s="2">
        <v>10</v>
      </c>
      <c r="K80" s="2" t="s">
        <v>37</v>
      </c>
      <c r="L80" s="2" t="s">
        <v>38</v>
      </c>
    </row>
    <row r="81" spans="1:12" x14ac:dyDescent="0.2">
      <c r="A81" t="s">
        <v>46</v>
      </c>
      <c r="B81">
        <v>16</v>
      </c>
      <c r="C81">
        <v>16000</v>
      </c>
      <c r="D81">
        <v>250</v>
      </c>
      <c r="E81" s="2" t="s">
        <v>43</v>
      </c>
      <c r="F81">
        <v>0.15167559999999999</v>
      </c>
      <c r="G81">
        <v>0.1811045</v>
      </c>
      <c r="H81">
        <v>0.17664450000000001</v>
      </c>
      <c r="I81">
        <v>1.0252790000000001</v>
      </c>
      <c r="J81" s="2">
        <v>10</v>
      </c>
      <c r="K81" s="2" t="s">
        <v>37</v>
      </c>
      <c r="L81" s="2" t="s">
        <v>38</v>
      </c>
    </row>
    <row r="82" spans="1:12" x14ac:dyDescent="0.2">
      <c r="A82" t="s">
        <v>46</v>
      </c>
      <c r="B82">
        <v>16</v>
      </c>
      <c r="C82">
        <v>16384</v>
      </c>
      <c r="D82">
        <v>250</v>
      </c>
      <c r="E82" s="2" t="s">
        <v>43</v>
      </c>
      <c r="F82">
        <v>0.15063599999999999</v>
      </c>
      <c r="G82">
        <v>0.17960470000000001</v>
      </c>
      <c r="H82">
        <v>0.17518980000000001</v>
      </c>
      <c r="I82">
        <v>1.0251619999999999</v>
      </c>
      <c r="J82" s="2">
        <v>10</v>
      </c>
      <c r="K82" s="2" t="s">
        <v>37</v>
      </c>
      <c r="L82" s="2" t="s">
        <v>38</v>
      </c>
    </row>
    <row r="83" spans="1:12" x14ac:dyDescent="0.2">
      <c r="A83" t="s">
        <v>46</v>
      </c>
      <c r="B83">
        <v>64</v>
      </c>
      <c r="C83">
        <v>1</v>
      </c>
      <c r="D83">
        <v>4000</v>
      </c>
      <c r="E83" s="2" t="s">
        <v>43</v>
      </c>
      <c r="F83">
        <v>0.196904</v>
      </c>
      <c r="G83">
        <v>1.9855640000000001</v>
      </c>
      <c r="H83">
        <v>0.19407430000000001</v>
      </c>
      <c r="I83">
        <v>10.242628</v>
      </c>
      <c r="J83" s="2">
        <v>10</v>
      </c>
      <c r="K83" s="2" t="s">
        <v>37</v>
      </c>
      <c r="L83" s="2" t="s">
        <v>38</v>
      </c>
    </row>
    <row r="84" spans="1:12" x14ac:dyDescent="0.2">
      <c r="A84" t="s">
        <v>46</v>
      </c>
      <c r="B84">
        <v>64</v>
      </c>
      <c r="C84">
        <v>2</v>
      </c>
      <c r="D84">
        <v>4000</v>
      </c>
      <c r="E84" s="2" t="s">
        <v>43</v>
      </c>
      <c r="F84">
        <v>0.20314470000000001</v>
      </c>
      <c r="G84">
        <v>2.0930759999999999</v>
      </c>
      <c r="H84">
        <v>0.19293840000000001</v>
      </c>
      <c r="I84">
        <v>10.831077000000001</v>
      </c>
      <c r="J84" s="2">
        <v>10</v>
      </c>
      <c r="K84" s="2" t="s">
        <v>37</v>
      </c>
      <c r="L84" s="2" t="s">
        <v>38</v>
      </c>
    </row>
    <row r="85" spans="1:12" x14ac:dyDescent="0.2">
      <c r="A85" t="s">
        <v>46</v>
      </c>
      <c r="B85">
        <v>64</v>
      </c>
      <c r="C85">
        <v>4</v>
      </c>
      <c r="D85">
        <v>4000</v>
      </c>
      <c r="E85" s="2" t="s">
        <v>43</v>
      </c>
      <c r="F85">
        <v>0.19714909999999999</v>
      </c>
      <c r="G85">
        <v>2.1638950000000001</v>
      </c>
      <c r="H85">
        <v>0.18911849999999999</v>
      </c>
      <c r="I85">
        <v>11.446936000000001</v>
      </c>
      <c r="J85" s="2">
        <v>10</v>
      </c>
      <c r="K85" s="2" t="s">
        <v>37</v>
      </c>
      <c r="L85" s="2" t="s">
        <v>38</v>
      </c>
    </row>
    <row r="86" spans="1:12" x14ac:dyDescent="0.2">
      <c r="A86" t="s">
        <v>46</v>
      </c>
      <c r="B86">
        <v>64</v>
      </c>
      <c r="C86">
        <v>8</v>
      </c>
      <c r="D86">
        <v>4000</v>
      </c>
      <c r="E86" s="2" t="s">
        <v>43</v>
      </c>
      <c r="F86">
        <v>0.20005629999999999</v>
      </c>
      <c r="G86">
        <v>2.2042130000000002</v>
      </c>
      <c r="H86">
        <v>0.19415370000000001</v>
      </c>
      <c r="I86">
        <v>11.342325000000001</v>
      </c>
      <c r="J86" s="2">
        <v>10</v>
      </c>
      <c r="K86" s="2" t="s">
        <v>37</v>
      </c>
      <c r="L86" s="2" t="s">
        <v>38</v>
      </c>
    </row>
    <row r="87" spans="1:12" x14ac:dyDescent="0.2">
      <c r="A87" t="s">
        <v>46</v>
      </c>
      <c r="B87">
        <v>64</v>
      </c>
      <c r="C87">
        <v>16</v>
      </c>
      <c r="D87">
        <v>4000</v>
      </c>
      <c r="E87" s="2" t="s">
        <v>43</v>
      </c>
      <c r="F87">
        <v>0.19602739999999999</v>
      </c>
      <c r="G87">
        <v>2.1098910000000002</v>
      </c>
      <c r="H87">
        <v>0.1891478</v>
      </c>
      <c r="I87">
        <v>11.159159000000001</v>
      </c>
      <c r="J87" s="2">
        <v>10</v>
      </c>
      <c r="K87" s="2" t="s">
        <v>37</v>
      </c>
      <c r="L87" s="2" t="s">
        <v>38</v>
      </c>
    </row>
    <row r="88" spans="1:12" x14ac:dyDescent="0.2">
      <c r="A88" t="s">
        <v>46</v>
      </c>
      <c r="B88">
        <v>64</v>
      </c>
      <c r="C88">
        <v>32</v>
      </c>
      <c r="D88">
        <v>4000</v>
      </c>
      <c r="E88" s="2" t="s">
        <v>43</v>
      </c>
      <c r="F88">
        <v>0.1888138</v>
      </c>
      <c r="G88">
        <v>2.0550199999999998</v>
      </c>
      <c r="H88">
        <v>0.19103390000000001</v>
      </c>
      <c r="I88">
        <v>10.735663000000001</v>
      </c>
      <c r="J88" s="2">
        <v>10</v>
      </c>
      <c r="K88" s="2" t="s">
        <v>37</v>
      </c>
      <c r="L88" s="2" t="s">
        <v>38</v>
      </c>
    </row>
    <row r="89" spans="1:12" x14ac:dyDescent="0.2">
      <c r="A89" t="s">
        <v>46</v>
      </c>
      <c r="B89">
        <v>64</v>
      </c>
      <c r="C89">
        <v>64</v>
      </c>
      <c r="D89">
        <v>4000</v>
      </c>
      <c r="E89" s="2" t="s">
        <v>43</v>
      </c>
      <c r="F89">
        <v>0.20606169999999999</v>
      </c>
      <c r="G89">
        <v>2.1640100000000002</v>
      </c>
      <c r="H89">
        <v>0.18931439999999999</v>
      </c>
      <c r="I89">
        <v>11.455727</v>
      </c>
      <c r="J89" s="2">
        <v>10</v>
      </c>
      <c r="K89" s="2" t="s">
        <v>37</v>
      </c>
      <c r="L89" s="2" t="s">
        <v>38</v>
      </c>
    </row>
    <row r="90" spans="1:12" x14ac:dyDescent="0.2">
      <c r="A90" t="s">
        <v>46</v>
      </c>
      <c r="B90">
        <v>64</v>
      </c>
      <c r="C90">
        <v>128</v>
      </c>
      <c r="D90">
        <v>4000</v>
      </c>
      <c r="E90" s="2" t="s">
        <v>43</v>
      </c>
      <c r="F90">
        <v>0.19653809999999999</v>
      </c>
      <c r="G90">
        <v>2.0413960000000002</v>
      </c>
      <c r="H90">
        <v>0.1972865</v>
      </c>
      <c r="I90">
        <v>10.373113999999999</v>
      </c>
      <c r="J90" s="2">
        <v>10</v>
      </c>
      <c r="K90" s="2" t="s">
        <v>37</v>
      </c>
      <c r="L90" s="2" t="s">
        <v>38</v>
      </c>
    </row>
    <row r="91" spans="1:12" x14ac:dyDescent="0.2">
      <c r="A91" t="s">
        <v>46</v>
      </c>
      <c r="B91">
        <v>64</v>
      </c>
      <c r="C91">
        <v>256</v>
      </c>
      <c r="D91">
        <v>4000</v>
      </c>
      <c r="E91" s="2" t="s">
        <v>43</v>
      </c>
      <c r="F91">
        <v>0.193638</v>
      </c>
      <c r="G91">
        <v>2.1418750000000002</v>
      </c>
      <c r="H91">
        <v>0.18995020000000001</v>
      </c>
      <c r="I91">
        <v>11.275293</v>
      </c>
      <c r="J91" s="2">
        <v>10</v>
      </c>
      <c r="K91" s="2" t="s">
        <v>37</v>
      </c>
      <c r="L91" s="2" t="s">
        <v>38</v>
      </c>
    </row>
    <row r="92" spans="1:12" x14ac:dyDescent="0.2">
      <c r="A92" t="s">
        <v>46</v>
      </c>
      <c r="B92">
        <v>64</v>
      </c>
      <c r="C92">
        <v>512</v>
      </c>
      <c r="D92">
        <v>4000</v>
      </c>
      <c r="E92" s="2" t="s">
        <v>43</v>
      </c>
      <c r="F92">
        <v>0.21383969999999999</v>
      </c>
      <c r="G92">
        <v>1.995886</v>
      </c>
      <c r="H92">
        <v>0.19350600000000001</v>
      </c>
      <c r="I92">
        <v>10.327157</v>
      </c>
      <c r="J92" s="2">
        <v>10</v>
      </c>
      <c r="K92" s="2" t="s">
        <v>37</v>
      </c>
      <c r="L92" s="2" t="s">
        <v>38</v>
      </c>
    </row>
    <row r="93" spans="1:12" x14ac:dyDescent="0.2">
      <c r="A93" t="s">
        <v>46</v>
      </c>
      <c r="B93">
        <v>64</v>
      </c>
      <c r="C93">
        <v>1024</v>
      </c>
      <c r="D93">
        <v>4000</v>
      </c>
      <c r="E93" s="2" t="s">
        <v>43</v>
      </c>
      <c r="F93">
        <v>0.19897880000000001</v>
      </c>
      <c r="G93">
        <v>1.87757</v>
      </c>
      <c r="H93">
        <v>0.18803349999999999</v>
      </c>
      <c r="I93">
        <v>10.007130999999999</v>
      </c>
      <c r="J93" s="2">
        <v>10</v>
      </c>
      <c r="K93" s="2" t="s">
        <v>37</v>
      </c>
      <c r="L93" s="2" t="s">
        <v>38</v>
      </c>
    </row>
    <row r="94" spans="1:12" x14ac:dyDescent="0.2">
      <c r="A94" t="s">
        <v>46</v>
      </c>
      <c r="B94">
        <v>64</v>
      </c>
      <c r="C94">
        <v>2048</v>
      </c>
      <c r="D94">
        <v>4000</v>
      </c>
      <c r="E94" s="2" t="s">
        <v>43</v>
      </c>
      <c r="F94">
        <v>0.19122249999999999</v>
      </c>
      <c r="G94">
        <v>2.154004</v>
      </c>
      <c r="H94">
        <v>0.18692439999999999</v>
      </c>
      <c r="I94">
        <v>11.522394999999999</v>
      </c>
      <c r="J94" s="2">
        <v>10</v>
      </c>
      <c r="K94" s="2" t="s">
        <v>37</v>
      </c>
      <c r="L94" s="2" t="s">
        <v>38</v>
      </c>
    </row>
    <row r="95" spans="1:12" x14ac:dyDescent="0.2">
      <c r="A95" t="s">
        <v>46</v>
      </c>
      <c r="B95">
        <v>64</v>
      </c>
      <c r="C95">
        <v>4096</v>
      </c>
      <c r="D95">
        <v>4000</v>
      </c>
      <c r="E95" s="2" t="s">
        <v>43</v>
      </c>
      <c r="F95">
        <v>0.19866159999999999</v>
      </c>
      <c r="G95">
        <v>2.2075900000000002</v>
      </c>
      <c r="H95">
        <v>0.19392499999999999</v>
      </c>
      <c r="I95">
        <v>11.376125</v>
      </c>
      <c r="J95" s="2">
        <v>10</v>
      </c>
      <c r="K95" s="2" t="s">
        <v>37</v>
      </c>
      <c r="L95" s="2" t="s">
        <v>38</v>
      </c>
    </row>
    <row r="96" spans="1:12" x14ac:dyDescent="0.2">
      <c r="A96" t="s">
        <v>46</v>
      </c>
      <c r="B96">
        <v>64</v>
      </c>
      <c r="C96">
        <v>8192</v>
      </c>
      <c r="D96">
        <v>4000</v>
      </c>
      <c r="E96" s="2" t="s">
        <v>43</v>
      </c>
      <c r="F96">
        <v>0.2006503</v>
      </c>
      <c r="G96">
        <v>2.226051</v>
      </c>
      <c r="H96">
        <v>0.1911185</v>
      </c>
      <c r="I96">
        <v>11.645635</v>
      </c>
      <c r="J96" s="2">
        <v>10</v>
      </c>
      <c r="K96" s="2" t="s">
        <v>37</v>
      </c>
      <c r="L96" s="2" t="s">
        <v>38</v>
      </c>
    </row>
    <row r="97" spans="1:12" x14ac:dyDescent="0.2">
      <c r="A97" t="s">
        <v>46</v>
      </c>
      <c r="B97">
        <v>64</v>
      </c>
      <c r="C97">
        <v>16000</v>
      </c>
      <c r="D97">
        <v>4000</v>
      </c>
      <c r="E97" s="2" t="s">
        <v>43</v>
      </c>
      <c r="F97">
        <v>0.20440069999999999</v>
      </c>
      <c r="G97">
        <v>2.099253</v>
      </c>
      <c r="H97">
        <v>0.19335869999999999</v>
      </c>
      <c r="I97">
        <v>10.901768000000001</v>
      </c>
      <c r="J97" s="2">
        <v>10</v>
      </c>
      <c r="K97" s="2" t="s">
        <v>37</v>
      </c>
      <c r="L97" s="2" t="s">
        <v>38</v>
      </c>
    </row>
    <row r="98" spans="1:12" x14ac:dyDescent="0.2">
      <c r="A98" t="s">
        <v>46</v>
      </c>
      <c r="B98">
        <v>64</v>
      </c>
      <c r="C98">
        <v>16384</v>
      </c>
      <c r="D98">
        <v>4000</v>
      </c>
      <c r="E98" s="2" t="s">
        <v>43</v>
      </c>
      <c r="F98">
        <v>0.1916426</v>
      </c>
      <c r="G98">
        <v>2.2660900000000002</v>
      </c>
      <c r="H98">
        <v>0.1917143</v>
      </c>
      <c r="I98">
        <v>11.829110999999999</v>
      </c>
      <c r="J98" s="2">
        <v>10</v>
      </c>
      <c r="K98" s="2" t="s">
        <v>37</v>
      </c>
      <c r="L98" s="2" t="s">
        <v>38</v>
      </c>
    </row>
    <row r="99" spans="1:12" x14ac:dyDescent="0.2">
      <c r="A99" t="s">
        <v>46</v>
      </c>
      <c r="B99">
        <v>128</v>
      </c>
      <c r="C99">
        <v>1</v>
      </c>
      <c r="D99">
        <v>250</v>
      </c>
      <c r="E99" s="2" t="s">
        <v>43</v>
      </c>
      <c r="F99">
        <v>0.15417130000000001</v>
      </c>
      <c r="G99">
        <v>0.1803863</v>
      </c>
      <c r="H99">
        <v>0.1790554</v>
      </c>
      <c r="I99">
        <v>1.007436</v>
      </c>
      <c r="J99" s="2">
        <v>10</v>
      </c>
      <c r="K99" s="2" t="s">
        <v>37</v>
      </c>
      <c r="L99" s="2" t="s">
        <v>38</v>
      </c>
    </row>
    <row r="100" spans="1:12" x14ac:dyDescent="0.2">
      <c r="A100" t="s">
        <v>46</v>
      </c>
      <c r="B100">
        <v>128</v>
      </c>
      <c r="C100">
        <v>2</v>
      </c>
      <c r="D100">
        <v>250</v>
      </c>
      <c r="E100" s="2" t="s">
        <v>43</v>
      </c>
      <c r="F100">
        <v>0.15343660000000001</v>
      </c>
      <c r="G100">
        <v>0.17967640000000001</v>
      </c>
      <c r="H100">
        <v>0.17839099999999999</v>
      </c>
      <c r="I100">
        <v>1.007204</v>
      </c>
      <c r="J100" s="2">
        <v>10</v>
      </c>
      <c r="K100" s="2" t="s">
        <v>37</v>
      </c>
      <c r="L100" s="2" t="s">
        <v>38</v>
      </c>
    </row>
    <row r="101" spans="1:12" x14ac:dyDescent="0.2">
      <c r="A101" t="s">
        <v>46</v>
      </c>
      <c r="B101">
        <v>128</v>
      </c>
      <c r="C101">
        <v>4</v>
      </c>
      <c r="D101">
        <v>250</v>
      </c>
      <c r="E101" s="2" t="s">
        <v>43</v>
      </c>
      <c r="F101">
        <v>0.15220910000000001</v>
      </c>
      <c r="G101">
        <v>0.17837700000000001</v>
      </c>
      <c r="H101">
        <v>0.17708460000000001</v>
      </c>
      <c r="I101">
        <v>1.0073049999999999</v>
      </c>
      <c r="J101" s="2">
        <v>10</v>
      </c>
      <c r="K101" s="2" t="s">
        <v>37</v>
      </c>
      <c r="L101" s="2" t="s">
        <v>38</v>
      </c>
    </row>
    <row r="102" spans="1:12" x14ac:dyDescent="0.2">
      <c r="A102" t="s">
        <v>46</v>
      </c>
      <c r="B102">
        <v>128</v>
      </c>
      <c r="C102">
        <v>8</v>
      </c>
      <c r="D102">
        <v>250</v>
      </c>
      <c r="E102" s="2" t="s">
        <v>43</v>
      </c>
      <c r="F102">
        <v>0.15298339999999999</v>
      </c>
      <c r="G102">
        <v>0.17905779999999999</v>
      </c>
      <c r="H102">
        <v>0.17779510000000001</v>
      </c>
      <c r="I102">
        <v>1.007104</v>
      </c>
      <c r="J102" s="2">
        <v>10</v>
      </c>
      <c r="K102" s="2" t="s">
        <v>37</v>
      </c>
      <c r="L102" s="2" t="s">
        <v>38</v>
      </c>
    </row>
    <row r="103" spans="1:12" x14ac:dyDescent="0.2">
      <c r="A103" t="s">
        <v>46</v>
      </c>
      <c r="B103">
        <v>128</v>
      </c>
      <c r="C103">
        <v>16</v>
      </c>
      <c r="D103">
        <v>250</v>
      </c>
      <c r="E103" s="2" t="s">
        <v>43</v>
      </c>
      <c r="F103">
        <v>0.15094679999999999</v>
      </c>
      <c r="G103">
        <v>0.17751140000000001</v>
      </c>
      <c r="H103">
        <v>0.17624090000000001</v>
      </c>
      <c r="I103">
        <v>1.0072110000000001</v>
      </c>
      <c r="J103" s="2">
        <v>10</v>
      </c>
      <c r="K103" s="2" t="s">
        <v>37</v>
      </c>
      <c r="L103" s="2" t="s">
        <v>38</v>
      </c>
    </row>
    <row r="104" spans="1:12" x14ac:dyDescent="0.2">
      <c r="A104" t="s">
        <v>46</v>
      </c>
      <c r="B104">
        <v>128</v>
      </c>
      <c r="C104">
        <v>32</v>
      </c>
      <c r="D104">
        <v>250</v>
      </c>
      <c r="E104" s="2" t="s">
        <v>43</v>
      </c>
      <c r="F104">
        <v>0.15516920000000001</v>
      </c>
      <c r="G104">
        <v>0.18148310000000001</v>
      </c>
      <c r="H104">
        <v>0.180173</v>
      </c>
      <c r="I104">
        <v>1.0072730000000001</v>
      </c>
      <c r="J104" s="2">
        <v>10</v>
      </c>
      <c r="K104" s="2" t="s">
        <v>37</v>
      </c>
      <c r="L104" s="2" t="s">
        <v>38</v>
      </c>
    </row>
    <row r="105" spans="1:12" x14ac:dyDescent="0.2">
      <c r="A105" t="s">
        <v>46</v>
      </c>
      <c r="B105">
        <v>128</v>
      </c>
      <c r="C105">
        <v>64</v>
      </c>
      <c r="D105">
        <v>250</v>
      </c>
      <c r="E105" s="2" t="s">
        <v>43</v>
      </c>
      <c r="F105">
        <v>0.15208160000000001</v>
      </c>
      <c r="G105">
        <v>0.1782301</v>
      </c>
      <c r="H105">
        <v>0.1769424</v>
      </c>
      <c r="I105">
        <v>1.007279</v>
      </c>
      <c r="J105" s="2">
        <v>10</v>
      </c>
      <c r="K105" s="2" t="s">
        <v>37</v>
      </c>
      <c r="L105" s="2" t="s">
        <v>38</v>
      </c>
    </row>
    <row r="106" spans="1:12" x14ac:dyDescent="0.2">
      <c r="A106" t="s">
        <v>46</v>
      </c>
      <c r="B106">
        <v>128</v>
      </c>
      <c r="C106">
        <v>128</v>
      </c>
      <c r="D106">
        <v>250</v>
      </c>
      <c r="E106" s="2" t="s">
        <v>43</v>
      </c>
      <c r="F106">
        <v>0.15163160000000001</v>
      </c>
      <c r="G106">
        <v>0.17738429999999999</v>
      </c>
      <c r="H106">
        <v>0.1760659</v>
      </c>
      <c r="I106">
        <v>1.00749</v>
      </c>
      <c r="J106" s="2">
        <v>10</v>
      </c>
      <c r="K106" s="2" t="s">
        <v>37</v>
      </c>
      <c r="L106" s="2" t="s">
        <v>38</v>
      </c>
    </row>
    <row r="107" spans="1:12" x14ac:dyDescent="0.2">
      <c r="A107" t="s">
        <v>46</v>
      </c>
      <c r="B107">
        <v>128</v>
      </c>
      <c r="C107">
        <v>256</v>
      </c>
      <c r="D107">
        <v>250</v>
      </c>
      <c r="E107" s="2" t="s">
        <v>43</v>
      </c>
      <c r="F107">
        <v>0.14922820000000001</v>
      </c>
      <c r="G107">
        <v>0.17500160000000001</v>
      </c>
      <c r="H107">
        <v>0.1737544</v>
      </c>
      <c r="I107">
        <v>1.00718</v>
      </c>
      <c r="J107" s="2">
        <v>10</v>
      </c>
      <c r="K107" s="2" t="s">
        <v>37</v>
      </c>
      <c r="L107" s="2" t="s">
        <v>38</v>
      </c>
    </row>
    <row r="108" spans="1:12" x14ac:dyDescent="0.2">
      <c r="A108" t="s">
        <v>46</v>
      </c>
      <c r="B108">
        <v>128</v>
      </c>
      <c r="C108">
        <v>512</v>
      </c>
      <c r="D108">
        <v>250</v>
      </c>
      <c r="E108" s="2" t="s">
        <v>43</v>
      </c>
      <c r="F108">
        <v>0.15079149999999999</v>
      </c>
      <c r="G108">
        <v>0.17701520000000001</v>
      </c>
      <c r="H108">
        <v>0.1757167</v>
      </c>
      <c r="I108">
        <v>1.007395</v>
      </c>
      <c r="J108" s="2">
        <v>10</v>
      </c>
      <c r="K108" s="2" t="s">
        <v>37</v>
      </c>
      <c r="L108" s="2" t="s">
        <v>38</v>
      </c>
    </row>
    <row r="109" spans="1:12" x14ac:dyDescent="0.2">
      <c r="A109" t="s">
        <v>46</v>
      </c>
      <c r="B109">
        <v>128</v>
      </c>
      <c r="C109">
        <v>1024</v>
      </c>
      <c r="D109">
        <v>250</v>
      </c>
      <c r="E109" s="2" t="s">
        <v>43</v>
      </c>
      <c r="F109">
        <v>0.15173030000000001</v>
      </c>
      <c r="G109">
        <v>0.17800260000000001</v>
      </c>
      <c r="H109">
        <v>0.17671329999999999</v>
      </c>
      <c r="I109">
        <v>1.007307</v>
      </c>
      <c r="J109" s="2">
        <v>10</v>
      </c>
      <c r="K109" s="2" t="s">
        <v>37</v>
      </c>
      <c r="L109" s="2" t="s">
        <v>38</v>
      </c>
    </row>
    <row r="110" spans="1:12" x14ac:dyDescent="0.2">
      <c r="A110" t="s">
        <v>46</v>
      </c>
      <c r="B110">
        <v>128</v>
      </c>
      <c r="C110">
        <v>2048</v>
      </c>
      <c r="D110">
        <v>250</v>
      </c>
      <c r="E110" s="2" t="s">
        <v>43</v>
      </c>
      <c r="F110">
        <v>0.15616240000000001</v>
      </c>
      <c r="G110">
        <v>0.18239549999999999</v>
      </c>
      <c r="H110">
        <v>0.18112539999999999</v>
      </c>
      <c r="I110">
        <v>1.0070129999999999</v>
      </c>
      <c r="J110" s="2">
        <v>10</v>
      </c>
      <c r="K110" s="2" t="s">
        <v>37</v>
      </c>
      <c r="L110" s="2" t="s">
        <v>38</v>
      </c>
    </row>
    <row r="111" spans="1:12" x14ac:dyDescent="0.2">
      <c r="A111" t="s">
        <v>46</v>
      </c>
      <c r="B111">
        <v>128</v>
      </c>
      <c r="C111">
        <v>4096</v>
      </c>
      <c r="D111">
        <v>250</v>
      </c>
      <c r="E111" s="2" t="s">
        <v>43</v>
      </c>
      <c r="F111">
        <v>0.15335789999999999</v>
      </c>
      <c r="G111">
        <v>0.17896819999999999</v>
      </c>
      <c r="H111">
        <v>0.1776981</v>
      </c>
      <c r="I111">
        <v>1.007153</v>
      </c>
      <c r="J111" s="2">
        <v>10</v>
      </c>
      <c r="K111" s="2" t="s">
        <v>37</v>
      </c>
      <c r="L111" s="2" t="s">
        <v>38</v>
      </c>
    </row>
    <row r="112" spans="1:12" x14ac:dyDescent="0.2">
      <c r="A112" t="s">
        <v>46</v>
      </c>
      <c r="B112">
        <v>128</v>
      </c>
      <c r="C112">
        <v>8192</v>
      </c>
      <c r="D112">
        <v>250</v>
      </c>
      <c r="E112" s="2" t="s">
        <v>43</v>
      </c>
      <c r="F112">
        <v>0.1546544</v>
      </c>
      <c r="G112">
        <v>0.18113509999999999</v>
      </c>
      <c r="H112">
        <v>0.1798564</v>
      </c>
      <c r="I112">
        <v>1.0071140000000001</v>
      </c>
      <c r="J112" s="2">
        <v>10</v>
      </c>
      <c r="K112" s="2" t="s">
        <v>37</v>
      </c>
      <c r="L112" s="2" t="s">
        <v>38</v>
      </c>
    </row>
    <row r="113" spans="1:12" x14ac:dyDescent="0.2">
      <c r="A113" t="s">
        <v>46</v>
      </c>
      <c r="B113">
        <v>128</v>
      </c>
      <c r="C113">
        <v>16000</v>
      </c>
      <c r="D113">
        <v>250</v>
      </c>
      <c r="E113" s="2" t="s">
        <v>43</v>
      </c>
      <c r="F113">
        <v>0.152619</v>
      </c>
      <c r="G113">
        <v>0.17870440000000001</v>
      </c>
      <c r="H113">
        <v>0.17743410000000001</v>
      </c>
      <c r="I113">
        <v>1.007158</v>
      </c>
      <c r="J113" s="2">
        <v>10</v>
      </c>
      <c r="K113" s="2" t="s">
        <v>37</v>
      </c>
      <c r="L113" s="2" t="s">
        <v>38</v>
      </c>
    </row>
    <row r="114" spans="1:12" x14ac:dyDescent="0.2">
      <c r="A114" t="s">
        <v>46</v>
      </c>
      <c r="B114">
        <v>128</v>
      </c>
      <c r="C114">
        <v>16384</v>
      </c>
      <c r="D114">
        <v>250</v>
      </c>
      <c r="E114" s="2" t="s">
        <v>43</v>
      </c>
      <c r="F114">
        <v>0.1517831</v>
      </c>
      <c r="G114">
        <v>0.1779048</v>
      </c>
      <c r="H114">
        <v>0.1766365</v>
      </c>
      <c r="I114">
        <v>1.0071859999999999</v>
      </c>
      <c r="J114" s="2">
        <v>10</v>
      </c>
      <c r="K114" s="2" t="s">
        <v>37</v>
      </c>
      <c r="L114" s="2" t="s">
        <v>38</v>
      </c>
    </row>
    <row r="115" spans="1:12" x14ac:dyDescent="0.2">
      <c r="A115" t="s">
        <v>46</v>
      </c>
      <c r="B115">
        <v>256</v>
      </c>
      <c r="C115">
        <v>1</v>
      </c>
      <c r="D115">
        <v>4000</v>
      </c>
      <c r="E115" s="2" t="s">
        <v>43</v>
      </c>
      <c r="F115">
        <v>0.1544729</v>
      </c>
      <c r="G115">
        <v>0.18640909999999999</v>
      </c>
      <c r="H115">
        <v>0.17863229999999999</v>
      </c>
      <c r="I115">
        <v>1.0435589999999999</v>
      </c>
      <c r="J115" s="2">
        <v>10</v>
      </c>
      <c r="K115" s="2" t="s">
        <v>37</v>
      </c>
      <c r="L115" s="2" t="s">
        <v>38</v>
      </c>
    </row>
    <row r="116" spans="1:12" x14ac:dyDescent="0.2">
      <c r="A116" t="s">
        <v>46</v>
      </c>
      <c r="B116">
        <v>256</v>
      </c>
      <c r="C116">
        <v>2</v>
      </c>
      <c r="D116">
        <v>4000</v>
      </c>
      <c r="E116" s="2" t="s">
        <v>43</v>
      </c>
      <c r="F116">
        <v>0.15839619999999999</v>
      </c>
      <c r="G116">
        <v>0.1894246</v>
      </c>
      <c r="H116">
        <v>0.1821054</v>
      </c>
      <c r="I116">
        <v>1.040249</v>
      </c>
      <c r="J116" s="2">
        <v>10</v>
      </c>
      <c r="K116" s="2" t="s">
        <v>37</v>
      </c>
      <c r="L116" s="2" t="s">
        <v>38</v>
      </c>
    </row>
    <row r="117" spans="1:12" x14ac:dyDescent="0.2">
      <c r="A117" t="s">
        <v>46</v>
      </c>
      <c r="B117">
        <v>256</v>
      </c>
      <c r="C117">
        <v>4</v>
      </c>
      <c r="D117">
        <v>4000</v>
      </c>
      <c r="E117" s="2" t="s">
        <v>43</v>
      </c>
      <c r="F117">
        <v>0.15114269999999999</v>
      </c>
      <c r="G117">
        <v>0.1846025</v>
      </c>
      <c r="H117">
        <v>0.17554320000000001</v>
      </c>
      <c r="I117">
        <v>1.051758</v>
      </c>
      <c r="J117" s="2">
        <v>10</v>
      </c>
      <c r="K117" s="2" t="s">
        <v>37</v>
      </c>
      <c r="L117" s="2" t="s">
        <v>38</v>
      </c>
    </row>
    <row r="118" spans="1:12" x14ac:dyDescent="0.2">
      <c r="A118" t="s">
        <v>46</v>
      </c>
      <c r="B118">
        <v>256</v>
      </c>
      <c r="C118">
        <v>8</v>
      </c>
      <c r="D118">
        <v>4000</v>
      </c>
      <c r="E118" s="2" t="s">
        <v>43</v>
      </c>
      <c r="F118">
        <v>0.1546988</v>
      </c>
      <c r="G118">
        <v>0.18703719999999999</v>
      </c>
      <c r="H118">
        <v>0.17864679999999999</v>
      </c>
      <c r="I118">
        <v>1.046991</v>
      </c>
      <c r="J118" s="2">
        <v>10</v>
      </c>
      <c r="K118" s="2" t="s">
        <v>37</v>
      </c>
      <c r="L118" s="2" t="s">
        <v>38</v>
      </c>
    </row>
    <row r="119" spans="1:12" x14ac:dyDescent="0.2">
      <c r="A119" t="s">
        <v>46</v>
      </c>
      <c r="B119">
        <v>256</v>
      </c>
      <c r="C119">
        <v>16</v>
      </c>
      <c r="D119">
        <v>4000</v>
      </c>
      <c r="E119" s="2" t="s">
        <v>43</v>
      </c>
      <c r="F119">
        <v>0.1514779</v>
      </c>
      <c r="G119">
        <v>0.1841853</v>
      </c>
      <c r="H119">
        <v>0.17601430000000001</v>
      </c>
      <c r="I119">
        <v>1.046476</v>
      </c>
      <c r="J119" s="2">
        <v>10</v>
      </c>
      <c r="K119" s="2" t="s">
        <v>37</v>
      </c>
      <c r="L119" s="2" t="s">
        <v>38</v>
      </c>
    </row>
    <row r="120" spans="1:12" x14ac:dyDescent="0.2">
      <c r="A120" t="s">
        <v>46</v>
      </c>
      <c r="B120">
        <v>256</v>
      </c>
      <c r="C120">
        <v>32</v>
      </c>
      <c r="D120">
        <v>4000</v>
      </c>
      <c r="E120" s="2" t="s">
        <v>43</v>
      </c>
      <c r="F120">
        <v>0.15290309999999999</v>
      </c>
      <c r="G120">
        <v>0.1850714</v>
      </c>
      <c r="H120">
        <v>0.17723050000000001</v>
      </c>
      <c r="I120">
        <v>1.0442400000000001</v>
      </c>
      <c r="J120" s="2">
        <v>10</v>
      </c>
      <c r="K120" s="2" t="s">
        <v>37</v>
      </c>
      <c r="L120" s="2" t="s">
        <v>38</v>
      </c>
    </row>
    <row r="121" spans="1:12" x14ac:dyDescent="0.2">
      <c r="A121" t="s">
        <v>46</v>
      </c>
      <c r="B121">
        <v>256</v>
      </c>
      <c r="C121">
        <v>64</v>
      </c>
      <c r="D121">
        <v>4000</v>
      </c>
      <c r="E121" s="2" t="s">
        <v>43</v>
      </c>
      <c r="F121">
        <v>0.15534590000000001</v>
      </c>
      <c r="G121">
        <v>0.18735080000000001</v>
      </c>
      <c r="H121">
        <v>0.17947830000000001</v>
      </c>
      <c r="I121">
        <v>1.0438890000000001</v>
      </c>
      <c r="J121" s="2">
        <v>10</v>
      </c>
      <c r="K121" s="2" t="s">
        <v>37</v>
      </c>
      <c r="L121" s="2" t="s">
        <v>38</v>
      </c>
    </row>
    <row r="122" spans="1:12" x14ac:dyDescent="0.2">
      <c r="A122" t="s">
        <v>46</v>
      </c>
      <c r="B122">
        <v>256</v>
      </c>
      <c r="C122">
        <v>128</v>
      </c>
      <c r="D122">
        <v>4000</v>
      </c>
      <c r="E122" s="2" t="s">
        <v>43</v>
      </c>
      <c r="F122">
        <v>0.15239369999999999</v>
      </c>
      <c r="G122">
        <v>0.18491050000000001</v>
      </c>
      <c r="H122">
        <v>0.17655029999999999</v>
      </c>
      <c r="I122">
        <v>1.0473950000000001</v>
      </c>
      <c r="J122" s="2">
        <v>10</v>
      </c>
      <c r="K122" s="2" t="s">
        <v>37</v>
      </c>
      <c r="L122" s="2" t="s">
        <v>38</v>
      </c>
    </row>
    <row r="123" spans="1:12" x14ac:dyDescent="0.2">
      <c r="A123" t="s">
        <v>46</v>
      </c>
      <c r="B123">
        <v>256</v>
      </c>
      <c r="C123">
        <v>256</v>
      </c>
      <c r="D123">
        <v>4000</v>
      </c>
      <c r="E123" s="2" t="s">
        <v>43</v>
      </c>
      <c r="F123">
        <v>0.15459970000000001</v>
      </c>
      <c r="G123">
        <v>0.1873754</v>
      </c>
      <c r="H123">
        <v>0.17879700000000001</v>
      </c>
      <c r="I123">
        <v>1.0480769999999999</v>
      </c>
      <c r="J123" s="2">
        <v>10</v>
      </c>
      <c r="K123" s="2" t="s">
        <v>37</v>
      </c>
      <c r="L123" s="2" t="s">
        <v>38</v>
      </c>
    </row>
    <row r="124" spans="1:12" x14ac:dyDescent="0.2">
      <c r="A124" t="s">
        <v>46</v>
      </c>
      <c r="B124">
        <v>256</v>
      </c>
      <c r="C124">
        <v>512</v>
      </c>
      <c r="D124">
        <v>4000</v>
      </c>
      <c r="E124" s="2" t="s">
        <v>43</v>
      </c>
      <c r="F124">
        <v>0.1536207</v>
      </c>
      <c r="G124">
        <v>0.18492120000000001</v>
      </c>
      <c r="H124">
        <v>0.17734949999999999</v>
      </c>
      <c r="I124">
        <v>1.0427649999999999</v>
      </c>
      <c r="J124" s="2">
        <v>10</v>
      </c>
      <c r="K124" s="2" t="s">
        <v>37</v>
      </c>
      <c r="L124" s="2" t="s">
        <v>38</v>
      </c>
    </row>
    <row r="125" spans="1:12" x14ac:dyDescent="0.2">
      <c r="A125" t="s">
        <v>46</v>
      </c>
      <c r="B125">
        <v>256</v>
      </c>
      <c r="C125">
        <v>1024</v>
      </c>
      <c r="D125">
        <v>4000</v>
      </c>
      <c r="E125" s="2" t="s">
        <v>43</v>
      </c>
      <c r="F125">
        <v>0.1492609</v>
      </c>
      <c r="G125">
        <v>0.18202869999999999</v>
      </c>
      <c r="H125">
        <v>0.17352899999999999</v>
      </c>
      <c r="I125">
        <v>1.0490200000000001</v>
      </c>
      <c r="J125" s="2">
        <v>10</v>
      </c>
      <c r="K125" s="2" t="s">
        <v>37</v>
      </c>
      <c r="L125" s="2" t="s">
        <v>38</v>
      </c>
    </row>
    <row r="126" spans="1:12" x14ac:dyDescent="0.2">
      <c r="A126" t="s">
        <v>46</v>
      </c>
      <c r="B126">
        <v>256</v>
      </c>
      <c r="C126">
        <v>2048</v>
      </c>
      <c r="D126">
        <v>4000</v>
      </c>
      <c r="E126" s="2" t="s">
        <v>43</v>
      </c>
      <c r="F126">
        <v>0.1550038</v>
      </c>
      <c r="G126">
        <v>0.1866274</v>
      </c>
      <c r="H126">
        <v>0.1790621</v>
      </c>
      <c r="I126">
        <v>1.042457</v>
      </c>
      <c r="J126" s="2">
        <v>10</v>
      </c>
      <c r="K126" s="2" t="s">
        <v>37</v>
      </c>
      <c r="L126" s="2" t="s">
        <v>38</v>
      </c>
    </row>
    <row r="127" spans="1:12" x14ac:dyDescent="0.2">
      <c r="A127" t="s">
        <v>46</v>
      </c>
      <c r="B127">
        <v>256</v>
      </c>
      <c r="C127">
        <v>4096</v>
      </c>
      <c r="D127">
        <v>4000</v>
      </c>
      <c r="E127" s="2" t="s">
        <v>43</v>
      </c>
      <c r="F127">
        <v>0.1554363</v>
      </c>
      <c r="G127">
        <v>0.1879903</v>
      </c>
      <c r="H127">
        <v>0.17963190000000001</v>
      </c>
      <c r="I127">
        <v>1.0466409999999999</v>
      </c>
      <c r="J127" s="2">
        <v>10</v>
      </c>
      <c r="K127" s="2" t="s">
        <v>37</v>
      </c>
      <c r="L127" s="2" t="s">
        <v>38</v>
      </c>
    </row>
    <row r="128" spans="1:12" x14ac:dyDescent="0.2">
      <c r="A128" t="s">
        <v>46</v>
      </c>
      <c r="B128">
        <v>256</v>
      </c>
      <c r="C128">
        <v>8192</v>
      </c>
      <c r="D128">
        <v>4000</v>
      </c>
      <c r="E128" s="2" t="s">
        <v>43</v>
      </c>
      <c r="F128">
        <v>0.15359039999999999</v>
      </c>
      <c r="G128">
        <v>0.18613109999999999</v>
      </c>
      <c r="H128">
        <v>0.17798259999999999</v>
      </c>
      <c r="I128">
        <v>1.045757</v>
      </c>
      <c r="J128" s="2">
        <v>10</v>
      </c>
      <c r="K128" s="2" t="s">
        <v>37</v>
      </c>
      <c r="L128" s="2" t="s">
        <v>38</v>
      </c>
    </row>
    <row r="129" spans="1:12" x14ac:dyDescent="0.2">
      <c r="A129" t="s">
        <v>46</v>
      </c>
      <c r="B129">
        <v>256</v>
      </c>
      <c r="C129">
        <v>16000</v>
      </c>
      <c r="D129">
        <v>4000</v>
      </c>
      <c r="E129" s="2" t="s">
        <v>43</v>
      </c>
      <c r="F129">
        <v>0.15142949999999999</v>
      </c>
      <c r="G129">
        <v>0.1845735</v>
      </c>
      <c r="H129">
        <v>0.17573649999999999</v>
      </c>
      <c r="I129">
        <v>1.050306</v>
      </c>
      <c r="J129" s="2">
        <v>10</v>
      </c>
      <c r="K129" s="2" t="s">
        <v>37</v>
      </c>
      <c r="L129" s="2" t="s">
        <v>38</v>
      </c>
    </row>
    <row r="130" spans="1:12" x14ac:dyDescent="0.2">
      <c r="A130" t="s">
        <v>46</v>
      </c>
      <c r="B130">
        <v>256</v>
      </c>
      <c r="C130">
        <v>16384</v>
      </c>
      <c r="D130">
        <v>4000</v>
      </c>
      <c r="E130" s="2" t="s">
        <v>43</v>
      </c>
      <c r="F130">
        <v>0.1511787</v>
      </c>
      <c r="G130">
        <v>0.1840725</v>
      </c>
      <c r="H130">
        <v>0.17536669999999999</v>
      </c>
      <c r="I130">
        <v>1.0497669999999999</v>
      </c>
      <c r="J130" s="2">
        <v>10</v>
      </c>
      <c r="K130" s="2" t="s">
        <v>37</v>
      </c>
      <c r="L130" s="2" t="s">
        <v>38</v>
      </c>
    </row>
    <row r="131" spans="1:12" x14ac:dyDescent="0.2">
      <c r="A131" t="s">
        <v>46</v>
      </c>
      <c r="B131">
        <v>272</v>
      </c>
      <c r="C131">
        <v>1</v>
      </c>
      <c r="D131">
        <v>250</v>
      </c>
      <c r="E131" s="2" t="s">
        <v>43</v>
      </c>
      <c r="F131">
        <v>0.15239910000000001</v>
      </c>
      <c r="G131">
        <v>0.17862819999999999</v>
      </c>
      <c r="H131">
        <v>0.17721319999999999</v>
      </c>
      <c r="I131">
        <v>1.007984</v>
      </c>
      <c r="J131" s="2">
        <v>10</v>
      </c>
      <c r="K131" s="2" t="s">
        <v>37</v>
      </c>
      <c r="L131" s="2" t="s">
        <v>38</v>
      </c>
    </row>
    <row r="132" spans="1:12" x14ac:dyDescent="0.2">
      <c r="A132" t="s">
        <v>46</v>
      </c>
      <c r="B132">
        <v>272</v>
      </c>
      <c r="C132">
        <v>2</v>
      </c>
      <c r="D132">
        <v>250</v>
      </c>
      <c r="E132" s="2" t="s">
        <v>43</v>
      </c>
      <c r="F132">
        <v>0.1502076</v>
      </c>
      <c r="G132">
        <v>0.1765285</v>
      </c>
      <c r="H132">
        <v>0.1751337</v>
      </c>
      <c r="I132">
        <v>1.007965</v>
      </c>
      <c r="J132" s="2">
        <v>10</v>
      </c>
      <c r="K132" s="2" t="s">
        <v>37</v>
      </c>
      <c r="L132" s="2" t="s">
        <v>38</v>
      </c>
    </row>
    <row r="133" spans="1:12" x14ac:dyDescent="0.2">
      <c r="A133" t="s">
        <v>46</v>
      </c>
      <c r="B133">
        <v>272</v>
      </c>
      <c r="C133">
        <v>4</v>
      </c>
      <c r="D133">
        <v>250</v>
      </c>
      <c r="E133" s="2" t="s">
        <v>43</v>
      </c>
      <c r="F133">
        <v>0.15373780000000001</v>
      </c>
      <c r="G133">
        <v>0.17984359999999999</v>
      </c>
      <c r="H133">
        <v>0.17842269999999999</v>
      </c>
      <c r="I133">
        <v>1.0079640000000001</v>
      </c>
      <c r="J133" s="2">
        <v>10</v>
      </c>
      <c r="K133" s="2" t="s">
        <v>37</v>
      </c>
      <c r="L133" s="2" t="s">
        <v>38</v>
      </c>
    </row>
    <row r="134" spans="1:12" x14ac:dyDescent="0.2">
      <c r="A134" t="s">
        <v>46</v>
      </c>
      <c r="B134">
        <v>272</v>
      </c>
      <c r="C134">
        <v>8</v>
      </c>
      <c r="D134">
        <v>250</v>
      </c>
      <c r="E134" s="2" t="s">
        <v>43</v>
      </c>
      <c r="F134">
        <v>0.15015930000000011</v>
      </c>
      <c r="G134">
        <v>0.17648749999999999</v>
      </c>
      <c r="H134">
        <v>0.1750768</v>
      </c>
      <c r="I134">
        <v>1.0080610000000001</v>
      </c>
      <c r="J134" s="2">
        <v>10</v>
      </c>
      <c r="K134" s="2" t="s">
        <v>37</v>
      </c>
      <c r="L134" s="2" t="s">
        <v>38</v>
      </c>
    </row>
    <row r="135" spans="1:12" x14ac:dyDescent="0.2">
      <c r="A135" t="s">
        <v>46</v>
      </c>
      <c r="B135">
        <v>272</v>
      </c>
      <c r="C135">
        <v>16</v>
      </c>
      <c r="D135">
        <v>250</v>
      </c>
      <c r="E135" s="2" t="s">
        <v>43</v>
      </c>
      <c r="F135">
        <v>0.15385589999999999</v>
      </c>
      <c r="G135">
        <v>0.1800794</v>
      </c>
      <c r="H135">
        <v>0.1786662</v>
      </c>
      <c r="I135">
        <v>1.007916</v>
      </c>
      <c r="J135" s="2">
        <v>10</v>
      </c>
      <c r="K135" s="2" t="s">
        <v>37</v>
      </c>
      <c r="L135" s="2" t="s">
        <v>38</v>
      </c>
    </row>
    <row r="136" spans="1:12" x14ac:dyDescent="0.2">
      <c r="A136" t="s">
        <v>46</v>
      </c>
      <c r="B136">
        <v>272</v>
      </c>
      <c r="C136">
        <v>32</v>
      </c>
      <c r="D136">
        <v>250</v>
      </c>
      <c r="E136" s="2" t="s">
        <v>43</v>
      </c>
      <c r="F136">
        <v>0.1534402</v>
      </c>
      <c r="G136">
        <v>0.17984439999999999</v>
      </c>
      <c r="H136">
        <v>0.17848520000000001</v>
      </c>
      <c r="I136">
        <v>1.007622</v>
      </c>
      <c r="J136" s="2">
        <v>10</v>
      </c>
      <c r="K136" s="2" t="s">
        <v>37</v>
      </c>
      <c r="L136" s="2" t="s">
        <v>38</v>
      </c>
    </row>
    <row r="137" spans="1:12" x14ac:dyDescent="0.2">
      <c r="A137" t="s">
        <v>46</v>
      </c>
      <c r="B137">
        <v>272</v>
      </c>
      <c r="C137">
        <v>64</v>
      </c>
      <c r="D137">
        <v>250</v>
      </c>
      <c r="E137" s="2" t="s">
        <v>43</v>
      </c>
      <c r="F137">
        <v>0.15264469999999999</v>
      </c>
      <c r="G137">
        <v>0.17876510000000001</v>
      </c>
      <c r="H137">
        <v>0.17736660000000001</v>
      </c>
      <c r="I137">
        <v>1.007887</v>
      </c>
      <c r="J137" s="2">
        <v>10</v>
      </c>
      <c r="K137" s="2" t="s">
        <v>37</v>
      </c>
      <c r="L137" s="2" t="s">
        <v>38</v>
      </c>
    </row>
    <row r="138" spans="1:12" x14ac:dyDescent="0.2">
      <c r="A138" t="s">
        <v>46</v>
      </c>
      <c r="B138">
        <v>272</v>
      </c>
      <c r="C138">
        <v>128</v>
      </c>
      <c r="D138">
        <v>250</v>
      </c>
      <c r="E138" s="2" t="s">
        <v>43</v>
      </c>
      <c r="F138">
        <v>0.15134690000000001</v>
      </c>
      <c r="G138">
        <v>0.17765739999999999</v>
      </c>
      <c r="H138">
        <v>0.1762251</v>
      </c>
      <c r="I138">
        <v>1.008132</v>
      </c>
      <c r="J138" s="2">
        <v>10</v>
      </c>
      <c r="K138" s="2" t="s">
        <v>37</v>
      </c>
      <c r="L138" s="2" t="s">
        <v>38</v>
      </c>
    </row>
    <row r="139" spans="1:12" x14ac:dyDescent="0.2">
      <c r="A139" t="s">
        <v>46</v>
      </c>
      <c r="B139">
        <v>272</v>
      </c>
      <c r="C139">
        <v>256</v>
      </c>
      <c r="D139">
        <v>250</v>
      </c>
      <c r="E139" s="2" t="s">
        <v>43</v>
      </c>
      <c r="F139">
        <v>0.15469260000000001</v>
      </c>
      <c r="G139">
        <v>0.18117369999999999</v>
      </c>
      <c r="H139">
        <v>0.1797579</v>
      </c>
      <c r="I139">
        <v>1.007879</v>
      </c>
      <c r="J139" s="2">
        <v>10</v>
      </c>
      <c r="K139" s="2" t="s">
        <v>37</v>
      </c>
      <c r="L139" s="2" t="s">
        <v>38</v>
      </c>
    </row>
    <row r="140" spans="1:12" x14ac:dyDescent="0.2">
      <c r="A140" t="s">
        <v>46</v>
      </c>
      <c r="B140">
        <v>272</v>
      </c>
      <c r="C140">
        <v>512</v>
      </c>
      <c r="D140">
        <v>250</v>
      </c>
      <c r="E140" s="2" t="s">
        <v>43</v>
      </c>
      <c r="F140">
        <v>0.15159590000000001</v>
      </c>
      <c r="G140">
        <v>0.1777987</v>
      </c>
      <c r="H140">
        <v>0.17634630000000001</v>
      </c>
      <c r="I140">
        <v>1.0082409999999999</v>
      </c>
      <c r="J140" s="2">
        <v>10</v>
      </c>
      <c r="K140" s="2" t="s">
        <v>37</v>
      </c>
      <c r="L140" s="2" t="s">
        <v>38</v>
      </c>
    </row>
    <row r="141" spans="1:12" x14ac:dyDescent="0.2">
      <c r="A141" t="s">
        <v>46</v>
      </c>
      <c r="B141">
        <v>272</v>
      </c>
      <c r="C141">
        <v>1024</v>
      </c>
      <c r="D141">
        <v>250</v>
      </c>
      <c r="E141" s="2" t="s">
        <v>43</v>
      </c>
      <c r="F141">
        <v>0.15340570000000001</v>
      </c>
      <c r="G141">
        <v>0.1796557</v>
      </c>
      <c r="H141">
        <v>0.1782543</v>
      </c>
      <c r="I141">
        <v>1.007862</v>
      </c>
      <c r="J141" s="2">
        <v>10</v>
      </c>
      <c r="K141" s="2" t="s">
        <v>37</v>
      </c>
      <c r="L141" s="2" t="s">
        <v>38</v>
      </c>
    </row>
    <row r="142" spans="1:12" x14ac:dyDescent="0.2">
      <c r="A142" t="s">
        <v>46</v>
      </c>
      <c r="B142">
        <v>272</v>
      </c>
      <c r="C142">
        <v>2048</v>
      </c>
      <c r="D142">
        <v>250</v>
      </c>
      <c r="E142" s="2" t="s">
        <v>43</v>
      </c>
      <c r="F142">
        <v>0.15405530000000001</v>
      </c>
      <c r="G142">
        <v>0.17985280000000001</v>
      </c>
      <c r="H142">
        <v>0.17843880000000001</v>
      </c>
      <c r="I142">
        <v>1.007927</v>
      </c>
      <c r="J142" s="2">
        <v>10</v>
      </c>
      <c r="K142" s="2" t="s">
        <v>37</v>
      </c>
      <c r="L142" s="2" t="s">
        <v>38</v>
      </c>
    </row>
    <row r="143" spans="1:12" x14ac:dyDescent="0.2">
      <c r="A143" t="s">
        <v>46</v>
      </c>
      <c r="B143">
        <v>272</v>
      </c>
      <c r="C143">
        <v>4096</v>
      </c>
      <c r="D143">
        <v>250</v>
      </c>
      <c r="E143" s="2" t="s">
        <v>43</v>
      </c>
      <c r="F143">
        <v>0.15254090000000001</v>
      </c>
      <c r="G143">
        <v>0.17817440000000001</v>
      </c>
      <c r="H143">
        <v>0.17682780000000001</v>
      </c>
      <c r="I143">
        <v>1.007617</v>
      </c>
      <c r="J143" s="2">
        <v>10</v>
      </c>
      <c r="K143" s="2" t="s">
        <v>37</v>
      </c>
      <c r="L143" s="2" t="s">
        <v>38</v>
      </c>
    </row>
    <row r="144" spans="1:12" x14ac:dyDescent="0.2">
      <c r="A144" t="s">
        <v>46</v>
      </c>
      <c r="B144">
        <v>272</v>
      </c>
      <c r="C144">
        <v>8192</v>
      </c>
      <c r="D144">
        <v>250</v>
      </c>
      <c r="E144" s="2" t="s">
        <v>43</v>
      </c>
      <c r="F144">
        <v>0.1531479</v>
      </c>
      <c r="G144">
        <v>0.17925279999999999</v>
      </c>
      <c r="H144">
        <v>0.17780940000000001</v>
      </c>
      <c r="I144">
        <v>1.008119</v>
      </c>
      <c r="J144" s="2">
        <v>10</v>
      </c>
      <c r="K144" s="2" t="s">
        <v>37</v>
      </c>
      <c r="L144" s="2" t="s">
        <v>38</v>
      </c>
    </row>
    <row r="145" spans="1:12" x14ac:dyDescent="0.2">
      <c r="A145" t="s">
        <v>46</v>
      </c>
      <c r="B145">
        <v>272</v>
      </c>
      <c r="C145">
        <v>16000</v>
      </c>
      <c r="D145">
        <v>250</v>
      </c>
      <c r="E145" s="2" t="s">
        <v>43</v>
      </c>
      <c r="F145">
        <v>0.1539082</v>
      </c>
      <c r="G145">
        <v>0.17987349999999999</v>
      </c>
      <c r="H145">
        <v>0.1784558</v>
      </c>
      <c r="I145">
        <v>1.007944</v>
      </c>
      <c r="J145" s="2">
        <v>10</v>
      </c>
      <c r="K145" s="2" t="s">
        <v>37</v>
      </c>
      <c r="L145" s="2" t="s">
        <v>38</v>
      </c>
    </row>
    <row r="146" spans="1:12" x14ac:dyDescent="0.2">
      <c r="A146" t="s">
        <v>46</v>
      </c>
      <c r="B146">
        <v>272</v>
      </c>
      <c r="C146">
        <v>16384</v>
      </c>
      <c r="D146">
        <v>250</v>
      </c>
      <c r="E146" s="2" t="s">
        <v>43</v>
      </c>
      <c r="F146">
        <v>0.15445619999999999</v>
      </c>
      <c r="G146">
        <v>0.1809683</v>
      </c>
      <c r="H146">
        <v>0.17956030000000001</v>
      </c>
      <c r="I146">
        <v>1.007841</v>
      </c>
      <c r="J146" s="2">
        <v>10</v>
      </c>
      <c r="K146" s="2" t="s">
        <v>37</v>
      </c>
      <c r="L146" s="2" t="s">
        <v>38</v>
      </c>
    </row>
    <row r="147" spans="1:12" ht="17" customHeight="1" thickBot="1" x14ac:dyDescent="0.25">
      <c r="A147" t="s">
        <v>46</v>
      </c>
      <c r="B147">
        <v>1000</v>
      </c>
      <c r="C147">
        <v>1</v>
      </c>
      <c r="D147">
        <v>4000</v>
      </c>
      <c r="E147" s="2" t="s">
        <v>43</v>
      </c>
      <c r="F147">
        <v>0.1525357</v>
      </c>
      <c r="G147">
        <v>0.18157480000000001</v>
      </c>
      <c r="H147">
        <v>0.17694670000000001</v>
      </c>
      <c r="I147">
        <v>1.0261610000000001</v>
      </c>
      <c r="J147" s="2">
        <v>10</v>
      </c>
      <c r="K147" s="2" t="s">
        <v>37</v>
      </c>
      <c r="L147" s="2" t="s">
        <v>38</v>
      </c>
    </row>
    <row r="148" spans="1:12" ht="17" customHeight="1" thickBot="1" x14ac:dyDescent="0.25">
      <c r="A148" t="s">
        <v>46</v>
      </c>
      <c r="B148">
        <v>1000</v>
      </c>
      <c r="C148">
        <v>2</v>
      </c>
      <c r="D148">
        <v>4000</v>
      </c>
      <c r="E148" s="2" t="s">
        <v>43</v>
      </c>
      <c r="F148" s="12">
        <v>0.15021370000000001</v>
      </c>
      <c r="G148">
        <v>0.17920320000000001</v>
      </c>
      <c r="H148">
        <v>0.1745013</v>
      </c>
      <c r="I148">
        <v>1.0269470000000001</v>
      </c>
      <c r="J148" s="2">
        <v>10</v>
      </c>
      <c r="K148" s="2" t="s">
        <v>37</v>
      </c>
      <c r="L148" s="2" t="s">
        <v>38</v>
      </c>
    </row>
    <row r="149" spans="1:12" x14ac:dyDescent="0.2">
      <c r="A149" t="s">
        <v>46</v>
      </c>
      <c r="B149">
        <v>1000</v>
      </c>
      <c r="C149">
        <v>4</v>
      </c>
      <c r="D149">
        <v>4000</v>
      </c>
      <c r="E149" s="2" t="s">
        <v>43</v>
      </c>
      <c r="F149">
        <v>0.1546469</v>
      </c>
      <c r="G149">
        <v>0.18363660000000001</v>
      </c>
      <c r="H149">
        <v>0.1788883</v>
      </c>
      <c r="I149">
        <v>1.0265500000000001</v>
      </c>
      <c r="J149" s="2">
        <v>10</v>
      </c>
      <c r="K149" s="2" t="s">
        <v>37</v>
      </c>
      <c r="L149" s="2" t="s">
        <v>38</v>
      </c>
    </row>
    <row r="150" spans="1:12" x14ac:dyDescent="0.2">
      <c r="A150" t="s">
        <v>46</v>
      </c>
      <c r="B150">
        <v>1000</v>
      </c>
      <c r="C150">
        <v>8</v>
      </c>
      <c r="D150">
        <v>4000</v>
      </c>
      <c r="E150" s="2" t="s">
        <v>43</v>
      </c>
      <c r="F150">
        <v>0.15164900000000001</v>
      </c>
      <c r="G150">
        <v>0.18052979999999999</v>
      </c>
      <c r="H150">
        <v>0.17582490000000001</v>
      </c>
      <c r="I150">
        <v>1.026769</v>
      </c>
      <c r="J150" s="2">
        <v>10</v>
      </c>
      <c r="K150" s="2" t="s">
        <v>37</v>
      </c>
      <c r="L150" s="2" t="s">
        <v>38</v>
      </c>
    </row>
    <row r="151" spans="1:12" x14ac:dyDescent="0.2">
      <c r="A151" t="s">
        <v>46</v>
      </c>
      <c r="B151">
        <v>1000</v>
      </c>
      <c r="C151">
        <v>16</v>
      </c>
      <c r="D151">
        <v>4000</v>
      </c>
      <c r="E151" s="2" t="s">
        <v>43</v>
      </c>
      <c r="F151">
        <v>0.15256500000000001</v>
      </c>
      <c r="G151">
        <v>0.181202</v>
      </c>
      <c r="H151">
        <v>0.17649319999999999</v>
      </c>
      <c r="I151">
        <v>1.0266930000000001</v>
      </c>
      <c r="J151" s="2">
        <v>10</v>
      </c>
      <c r="K151" s="2" t="s">
        <v>37</v>
      </c>
      <c r="L151" s="2" t="s">
        <v>38</v>
      </c>
    </row>
    <row r="152" spans="1:12" x14ac:dyDescent="0.2">
      <c r="A152" t="s">
        <v>46</v>
      </c>
      <c r="B152">
        <v>1000</v>
      </c>
      <c r="C152">
        <v>32</v>
      </c>
      <c r="D152">
        <v>4000</v>
      </c>
      <c r="E152" s="2" t="s">
        <v>43</v>
      </c>
      <c r="F152">
        <v>0.14909749999999999</v>
      </c>
      <c r="G152">
        <v>0.17769380000000001</v>
      </c>
      <c r="H152">
        <v>0.1730701</v>
      </c>
      <c r="I152">
        <v>1.026726</v>
      </c>
      <c r="J152" s="2">
        <v>10</v>
      </c>
      <c r="K152" s="2" t="s">
        <v>37</v>
      </c>
      <c r="L152" s="2" t="s">
        <v>38</v>
      </c>
    </row>
    <row r="153" spans="1:12" x14ac:dyDescent="0.2">
      <c r="A153" t="s">
        <v>46</v>
      </c>
      <c r="B153">
        <v>1000</v>
      </c>
      <c r="C153">
        <v>64</v>
      </c>
      <c r="D153">
        <v>4000</v>
      </c>
      <c r="E153" s="2" t="s">
        <v>43</v>
      </c>
      <c r="F153">
        <v>0.15404519999999999</v>
      </c>
      <c r="G153">
        <v>0.1834606</v>
      </c>
      <c r="H153">
        <v>0.17876909999999999</v>
      </c>
      <c r="I153">
        <v>1.0262690000000001</v>
      </c>
      <c r="J153" s="2">
        <v>10</v>
      </c>
      <c r="K153" s="2" t="s">
        <v>37</v>
      </c>
      <c r="L153" s="2" t="s">
        <v>38</v>
      </c>
    </row>
    <row r="154" spans="1:12" x14ac:dyDescent="0.2">
      <c r="A154" t="s">
        <v>46</v>
      </c>
      <c r="B154">
        <v>1000</v>
      </c>
      <c r="C154">
        <v>128</v>
      </c>
      <c r="D154">
        <v>4000</v>
      </c>
      <c r="E154" s="2" t="s">
        <v>43</v>
      </c>
      <c r="F154">
        <v>0.1511189</v>
      </c>
      <c r="G154">
        <v>0.18045079999999999</v>
      </c>
      <c r="H154">
        <v>0.17565939999999999</v>
      </c>
      <c r="I154">
        <v>1.0272779999999999</v>
      </c>
      <c r="J154" s="2">
        <v>10</v>
      </c>
      <c r="K154" s="2" t="s">
        <v>37</v>
      </c>
      <c r="L154" s="2" t="s">
        <v>38</v>
      </c>
    </row>
    <row r="155" spans="1:12" x14ac:dyDescent="0.2">
      <c r="A155" t="s">
        <v>46</v>
      </c>
      <c r="B155">
        <v>1000</v>
      </c>
      <c r="C155">
        <v>256</v>
      </c>
      <c r="D155">
        <v>4000</v>
      </c>
      <c r="E155" s="2" t="s">
        <v>43</v>
      </c>
      <c r="F155">
        <v>0.1574015</v>
      </c>
      <c r="G155">
        <v>0.18638660000000001</v>
      </c>
      <c r="H155">
        <v>0.18166969999999999</v>
      </c>
      <c r="I155">
        <v>1.0259720000000001</v>
      </c>
      <c r="J155" s="2">
        <v>10</v>
      </c>
      <c r="K155" s="2" t="s">
        <v>37</v>
      </c>
      <c r="L155" s="2" t="s">
        <v>38</v>
      </c>
    </row>
    <row r="156" spans="1:12" x14ac:dyDescent="0.2">
      <c r="A156" t="s">
        <v>46</v>
      </c>
      <c r="B156">
        <v>1000</v>
      </c>
      <c r="C156">
        <v>512</v>
      </c>
      <c r="D156">
        <v>4000</v>
      </c>
      <c r="E156" s="2" t="s">
        <v>43</v>
      </c>
      <c r="F156">
        <v>0.1548254</v>
      </c>
      <c r="G156">
        <v>0.18331420000000001</v>
      </c>
      <c r="H156">
        <v>0.1785591</v>
      </c>
      <c r="I156">
        <v>1.026653</v>
      </c>
      <c r="J156" s="2">
        <v>10</v>
      </c>
      <c r="K156" s="2" t="s">
        <v>37</v>
      </c>
      <c r="L156" s="2" t="s">
        <v>38</v>
      </c>
    </row>
    <row r="157" spans="1:12" x14ac:dyDescent="0.2">
      <c r="A157" t="s">
        <v>46</v>
      </c>
      <c r="B157">
        <v>1000</v>
      </c>
      <c r="C157">
        <v>1024</v>
      </c>
      <c r="D157">
        <v>4000</v>
      </c>
      <c r="E157" s="2" t="s">
        <v>43</v>
      </c>
      <c r="F157">
        <v>0.155808</v>
      </c>
      <c r="G157">
        <v>0.1854895</v>
      </c>
      <c r="H157">
        <v>0.1806701</v>
      </c>
      <c r="I157">
        <v>1.026667</v>
      </c>
      <c r="J157" s="2">
        <v>10</v>
      </c>
      <c r="K157" s="2" t="s">
        <v>37</v>
      </c>
      <c r="L157" s="2" t="s">
        <v>38</v>
      </c>
    </row>
    <row r="158" spans="1:12" x14ac:dyDescent="0.2">
      <c r="A158" t="s">
        <v>46</v>
      </c>
      <c r="B158">
        <v>1000</v>
      </c>
      <c r="C158">
        <v>2048</v>
      </c>
      <c r="D158">
        <v>4000</v>
      </c>
      <c r="E158" s="2" t="s">
        <v>43</v>
      </c>
      <c r="F158">
        <v>0.15299180000000001</v>
      </c>
      <c r="G158">
        <v>0.1821315</v>
      </c>
      <c r="H158">
        <v>0.1774686</v>
      </c>
      <c r="I158">
        <v>1.026276</v>
      </c>
      <c r="J158" s="2">
        <v>10</v>
      </c>
      <c r="K158" s="2" t="s">
        <v>37</v>
      </c>
      <c r="L158" s="2" t="s">
        <v>38</v>
      </c>
    </row>
    <row r="159" spans="1:12" x14ac:dyDescent="0.2">
      <c r="A159" t="s">
        <v>46</v>
      </c>
      <c r="B159">
        <v>1000</v>
      </c>
      <c r="C159">
        <v>4096</v>
      </c>
      <c r="D159">
        <v>4000</v>
      </c>
      <c r="E159" s="2" t="s">
        <v>43</v>
      </c>
      <c r="F159">
        <v>0.14967649999999999</v>
      </c>
      <c r="G159">
        <v>0.17850799999999989</v>
      </c>
      <c r="H159">
        <v>0.1737717</v>
      </c>
      <c r="I159">
        <v>1.027261</v>
      </c>
      <c r="J159" s="2">
        <v>10</v>
      </c>
      <c r="K159" s="2" t="s">
        <v>37</v>
      </c>
      <c r="L159" s="2" t="s">
        <v>38</v>
      </c>
    </row>
    <row r="160" spans="1:12" x14ac:dyDescent="0.2">
      <c r="A160" t="s">
        <v>46</v>
      </c>
      <c r="B160">
        <v>1000</v>
      </c>
      <c r="C160">
        <v>8192</v>
      </c>
      <c r="D160">
        <v>4000</v>
      </c>
      <c r="E160" s="2" t="s">
        <v>43</v>
      </c>
      <c r="F160">
        <v>0.15419269999999999</v>
      </c>
      <c r="G160">
        <v>0.1830273</v>
      </c>
      <c r="H160">
        <v>0.178288</v>
      </c>
      <c r="I160">
        <v>1.0265880000000001</v>
      </c>
      <c r="J160" s="2">
        <v>10</v>
      </c>
      <c r="K160" s="2" t="s">
        <v>37</v>
      </c>
      <c r="L160" s="2" t="s">
        <v>38</v>
      </c>
    </row>
    <row r="161" spans="1:12" x14ac:dyDescent="0.2">
      <c r="A161" t="s">
        <v>46</v>
      </c>
      <c r="B161">
        <v>1000</v>
      </c>
      <c r="C161">
        <v>16000</v>
      </c>
      <c r="D161">
        <v>4000</v>
      </c>
      <c r="E161" s="2" t="s">
        <v>43</v>
      </c>
      <c r="F161">
        <v>0.1547558</v>
      </c>
      <c r="G161">
        <v>0.18442629999999999</v>
      </c>
      <c r="H161">
        <v>0.17961079999999999</v>
      </c>
      <c r="I161">
        <v>1.0268539999999999</v>
      </c>
      <c r="J161" s="2">
        <v>10</v>
      </c>
      <c r="K161" s="2" t="s">
        <v>37</v>
      </c>
      <c r="L161" s="2" t="s">
        <v>38</v>
      </c>
    </row>
    <row r="162" spans="1:12" x14ac:dyDescent="0.2">
      <c r="A162" t="s">
        <v>46</v>
      </c>
      <c r="B162">
        <v>1000</v>
      </c>
      <c r="C162">
        <v>16384</v>
      </c>
      <c r="D162">
        <v>4000</v>
      </c>
      <c r="E162" s="2" t="s">
        <v>43</v>
      </c>
      <c r="F162">
        <v>0.15598129999999999</v>
      </c>
      <c r="G162">
        <v>0.18498919999999999</v>
      </c>
      <c r="H162">
        <v>0.18015610000000001</v>
      </c>
      <c r="I162">
        <v>1.026821</v>
      </c>
      <c r="J162" s="2">
        <v>10</v>
      </c>
      <c r="K162" s="2" t="s">
        <v>37</v>
      </c>
      <c r="L162" s="2" t="s">
        <v>38</v>
      </c>
    </row>
    <row r="163" spans="1:12" x14ac:dyDescent="0.2">
      <c r="A163" t="s">
        <v>46</v>
      </c>
      <c r="B163">
        <v>16000</v>
      </c>
      <c r="C163">
        <v>1</v>
      </c>
      <c r="D163">
        <v>1</v>
      </c>
      <c r="E163" s="2" t="s">
        <v>43</v>
      </c>
      <c r="F163">
        <v>0.14974609999999999</v>
      </c>
      <c r="G163">
        <v>0.17606189999999999</v>
      </c>
      <c r="H163">
        <v>0.17606189999999999</v>
      </c>
      <c r="I163">
        <v>1</v>
      </c>
      <c r="J163" s="2">
        <v>10</v>
      </c>
      <c r="K163" t="s">
        <v>37</v>
      </c>
      <c r="L163" t="s">
        <v>38</v>
      </c>
    </row>
    <row r="164" spans="1:12" x14ac:dyDescent="0.2">
      <c r="A164" t="s">
        <v>46</v>
      </c>
      <c r="B164">
        <v>16000</v>
      </c>
      <c r="C164">
        <v>2</v>
      </c>
      <c r="D164">
        <v>1</v>
      </c>
      <c r="E164" s="2" t="s">
        <v>43</v>
      </c>
      <c r="F164">
        <v>0.15447820000000001</v>
      </c>
      <c r="G164">
        <v>0.1807733</v>
      </c>
      <c r="H164">
        <v>0.1807733</v>
      </c>
      <c r="I164">
        <v>1</v>
      </c>
      <c r="J164" s="2">
        <v>10</v>
      </c>
      <c r="K164" t="s">
        <v>37</v>
      </c>
      <c r="L164" t="s">
        <v>38</v>
      </c>
    </row>
    <row r="165" spans="1:12" x14ac:dyDescent="0.2">
      <c r="A165" t="s">
        <v>46</v>
      </c>
      <c r="B165">
        <v>16000</v>
      </c>
      <c r="C165">
        <v>4</v>
      </c>
      <c r="D165">
        <v>1</v>
      </c>
      <c r="E165" s="2" t="s">
        <v>43</v>
      </c>
      <c r="F165">
        <v>0.15481929999999999</v>
      </c>
      <c r="G165">
        <v>0.1807588</v>
      </c>
      <c r="H165">
        <v>0.1807588</v>
      </c>
      <c r="I165">
        <v>1</v>
      </c>
      <c r="J165" s="2">
        <v>10</v>
      </c>
      <c r="K165" t="s">
        <v>37</v>
      </c>
      <c r="L165" t="s">
        <v>38</v>
      </c>
    </row>
    <row r="166" spans="1:12" x14ac:dyDescent="0.2">
      <c r="A166" t="s">
        <v>46</v>
      </c>
      <c r="B166">
        <v>16000</v>
      </c>
      <c r="C166">
        <v>8</v>
      </c>
      <c r="D166">
        <v>1</v>
      </c>
      <c r="E166" s="2" t="s">
        <v>43</v>
      </c>
      <c r="F166">
        <v>0.15527250000000001</v>
      </c>
      <c r="G166">
        <v>0.18145900000000001</v>
      </c>
      <c r="H166">
        <v>0.18145900000000001</v>
      </c>
      <c r="I166">
        <v>1</v>
      </c>
      <c r="J166" s="2">
        <v>10</v>
      </c>
      <c r="K166" t="s">
        <v>37</v>
      </c>
      <c r="L166" t="s">
        <v>38</v>
      </c>
    </row>
    <row r="167" spans="1:12" x14ac:dyDescent="0.2">
      <c r="A167" t="s">
        <v>46</v>
      </c>
      <c r="B167">
        <v>16000</v>
      </c>
      <c r="C167">
        <v>16</v>
      </c>
      <c r="D167">
        <v>1</v>
      </c>
      <c r="E167" s="2" t="s">
        <v>43</v>
      </c>
      <c r="F167">
        <v>0.154361</v>
      </c>
      <c r="G167">
        <v>0.1806207</v>
      </c>
      <c r="H167">
        <v>0.1806207</v>
      </c>
      <c r="I167">
        <v>1</v>
      </c>
      <c r="J167" s="2">
        <v>10</v>
      </c>
      <c r="K167" t="s">
        <v>37</v>
      </c>
      <c r="L167" t="s">
        <v>38</v>
      </c>
    </row>
    <row r="168" spans="1:12" x14ac:dyDescent="0.2">
      <c r="A168" t="s">
        <v>46</v>
      </c>
      <c r="B168">
        <v>16000</v>
      </c>
      <c r="C168">
        <v>32</v>
      </c>
      <c r="D168">
        <v>1</v>
      </c>
      <c r="E168" s="2" t="s">
        <v>43</v>
      </c>
      <c r="F168">
        <v>0.1532676</v>
      </c>
      <c r="G168">
        <v>0.18028959999999999</v>
      </c>
      <c r="H168">
        <v>0.18028959999999999</v>
      </c>
      <c r="I168">
        <v>1</v>
      </c>
      <c r="J168" s="2">
        <v>10</v>
      </c>
      <c r="K168" t="s">
        <v>37</v>
      </c>
      <c r="L168" t="s">
        <v>38</v>
      </c>
    </row>
    <row r="169" spans="1:12" x14ac:dyDescent="0.2">
      <c r="A169" t="s">
        <v>46</v>
      </c>
      <c r="B169">
        <v>16000</v>
      </c>
      <c r="C169">
        <v>64</v>
      </c>
      <c r="D169">
        <v>1</v>
      </c>
      <c r="E169" s="2" t="s">
        <v>43</v>
      </c>
      <c r="F169">
        <v>0.15221370000000001</v>
      </c>
      <c r="G169">
        <v>0.1789104</v>
      </c>
      <c r="H169">
        <v>0.1789104</v>
      </c>
      <c r="I169">
        <v>1</v>
      </c>
      <c r="J169" s="2">
        <v>10</v>
      </c>
      <c r="K169" t="s">
        <v>37</v>
      </c>
      <c r="L169" t="s">
        <v>38</v>
      </c>
    </row>
    <row r="170" spans="1:12" x14ac:dyDescent="0.2">
      <c r="A170" t="s">
        <v>46</v>
      </c>
      <c r="B170">
        <v>16000</v>
      </c>
      <c r="C170">
        <v>128</v>
      </c>
      <c r="D170">
        <v>1</v>
      </c>
      <c r="E170" s="2" t="s">
        <v>43</v>
      </c>
      <c r="F170">
        <v>0.14916699999999999</v>
      </c>
      <c r="G170">
        <v>0.17541300000000001</v>
      </c>
      <c r="H170">
        <v>0.17541300000000001</v>
      </c>
      <c r="I170">
        <v>1</v>
      </c>
      <c r="J170" s="2">
        <v>10</v>
      </c>
      <c r="K170" t="s">
        <v>37</v>
      </c>
      <c r="L170" t="s">
        <v>38</v>
      </c>
    </row>
    <row r="171" spans="1:12" x14ac:dyDescent="0.2">
      <c r="A171" t="s">
        <v>46</v>
      </c>
      <c r="B171">
        <v>16000</v>
      </c>
      <c r="C171">
        <v>256</v>
      </c>
      <c r="D171">
        <v>1</v>
      </c>
      <c r="E171" s="2" t="s">
        <v>43</v>
      </c>
      <c r="F171">
        <v>0.15453159999999999</v>
      </c>
      <c r="G171">
        <v>0.18064540000000001</v>
      </c>
      <c r="H171">
        <v>0.18064540000000001</v>
      </c>
      <c r="I171">
        <v>1</v>
      </c>
      <c r="J171" s="2">
        <v>10</v>
      </c>
      <c r="K171" t="s">
        <v>37</v>
      </c>
      <c r="L171" t="s">
        <v>38</v>
      </c>
    </row>
    <row r="172" spans="1:12" x14ac:dyDescent="0.2">
      <c r="A172" t="s">
        <v>46</v>
      </c>
      <c r="B172">
        <v>16000</v>
      </c>
      <c r="C172">
        <v>512</v>
      </c>
      <c r="D172">
        <v>1</v>
      </c>
      <c r="E172" s="2" t="s">
        <v>43</v>
      </c>
      <c r="F172">
        <v>0.15094859999999999</v>
      </c>
      <c r="G172">
        <v>0.17704110000000001</v>
      </c>
      <c r="H172">
        <v>0.17704110000000001</v>
      </c>
      <c r="I172">
        <v>1</v>
      </c>
      <c r="J172" s="2">
        <v>10</v>
      </c>
      <c r="K172" t="s">
        <v>37</v>
      </c>
      <c r="L172" t="s">
        <v>38</v>
      </c>
    </row>
    <row r="173" spans="1:12" x14ac:dyDescent="0.2">
      <c r="A173" t="s">
        <v>46</v>
      </c>
      <c r="B173">
        <v>16000</v>
      </c>
      <c r="C173">
        <v>1024</v>
      </c>
      <c r="D173">
        <v>1</v>
      </c>
      <c r="E173" s="2" t="s">
        <v>43</v>
      </c>
      <c r="F173">
        <v>0.1522124</v>
      </c>
      <c r="G173">
        <v>0.17833840000000001</v>
      </c>
      <c r="H173">
        <v>0.17833840000000001</v>
      </c>
      <c r="I173">
        <v>1</v>
      </c>
      <c r="J173" s="2">
        <v>10</v>
      </c>
      <c r="K173" t="s">
        <v>37</v>
      </c>
      <c r="L173" t="s">
        <v>38</v>
      </c>
    </row>
    <row r="174" spans="1:12" x14ac:dyDescent="0.2">
      <c r="A174" t="s">
        <v>46</v>
      </c>
      <c r="B174">
        <v>16000</v>
      </c>
      <c r="C174">
        <v>2048</v>
      </c>
      <c r="D174">
        <v>1</v>
      </c>
      <c r="E174" s="2" t="s">
        <v>43</v>
      </c>
      <c r="F174">
        <v>0.15136289999999999</v>
      </c>
      <c r="G174">
        <v>0.177762</v>
      </c>
      <c r="H174">
        <v>0.177762</v>
      </c>
      <c r="I174">
        <v>1</v>
      </c>
      <c r="J174" s="2">
        <v>10</v>
      </c>
      <c r="K174" t="s">
        <v>37</v>
      </c>
      <c r="L174" t="s">
        <v>38</v>
      </c>
    </row>
    <row r="175" spans="1:12" x14ac:dyDescent="0.2">
      <c r="A175" t="s">
        <v>46</v>
      </c>
      <c r="B175">
        <v>16000</v>
      </c>
      <c r="C175">
        <v>4096</v>
      </c>
      <c r="D175">
        <v>1</v>
      </c>
      <c r="E175" s="2" t="s">
        <v>43</v>
      </c>
      <c r="F175">
        <v>0.1523457</v>
      </c>
      <c r="G175">
        <v>0.1787618</v>
      </c>
      <c r="H175">
        <v>0.1787618</v>
      </c>
      <c r="I175">
        <v>1</v>
      </c>
      <c r="J175" s="2">
        <v>10</v>
      </c>
      <c r="K175" t="s">
        <v>37</v>
      </c>
      <c r="L175" t="s">
        <v>38</v>
      </c>
    </row>
    <row r="176" spans="1:12" x14ac:dyDescent="0.2">
      <c r="A176" t="s">
        <v>46</v>
      </c>
      <c r="B176">
        <v>16000</v>
      </c>
      <c r="C176">
        <v>8192</v>
      </c>
      <c r="D176">
        <v>1</v>
      </c>
      <c r="E176" s="2" t="s">
        <v>43</v>
      </c>
      <c r="F176">
        <v>0.15107139999999999</v>
      </c>
      <c r="G176">
        <v>0.17755689999999999</v>
      </c>
      <c r="H176">
        <v>0.17755689999999999</v>
      </c>
      <c r="I176">
        <v>1</v>
      </c>
      <c r="J176" s="2">
        <v>10</v>
      </c>
      <c r="K176" t="s">
        <v>37</v>
      </c>
      <c r="L176" t="s">
        <v>38</v>
      </c>
    </row>
    <row r="177" spans="1:12" x14ac:dyDescent="0.2">
      <c r="A177" t="s">
        <v>46</v>
      </c>
      <c r="B177">
        <v>16000</v>
      </c>
      <c r="C177">
        <v>16000</v>
      </c>
      <c r="D177">
        <v>1</v>
      </c>
      <c r="E177" s="2" t="s">
        <v>43</v>
      </c>
      <c r="F177">
        <v>0.15483540000000001</v>
      </c>
      <c r="G177">
        <v>0.181228</v>
      </c>
      <c r="H177">
        <v>0.181228</v>
      </c>
      <c r="I177">
        <v>1</v>
      </c>
      <c r="J177" s="2">
        <v>10</v>
      </c>
      <c r="K177" t="s">
        <v>37</v>
      </c>
      <c r="L177" t="s">
        <v>38</v>
      </c>
    </row>
    <row r="178" spans="1:12" x14ac:dyDescent="0.2">
      <c r="A178" t="s">
        <v>46</v>
      </c>
      <c r="B178">
        <v>16000</v>
      </c>
      <c r="C178">
        <v>16384</v>
      </c>
      <c r="D178">
        <v>1</v>
      </c>
      <c r="E178" s="2" t="s">
        <v>43</v>
      </c>
      <c r="F178">
        <v>0.15466859999999999</v>
      </c>
      <c r="G178">
        <v>0.18093229999999999</v>
      </c>
      <c r="H178">
        <v>0.18093229999999999</v>
      </c>
      <c r="I178">
        <v>1</v>
      </c>
      <c r="J178" s="2">
        <v>10</v>
      </c>
      <c r="K178" t="s">
        <v>37</v>
      </c>
      <c r="L178" t="s">
        <v>38</v>
      </c>
    </row>
    <row r="179" spans="1:12" x14ac:dyDescent="0.2">
      <c r="A179" t="s">
        <v>79</v>
      </c>
      <c r="B179">
        <v>1</v>
      </c>
      <c r="C179">
        <v>1</v>
      </c>
      <c r="D179">
        <v>32</v>
      </c>
      <c r="E179" s="2" t="s">
        <v>43</v>
      </c>
      <c r="F179">
        <v>0.15225459999999999</v>
      </c>
      <c r="G179">
        <v>0.1782512</v>
      </c>
      <c r="H179">
        <v>0.17810000000000001</v>
      </c>
      <c r="I179">
        <v>1.000847</v>
      </c>
      <c r="J179" s="2">
        <v>10</v>
      </c>
      <c r="K179" t="s">
        <v>37</v>
      </c>
      <c r="L179" t="s">
        <v>38</v>
      </c>
    </row>
    <row r="180" spans="1:12" x14ac:dyDescent="0.2">
      <c r="A180" t="s">
        <v>79</v>
      </c>
      <c r="B180">
        <v>1</v>
      </c>
      <c r="C180">
        <v>2</v>
      </c>
      <c r="D180">
        <v>32</v>
      </c>
      <c r="E180" s="2" t="s">
        <v>43</v>
      </c>
      <c r="F180">
        <v>0.1520859</v>
      </c>
      <c r="G180">
        <v>0.1777928</v>
      </c>
      <c r="H180">
        <v>0.17763380000000001</v>
      </c>
      <c r="I180">
        <v>1.000894</v>
      </c>
      <c r="J180" s="2">
        <v>10</v>
      </c>
      <c r="K180" t="s">
        <v>37</v>
      </c>
      <c r="L180" t="s">
        <v>38</v>
      </c>
    </row>
    <row r="181" spans="1:12" x14ac:dyDescent="0.2">
      <c r="A181" t="s">
        <v>79</v>
      </c>
      <c r="B181">
        <v>1</v>
      </c>
      <c r="C181">
        <v>4</v>
      </c>
      <c r="D181">
        <v>32</v>
      </c>
      <c r="E181" s="2" t="s">
        <v>43</v>
      </c>
      <c r="F181">
        <v>0.1546168</v>
      </c>
      <c r="G181">
        <v>0.18065059999999999</v>
      </c>
      <c r="H181">
        <v>0.18050079999999999</v>
      </c>
      <c r="I181">
        <v>1.000829</v>
      </c>
      <c r="J181" s="2">
        <v>10</v>
      </c>
      <c r="K181" t="s">
        <v>37</v>
      </c>
      <c r="L181" t="s">
        <v>38</v>
      </c>
    </row>
    <row r="182" spans="1:12" x14ac:dyDescent="0.2">
      <c r="A182" t="s">
        <v>79</v>
      </c>
      <c r="B182">
        <v>1</v>
      </c>
      <c r="C182">
        <v>8</v>
      </c>
      <c r="D182">
        <v>32</v>
      </c>
      <c r="E182" s="2" t="s">
        <v>43</v>
      </c>
      <c r="F182">
        <v>0.1528784</v>
      </c>
      <c r="G182">
        <v>0.17880080000000001</v>
      </c>
      <c r="H182">
        <v>0.17864650000000001</v>
      </c>
      <c r="I182">
        <v>1.0008649999999999</v>
      </c>
      <c r="J182" s="2">
        <v>10</v>
      </c>
      <c r="K182" t="s">
        <v>37</v>
      </c>
      <c r="L182" t="s">
        <v>38</v>
      </c>
    </row>
    <row r="183" spans="1:12" x14ac:dyDescent="0.2">
      <c r="A183" t="s">
        <v>79</v>
      </c>
      <c r="B183">
        <v>1</v>
      </c>
      <c r="C183">
        <v>16</v>
      </c>
      <c r="D183">
        <v>32</v>
      </c>
      <c r="E183" s="2" t="s">
        <v>43</v>
      </c>
      <c r="F183">
        <v>0.14975350000000001</v>
      </c>
      <c r="G183">
        <v>0.1754551</v>
      </c>
      <c r="H183">
        <v>0.17530499999999999</v>
      </c>
      <c r="I183">
        <v>1.000858</v>
      </c>
      <c r="J183" s="2">
        <v>10</v>
      </c>
      <c r="K183" t="s">
        <v>37</v>
      </c>
      <c r="L183" t="s">
        <v>38</v>
      </c>
    </row>
    <row r="184" spans="1:12" x14ac:dyDescent="0.2">
      <c r="A184" t="s">
        <v>79</v>
      </c>
      <c r="B184">
        <v>1</v>
      </c>
      <c r="C184">
        <v>32</v>
      </c>
      <c r="D184">
        <v>32</v>
      </c>
      <c r="E184" s="2" t="s">
        <v>43</v>
      </c>
      <c r="F184">
        <v>0.15036040000000001</v>
      </c>
      <c r="G184">
        <v>0.176006</v>
      </c>
      <c r="H184">
        <v>0.1758566</v>
      </c>
      <c r="I184">
        <v>1.000848</v>
      </c>
      <c r="J184" s="2">
        <v>10</v>
      </c>
      <c r="K184" t="s">
        <v>37</v>
      </c>
      <c r="L184" t="s">
        <v>38</v>
      </c>
    </row>
    <row r="185" spans="1:12" x14ac:dyDescent="0.2">
      <c r="A185" t="s">
        <v>79</v>
      </c>
      <c r="B185">
        <v>1</v>
      </c>
      <c r="C185">
        <v>64</v>
      </c>
      <c r="D185">
        <v>32</v>
      </c>
      <c r="E185" s="2" t="s">
        <v>43</v>
      </c>
      <c r="F185">
        <v>0.1525358</v>
      </c>
      <c r="G185">
        <v>0.17881469999999999</v>
      </c>
      <c r="H185">
        <v>0.17866319999999999</v>
      </c>
      <c r="I185">
        <v>1.0008490000000001</v>
      </c>
      <c r="J185" s="2">
        <v>10</v>
      </c>
      <c r="K185" t="s">
        <v>37</v>
      </c>
      <c r="L185" t="s">
        <v>38</v>
      </c>
    </row>
    <row r="186" spans="1:12" x14ac:dyDescent="0.2">
      <c r="A186" t="s">
        <v>79</v>
      </c>
      <c r="B186">
        <v>1</v>
      </c>
      <c r="C186">
        <v>128</v>
      </c>
      <c r="D186">
        <v>32</v>
      </c>
      <c r="E186" s="2" t="s">
        <v>43</v>
      </c>
      <c r="F186">
        <v>0.1519412</v>
      </c>
      <c r="G186">
        <v>0.1775718</v>
      </c>
      <c r="H186">
        <v>0.17741660000000001</v>
      </c>
      <c r="I186">
        <v>1.000872</v>
      </c>
      <c r="J186" s="2">
        <v>10</v>
      </c>
      <c r="K186" t="s">
        <v>37</v>
      </c>
      <c r="L186" t="s">
        <v>38</v>
      </c>
    </row>
    <row r="187" spans="1:12" x14ac:dyDescent="0.2">
      <c r="A187" t="s">
        <v>79</v>
      </c>
      <c r="B187">
        <v>1</v>
      </c>
      <c r="C187">
        <v>256</v>
      </c>
      <c r="D187">
        <v>32</v>
      </c>
      <c r="E187" s="2" t="s">
        <v>43</v>
      </c>
      <c r="F187">
        <v>0.15138409999999999</v>
      </c>
      <c r="G187">
        <v>0.1776964</v>
      </c>
      <c r="H187">
        <v>0.17754490000000001</v>
      </c>
      <c r="I187">
        <v>1.000853</v>
      </c>
      <c r="J187" s="2">
        <v>10</v>
      </c>
      <c r="K187" t="s">
        <v>37</v>
      </c>
      <c r="L187" t="s">
        <v>38</v>
      </c>
    </row>
    <row r="188" spans="1:12" x14ac:dyDescent="0.2">
      <c r="A188" t="s">
        <v>79</v>
      </c>
      <c r="B188">
        <v>1</v>
      </c>
      <c r="C188">
        <v>512</v>
      </c>
      <c r="D188">
        <v>32</v>
      </c>
      <c r="E188" s="2" t="s">
        <v>43</v>
      </c>
      <c r="F188">
        <v>0.1536033</v>
      </c>
      <c r="G188">
        <v>0.17915809999999999</v>
      </c>
      <c r="H188">
        <v>0.1790022</v>
      </c>
      <c r="I188">
        <v>1.0008710000000001</v>
      </c>
      <c r="J188" s="2">
        <v>10</v>
      </c>
      <c r="K188" t="s">
        <v>37</v>
      </c>
      <c r="L188" t="s">
        <v>38</v>
      </c>
    </row>
    <row r="189" spans="1:12" x14ac:dyDescent="0.2">
      <c r="A189" t="s">
        <v>79</v>
      </c>
      <c r="B189">
        <v>1</v>
      </c>
      <c r="C189">
        <v>1024</v>
      </c>
      <c r="D189">
        <v>32</v>
      </c>
      <c r="E189" s="2" t="s">
        <v>43</v>
      </c>
      <c r="F189">
        <v>0.15422520000000001</v>
      </c>
      <c r="G189">
        <v>0.18041289999999999</v>
      </c>
      <c r="H189">
        <v>0.1802551</v>
      </c>
      <c r="I189">
        <v>1.000875</v>
      </c>
      <c r="J189" s="2">
        <v>10</v>
      </c>
      <c r="K189" t="s">
        <v>37</v>
      </c>
      <c r="L189" t="s">
        <v>38</v>
      </c>
    </row>
    <row r="190" spans="1:12" x14ac:dyDescent="0.2">
      <c r="A190" t="s">
        <v>79</v>
      </c>
      <c r="B190">
        <v>1</v>
      </c>
      <c r="C190">
        <v>2048</v>
      </c>
      <c r="D190">
        <v>32</v>
      </c>
      <c r="E190" s="2" t="s">
        <v>43</v>
      </c>
      <c r="F190">
        <v>0.1549266</v>
      </c>
      <c r="G190">
        <v>0.1805311</v>
      </c>
      <c r="H190">
        <v>0.18038190000000001</v>
      </c>
      <c r="I190">
        <v>1.0008269999999999</v>
      </c>
      <c r="J190" s="2">
        <v>10</v>
      </c>
      <c r="K190" t="s">
        <v>37</v>
      </c>
      <c r="L190" t="s">
        <v>38</v>
      </c>
    </row>
    <row r="191" spans="1:12" x14ac:dyDescent="0.2">
      <c r="A191" t="s">
        <v>79</v>
      </c>
      <c r="B191">
        <v>1</v>
      </c>
      <c r="C191">
        <v>4096</v>
      </c>
      <c r="D191">
        <v>32</v>
      </c>
      <c r="E191" s="2" t="s">
        <v>43</v>
      </c>
      <c r="F191">
        <v>0.15155179999999999</v>
      </c>
      <c r="G191">
        <v>0.1776991</v>
      </c>
      <c r="H191">
        <v>0.17755299999999999</v>
      </c>
      <c r="I191">
        <v>1.0008239999999999</v>
      </c>
      <c r="J191" s="2">
        <v>10</v>
      </c>
      <c r="K191" t="s">
        <v>37</v>
      </c>
      <c r="L191" t="s">
        <v>38</v>
      </c>
    </row>
    <row r="192" spans="1:12" x14ac:dyDescent="0.2">
      <c r="A192" t="s">
        <v>79</v>
      </c>
      <c r="B192">
        <v>1</v>
      </c>
      <c r="C192">
        <v>8192</v>
      </c>
      <c r="D192">
        <v>32</v>
      </c>
      <c r="E192" s="2" t="s">
        <v>43</v>
      </c>
      <c r="F192">
        <v>0.1575589</v>
      </c>
      <c r="G192">
        <v>0.18345739999999999</v>
      </c>
      <c r="H192">
        <v>0.18330350000000001</v>
      </c>
      <c r="I192">
        <v>1.000839</v>
      </c>
      <c r="J192" s="2">
        <v>10</v>
      </c>
      <c r="K192" t="s">
        <v>37</v>
      </c>
      <c r="L192" t="s">
        <v>38</v>
      </c>
    </row>
    <row r="193" spans="1:12" x14ac:dyDescent="0.2">
      <c r="A193" t="s">
        <v>79</v>
      </c>
      <c r="B193">
        <v>1</v>
      </c>
      <c r="C193">
        <v>16000</v>
      </c>
      <c r="D193">
        <v>32</v>
      </c>
      <c r="E193" s="2" t="s">
        <v>43</v>
      </c>
      <c r="F193">
        <v>0.14996860000000001</v>
      </c>
      <c r="G193">
        <v>0.1758545</v>
      </c>
      <c r="H193">
        <v>0.17569950000000001</v>
      </c>
      <c r="I193">
        <v>1.000882</v>
      </c>
      <c r="J193" s="2">
        <v>10</v>
      </c>
      <c r="K193" t="s">
        <v>37</v>
      </c>
      <c r="L193" t="s">
        <v>38</v>
      </c>
    </row>
    <row r="194" spans="1:12" x14ac:dyDescent="0.2">
      <c r="A194" t="s">
        <v>79</v>
      </c>
      <c r="B194">
        <v>1</v>
      </c>
      <c r="C194">
        <v>16384</v>
      </c>
      <c r="D194">
        <v>32</v>
      </c>
      <c r="E194" s="2" t="s">
        <v>43</v>
      </c>
      <c r="F194">
        <v>0.151259</v>
      </c>
      <c r="G194">
        <v>0.1768024</v>
      </c>
      <c r="H194">
        <v>0.17665990000000001</v>
      </c>
      <c r="I194">
        <v>1.000807</v>
      </c>
      <c r="J194" s="2">
        <v>10</v>
      </c>
      <c r="K194" t="s">
        <v>37</v>
      </c>
      <c r="L194" t="s">
        <v>38</v>
      </c>
    </row>
    <row r="195" spans="1:12" x14ac:dyDescent="0.2">
      <c r="A195" t="s">
        <v>79</v>
      </c>
      <c r="B195">
        <v>2</v>
      </c>
      <c r="C195">
        <v>1</v>
      </c>
      <c r="D195">
        <v>4</v>
      </c>
      <c r="E195" s="2" t="s">
        <v>43</v>
      </c>
      <c r="F195">
        <v>0.15274450000000001</v>
      </c>
      <c r="G195">
        <v>0.17898720000000001</v>
      </c>
      <c r="H195">
        <v>0.17897150000000001</v>
      </c>
      <c r="I195">
        <v>1.0000880000000001</v>
      </c>
      <c r="J195" s="2">
        <v>10</v>
      </c>
      <c r="K195" t="s">
        <v>37</v>
      </c>
      <c r="L195" t="s">
        <v>38</v>
      </c>
    </row>
    <row r="196" spans="1:12" x14ac:dyDescent="0.2">
      <c r="A196" t="s">
        <v>79</v>
      </c>
      <c r="B196">
        <v>2</v>
      </c>
      <c r="C196">
        <v>2</v>
      </c>
      <c r="D196">
        <v>4</v>
      </c>
      <c r="E196" s="2" t="s">
        <v>43</v>
      </c>
      <c r="F196">
        <v>0.15115909999999999</v>
      </c>
      <c r="G196">
        <v>0.1770881</v>
      </c>
      <c r="H196">
        <v>0.17707220000000001</v>
      </c>
      <c r="I196">
        <v>1.0000910000000001</v>
      </c>
      <c r="J196" s="2">
        <v>10</v>
      </c>
      <c r="K196" t="s">
        <v>37</v>
      </c>
      <c r="L196" t="s">
        <v>38</v>
      </c>
    </row>
    <row r="197" spans="1:12" x14ac:dyDescent="0.2">
      <c r="A197" t="s">
        <v>79</v>
      </c>
      <c r="B197">
        <v>2</v>
      </c>
      <c r="C197">
        <v>4</v>
      </c>
      <c r="D197">
        <v>4</v>
      </c>
      <c r="E197" s="2" t="s">
        <v>43</v>
      </c>
      <c r="F197">
        <v>0.15073139999999999</v>
      </c>
      <c r="G197">
        <v>0.17666370000000001</v>
      </c>
      <c r="H197">
        <v>0.17664830000000001</v>
      </c>
      <c r="I197">
        <v>1.0000869999999999</v>
      </c>
      <c r="J197" s="2">
        <v>10</v>
      </c>
      <c r="K197" t="s">
        <v>37</v>
      </c>
      <c r="L197" t="s">
        <v>38</v>
      </c>
    </row>
    <row r="198" spans="1:12" x14ac:dyDescent="0.2">
      <c r="A198" t="s">
        <v>79</v>
      </c>
      <c r="B198">
        <v>2</v>
      </c>
      <c r="C198">
        <v>8</v>
      </c>
      <c r="D198">
        <v>4</v>
      </c>
      <c r="E198" s="2" t="s">
        <v>43</v>
      </c>
      <c r="F198">
        <v>0.15271299999999999</v>
      </c>
      <c r="G198">
        <v>0.17863000000000001</v>
      </c>
      <c r="H198">
        <v>0.17861350000000001</v>
      </c>
      <c r="I198">
        <v>1.000092</v>
      </c>
      <c r="J198" s="2">
        <v>10</v>
      </c>
      <c r="K198" t="s">
        <v>37</v>
      </c>
      <c r="L198" t="s">
        <v>38</v>
      </c>
    </row>
    <row r="199" spans="1:12" x14ac:dyDescent="0.2">
      <c r="A199" t="s">
        <v>79</v>
      </c>
      <c r="B199">
        <v>2</v>
      </c>
      <c r="C199">
        <v>16</v>
      </c>
      <c r="D199">
        <v>4</v>
      </c>
      <c r="E199" s="2" t="s">
        <v>43</v>
      </c>
      <c r="F199">
        <v>0.14998810000000001</v>
      </c>
      <c r="G199">
        <v>0.17636650000000001</v>
      </c>
      <c r="H199">
        <v>0.17635039999999999</v>
      </c>
      <c r="I199">
        <v>1.000094</v>
      </c>
      <c r="J199" s="2">
        <v>10</v>
      </c>
      <c r="K199" t="s">
        <v>37</v>
      </c>
      <c r="L199" t="s">
        <v>38</v>
      </c>
    </row>
    <row r="200" spans="1:12" x14ac:dyDescent="0.2">
      <c r="A200" t="s">
        <v>79</v>
      </c>
      <c r="B200">
        <v>2</v>
      </c>
      <c r="C200">
        <v>32</v>
      </c>
      <c r="D200">
        <v>4</v>
      </c>
      <c r="E200" s="2" t="s">
        <v>43</v>
      </c>
      <c r="F200">
        <v>0.1522762</v>
      </c>
      <c r="G200">
        <v>0.17853730000000001</v>
      </c>
      <c r="H200">
        <v>0.17852190000000001</v>
      </c>
      <c r="I200">
        <v>1.0000869999999999</v>
      </c>
      <c r="J200" s="2">
        <v>10</v>
      </c>
      <c r="K200" t="s">
        <v>37</v>
      </c>
      <c r="L200" t="s">
        <v>38</v>
      </c>
    </row>
    <row r="201" spans="1:12" x14ac:dyDescent="0.2">
      <c r="A201" t="s">
        <v>79</v>
      </c>
      <c r="B201">
        <v>2</v>
      </c>
      <c r="C201">
        <v>64</v>
      </c>
      <c r="D201">
        <v>4</v>
      </c>
      <c r="E201" s="2" t="s">
        <v>43</v>
      </c>
      <c r="F201">
        <v>0.15301799999999999</v>
      </c>
      <c r="G201">
        <v>0.179262</v>
      </c>
      <c r="H201">
        <v>0.17924680000000001</v>
      </c>
      <c r="I201">
        <v>1.000086</v>
      </c>
      <c r="J201" s="2">
        <v>10</v>
      </c>
      <c r="K201" t="s">
        <v>37</v>
      </c>
      <c r="L201" t="s">
        <v>38</v>
      </c>
    </row>
    <row r="202" spans="1:12" x14ac:dyDescent="0.2">
      <c r="A202" t="s">
        <v>79</v>
      </c>
      <c r="B202">
        <v>2</v>
      </c>
      <c r="C202">
        <v>128</v>
      </c>
      <c r="D202">
        <v>4</v>
      </c>
      <c r="E202" s="2" t="s">
        <v>43</v>
      </c>
      <c r="F202">
        <v>0.1514684</v>
      </c>
      <c r="G202">
        <v>0.17743349999999999</v>
      </c>
      <c r="H202">
        <v>0.17741860000000001</v>
      </c>
      <c r="I202">
        <v>1.0000830000000001</v>
      </c>
      <c r="J202" s="2">
        <v>10</v>
      </c>
      <c r="K202" t="s">
        <v>37</v>
      </c>
      <c r="L202" t="s">
        <v>38</v>
      </c>
    </row>
    <row r="203" spans="1:12" x14ac:dyDescent="0.2">
      <c r="A203" t="s">
        <v>79</v>
      </c>
      <c r="B203">
        <v>2</v>
      </c>
      <c r="C203">
        <v>256</v>
      </c>
      <c r="D203">
        <v>4</v>
      </c>
      <c r="E203" s="2" t="s">
        <v>43</v>
      </c>
      <c r="F203">
        <v>0.1501335</v>
      </c>
      <c r="G203">
        <v>0.17604549999999999</v>
      </c>
      <c r="H203">
        <v>0.17603009999999999</v>
      </c>
      <c r="I203">
        <v>1.000089</v>
      </c>
      <c r="J203" s="2">
        <v>10</v>
      </c>
      <c r="K203" t="s">
        <v>37</v>
      </c>
      <c r="L203" t="s">
        <v>38</v>
      </c>
    </row>
    <row r="204" spans="1:12" x14ac:dyDescent="0.2">
      <c r="A204" t="s">
        <v>79</v>
      </c>
      <c r="B204">
        <v>2</v>
      </c>
      <c r="C204">
        <v>512</v>
      </c>
      <c r="D204">
        <v>4</v>
      </c>
      <c r="E204" s="2" t="s">
        <v>43</v>
      </c>
      <c r="F204">
        <v>0.15239369999999999</v>
      </c>
      <c r="G204">
        <v>0.17863680000000001</v>
      </c>
      <c r="H204">
        <v>0.17862149999999999</v>
      </c>
      <c r="I204">
        <v>1.0000869999999999</v>
      </c>
      <c r="J204" s="2">
        <v>10</v>
      </c>
      <c r="K204" t="s">
        <v>37</v>
      </c>
      <c r="L204" t="s">
        <v>38</v>
      </c>
    </row>
    <row r="205" spans="1:12" x14ac:dyDescent="0.2">
      <c r="A205" t="s">
        <v>79</v>
      </c>
      <c r="B205">
        <v>2</v>
      </c>
      <c r="C205">
        <v>1024</v>
      </c>
      <c r="D205">
        <v>4</v>
      </c>
      <c r="E205" s="2" t="s">
        <v>43</v>
      </c>
      <c r="F205">
        <v>0.15022779999999999</v>
      </c>
      <c r="G205">
        <v>0.17683860000000001</v>
      </c>
      <c r="H205">
        <v>0.1768236</v>
      </c>
      <c r="I205">
        <v>1.000086</v>
      </c>
      <c r="J205" s="2">
        <v>10</v>
      </c>
      <c r="K205" t="s">
        <v>37</v>
      </c>
      <c r="L205" t="s">
        <v>38</v>
      </c>
    </row>
    <row r="206" spans="1:12" x14ac:dyDescent="0.2">
      <c r="A206" t="s">
        <v>79</v>
      </c>
      <c r="B206">
        <v>2</v>
      </c>
      <c r="C206">
        <v>2048</v>
      </c>
      <c r="D206">
        <v>4</v>
      </c>
      <c r="E206" s="2" t="s">
        <v>43</v>
      </c>
      <c r="F206">
        <v>0.15187790000000001</v>
      </c>
      <c r="G206">
        <v>0.1781549</v>
      </c>
      <c r="H206">
        <v>0.1781404</v>
      </c>
      <c r="I206">
        <v>1.000081</v>
      </c>
      <c r="J206" s="2">
        <v>10</v>
      </c>
      <c r="K206" t="s">
        <v>37</v>
      </c>
      <c r="L206" t="s">
        <v>38</v>
      </c>
    </row>
    <row r="207" spans="1:12" x14ac:dyDescent="0.2">
      <c r="A207" t="s">
        <v>79</v>
      </c>
      <c r="B207">
        <v>2</v>
      </c>
      <c r="C207">
        <v>4096</v>
      </c>
      <c r="D207">
        <v>4</v>
      </c>
      <c r="E207" s="2" t="s">
        <v>43</v>
      </c>
      <c r="F207">
        <v>0.1512346</v>
      </c>
      <c r="G207">
        <v>0.17746419999999999</v>
      </c>
      <c r="H207">
        <v>0.17744840000000001</v>
      </c>
      <c r="I207">
        <v>1.0000899999999999</v>
      </c>
      <c r="J207" s="2">
        <v>10</v>
      </c>
      <c r="K207" t="s">
        <v>37</v>
      </c>
      <c r="L207" t="s">
        <v>38</v>
      </c>
    </row>
    <row r="208" spans="1:12" x14ac:dyDescent="0.2">
      <c r="A208" t="s">
        <v>79</v>
      </c>
      <c r="B208">
        <v>2</v>
      </c>
      <c r="C208">
        <v>8192</v>
      </c>
      <c r="D208">
        <v>4</v>
      </c>
      <c r="E208" s="2" t="s">
        <v>43</v>
      </c>
      <c r="F208">
        <v>0.15264759999999999</v>
      </c>
      <c r="G208">
        <v>0.1790139</v>
      </c>
      <c r="H208">
        <v>0.1789983</v>
      </c>
      <c r="I208">
        <v>1.0000869999999999</v>
      </c>
      <c r="J208" s="2">
        <v>10</v>
      </c>
      <c r="K208" t="s">
        <v>37</v>
      </c>
      <c r="L208" t="s">
        <v>38</v>
      </c>
    </row>
    <row r="209" spans="1:12" x14ac:dyDescent="0.2">
      <c r="A209" t="s">
        <v>79</v>
      </c>
      <c r="B209">
        <v>2</v>
      </c>
      <c r="C209">
        <v>16000</v>
      </c>
      <c r="D209">
        <v>4</v>
      </c>
      <c r="E209" s="2" t="s">
        <v>43</v>
      </c>
      <c r="F209">
        <v>0.15118470000000001</v>
      </c>
      <c r="G209">
        <v>0.1771307</v>
      </c>
      <c r="H209">
        <v>0.17711479999999999</v>
      </c>
      <c r="I209">
        <v>1.0000929999999999</v>
      </c>
      <c r="J209" s="2">
        <v>10</v>
      </c>
      <c r="K209" t="s">
        <v>37</v>
      </c>
      <c r="L209" t="s">
        <v>38</v>
      </c>
    </row>
    <row r="210" spans="1:12" x14ac:dyDescent="0.2">
      <c r="A210" t="s">
        <v>79</v>
      </c>
      <c r="B210">
        <v>2</v>
      </c>
      <c r="C210">
        <v>16384</v>
      </c>
      <c r="D210">
        <v>4</v>
      </c>
      <c r="E210" s="2" t="s">
        <v>43</v>
      </c>
      <c r="F210">
        <v>0.14925340000000001</v>
      </c>
      <c r="G210">
        <v>0.17573800000000001</v>
      </c>
      <c r="H210">
        <v>0.17572199999999999</v>
      </c>
      <c r="I210">
        <v>1.0000899999999999</v>
      </c>
      <c r="J210" s="2">
        <v>10</v>
      </c>
      <c r="K210" t="s">
        <v>37</v>
      </c>
      <c r="L210" t="s">
        <v>38</v>
      </c>
    </row>
    <row r="211" spans="1:12" x14ac:dyDescent="0.2">
      <c r="A211" t="s">
        <v>79</v>
      </c>
      <c r="B211">
        <v>4</v>
      </c>
      <c r="C211">
        <v>1</v>
      </c>
      <c r="D211">
        <v>1</v>
      </c>
      <c r="E211" s="2" t="s">
        <v>43</v>
      </c>
      <c r="F211">
        <v>0.15436330000000001</v>
      </c>
      <c r="G211">
        <v>0.18053649999999999</v>
      </c>
      <c r="H211">
        <v>0.18053649999999999</v>
      </c>
      <c r="I211">
        <v>1</v>
      </c>
      <c r="J211" s="2">
        <v>10</v>
      </c>
      <c r="K211" t="s">
        <v>37</v>
      </c>
      <c r="L211" t="s">
        <v>38</v>
      </c>
    </row>
    <row r="212" spans="1:12" x14ac:dyDescent="0.2">
      <c r="A212" t="s">
        <v>79</v>
      </c>
      <c r="B212">
        <v>4</v>
      </c>
      <c r="C212">
        <v>2</v>
      </c>
      <c r="D212">
        <v>1</v>
      </c>
      <c r="E212" s="2" t="s">
        <v>43</v>
      </c>
      <c r="F212">
        <v>0.15450759999999999</v>
      </c>
      <c r="G212">
        <v>0.18093110000000001</v>
      </c>
      <c r="H212">
        <v>0.18093110000000001</v>
      </c>
      <c r="I212">
        <v>1</v>
      </c>
      <c r="J212" s="2">
        <v>10</v>
      </c>
      <c r="K212" t="s">
        <v>37</v>
      </c>
      <c r="L212" t="s">
        <v>38</v>
      </c>
    </row>
    <row r="213" spans="1:12" x14ac:dyDescent="0.2">
      <c r="A213" t="s">
        <v>79</v>
      </c>
      <c r="B213">
        <v>4</v>
      </c>
      <c r="C213">
        <v>4</v>
      </c>
      <c r="D213">
        <v>1</v>
      </c>
      <c r="E213" s="2" t="s">
        <v>43</v>
      </c>
      <c r="F213">
        <v>0.15185979999999999</v>
      </c>
      <c r="G213">
        <v>0.17864920000000001</v>
      </c>
      <c r="H213">
        <v>0.17864859999999999</v>
      </c>
      <c r="I213">
        <v>1</v>
      </c>
      <c r="J213" s="2">
        <v>10</v>
      </c>
      <c r="K213" t="s">
        <v>37</v>
      </c>
      <c r="L213" t="s">
        <v>38</v>
      </c>
    </row>
    <row r="214" spans="1:12" x14ac:dyDescent="0.2">
      <c r="A214" t="s">
        <v>79</v>
      </c>
      <c r="B214">
        <v>4</v>
      </c>
      <c r="C214">
        <v>8</v>
      </c>
      <c r="D214">
        <v>1</v>
      </c>
      <c r="E214" s="2" t="s">
        <v>43</v>
      </c>
      <c r="F214">
        <v>0.15544050000000001</v>
      </c>
      <c r="G214">
        <v>0.182031</v>
      </c>
      <c r="H214">
        <v>0.182031</v>
      </c>
      <c r="I214">
        <v>1</v>
      </c>
      <c r="J214" s="2">
        <v>10</v>
      </c>
      <c r="K214" t="s">
        <v>37</v>
      </c>
      <c r="L214" t="s">
        <v>38</v>
      </c>
    </row>
    <row r="215" spans="1:12" x14ac:dyDescent="0.2">
      <c r="A215" t="s">
        <v>79</v>
      </c>
      <c r="B215">
        <v>4</v>
      </c>
      <c r="C215">
        <v>16</v>
      </c>
      <c r="D215">
        <v>1</v>
      </c>
      <c r="E215" s="2" t="s">
        <v>43</v>
      </c>
      <c r="F215">
        <v>0.15219640000000001</v>
      </c>
      <c r="G215">
        <v>0.17831379999999999</v>
      </c>
      <c r="H215">
        <v>0.17831340000000001</v>
      </c>
      <c r="I215">
        <v>1</v>
      </c>
      <c r="J215" s="2">
        <v>10</v>
      </c>
      <c r="K215" t="s">
        <v>37</v>
      </c>
      <c r="L215" t="s">
        <v>38</v>
      </c>
    </row>
    <row r="216" spans="1:12" x14ac:dyDescent="0.2">
      <c r="A216" t="s">
        <v>79</v>
      </c>
      <c r="B216">
        <v>4</v>
      </c>
      <c r="C216">
        <v>32</v>
      </c>
      <c r="D216">
        <v>1</v>
      </c>
      <c r="E216" s="2" t="s">
        <v>43</v>
      </c>
      <c r="F216">
        <v>0.15070929999999999</v>
      </c>
      <c r="G216">
        <v>0.17678240000000001</v>
      </c>
      <c r="H216">
        <v>0.1767821</v>
      </c>
      <c r="I216">
        <v>1</v>
      </c>
      <c r="J216" s="2">
        <v>10</v>
      </c>
      <c r="K216" t="s">
        <v>37</v>
      </c>
      <c r="L216" t="s">
        <v>38</v>
      </c>
    </row>
    <row r="217" spans="1:12" x14ac:dyDescent="0.2">
      <c r="A217" t="s">
        <v>79</v>
      </c>
      <c r="B217">
        <v>4</v>
      </c>
      <c r="C217">
        <v>64</v>
      </c>
      <c r="D217">
        <v>1</v>
      </c>
      <c r="E217" s="2" t="s">
        <v>43</v>
      </c>
      <c r="F217">
        <v>0.15033489999999999</v>
      </c>
      <c r="G217">
        <v>0.17620640000000001</v>
      </c>
      <c r="H217">
        <v>0.17620620000000001</v>
      </c>
      <c r="I217">
        <v>1</v>
      </c>
      <c r="J217" s="2">
        <v>10</v>
      </c>
      <c r="K217" t="s">
        <v>37</v>
      </c>
      <c r="L217" t="s">
        <v>38</v>
      </c>
    </row>
    <row r="218" spans="1:12" x14ac:dyDescent="0.2">
      <c r="A218" t="s">
        <v>79</v>
      </c>
      <c r="B218">
        <v>4</v>
      </c>
      <c r="C218">
        <v>128</v>
      </c>
      <c r="D218">
        <v>1</v>
      </c>
      <c r="E218" s="2" t="s">
        <v>43</v>
      </c>
      <c r="F218">
        <v>0.1512925</v>
      </c>
      <c r="G218">
        <v>0.17716609999999999</v>
      </c>
      <c r="H218">
        <v>0.17716580000000001</v>
      </c>
      <c r="I218">
        <v>1</v>
      </c>
      <c r="J218" s="2">
        <v>10</v>
      </c>
      <c r="K218" t="s">
        <v>37</v>
      </c>
      <c r="L218" t="s">
        <v>38</v>
      </c>
    </row>
    <row r="219" spans="1:12" x14ac:dyDescent="0.2">
      <c r="A219" t="s">
        <v>79</v>
      </c>
      <c r="B219">
        <v>4</v>
      </c>
      <c r="C219">
        <v>256</v>
      </c>
      <c r="D219">
        <v>1</v>
      </c>
      <c r="E219" s="2" t="s">
        <v>43</v>
      </c>
      <c r="F219">
        <v>0.15433369999999999</v>
      </c>
      <c r="G219">
        <v>0.18011730000000001</v>
      </c>
      <c r="H219">
        <v>0.1801169</v>
      </c>
      <c r="I219">
        <v>1</v>
      </c>
      <c r="J219" s="2">
        <v>10</v>
      </c>
      <c r="K219" t="s">
        <v>37</v>
      </c>
      <c r="L219" t="s">
        <v>38</v>
      </c>
    </row>
    <row r="220" spans="1:12" x14ac:dyDescent="0.2">
      <c r="A220" t="s">
        <v>79</v>
      </c>
      <c r="B220">
        <v>4</v>
      </c>
      <c r="C220">
        <v>512</v>
      </c>
      <c r="D220">
        <v>1</v>
      </c>
      <c r="E220" s="2" t="s">
        <v>43</v>
      </c>
      <c r="F220">
        <v>0.1549509</v>
      </c>
      <c r="G220">
        <v>0.18100849999999999</v>
      </c>
      <c r="H220">
        <v>0.1810079</v>
      </c>
      <c r="I220">
        <v>1</v>
      </c>
      <c r="J220" s="2">
        <v>10</v>
      </c>
      <c r="K220" t="s">
        <v>37</v>
      </c>
      <c r="L220" t="s">
        <v>38</v>
      </c>
    </row>
    <row r="221" spans="1:12" x14ac:dyDescent="0.2">
      <c r="A221" t="s">
        <v>79</v>
      </c>
      <c r="B221">
        <v>4</v>
      </c>
      <c r="C221">
        <v>1024</v>
      </c>
      <c r="D221">
        <v>1</v>
      </c>
      <c r="E221" s="2" t="s">
        <v>43</v>
      </c>
      <c r="F221">
        <v>0.15200730000000001</v>
      </c>
      <c r="G221">
        <v>0.17820540000000001</v>
      </c>
      <c r="H221">
        <v>0.17820530000000001</v>
      </c>
      <c r="I221">
        <v>1</v>
      </c>
      <c r="J221" s="2">
        <v>10</v>
      </c>
      <c r="K221" t="s">
        <v>37</v>
      </c>
      <c r="L221" t="s">
        <v>38</v>
      </c>
    </row>
    <row r="222" spans="1:12" x14ac:dyDescent="0.2">
      <c r="A222" t="s">
        <v>79</v>
      </c>
      <c r="B222">
        <v>4</v>
      </c>
      <c r="C222">
        <v>2048</v>
      </c>
      <c r="D222">
        <v>1</v>
      </c>
      <c r="E222" s="2" t="s">
        <v>43</v>
      </c>
      <c r="F222">
        <v>0.15147279999999999</v>
      </c>
      <c r="G222">
        <v>0.1777292</v>
      </c>
      <c r="H222">
        <v>0.1777289</v>
      </c>
      <c r="I222">
        <v>1</v>
      </c>
      <c r="J222" s="2">
        <v>10</v>
      </c>
      <c r="K222" t="s">
        <v>37</v>
      </c>
      <c r="L222" t="s">
        <v>38</v>
      </c>
    </row>
    <row r="223" spans="1:12" x14ac:dyDescent="0.2">
      <c r="A223" t="s">
        <v>79</v>
      </c>
      <c r="B223">
        <v>4</v>
      </c>
      <c r="C223">
        <v>4096</v>
      </c>
      <c r="D223">
        <v>1</v>
      </c>
      <c r="E223" s="2" t="s">
        <v>43</v>
      </c>
      <c r="F223">
        <v>0.15258740000000001</v>
      </c>
      <c r="G223">
        <v>0.17833550000000001</v>
      </c>
      <c r="H223">
        <v>0.1783352</v>
      </c>
      <c r="I223">
        <v>1</v>
      </c>
      <c r="J223" s="2">
        <v>10</v>
      </c>
      <c r="K223" t="s">
        <v>37</v>
      </c>
      <c r="L223" t="s">
        <v>38</v>
      </c>
    </row>
    <row r="224" spans="1:12" x14ac:dyDescent="0.2">
      <c r="A224" t="s">
        <v>79</v>
      </c>
      <c r="B224">
        <v>4</v>
      </c>
      <c r="C224">
        <v>8192</v>
      </c>
      <c r="D224">
        <v>1</v>
      </c>
      <c r="E224" s="2" t="s">
        <v>43</v>
      </c>
      <c r="F224">
        <v>0.14898400000000001</v>
      </c>
      <c r="G224">
        <v>0.17482210000000001</v>
      </c>
      <c r="H224">
        <v>0.1748219</v>
      </c>
      <c r="I224">
        <v>1</v>
      </c>
      <c r="J224" s="2">
        <v>10</v>
      </c>
      <c r="K224" t="s">
        <v>37</v>
      </c>
      <c r="L224" t="s">
        <v>38</v>
      </c>
    </row>
    <row r="225" spans="1:12" x14ac:dyDescent="0.2">
      <c r="A225" t="s">
        <v>79</v>
      </c>
      <c r="B225">
        <v>4</v>
      </c>
      <c r="C225">
        <v>16000</v>
      </c>
      <c r="D225">
        <v>1</v>
      </c>
      <c r="E225" s="2" t="s">
        <v>43</v>
      </c>
      <c r="F225">
        <v>0.15235370000000001</v>
      </c>
      <c r="G225">
        <v>0.1784599</v>
      </c>
      <c r="H225">
        <v>0.1784597</v>
      </c>
      <c r="I225">
        <v>1</v>
      </c>
      <c r="J225" s="2">
        <v>10</v>
      </c>
      <c r="K225" t="s">
        <v>37</v>
      </c>
      <c r="L225" t="s">
        <v>38</v>
      </c>
    </row>
    <row r="226" spans="1:12" x14ac:dyDescent="0.2">
      <c r="A226" t="s">
        <v>79</v>
      </c>
      <c r="B226">
        <v>4</v>
      </c>
      <c r="C226">
        <v>16384</v>
      </c>
      <c r="D226">
        <v>1</v>
      </c>
      <c r="E226" s="2" t="s">
        <v>43</v>
      </c>
      <c r="F226">
        <v>0.15399019999999999</v>
      </c>
      <c r="G226">
        <v>0.18010480000000001</v>
      </c>
      <c r="H226">
        <v>0.18010470000000001</v>
      </c>
      <c r="I226">
        <v>1</v>
      </c>
      <c r="J226" s="2">
        <v>10</v>
      </c>
      <c r="K226" t="s">
        <v>37</v>
      </c>
      <c r="L226" t="s">
        <v>38</v>
      </c>
    </row>
    <row r="227" spans="1:12" x14ac:dyDescent="0.2">
      <c r="A227" t="s">
        <v>79</v>
      </c>
      <c r="B227">
        <v>8</v>
      </c>
      <c r="C227">
        <v>1</v>
      </c>
      <c r="D227">
        <v>64</v>
      </c>
      <c r="E227" s="2" t="s">
        <v>43</v>
      </c>
      <c r="F227">
        <v>0.1528129</v>
      </c>
      <c r="G227">
        <v>0.17825150000000001</v>
      </c>
      <c r="H227">
        <v>0.1779463</v>
      </c>
      <c r="I227">
        <v>1.0017149999999999</v>
      </c>
      <c r="J227" s="2">
        <v>10</v>
      </c>
      <c r="K227" t="s">
        <v>37</v>
      </c>
      <c r="L227" t="s">
        <v>38</v>
      </c>
    </row>
    <row r="228" spans="1:12" x14ac:dyDescent="0.2">
      <c r="A228" t="s">
        <v>79</v>
      </c>
      <c r="B228">
        <v>8</v>
      </c>
      <c r="C228">
        <v>2</v>
      </c>
      <c r="D228">
        <v>64</v>
      </c>
      <c r="E228" s="2" t="s">
        <v>43</v>
      </c>
      <c r="F228">
        <v>0.15447369999999999</v>
      </c>
      <c r="G228">
        <v>0.18005650000000001</v>
      </c>
      <c r="H228">
        <v>0.17974570000000001</v>
      </c>
      <c r="I228">
        <v>1.00173</v>
      </c>
      <c r="J228" s="2">
        <v>10</v>
      </c>
      <c r="K228" t="s">
        <v>37</v>
      </c>
      <c r="L228" t="s">
        <v>38</v>
      </c>
    </row>
    <row r="229" spans="1:12" x14ac:dyDescent="0.2">
      <c r="A229" t="s">
        <v>79</v>
      </c>
      <c r="B229">
        <v>8</v>
      </c>
      <c r="C229">
        <v>4</v>
      </c>
      <c r="D229">
        <v>64</v>
      </c>
      <c r="E229" s="2" t="s">
        <v>43</v>
      </c>
      <c r="F229">
        <v>0.1507163</v>
      </c>
      <c r="G229">
        <v>0.17614630000000001</v>
      </c>
      <c r="H229">
        <v>0.17584810000000001</v>
      </c>
      <c r="I229">
        <v>1.0016989999999999</v>
      </c>
      <c r="J229" s="2">
        <v>10</v>
      </c>
      <c r="K229" t="s">
        <v>37</v>
      </c>
      <c r="L229" t="s">
        <v>38</v>
      </c>
    </row>
    <row r="230" spans="1:12" x14ac:dyDescent="0.2">
      <c r="A230" t="s">
        <v>79</v>
      </c>
      <c r="B230">
        <v>8</v>
      </c>
      <c r="C230">
        <v>8</v>
      </c>
      <c r="D230">
        <v>64</v>
      </c>
      <c r="E230" s="2" t="s">
        <v>43</v>
      </c>
      <c r="F230">
        <v>0.1495051</v>
      </c>
      <c r="G230">
        <v>0.17534830000000001</v>
      </c>
      <c r="H230">
        <v>0.17503930000000001</v>
      </c>
      <c r="I230">
        <v>1.0017659999999999</v>
      </c>
      <c r="J230" s="2">
        <v>10</v>
      </c>
      <c r="K230" t="s">
        <v>37</v>
      </c>
      <c r="L230" t="s">
        <v>38</v>
      </c>
    </row>
    <row r="231" spans="1:12" x14ac:dyDescent="0.2">
      <c r="A231" t="s">
        <v>79</v>
      </c>
      <c r="B231">
        <v>8</v>
      </c>
      <c r="C231">
        <v>16</v>
      </c>
      <c r="D231">
        <v>64</v>
      </c>
      <c r="E231" s="2" t="s">
        <v>43</v>
      </c>
      <c r="F231">
        <v>0.15010609999999999</v>
      </c>
      <c r="G231">
        <v>0.17591619999999999</v>
      </c>
      <c r="H231">
        <v>0.17560870000000001</v>
      </c>
      <c r="I231">
        <v>1.001752</v>
      </c>
      <c r="J231" s="2">
        <v>10</v>
      </c>
      <c r="K231" t="s">
        <v>37</v>
      </c>
      <c r="L231" t="s">
        <v>38</v>
      </c>
    </row>
    <row r="232" spans="1:12" x14ac:dyDescent="0.2">
      <c r="A232" t="s">
        <v>79</v>
      </c>
      <c r="B232">
        <v>8</v>
      </c>
      <c r="C232">
        <v>32</v>
      </c>
      <c r="D232">
        <v>64</v>
      </c>
      <c r="E232" s="2" t="s">
        <v>43</v>
      </c>
      <c r="F232">
        <v>0.15110950000000001</v>
      </c>
      <c r="G232">
        <v>0.1772862</v>
      </c>
      <c r="H232">
        <v>0.1769848</v>
      </c>
      <c r="I232">
        <v>1.001703</v>
      </c>
      <c r="J232" s="2">
        <v>10</v>
      </c>
      <c r="K232" t="s">
        <v>37</v>
      </c>
      <c r="L232" t="s">
        <v>38</v>
      </c>
    </row>
    <row r="233" spans="1:12" x14ac:dyDescent="0.2">
      <c r="A233" t="s">
        <v>79</v>
      </c>
      <c r="B233">
        <v>8</v>
      </c>
      <c r="C233">
        <v>64</v>
      </c>
      <c r="D233">
        <v>64</v>
      </c>
      <c r="E233" s="2" t="s">
        <v>43</v>
      </c>
      <c r="F233">
        <v>0.15251960000000001</v>
      </c>
      <c r="G233">
        <v>0.1782599</v>
      </c>
      <c r="H233">
        <v>0.17795859999999999</v>
      </c>
      <c r="I233">
        <v>1.0016929999999999</v>
      </c>
      <c r="J233" s="2">
        <v>10</v>
      </c>
      <c r="K233" t="s">
        <v>37</v>
      </c>
      <c r="L233" t="s">
        <v>38</v>
      </c>
    </row>
    <row r="234" spans="1:12" x14ac:dyDescent="0.2">
      <c r="A234" t="s">
        <v>79</v>
      </c>
      <c r="B234">
        <v>8</v>
      </c>
      <c r="C234">
        <v>128</v>
      </c>
      <c r="D234">
        <v>64</v>
      </c>
      <c r="E234" s="2" t="s">
        <v>43</v>
      </c>
      <c r="F234">
        <v>0.15327850000000001</v>
      </c>
      <c r="G234">
        <v>0.1788865</v>
      </c>
      <c r="H234">
        <v>0.17857990000000001</v>
      </c>
      <c r="I234">
        <v>1.001719</v>
      </c>
      <c r="J234" s="2">
        <v>10</v>
      </c>
      <c r="K234" t="s">
        <v>37</v>
      </c>
      <c r="L234" t="s">
        <v>38</v>
      </c>
    </row>
    <row r="235" spans="1:12" x14ac:dyDescent="0.2">
      <c r="A235" t="s">
        <v>79</v>
      </c>
      <c r="B235">
        <v>8</v>
      </c>
      <c r="C235">
        <v>256</v>
      </c>
      <c r="D235">
        <v>64</v>
      </c>
      <c r="E235" s="2" t="s">
        <v>43</v>
      </c>
      <c r="F235">
        <v>0.152312</v>
      </c>
      <c r="G235">
        <v>0.17793829999999999</v>
      </c>
      <c r="H235">
        <v>0.17764060000000001</v>
      </c>
      <c r="I235">
        <v>1.001679</v>
      </c>
      <c r="J235" s="2">
        <v>10</v>
      </c>
      <c r="K235" t="s">
        <v>37</v>
      </c>
      <c r="L235" t="s">
        <v>38</v>
      </c>
    </row>
    <row r="236" spans="1:12" x14ac:dyDescent="0.2">
      <c r="A236" t="s">
        <v>79</v>
      </c>
      <c r="B236">
        <v>8</v>
      </c>
      <c r="C236">
        <v>512</v>
      </c>
      <c r="D236">
        <v>64</v>
      </c>
      <c r="E236" s="2" t="s">
        <v>43</v>
      </c>
      <c r="F236">
        <v>0.15323059999999999</v>
      </c>
      <c r="G236">
        <v>0.17887690000000001</v>
      </c>
      <c r="H236">
        <v>0.17855399999999999</v>
      </c>
      <c r="I236">
        <v>1.0018089999999999</v>
      </c>
      <c r="J236" s="2">
        <v>10</v>
      </c>
      <c r="K236" t="s">
        <v>37</v>
      </c>
      <c r="L236" t="s">
        <v>38</v>
      </c>
    </row>
    <row r="237" spans="1:12" x14ac:dyDescent="0.2">
      <c r="A237" t="s">
        <v>79</v>
      </c>
      <c r="B237">
        <v>8</v>
      </c>
      <c r="C237">
        <v>1024</v>
      </c>
      <c r="D237">
        <v>64</v>
      </c>
      <c r="E237" s="2" t="s">
        <v>43</v>
      </c>
      <c r="F237">
        <v>0.15446360000000001</v>
      </c>
      <c r="G237">
        <v>0.18049760000000001</v>
      </c>
      <c r="H237">
        <v>0.18019370000000001</v>
      </c>
      <c r="I237">
        <v>1.0016860000000001</v>
      </c>
      <c r="J237" s="2">
        <v>10</v>
      </c>
      <c r="K237" t="s">
        <v>37</v>
      </c>
      <c r="L237" t="s">
        <v>38</v>
      </c>
    </row>
    <row r="238" spans="1:12" x14ac:dyDescent="0.2">
      <c r="A238" t="s">
        <v>79</v>
      </c>
      <c r="B238">
        <v>8</v>
      </c>
      <c r="C238">
        <v>2048</v>
      </c>
      <c r="D238">
        <v>64</v>
      </c>
      <c r="E238" s="2" t="s">
        <v>43</v>
      </c>
      <c r="F238">
        <v>0.15420449999999999</v>
      </c>
      <c r="G238">
        <v>0.17950179999999999</v>
      </c>
      <c r="H238">
        <v>0.17920459999999999</v>
      </c>
      <c r="I238">
        <v>1.0016590000000001</v>
      </c>
      <c r="J238" s="2">
        <v>10</v>
      </c>
      <c r="K238" t="s">
        <v>37</v>
      </c>
      <c r="L238" t="s">
        <v>38</v>
      </c>
    </row>
    <row r="239" spans="1:12" x14ac:dyDescent="0.2">
      <c r="A239" t="s">
        <v>79</v>
      </c>
      <c r="B239">
        <v>8</v>
      </c>
      <c r="C239">
        <v>4096</v>
      </c>
      <c r="D239">
        <v>64</v>
      </c>
      <c r="E239" s="2" t="s">
        <v>43</v>
      </c>
      <c r="F239">
        <v>0.1512252</v>
      </c>
      <c r="G239">
        <v>0.1770215</v>
      </c>
      <c r="H239">
        <v>0.1767099</v>
      </c>
      <c r="I239">
        <v>1.0017640000000001</v>
      </c>
      <c r="J239" s="2">
        <v>10</v>
      </c>
      <c r="K239" t="s">
        <v>37</v>
      </c>
      <c r="L239" t="s">
        <v>38</v>
      </c>
    </row>
    <row r="240" spans="1:12" x14ac:dyDescent="0.2">
      <c r="A240" t="s">
        <v>79</v>
      </c>
      <c r="B240">
        <v>8</v>
      </c>
      <c r="C240">
        <v>8192</v>
      </c>
      <c r="D240">
        <v>64</v>
      </c>
      <c r="E240" s="2" t="s">
        <v>43</v>
      </c>
      <c r="F240">
        <v>0.15551329999999999</v>
      </c>
      <c r="G240">
        <v>0.18107870000000001</v>
      </c>
      <c r="H240">
        <v>0.18077199999999999</v>
      </c>
      <c r="I240">
        <v>1.001698</v>
      </c>
      <c r="J240" s="2">
        <v>10</v>
      </c>
      <c r="K240" t="s">
        <v>37</v>
      </c>
      <c r="L240" t="s">
        <v>38</v>
      </c>
    </row>
    <row r="241" spans="1:12" x14ac:dyDescent="0.2">
      <c r="A241" t="s">
        <v>79</v>
      </c>
      <c r="B241">
        <v>8</v>
      </c>
      <c r="C241">
        <v>16000</v>
      </c>
      <c r="D241">
        <v>64</v>
      </c>
      <c r="E241" s="2" t="s">
        <v>43</v>
      </c>
      <c r="F241">
        <v>0.15060100000000001</v>
      </c>
      <c r="G241">
        <v>0.1765234</v>
      </c>
      <c r="H241">
        <v>0.1762204</v>
      </c>
      <c r="I241">
        <v>1.001719</v>
      </c>
      <c r="J241" s="2">
        <v>10</v>
      </c>
      <c r="K241" t="s">
        <v>37</v>
      </c>
      <c r="L241" t="s">
        <v>38</v>
      </c>
    </row>
    <row r="242" spans="1:12" x14ac:dyDescent="0.2">
      <c r="A242" t="s">
        <v>79</v>
      </c>
      <c r="B242">
        <v>8</v>
      </c>
      <c r="C242">
        <v>16384</v>
      </c>
      <c r="D242">
        <v>64</v>
      </c>
      <c r="E242" s="2" t="s">
        <v>43</v>
      </c>
      <c r="F242">
        <v>0.15386179999999999</v>
      </c>
      <c r="G242">
        <v>0.17952119999999999</v>
      </c>
      <c r="H242">
        <v>0.17921200000000001</v>
      </c>
      <c r="I242">
        <v>1.0017240000000001</v>
      </c>
      <c r="J242" s="2">
        <v>10</v>
      </c>
      <c r="K242" t="s">
        <v>37</v>
      </c>
      <c r="L242" t="s">
        <v>38</v>
      </c>
    </row>
    <row r="243" spans="1:12" x14ac:dyDescent="0.2">
      <c r="A243" t="s">
        <v>79</v>
      </c>
      <c r="B243">
        <v>16</v>
      </c>
      <c r="C243">
        <v>1</v>
      </c>
      <c r="D243">
        <v>68</v>
      </c>
      <c r="E243" s="2" t="s">
        <v>43</v>
      </c>
      <c r="F243">
        <v>0.15226880000000001</v>
      </c>
      <c r="G243">
        <v>0.17806810000000001</v>
      </c>
      <c r="H243">
        <v>0.17773439999999999</v>
      </c>
      <c r="I243">
        <v>1.001876</v>
      </c>
      <c r="J243" s="2">
        <v>10</v>
      </c>
      <c r="K243" t="s">
        <v>37</v>
      </c>
      <c r="L243" t="s">
        <v>38</v>
      </c>
    </row>
    <row r="244" spans="1:12" x14ac:dyDescent="0.2">
      <c r="A244" t="s">
        <v>79</v>
      </c>
      <c r="B244">
        <v>16</v>
      </c>
      <c r="C244">
        <v>2</v>
      </c>
      <c r="D244">
        <v>68</v>
      </c>
      <c r="E244" s="2" t="s">
        <v>43</v>
      </c>
      <c r="F244">
        <v>0.15214569999999999</v>
      </c>
      <c r="G244">
        <v>0.17826700000000001</v>
      </c>
      <c r="H244">
        <v>0.17794280000000001</v>
      </c>
      <c r="I244">
        <v>1.001819</v>
      </c>
      <c r="J244" s="2">
        <v>10</v>
      </c>
      <c r="K244" t="s">
        <v>37</v>
      </c>
      <c r="L244" t="s">
        <v>38</v>
      </c>
    </row>
    <row r="245" spans="1:12" x14ac:dyDescent="0.2">
      <c r="A245" t="s">
        <v>79</v>
      </c>
      <c r="B245">
        <v>16</v>
      </c>
      <c r="C245">
        <v>4</v>
      </c>
      <c r="D245">
        <v>68</v>
      </c>
      <c r="E245" s="2" t="s">
        <v>43</v>
      </c>
      <c r="F245">
        <v>0.15576039999999999</v>
      </c>
      <c r="G245">
        <v>0.18135290000000001</v>
      </c>
      <c r="H245">
        <v>0.18103079999999999</v>
      </c>
      <c r="I245">
        <v>1.0017769999999999</v>
      </c>
      <c r="J245" s="2">
        <v>10</v>
      </c>
      <c r="K245" t="s">
        <v>37</v>
      </c>
      <c r="L245" t="s">
        <v>38</v>
      </c>
    </row>
    <row r="246" spans="1:12" x14ac:dyDescent="0.2">
      <c r="A246" t="s">
        <v>79</v>
      </c>
      <c r="B246">
        <v>16</v>
      </c>
      <c r="C246">
        <v>8</v>
      </c>
      <c r="D246">
        <v>68</v>
      </c>
      <c r="E246" s="2" t="s">
        <v>43</v>
      </c>
      <c r="F246">
        <v>0.15250359999999999</v>
      </c>
      <c r="G246">
        <v>0.17845369999999999</v>
      </c>
      <c r="H246">
        <v>0.1781343</v>
      </c>
      <c r="I246">
        <v>1.001792</v>
      </c>
      <c r="J246" s="2">
        <v>10</v>
      </c>
      <c r="K246" t="s">
        <v>37</v>
      </c>
      <c r="L246" t="s">
        <v>38</v>
      </c>
    </row>
    <row r="247" spans="1:12" x14ac:dyDescent="0.2">
      <c r="A247" t="s">
        <v>79</v>
      </c>
      <c r="B247">
        <v>16</v>
      </c>
      <c r="C247">
        <v>16</v>
      </c>
      <c r="D247">
        <v>68</v>
      </c>
      <c r="E247" s="2" t="s">
        <v>43</v>
      </c>
      <c r="F247">
        <v>0.1505505</v>
      </c>
      <c r="G247">
        <v>0.17594380000000001</v>
      </c>
      <c r="H247">
        <v>0.17562059999999999</v>
      </c>
      <c r="I247">
        <v>1.0018419999999999</v>
      </c>
      <c r="J247" s="2">
        <v>10</v>
      </c>
      <c r="K247" t="s">
        <v>37</v>
      </c>
      <c r="L247" t="s">
        <v>38</v>
      </c>
    </row>
    <row r="248" spans="1:12" x14ac:dyDescent="0.2">
      <c r="A248" t="s">
        <v>79</v>
      </c>
      <c r="B248">
        <v>16</v>
      </c>
      <c r="C248">
        <v>32</v>
      </c>
      <c r="D248">
        <v>68</v>
      </c>
      <c r="E248" s="2" t="s">
        <v>43</v>
      </c>
      <c r="F248">
        <v>0.15413550000000001</v>
      </c>
      <c r="G248">
        <v>0.17969099999999999</v>
      </c>
      <c r="H248">
        <v>0.17937700000000001</v>
      </c>
      <c r="I248">
        <v>1.001754</v>
      </c>
      <c r="J248" s="2">
        <v>10</v>
      </c>
      <c r="K248" t="s">
        <v>37</v>
      </c>
      <c r="L248" t="s">
        <v>38</v>
      </c>
    </row>
    <row r="249" spans="1:12" x14ac:dyDescent="0.2">
      <c r="A249" t="s">
        <v>79</v>
      </c>
      <c r="B249">
        <v>16</v>
      </c>
      <c r="C249">
        <v>64</v>
      </c>
      <c r="D249">
        <v>68</v>
      </c>
      <c r="E249" s="2" t="s">
        <v>43</v>
      </c>
      <c r="F249">
        <v>0.1531228</v>
      </c>
      <c r="G249">
        <v>0.17867749999999999</v>
      </c>
      <c r="H249">
        <v>0.17835190000000001</v>
      </c>
      <c r="I249">
        <v>1.001827</v>
      </c>
      <c r="J249" s="2">
        <v>10</v>
      </c>
      <c r="K249" t="s">
        <v>37</v>
      </c>
      <c r="L249" t="s">
        <v>38</v>
      </c>
    </row>
    <row r="250" spans="1:12" x14ac:dyDescent="0.2">
      <c r="A250" t="s">
        <v>79</v>
      </c>
      <c r="B250">
        <v>16</v>
      </c>
      <c r="C250">
        <v>128</v>
      </c>
      <c r="D250">
        <v>68</v>
      </c>
      <c r="E250" s="2" t="s">
        <v>43</v>
      </c>
      <c r="F250">
        <v>0.15372739999999999</v>
      </c>
      <c r="G250">
        <v>0.1795474</v>
      </c>
      <c r="H250">
        <v>0.17921670000000001</v>
      </c>
      <c r="I250">
        <v>1.0018469999999999</v>
      </c>
      <c r="J250" s="2">
        <v>10</v>
      </c>
      <c r="K250" t="s">
        <v>37</v>
      </c>
      <c r="L250" t="s">
        <v>38</v>
      </c>
    </row>
    <row r="251" spans="1:12" x14ac:dyDescent="0.2">
      <c r="A251" t="s">
        <v>79</v>
      </c>
      <c r="B251">
        <v>16</v>
      </c>
      <c r="C251">
        <v>256</v>
      </c>
      <c r="D251">
        <v>68</v>
      </c>
      <c r="E251" s="2" t="s">
        <v>43</v>
      </c>
      <c r="F251">
        <v>0.15356359999999999</v>
      </c>
      <c r="G251">
        <v>0.1795831</v>
      </c>
      <c r="H251">
        <v>0.1792589</v>
      </c>
      <c r="I251">
        <v>1.001808</v>
      </c>
      <c r="J251" s="2">
        <v>10</v>
      </c>
      <c r="K251" t="s">
        <v>37</v>
      </c>
      <c r="L251" t="s">
        <v>38</v>
      </c>
    </row>
    <row r="252" spans="1:12" x14ac:dyDescent="0.2">
      <c r="A252" t="s">
        <v>79</v>
      </c>
      <c r="B252">
        <v>16</v>
      </c>
      <c r="C252">
        <v>512</v>
      </c>
      <c r="D252">
        <v>68</v>
      </c>
      <c r="E252" s="2" t="s">
        <v>43</v>
      </c>
      <c r="F252">
        <v>0.1516277</v>
      </c>
      <c r="G252">
        <v>0.17693990000000001</v>
      </c>
      <c r="H252">
        <v>0.17663590000000001</v>
      </c>
      <c r="I252">
        <v>1.0017210000000001</v>
      </c>
      <c r="J252" s="2">
        <v>10</v>
      </c>
      <c r="K252" t="s">
        <v>37</v>
      </c>
      <c r="L252" t="s">
        <v>38</v>
      </c>
    </row>
    <row r="253" spans="1:12" x14ac:dyDescent="0.2">
      <c r="A253" t="s">
        <v>79</v>
      </c>
      <c r="B253">
        <v>16</v>
      </c>
      <c r="C253">
        <v>1024</v>
      </c>
      <c r="D253">
        <v>68</v>
      </c>
      <c r="E253" s="2" t="s">
        <v>43</v>
      </c>
      <c r="F253">
        <v>0.15321399999999999</v>
      </c>
      <c r="G253">
        <v>0.17894360000000001</v>
      </c>
      <c r="H253">
        <v>0.17861969999999999</v>
      </c>
      <c r="I253">
        <v>1.001814</v>
      </c>
      <c r="J253" s="2">
        <v>10</v>
      </c>
      <c r="K253" t="s">
        <v>37</v>
      </c>
      <c r="L253" t="s">
        <v>38</v>
      </c>
    </row>
    <row r="254" spans="1:12" x14ac:dyDescent="0.2">
      <c r="A254" t="s">
        <v>79</v>
      </c>
      <c r="B254">
        <v>16</v>
      </c>
      <c r="C254">
        <v>2048</v>
      </c>
      <c r="D254">
        <v>68</v>
      </c>
      <c r="E254" s="2" t="s">
        <v>43</v>
      </c>
      <c r="F254">
        <v>0.15334400000000001</v>
      </c>
      <c r="G254">
        <v>0.17904929999999999</v>
      </c>
      <c r="H254">
        <v>0.17871870000000001</v>
      </c>
      <c r="I254">
        <v>1.001851</v>
      </c>
      <c r="J254" s="2">
        <v>10</v>
      </c>
      <c r="K254" t="s">
        <v>37</v>
      </c>
      <c r="L254" t="s">
        <v>38</v>
      </c>
    </row>
    <row r="255" spans="1:12" x14ac:dyDescent="0.2">
      <c r="A255" t="s">
        <v>79</v>
      </c>
      <c r="B255">
        <v>16</v>
      </c>
      <c r="C255">
        <v>4096</v>
      </c>
      <c r="D255">
        <v>68</v>
      </c>
      <c r="E255" s="2" t="s">
        <v>43</v>
      </c>
      <c r="F255">
        <v>0.14984749999999999</v>
      </c>
      <c r="G255">
        <v>0.17543230000000001</v>
      </c>
      <c r="H255">
        <v>0.1751047</v>
      </c>
      <c r="I255">
        <v>1.0018720000000001</v>
      </c>
      <c r="J255" s="2">
        <v>10</v>
      </c>
      <c r="K255" t="s">
        <v>37</v>
      </c>
      <c r="L255" t="s">
        <v>38</v>
      </c>
    </row>
    <row r="256" spans="1:12" x14ac:dyDescent="0.2">
      <c r="A256" t="s">
        <v>79</v>
      </c>
      <c r="B256">
        <v>16</v>
      </c>
      <c r="C256">
        <v>8192</v>
      </c>
      <c r="D256">
        <v>68</v>
      </c>
      <c r="E256" s="2" t="s">
        <v>43</v>
      </c>
      <c r="F256">
        <v>0.1528717</v>
      </c>
      <c r="G256">
        <v>0.17849229999999999</v>
      </c>
      <c r="H256">
        <v>0.17816789999999999</v>
      </c>
      <c r="I256">
        <v>1.0018229999999999</v>
      </c>
      <c r="J256" s="2">
        <v>10</v>
      </c>
      <c r="K256" t="s">
        <v>37</v>
      </c>
      <c r="L256" t="s">
        <v>38</v>
      </c>
    </row>
    <row r="257" spans="1:12" x14ac:dyDescent="0.2">
      <c r="A257" t="s">
        <v>79</v>
      </c>
      <c r="B257">
        <v>16</v>
      </c>
      <c r="C257">
        <v>16000</v>
      </c>
      <c r="D257">
        <v>68</v>
      </c>
      <c r="E257" s="2" t="s">
        <v>43</v>
      </c>
      <c r="F257">
        <v>0.1545868</v>
      </c>
      <c r="G257">
        <v>0.18009459999999999</v>
      </c>
      <c r="H257">
        <v>0.17976239999999999</v>
      </c>
      <c r="I257">
        <v>1.0018499999999999</v>
      </c>
      <c r="J257" s="2">
        <v>10</v>
      </c>
      <c r="K257" t="s">
        <v>37</v>
      </c>
      <c r="L257" t="s">
        <v>38</v>
      </c>
    </row>
    <row r="258" spans="1:12" x14ac:dyDescent="0.2">
      <c r="A258" t="s">
        <v>79</v>
      </c>
      <c r="B258">
        <v>16</v>
      </c>
      <c r="C258">
        <v>16384</v>
      </c>
      <c r="D258">
        <v>68</v>
      </c>
      <c r="E258" s="2" t="s">
        <v>43</v>
      </c>
      <c r="F258">
        <v>0.15358250000000001</v>
      </c>
      <c r="G258">
        <v>0.17938899999999999</v>
      </c>
      <c r="H258">
        <v>0.1790784</v>
      </c>
      <c r="I258">
        <v>1.001735</v>
      </c>
      <c r="J258" s="2">
        <v>10</v>
      </c>
      <c r="K258" t="s">
        <v>37</v>
      </c>
      <c r="L258" t="s">
        <v>38</v>
      </c>
    </row>
    <row r="259" spans="1:12" x14ac:dyDescent="0.2">
      <c r="A259" t="s">
        <v>79</v>
      </c>
      <c r="B259">
        <v>64</v>
      </c>
      <c r="C259">
        <v>1</v>
      </c>
      <c r="D259">
        <v>1</v>
      </c>
      <c r="E259" s="2" t="s">
        <v>43</v>
      </c>
      <c r="F259">
        <v>0.15141260000000001</v>
      </c>
      <c r="G259">
        <v>0.17742520000000001</v>
      </c>
      <c r="H259">
        <v>0.1774231</v>
      </c>
      <c r="I259">
        <v>1.000014</v>
      </c>
      <c r="J259" s="2">
        <v>10</v>
      </c>
      <c r="K259" t="s">
        <v>37</v>
      </c>
      <c r="L259" t="s">
        <v>38</v>
      </c>
    </row>
    <row r="260" spans="1:12" x14ac:dyDescent="0.2">
      <c r="A260" t="s">
        <v>79</v>
      </c>
      <c r="B260">
        <v>64</v>
      </c>
      <c r="C260">
        <v>2</v>
      </c>
      <c r="D260">
        <v>1</v>
      </c>
      <c r="E260" s="2" t="s">
        <v>43</v>
      </c>
      <c r="F260">
        <v>0.15558920000000001</v>
      </c>
      <c r="G260">
        <v>0.18217179999999999</v>
      </c>
      <c r="H260">
        <v>0.18216950000000001</v>
      </c>
      <c r="I260">
        <v>1.0000150000000001</v>
      </c>
      <c r="J260" s="2">
        <v>10</v>
      </c>
      <c r="K260" t="s">
        <v>37</v>
      </c>
      <c r="L260" t="s">
        <v>38</v>
      </c>
    </row>
    <row r="261" spans="1:12" x14ac:dyDescent="0.2">
      <c r="A261" t="s">
        <v>79</v>
      </c>
      <c r="B261">
        <v>64</v>
      </c>
      <c r="C261">
        <v>4</v>
      </c>
      <c r="D261">
        <v>1</v>
      </c>
      <c r="E261" s="2" t="s">
        <v>43</v>
      </c>
      <c r="F261">
        <v>0.15192259999999999</v>
      </c>
      <c r="G261">
        <v>0.1780593</v>
      </c>
      <c r="H261">
        <v>0.1780571</v>
      </c>
      <c r="I261">
        <v>1.000014</v>
      </c>
      <c r="J261" s="2">
        <v>10</v>
      </c>
      <c r="K261" t="s">
        <v>37</v>
      </c>
      <c r="L261" t="s">
        <v>38</v>
      </c>
    </row>
    <row r="262" spans="1:12" x14ac:dyDescent="0.2">
      <c r="A262" t="s">
        <v>79</v>
      </c>
      <c r="B262">
        <v>64</v>
      </c>
      <c r="C262">
        <v>8</v>
      </c>
      <c r="D262">
        <v>1</v>
      </c>
      <c r="E262" s="2" t="s">
        <v>43</v>
      </c>
      <c r="F262">
        <v>0.1520058</v>
      </c>
      <c r="G262">
        <v>0.17881749999999999</v>
      </c>
      <c r="H262">
        <v>0.17881520000000001</v>
      </c>
      <c r="I262">
        <v>1.000014</v>
      </c>
      <c r="J262" s="2">
        <v>10</v>
      </c>
      <c r="K262" t="s">
        <v>37</v>
      </c>
      <c r="L262" t="s">
        <v>38</v>
      </c>
    </row>
    <row r="263" spans="1:12" x14ac:dyDescent="0.2">
      <c r="A263" t="s">
        <v>79</v>
      </c>
      <c r="B263">
        <v>64</v>
      </c>
      <c r="C263">
        <v>16</v>
      </c>
      <c r="D263">
        <v>1</v>
      </c>
      <c r="E263" s="2" t="s">
        <v>43</v>
      </c>
      <c r="F263">
        <v>0.15296019999999999</v>
      </c>
      <c r="G263">
        <v>0.1787579</v>
      </c>
      <c r="H263">
        <v>0.17875530000000001</v>
      </c>
      <c r="I263">
        <v>1.000016</v>
      </c>
      <c r="J263" s="2">
        <v>10</v>
      </c>
      <c r="K263" t="s">
        <v>37</v>
      </c>
      <c r="L263" t="s">
        <v>38</v>
      </c>
    </row>
    <row r="264" spans="1:12" x14ac:dyDescent="0.2">
      <c r="A264" t="s">
        <v>79</v>
      </c>
      <c r="B264">
        <v>64</v>
      </c>
      <c r="C264">
        <v>32</v>
      </c>
      <c r="D264">
        <v>1</v>
      </c>
      <c r="E264" s="2" t="s">
        <v>43</v>
      </c>
      <c r="F264">
        <v>0.15167240000000001</v>
      </c>
      <c r="G264">
        <v>0.1775689</v>
      </c>
      <c r="H264">
        <v>0.17756649999999999</v>
      </c>
      <c r="I264">
        <v>1.000014</v>
      </c>
      <c r="J264" s="2">
        <v>10</v>
      </c>
      <c r="K264" t="s">
        <v>37</v>
      </c>
      <c r="L264" t="s">
        <v>38</v>
      </c>
    </row>
    <row r="265" spans="1:12" x14ac:dyDescent="0.2">
      <c r="A265" t="s">
        <v>79</v>
      </c>
      <c r="B265">
        <v>64</v>
      </c>
      <c r="C265">
        <v>64</v>
      </c>
      <c r="D265">
        <v>1</v>
      </c>
      <c r="E265" s="2" t="s">
        <v>43</v>
      </c>
      <c r="F265">
        <v>0.14873729999999999</v>
      </c>
      <c r="G265">
        <v>0.17482249999999999</v>
      </c>
      <c r="H265">
        <v>0.1748199</v>
      </c>
      <c r="I265">
        <v>1.000016</v>
      </c>
      <c r="J265" s="2">
        <v>10</v>
      </c>
      <c r="K265" t="s">
        <v>37</v>
      </c>
      <c r="L265" t="s">
        <v>38</v>
      </c>
    </row>
    <row r="266" spans="1:12" x14ac:dyDescent="0.2">
      <c r="A266" t="s">
        <v>79</v>
      </c>
      <c r="B266">
        <v>64</v>
      </c>
      <c r="C266">
        <v>128</v>
      </c>
      <c r="D266">
        <v>1</v>
      </c>
      <c r="E266" s="2" t="s">
        <v>43</v>
      </c>
      <c r="F266">
        <v>0.15456429999999999</v>
      </c>
      <c r="G266">
        <v>0.1805311</v>
      </c>
      <c r="H266">
        <v>0.1805293</v>
      </c>
      <c r="I266">
        <v>1.0000119999999999</v>
      </c>
      <c r="J266" s="2">
        <v>10</v>
      </c>
      <c r="K266" t="s">
        <v>37</v>
      </c>
      <c r="L266" t="s">
        <v>38</v>
      </c>
    </row>
    <row r="267" spans="1:12" x14ac:dyDescent="0.2">
      <c r="A267" t="s">
        <v>79</v>
      </c>
      <c r="B267">
        <v>64</v>
      </c>
      <c r="C267">
        <v>256</v>
      </c>
      <c r="D267">
        <v>1</v>
      </c>
      <c r="E267" s="2" t="s">
        <v>43</v>
      </c>
      <c r="F267">
        <v>0.1521025</v>
      </c>
      <c r="G267">
        <v>0.17829600000000001</v>
      </c>
      <c r="H267">
        <v>0.17829390000000001</v>
      </c>
      <c r="I267">
        <v>1.000014</v>
      </c>
      <c r="J267" s="2">
        <v>10</v>
      </c>
      <c r="K267" t="s">
        <v>37</v>
      </c>
      <c r="L267" t="s">
        <v>38</v>
      </c>
    </row>
    <row r="268" spans="1:12" x14ac:dyDescent="0.2">
      <c r="A268" t="s">
        <v>79</v>
      </c>
      <c r="B268">
        <v>64</v>
      </c>
      <c r="C268">
        <v>512</v>
      </c>
      <c r="D268">
        <v>1</v>
      </c>
      <c r="E268" s="2" t="s">
        <v>43</v>
      </c>
      <c r="F268">
        <v>0.15157029999999999</v>
      </c>
      <c r="G268">
        <v>0.17778749999999999</v>
      </c>
      <c r="H268">
        <v>0.17778550000000001</v>
      </c>
      <c r="I268">
        <v>1.000013</v>
      </c>
      <c r="J268" s="2">
        <v>10</v>
      </c>
      <c r="K268" t="s">
        <v>37</v>
      </c>
      <c r="L268" t="s">
        <v>38</v>
      </c>
    </row>
    <row r="269" spans="1:12" x14ac:dyDescent="0.2">
      <c r="A269" t="s">
        <v>79</v>
      </c>
      <c r="B269">
        <v>64</v>
      </c>
      <c r="C269">
        <v>1024</v>
      </c>
      <c r="D269">
        <v>1</v>
      </c>
      <c r="E269" s="2" t="s">
        <v>43</v>
      </c>
      <c r="F269">
        <v>0.15089159999999999</v>
      </c>
      <c r="G269">
        <v>0.17723410000000001</v>
      </c>
      <c r="H269">
        <v>0.17723169999999999</v>
      </c>
      <c r="I269">
        <v>1.000016</v>
      </c>
      <c r="J269" s="2">
        <v>10</v>
      </c>
      <c r="K269" t="s">
        <v>37</v>
      </c>
      <c r="L269" t="s">
        <v>38</v>
      </c>
    </row>
    <row r="270" spans="1:12" x14ac:dyDescent="0.2">
      <c r="A270" t="s">
        <v>79</v>
      </c>
      <c r="B270">
        <v>64</v>
      </c>
      <c r="C270">
        <v>2048</v>
      </c>
      <c r="D270">
        <v>1</v>
      </c>
      <c r="E270" s="2" t="s">
        <v>43</v>
      </c>
      <c r="F270">
        <v>0.1517492</v>
      </c>
      <c r="G270">
        <v>0.17805850000000001</v>
      </c>
      <c r="H270">
        <v>0.17805579999999999</v>
      </c>
      <c r="I270">
        <v>1.0000169999999999</v>
      </c>
      <c r="J270" s="2">
        <v>10</v>
      </c>
      <c r="K270" t="s">
        <v>37</v>
      </c>
      <c r="L270" t="s">
        <v>38</v>
      </c>
    </row>
    <row r="271" spans="1:12" x14ac:dyDescent="0.2">
      <c r="A271" t="s">
        <v>79</v>
      </c>
      <c r="B271">
        <v>64</v>
      </c>
      <c r="C271">
        <v>4096</v>
      </c>
      <c r="D271">
        <v>1</v>
      </c>
      <c r="E271" s="2" t="s">
        <v>43</v>
      </c>
      <c r="F271">
        <v>0.1533873</v>
      </c>
      <c r="G271">
        <v>0.18060809999999999</v>
      </c>
      <c r="H271">
        <v>0.18060599999999999</v>
      </c>
      <c r="I271">
        <v>1.000014</v>
      </c>
      <c r="J271" s="2">
        <v>10</v>
      </c>
      <c r="K271" t="s">
        <v>37</v>
      </c>
      <c r="L271" t="s">
        <v>38</v>
      </c>
    </row>
    <row r="272" spans="1:12" x14ac:dyDescent="0.2">
      <c r="A272" t="s">
        <v>79</v>
      </c>
      <c r="B272">
        <v>64</v>
      </c>
      <c r="C272">
        <v>8192</v>
      </c>
      <c r="D272">
        <v>1</v>
      </c>
      <c r="E272" s="2" t="s">
        <v>43</v>
      </c>
      <c r="F272">
        <v>0.15006820000000001</v>
      </c>
      <c r="G272">
        <v>0.1760776</v>
      </c>
      <c r="H272">
        <v>0.17607519999999999</v>
      </c>
      <c r="I272">
        <v>1.0000150000000001</v>
      </c>
      <c r="J272" s="2">
        <v>10</v>
      </c>
      <c r="K272" t="s">
        <v>37</v>
      </c>
      <c r="L272" t="s">
        <v>38</v>
      </c>
    </row>
    <row r="273" spans="1:12" x14ac:dyDescent="0.2">
      <c r="A273" t="s">
        <v>79</v>
      </c>
      <c r="B273">
        <v>64</v>
      </c>
      <c r="C273">
        <v>16000</v>
      </c>
      <c r="D273">
        <v>1</v>
      </c>
      <c r="E273" s="2" t="s">
        <v>43</v>
      </c>
      <c r="F273">
        <v>0.15453130000000001</v>
      </c>
      <c r="G273">
        <v>0.1804906</v>
      </c>
      <c r="H273">
        <v>0.18048819999999999</v>
      </c>
      <c r="I273">
        <v>1.000014</v>
      </c>
      <c r="J273" s="2">
        <v>10</v>
      </c>
      <c r="K273" t="s">
        <v>37</v>
      </c>
      <c r="L273" t="s">
        <v>38</v>
      </c>
    </row>
    <row r="274" spans="1:12" x14ac:dyDescent="0.2">
      <c r="A274" t="s">
        <v>79</v>
      </c>
      <c r="B274">
        <v>64</v>
      </c>
      <c r="C274">
        <v>16384</v>
      </c>
      <c r="D274">
        <v>1</v>
      </c>
      <c r="E274" s="2" t="s">
        <v>43</v>
      </c>
      <c r="F274">
        <v>0.15307000000000001</v>
      </c>
      <c r="G274">
        <v>0.17921719999999999</v>
      </c>
      <c r="H274">
        <v>0.1792154</v>
      </c>
      <c r="I274">
        <v>1.000013</v>
      </c>
      <c r="J274" s="2">
        <v>10</v>
      </c>
      <c r="K274" t="s">
        <v>37</v>
      </c>
      <c r="L274" t="s">
        <v>38</v>
      </c>
    </row>
    <row r="275" spans="1:12" x14ac:dyDescent="0.2">
      <c r="A275" t="s">
        <v>79</v>
      </c>
      <c r="B275">
        <v>128</v>
      </c>
      <c r="C275">
        <v>1</v>
      </c>
      <c r="D275">
        <v>16</v>
      </c>
      <c r="E275" s="2" t="s">
        <v>43</v>
      </c>
      <c r="F275">
        <v>0.15428910000000001</v>
      </c>
      <c r="G275">
        <v>0.180253</v>
      </c>
      <c r="H275">
        <v>0.18018319999999999</v>
      </c>
      <c r="I275">
        <v>1.0003880000000001</v>
      </c>
      <c r="J275" s="2">
        <v>10</v>
      </c>
      <c r="K275" t="s">
        <v>37</v>
      </c>
      <c r="L275" t="s">
        <v>38</v>
      </c>
    </row>
    <row r="276" spans="1:12" x14ac:dyDescent="0.2">
      <c r="A276" t="s">
        <v>79</v>
      </c>
      <c r="B276">
        <v>128</v>
      </c>
      <c r="C276">
        <v>2</v>
      </c>
      <c r="D276">
        <v>16</v>
      </c>
      <c r="E276" s="2" t="s">
        <v>43</v>
      </c>
      <c r="F276">
        <v>0.15336939999999999</v>
      </c>
      <c r="G276">
        <v>0.17941509999999999</v>
      </c>
      <c r="H276">
        <v>0.17934559999999999</v>
      </c>
      <c r="I276">
        <v>1.0003869999999999</v>
      </c>
      <c r="J276" s="2">
        <v>10</v>
      </c>
      <c r="K276" t="s">
        <v>37</v>
      </c>
      <c r="L276" t="s">
        <v>38</v>
      </c>
    </row>
    <row r="277" spans="1:12" x14ac:dyDescent="0.2">
      <c r="A277" t="s">
        <v>79</v>
      </c>
      <c r="B277">
        <v>128</v>
      </c>
      <c r="C277">
        <v>4</v>
      </c>
      <c r="D277">
        <v>16</v>
      </c>
      <c r="E277" s="2" t="s">
        <v>43</v>
      </c>
      <c r="F277">
        <v>0.1539789</v>
      </c>
      <c r="G277">
        <v>0.1796973</v>
      </c>
      <c r="H277">
        <v>0.17962649999999999</v>
      </c>
      <c r="I277">
        <v>1.0003930000000001</v>
      </c>
      <c r="J277" s="2">
        <v>10</v>
      </c>
      <c r="K277" t="s">
        <v>37</v>
      </c>
      <c r="L277" t="s">
        <v>38</v>
      </c>
    </row>
    <row r="278" spans="1:12" x14ac:dyDescent="0.2">
      <c r="A278" t="s">
        <v>79</v>
      </c>
      <c r="B278">
        <v>128</v>
      </c>
      <c r="C278">
        <v>8</v>
      </c>
      <c r="D278">
        <v>16</v>
      </c>
      <c r="E278" s="2" t="s">
        <v>43</v>
      </c>
      <c r="F278">
        <v>0.15128330000000001</v>
      </c>
      <c r="G278">
        <v>0.17709349999999999</v>
      </c>
      <c r="H278">
        <v>0.17702390000000001</v>
      </c>
      <c r="I278">
        <v>1.0003930000000001</v>
      </c>
      <c r="J278" s="2">
        <v>10</v>
      </c>
      <c r="K278" t="s">
        <v>37</v>
      </c>
      <c r="L278" t="s">
        <v>38</v>
      </c>
    </row>
    <row r="279" spans="1:12" x14ac:dyDescent="0.2">
      <c r="A279" t="s">
        <v>79</v>
      </c>
      <c r="B279">
        <v>128</v>
      </c>
      <c r="C279">
        <v>16</v>
      </c>
      <c r="D279">
        <v>16</v>
      </c>
      <c r="E279" s="2" t="s">
        <v>43</v>
      </c>
      <c r="F279">
        <v>0.1504897</v>
      </c>
      <c r="G279">
        <v>0.17684559999999999</v>
      </c>
      <c r="H279">
        <v>0.1767772</v>
      </c>
      <c r="I279">
        <v>1.000386</v>
      </c>
      <c r="J279" s="2">
        <v>10</v>
      </c>
      <c r="K279" t="s">
        <v>37</v>
      </c>
      <c r="L279" t="s">
        <v>38</v>
      </c>
    </row>
    <row r="280" spans="1:12" x14ac:dyDescent="0.2">
      <c r="A280" t="s">
        <v>79</v>
      </c>
      <c r="B280">
        <v>128</v>
      </c>
      <c r="C280">
        <v>32</v>
      </c>
      <c r="D280">
        <v>16</v>
      </c>
      <c r="E280" s="2" t="s">
        <v>43</v>
      </c>
      <c r="F280">
        <v>0.151006</v>
      </c>
      <c r="G280">
        <v>0.1769549</v>
      </c>
      <c r="H280">
        <v>0.17688390000000001</v>
      </c>
      <c r="I280">
        <v>1.0004029999999999</v>
      </c>
      <c r="J280" s="2">
        <v>10</v>
      </c>
      <c r="K280" t="s">
        <v>37</v>
      </c>
      <c r="L280" t="s">
        <v>38</v>
      </c>
    </row>
    <row r="281" spans="1:12" x14ac:dyDescent="0.2">
      <c r="A281" t="s">
        <v>79</v>
      </c>
      <c r="B281">
        <v>128</v>
      </c>
      <c r="C281">
        <v>64</v>
      </c>
      <c r="D281">
        <v>16</v>
      </c>
      <c r="E281" s="2" t="s">
        <v>43</v>
      </c>
      <c r="F281">
        <v>0.1529133</v>
      </c>
      <c r="G281">
        <v>0.17873059999999999</v>
      </c>
      <c r="H281">
        <v>0.1786633</v>
      </c>
      <c r="I281">
        <v>1.0003759999999999</v>
      </c>
      <c r="J281" s="2">
        <v>10</v>
      </c>
      <c r="K281" t="s">
        <v>37</v>
      </c>
      <c r="L281" t="s">
        <v>38</v>
      </c>
    </row>
    <row r="282" spans="1:12" x14ac:dyDescent="0.2">
      <c r="A282" t="s">
        <v>79</v>
      </c>
      <c r="B282">
        <v>128</v>
      </c>
      <c r="C282">
        <v>128</v>
      </c>
      <c r="D282">
        <v>16</v>
      </c>
      <c r="E282" s="2" t="s">
        <v>43</v>
      </c>
      <c r="F282">
        <v>0.15467880000000001</v>
      </c>
      <c r="G282">
        <v>0.18030389999999999</v>
      </c>
      <c r="H282">
        <v>0.18023439999999999</v>
      </c>
      <c r="I282">
        <v>1.000386</v>
      </c>
      <c r="J282" s="2">
        <v>10</v>
      </c>
      <c r="K282" t="s">
        <v>37</v>
      </c>
      <c r="L282" t="s">
        <v>38</v>
      </c>
    </row>
    <row r="283" spans="1:12" x14ac:dyDescent="0.2">
      <c r="A283" t="s">
        <v>79</v>
      </c>
      <c r="B283">
        <v>128</v>
      </c>
      <c r="C283">
        <v>256</v>
      </c>
      <c r="D283">
        <v>16</v>
      </c>
      <c r="E283" s="2" t="s">
        <v>43</v>
      </c>
      <c r="F283">
        <v>0.15001970000000001</v>
      </c>
      <c r="G283">
        <v>0.17543310000000001</v>
      </c>
      <c r="H283">
        <v>0.1753593</v>
      </c>
      <c r="I283">
        <v>1.0004200000000001</v>
      </c>
      <c r="J283" s="2">
        <v>10</v>
      </c>
      <c r="K283" t="s">
        <v>37</v>
      </c>
      <c r="L283" t="s">
        <v>38</v>
      </c>
    </row>
    <row r="284" spans="1:12" x14ac:dyDescent="0.2">
      <c r="A284" t="s">
        <v>79</v>
      </c>
      <c r="B284">
        <v>128</v>
      </c>
      <c r="C284">
        <v>512</v>
      </c>
      <c r="D284">
        <v>16</v>
      </c>
      <c r="E284" s="2" t="s">
        <v>43</v>
      </c>
      <c r="F284">
        <v>0.15423719999999999</v>
      </c>
      <c r="G284">
        <v>0.18021390000000001</v>
      </c>
      <c r="H284">
        <v>0.180144</v>
      </c>
      <c r="I284">
        <v>1.000389</v>
      </c>
      <c r="J284" s="2">
        <v>10</v>
      </c>
      <c r="K284" t="s">
        <v>37</v>
      </c>
      <c r="L284" t="s">
        <v>38</v>
      </c>
    </row>
    <row r="285" spans="1:12" x14ac:dyDescent="0.2">
      <c r="A285" t="s">
        <v>79</v>
      </c>
      <c r="B285">
        <v>128</v>
      </c>
      <c r="C285">
        <v>1024</v>
      </c>
      <c r="D285">
        <v>16</v>
      </c>
      <c r="E285" s="2" t="s">
        <v>43</v>
      </c>
      <c r="F285">
        <v>0.15065999999999999</v>
      </c>
      <c r="G285">
        <v>0.17650979999999999</v>
      </c>
      <c r="H285">
        <v>0.17644099999999999</v>
      </c>
      <c r="I285">
        <v>1.0003899999999999</v>
      </c>
      <c r="J285" s="2">
        <v>10</v>
      </c>
      <c r="K285" t="s">
        <v>37</v>
      </c>
      <c r="L285" t="s">
        <v>38</v>
      </c>
    </row>
    <row r="286" spans="1:12" x14ac:dyDescent="0.2">
      <c r="A286" t="s">
        <v>79</v>
      </c>
      <c r="B286">
        <v>128</v>
      </c>
      <c r="C286">
        <v>2048</v>
      </c>
      <c r="D286">
        <v>16</v>
      </c>
      <c r="E286" s="2" t="s">
        <v>43</v>
      </c>
      <c r="F286">
        <v>0.1547346</v>
      </c>
      <c r="G286">
        <v>0.18092230000000001</v>
      </c>
      <c r="H286">
        <v>0.1808536</v>
      </c>
      <c r="I286">
        <v>1.00038</v>
      </c>
      <c r="J286" s="2">
        <v>10</v>
      </c>
      <c r="K286" t="s">
        <v>37</v>
      </c>
      <c r="L286" t="s">
        <v>38</v>
      </c>
    </row>
    <row r="287" spans="1:12" x14ac:dyDescent="0.2">
      <c r="A287" t="s">
        <v>79</v>
      </c>
      <c r="B287">
        <v>128</v>
      </c>
      <c r="C287">
        <v>4096</v>
      </c>
      <c r="D287">
        <v>16</v>
      </c>
      <c r="E287" s="2" t="s">
        <v>43</v>
      </c>
      <c r="F287">
        <v>0.15001700000000001</v>
      </c>
      <c r="G287">
        <v>0.17602590000000001</v>
      </c>
      <c r="H287">
        <v>0.1759491</v>
      </c>
      <c r="I287">
        <v>1.0004360000000001</v>
      </c>
      <c r="J287" s="2">
        <v>10</v>
      </c>
      <c r="K287" t="s">
        <v>37</v>
      </c>
      <c r="L287" t="s">
        <v>38</v>
      </c>
    </row>
    <row r="288" spans="1:12" x14ac:dyDescent="0.2">
      <c r="A288" t="s">
        <v>79</v>
      </c>
      <c r="B288">
        <v>128</v>
      </c>
      <c r="C288">
        <v>8192</v>
      </c>
      <c r="D288">
        <v>16</v>
      </c>
      <c r="E288" s="2" t="s">
        <v>43</v>
      </c>
      <c r="F288">
        <v>0.1532877</v>
      </c>
      <c r="G288">
        <v>0.17922560000000001</v>
      </c>
      <c r="H288">
        <v>0.1791507</v>
      </c>
      <c r="I288">
        <v>1.000416</v>
      </c>
      <c r="J288" s="2">
        <v>10</v>
      </c>
      <c r="K288" t="s">
        <v>37</v>
      </c>
      <c r="L288" t="s">
        <v>38</v>
      </c>
    </row>
    <row r="289" spans="1:12" x14ac:dyDescent="0.2">
      <c r="A289" t="s">
        <v>79</v>
      </c>
      <c r="B289">
        <v>128</v>
      </c>
      <c r="C289">
        <v>16000</v>
      </c>
      <c r="D289">
        <v>16</v>
      </c>
      <c r="E289" s="2" t="s">
        <v>43</v>
      </c>
      <c r="F289">
        <v>0.15029719999999999</v>
      </c>
      <c r="G289">
        <v>0.17624680000000001</v>
      </c>
      <c r="H289">
        <v>0.17617530000000001</v>
      </c>
      <c r="I289">
        <v>1.000405</v>
      </c>
      <c r="J289" s="2">
        <v>10</v>
      </c>
      <c r="K289" t="s">
        <v>37</v>
      </c>
      <c r="L289" t="s">
        <v>38</v>
      </c>
    </row>
    <row r="290" spans="1:12" x14ac:dyDescent="0.2">
      <c r="A290" t="s">
        <v>79</v>
      </c>
      <c r="B290">
        <v>128</v>
      </c>
      <c r="C290">
        <v>16384</v>
      </c>
      <c r="D290">
        <v>16</v>
      </c>
      <c r="E290" s="2" t="s">
        <v>43</v>
      </c>
      <c r="F290">
        <v>0.15021039999999999</v>
      </c>
      <c r="G290">
        <v>0.17616689999999999</v>
      </c>
      <c r="H290">
        <v>0.17609469999999999</v>
      </c>
      <c r="I290">
        <v>1.0004120000000001</v>
      </c>
      <c r="J290" s="2">
        <v>10</v>
      </c>
      <c r="K290" t="s">
        <v>37</v>
      </c>
      <c r="L290" t="s">
        <v>38</v>
      </c>
    </row>
    <row r="291" spans="1:12" x14ac:dyDescent="0.2">
      <c r="A291" t="s">
        <v>79</v>
      </c>
      <c r="B291">
        <v>256</v>
      </c>
      <c r="C291">
        <v>1</v>
      </c>
      <c r="D291">
        <v>2</v>
      </c>
      <c r="E291" s="2" t="s">
        <v>43</v>
      </c>
      <c r="F291">
        <v>0.1532954</v>
      </c>
      <c r="G291">
        <v>0.17959030000000001</v>
      </c>
      <c r="H291">
        <v>0.1795831</v>
      </c>
      <c r="I291">
        <v>1.0000420000000001</v>
      </c>
      <c r="J291" s="2">
        <v>10</v>
      </c>
      <c r="K291" t="s">
        <v>37</v>
      </c>
      <c r="L291" t="s">
        <v>38</v>
      </c>
    </row>
    <row r="292" spans="1:12" x14ac:dyDescent="0.2">
      <c r="A292" t="s">
        <v>79</v>
      </c>
      <c r="B292">
        <v>256</v>
      </c>
      <c r="C292">
        <v>2</v>
      </c>
      <c r="D292">
        <v>2</v>
      </c>
      <c r="E292" s="2" t="s">
        <v>43</v>
      </c>
      <c r="F292">
        <v>0.1530755</v>
      </c>
      <c r="G292">
        <v>0.17916989999999999</v>
      </c>
      <c r="H292">
        <v>0.17916280000000001</v>
      </c>
      <c r="I292">
        <v>1.0000389999999999</v>
      </c>
      <c r="J292" s="2">
        <v>10</v>
      </c>
      <c r="K292" t="s">
        <v>37</v>
      </c>
      <c r="L292" t="s">
        <v>38</v>
      </c>
    </row>
    <row r="293" spans="1:12" x14ac:dyDescent="0.2">
      <c r="A293" t="s">
        <v>79</v>
      </c>
      <c r="B293">
        <v>256</v>
      </c>
      <c r="C293">
        <v>4</v>
      </c>
      <c r="D293">
        <v>2</v>
      </c>
      <c r="E293" s="2" t="s">
        <v>43</v>
      </c>
      <c r="F293">
        <v>0.15080640000000001</v>
      </c>
      <c r="G293">
        <v>0.1770602</v>
      </c>
      <c r="H293">
        <v>0.1770544</v>
      </c>
      <c r="I293">
        <v>1.000032</v>
      </c>
      <c r="J293" s="2">
        <v>10</v>
      </c>
      <c r="K293" t="s">
        <v>37</v>
      </c>
      <c r="L293" t="s">
        <v>38</v>
      </c>
    </row>
    <row r="294" spans="1:12" x14ac:dyDescent="0.2">
      <c r="A294" t="s">
        <v>79</v>
      </c>
      <c r="B294">
        <v>256</v>
      </c>
      <c r="C294">
        <v>8</v>
      </c>
      <c r="D294">
        <v>2</v>
      </c>
      <c r="E294" s="2" t="s">
        <v>43</v>
      </c>
      <c r="F294">
        <v>0.1511296</v>
      </c>
      <c r="G294">
        <v>0.17697060000000001</v>
      </c>
      <c r="H294">
        <v>0.17696339999999999</v>
      </c>
      <c r="I294">
        <v>1.000043</v>
      </c>
      <c r="J294" s="2">
        <v>10</v>
      </c>
      <c r="K294" t="s">
        <v>37</v>
      </c>
      <c r="L294" t="s">
        <v>38</v>
      </c>
    </row>
    <row r="295" spans="1:12" x14ac:dyDescent="0.2">
      <c r="A295" t="s">
        <v>79</v>
      </c>
      <c r="B295">
        <v>256</v>
      </c>
      <c r="C295">
        <v>16</v>
      </c>
      <c r="D295">
        <v>2</v>
      </c>
      <c r="E295" s="2" t="s">
        <v>43</v>
      </c>
      <c r="F295">
        <v>0.1526681</v>
      </c>
      <c r="G295">
        <v>0.17891560000000001</v>
      </c>
      <c r="H295">
        <v>0.17890829999999999</v>
      </c>
      <c r="I295">
        <v>1.000043</v>
      </c>
      <c r="J295" s="2">
        <v>10</v>
      </c>
      <c r="K295" t="s">
        <v>37</v>
      </c>
      <c r="L295" t="s">
        <v>38</v>
      </c>
    </row>
    <row r="296" spans="1:12" x14ac:dyDescent="0.2">
      <c r="A296" t="s">
        <v>79</v>
      </c>
      <c r="B296">
        <v>256</v>
      </c>
      <c r="C296">
        <v>32</v>
      </c>
      <c r="D296">
        <v>2</v>
      </c>
      <c r="E296" s="2" t="s">
        <v>43</v>
      </c>
      <c r="F296">
        <v>0.15213660000000001</v>
      </c>
      <c r="G296">
        <v>0.17892469999999999</v>
      </c>
      <c r="H296">
        <v>0.1789181</v>
      </c>
      <c r="I296">
        <v>1.0000389999999999</v>
      </c>
      <c r="J296" s="2">
        <v>10</v>
      </c>
      <c r="K296" t="s">
        <v>37</v>
      </c>
      <c r="L296" t="s">
        <v>38</v>
      </c>
    </row>
    <row r="297" spans="1:12" x14ac:dyDescent="0.2">
      <c r="A297" t="s">
        <v>79</v>
      </c>
      <c r="B297">
        <v>256</v>
      </c>
      <c r="C297">
        <v>64</v>
      </c>
      <c r="D297">
        <v>2</v>
      </c>
      <c r="E297" s="2" t="s">
        <v>43</v>
      </c>
      <c r="F297">
        <v>0.15023259999999999</v>
      </c>
      <c r="G297">
        <v>0.1764695</v>
      </c>
      <c r="H297">
        <v>0.17646249999999999</v>
      </c>
      <c r="I297">
        <v>1.000041</v>
      </c>
      <c r="J297" s="2">
        <v>10</v>
      </c>
      <c r="K297" t="s">
        <v>37</v>
      </c>
      <c r="L297" t="s">
        <v>38</v>
      </c>
    </row>
    <row r="298" spans="1:12" x14ac:dyDescent="0.2">
      <c r="A298" t="s">
        <v>79</v>
      </c>
      <c r="B298">
        <v>256</v>
      </c>
      <c r="C298">
        <v>128</v>
      </c>
      <c r="D298">
        <v>2</v>
      </c>
      <c r="E298" s="2" t="s">
        <v>43</v>
      </c>
      <c r="F298">
        <v>0.15495490000000001</v>
      </c>
      <c r="G298">
        <v>0.18098819999999999</v>
      </c>
      <c r="H298">
        <v>0.18098139999999999</v>
      </c>
      <c r="I298">
        <v>1.0000389999999999</v>
      </c>
      <c r="J298" s="2">
        <v>10</v>
      </c>
      <c r="K298" t="s">
        <v>37</v>
      </c>
      <c r="L298" t="s">
        <v>38</v>
      </c>
    </row>
    <row r="299" spans="1:12" x14ac:dyDescent="0.2">
      <c r="A299" t="s">
        <v>79</v>
      </c>
      <c r="B299">
        <v>256</v>
      </c>
      <c r="C299">
        <v>256</v>
      </c>
      <c r="D299">
        <v>2</v>
      </c>
      <c r="E299" s="2" t="s">
        <v>43</v>
      </c>
      <c r="F299">
        <v>0.15149460000000001</v>
      </c>
      <c r="G299">
        <v>0.1776604</v>
      </c>
      <c r="H299">
        <v>0.17765429999999999</v>
      </c>
      <c r="I299">
        <v>1.000035</v>
      </c>
      <c r="J299" s="2">
        <v>10</v>
      </c>
      <c r="K299" t="s">
        <v>37</v>
      </c>
      <c r="L299" t="s">
        <v>38</v>
      </c>
    </row>
    <row r="300" spans="1:12" x14ac:dyDescent="0.2">
      <c r="A300" t="s">
        <v>79</v>
      </c>
      <c r="B300">
        <v>256</v>
      </c>
      <c r="C300">
        <v>512</v>
      </c>
      <c r="D300">
        <v>2</v>
      </c>
      <c r="E300" s="2" t="s">
        <v>43</v>
      </c>
      <c r="F300">
        <v>0.15662980000000001</v>
      </c>
      <c r="G300">
        <v>0.18300330000000001</v>
      </c>
      <c r="H300">
        <v>0.1829964</v>
      </c>
      <c r="I300">
        <v>1.0000370000000001</v>
      </c>
      <c r="J300" s="2">
        <v>10</v>
      </c>
      <c r="K300" t="s">
        <v>37</v>
      </c>
      <c r="L300" t="s">
        <v>38</v>
      </c>
    </row>
    <row r="301" spans="1:12" x14ac:dyDescent="0.2">
      <c r="A301" t="s">
        <v>79</v>
      </c>
      <c r="B301">
        <v>256</v>
      </c>
      <c r="C301">
        <v>1024</v>
      </c>
      <c r="D301">
        <v>2</v>
      </c>
      <c r="E301" s="2" t="s">
        <v>43</v>
      </c>
      <c r="F301">
        <v>0.15070829999999999</v>
      </c>
      <c r="G301">
        <v>0.17663200000000001</v>
      </c>
      <c r="H301">
        <v>0.17662449999999999</v>
      </c>
      <c r="I301">
        <v>1.0000439999999999</v>
      </c>
      <c r="J301" s="2">
        <v>10</v>
      </c>
      <c r="K301" t="s">
        <v>37</v>
      </c>
      <c r="L301" t="s">
        <v>38</v>
      </c>
    </row>
    <row r="302" spans="1:12" x14ac:dyDescent="0.2">
      <c r="A302" t="s">
        <v>79</v>
      </c>
      <c r="B302">
        <v>256</v>
      </c>
      <c r="C302">
        <v>2048</v>
      </c>
      <c r="D302">
        <v>2</v>
      </c>
      <c r="E302" s="2" t="s">
        <v>43</v>
      </c>
      <c r="F302">
        <v>0.15010580000000001</v>
      </c>
      <c r="G302">
        <v>0.17627180000000001</v>
      </c>
      <c r="H302">
        <v>0.1762647</v>
      </c>
      <c r="I302">
        <v>1.00004</v>
      </c>
      <c r="J302" s="2">
        <v>10</v>
      </c>
      <c r="K302" t="s">
        <v>37</v>
      </c>
      <c r="L302" t="s">
        <v>38</v>
      </c>
    </row>
    <row r="303" spans="1:12" x14ac:dyDescent="0.2">
      <c r="A303" t="s">
        <v>79</v>
      </c>
      <c r="B303">
        <v>256</v>
      </c>
      <c r="C303">
        <v>4096</v>
      </c>
      <c r="D303">
        <v>2</v>
      </c>
      <c r="E303" s="2" t="s">
        <v>43</v>
      </c>
      <c r="F303">
        <v>0.15156629999999999</v>
      </c>
      <c r="G303">
        <v>0.17798849999999999</v>
      </c>
      <c r="H303">
        <v>0.17798259999999999</v>
      </c>
      <c r="I303">
        <v>1.0000329999999999</v>
      </c>
      <c r="J303" s="2">
        <v>10</v>
      </c>
      <c r="K303" t="s">
        <v>37</v>
      </c>
      <c r="L303" t="s">
        <v>38</v>
      </c>
    </row>
    <row r="304" spans="1:12" x14ac:dyDescent="0.2">
      <c r="A304" t="s">
        <v>79</v>
      </c>
      <c r="B304">
        <v>256</v>
      </c>
      <c r="C304">
        <v>8192</v>
      </c>
      <c r="D304">
        <v>2</v>
      </c>
      <c r="E304" s="2" t="s">
        <v>43</v>
      </c>
      <c r="F304">
        <v>0.1530029</v>
      </c>
      <c r="G304">
        <v>0.1793035</v>
      </c>
      <c r="H304">
        <v>0.17929719999999999</v>
      </c>
      <c r="I304">
        <v>1.000035</v>
      </c>
      <c r="J304" s="2">
        <v>10</v>
      </c>
      <c r="K304" t="s">
        <v>37</v>
      </c>
      <c r="L304" t="s">
        <v>38</v>
      </c>
    </row>
    <row r="305" spans="1:12" x14ac:dyDescent="0.2">
      <c r="A305" t="s">
        <v>79</v>
      </c>
      <c r="B305">
        <v>256</v>
      </c>
      <c r="C305">
        <v>16000</v>
      </c>
      <c r="D305">
        <v>2</v>
      </c>
      <c r="E305" s="2" t="s">
        <v>43</v>
      </c>
      <c r="F305">
        <v>0.153144</v>
      </c>
      <c r="G305">
        <v>0.17929290000000001</v>
      </c>
      <c r="H305">
        <v>0.17928659999999999</v>
      </c>
      <c r="I305">
        <v>1.0000340000000001</v>
      </c>
      <c r="J305" s="2">
        <v>10</v>
      </c>
      <c r="K305" t="s">
        <v>37</v>
      </c>
      <c r="L305" t="s">
        <v>38</v>
      </c>
    </row>
    <row r="306" spans="1:12" x14ac:dyDescent="0.2">
      <c r="A306" t="s">
        <v>79</v>
      </c>
      <c r="B306">
        <v>256</v>
      </c>
      <c r="C306">
        <v>16384</v>
      </c>
      <c r="D306">
        <v>2</v>
      </c>
      <c r="E306" s="2" t="s">
        <v>43</v>
      </c>
      <c r="F306">
        <v>0.1489066</v>
      </c>
      <c r="G306">
        <v>0.17489020000000011</v>
      </c>
      <c r="H306">
        <v>0.17488300000000001</v>
      </c>
      <c r="I306">
        <v>1.00004</v>
      </c>
      <c r="J306" s="2">
        <v>10</v>
      </c>
      <c r="K306" t="s">
        <v>37</v>
      </c>
      <c r="L306" t="s">
        <v>38</v>
      </c>
    </row>
    <row r="307" spans="1:12" x14ac:dyDescent="0.2">
      <c r="A307" t="s">
        <v>79</v>
      </c>
      <c r="B307">
        <v>272</v>
      </c>
      <c r="C307">
        <v>1</v>
      </c>
      <c r="D307">
        <v>1</v>
      </c>
      <c r="E307" s="2" t="s">
        <v>43</v>
      </c>
      <c r="F307">
        <v>0.1566533</v>
      </c>
      <c r="G307">
        <v>0.18270500000000001</v>
      </c>
      <c r="H307">
        <v>0.18270500000000001</v>
      </c>
      <c r="I307">
        <v>1</v>
      </c>
      <c r="J307" s="2">
        <v>10</v>
      </c>
      <c r="K307" t="s">
        <v>37</v>
      </c>
      <c r="L307" t="s">
        <v>38</v>
      </c>
    </row>
    <row r="308" spans="1:12" x14ac:dyDescent="0.2">
      <c r="A308" t="s">
        <v>79</v>
      </c>
      <c r="B308">
        <v>272</v>
      </c>
      <c r="C308">
        <v>2</v>
      </c>
      <c r="D308">
        <v>1</v>
      </c>
      <c r="E308" s="2" t="s">
        <v>43</v>
      </c>
      <c r="F308">
        <v>0.14954000000000001</v>
      </c>
      <c r="G308">
        <v>0.1752793</v>
      </c>
      <c r="H308">
        <v>0.1752793</v>
      </c>
      <c r="I308">
        <v>1</v>
      </c>
      <c r="J308" s="2">
        <v>10</v>
      </c>
      <c r="K308" t="s">
        <v>37</v>
      </c>
      <c r="L308" t="s">
        <v>38</v>
      </c>
    </row>
    <row r="309" spans="1:12" x14ac:dyDescent="0.2">
      <c r="A309" t="s">
        <v>79</v>
      </c>
      <c r="B309">
        <v>272</v>
      </c>
      <c r="C309">
        <v>4</v>
      </c>
      <c r="D309">
        <v>1</v>
      </c>
      <c r="E309" s="2" t="s">
        <v>43</v>
      </c>
      <c r="F309">
        <v>0.1509955</v>
      </c>
      <c r="G309">
        <v>0.17692669999999999</v>
      </c>
      <c r="H309">
        <v>0.17692669999999999</v>
      </c>
      <c r="I309">
        <v>1</v>
      </c>
      <c r="J309" s="2">
        <v>10</v>
      </c>
      <c r="K309" t="s">
        <v>37</v>
      </c>
      <c r="L309" t="s">
        <v>38</v>
      </c>
    </row>
    <row r="310" spans="1:12" x14ac:dyDescent="0.2">
      <c r="A310" t="s">
        <v>79</v>
      </c>
      <c r="B310">
        <v>272</v>
      </c>
      <c r="C310">
        <v>8</v>
      </c>
      <c r="D310">
        <v>1</v>
      </c>
      <c r="E310" s="2" t="s">
        <v>43</v>
      </c>
      <c r="F310">
        <v>0.1510283</v>
      </c>
      <c r="G310">
        <v>0.17756359999999999</v>
      </c>
      <c r="H310">
        <v>0.17756359999999999</v>
      </c>
      <c r="I310">
        <v>1</v>
      </c>
      <c r="J310" s="2">
        <v>10</v>
      </c>
      <c r="K310" t="s">
        <v>37</v>
      </c>
      <c r="L310" t="s">
        <v>38</v>
      </c>
    </row>
    <row r="311" spans="1:12" x14ac:dyDescent="0.2">
      <c r="A311" t="s">
        <v>79</v>
      </c>
      <c r="B311">
        <v>272</v>
      </c>
      <c r="C311">
        <v>16</v>
      </c>
      <c r="D311">
        <v>1</v>
      </c>
      <c r="E311" s="2" t="s">
        <v>43</v>
      </c>
      <c r="F311">
        <v>0.15033740000000001</v>
      </c>
      <c r="G311">
        <v>0.17635300000000001</v>
      </c>
      <c r="H311">
        <v>0.17635300000000001</v>
      </c>
      <c r="I311">
        <v>1</v>
      </c>
      <c r="J311" s="2">
        <v>10</v>
      </c>
      <c r="K311" t="s">
        <v>37</v>
      </c>
      <c r="L311" t="s">
        <v>38</v>
      </c>
    </row>
    <row r="312" spans="1:12" x14ac:dyDescent="0.2">
      <c r="A312" t="s">
        <v>79</v>
      </c>
      <c r="B312">
        <v>272</v>
      </c>
      <c r="C312">
        <v>32</v>
      </c>
      <c r="D312">
        <v>1</v>
      </c>
      <c r="E312" s="2" t="s">
        <v>43</v>
      </c>
      <c r="F312">
        <v>0.14978250000000001</v>
      </c>
      <c r="G312">
        <v>0.17607990000000001</v>
      </c>
      <c r="H312">
        <v>0.17607990000000001</v>
      </c>
      <c r="I312">
        <v>1</v>
      </c>
      <c r="J312" s="2">
        <v>10</v>
      </c>
      <c r="K312" t="s">
        <v>37</v>
      </c>
      <c r="L312" t="s">
        <v>38</v>
      </c>
    </row>
    <row r="313" spans="1:12" x14ac:dyDescent="0.2">
      <c r="A313" t="s">
        <v>79</v>
      </c>
      <c r="B313">
        <v>272</v>
      </c>
      <c r="C313">
        <v>64</v>
      </c>
      <c r="D313">
        <v>1</v>
      </c>
      <c r="E313" s="2" t="s">
        <v>43</v>
      </c>
      <c r="F313">
        <v>0.1513632</v>
      </c>
      <c r="G313">
        <v>0.17772589999999999</v>
      </c>
      <c r="H313">
        <v>0.17772589999999999</v>
      </c>
      <c r="I313">
        <v>1</v>
      </c>
      <c r="J313" s="2">
        <v>10</v>
      </c>
      <c r="K313" t="s">
        <v>37</v>
      </c>
      <c r="L313" t="s">
        <v>38</v>
      </c>
    </row>
    <row r="314" spans="1:12" x14ac:dyDescent="0.2">
      <c r="A314" t="s">
        <v>79</v>
      </c>
      <c r="B314">
        <v>272</v>
      </c>
      <c r="C314">
        <v>128</v>
      </c>
      <c r="D314">
        <v>1</v>
      </c>
      <c r="E314" s="2" t="s">
        <v>43</v>
      </c>
      <c r="F314">
        <v>0.15271460000000001</v>
      </c>
      <c r="G314">
        <v>0.1790648</v>
      </c>
      <c r="H314">
        <v>0.1790648</v>
      </c>
      <c r="I314">
        <v>1</v>
      </c>
      <c r="J314" s="2">
        <v>10</v>
      </c>
      <c r="K314" t="s">
        <v>37</v>
      </c>
      <c r="L314" t="s">
        <v>38</v>
      </c>
    </row>
    <row r="315" spans="1:12" x14ac:dyDescent="0.2">
      <c r="A315" t="s">
        <v>79</v>
      </c>
      <c r="B315">
        <v>272</v>
      </c>
      <c r="C315">
        <v>256</v>
      </c>
      <c r="D315">
        <v>1</v>
      </c>
      <c r="E315" s="2" t="s">
        <v>43</v>
      </c>
      <c r="F315">
        <v>0.1535995</v>
      </c>
      <c r="G315">
        <v>0.18022199999999999</v>
      </c>
      <c r="H315">
        <v>0.18022199999999999</v>
      </c>
      <c r="I315">
        <v>1</v>
      </c>
      <c r="J315" s="2">
        <v>10</v>
      </c>
      <c r="K315" t="s">
        <v>37</v>
      </c>
      <c r="L315" t="s">
        <v>38</v>
      </c>
    </row>
    <row r="316" spans="1:12" x14ac:dyDescent="0.2">
      <c r="A316" t="s">
        <v>79</v>
      </c>
      <c r="B316">
        <v>272</v>
      </c>
      <c r="C316">
        <v>512</v>
      </c>
      <c r="D316">
        <v>1</v>
      </c>
      <c r="E316" s="2" t="s">
        <v>43</v>
      </c>
      <c r="F316">
        <v>0.15032719999999999</v>
      </c>
      <c r="G316">
        <v>0.17592379999999999</v>
      </c>
      <c r="H316">
        <v>0.17592379999999999</v>
      </c>
      <c r="I316">
        <v>1</v>
      </c>
      <c r="J316" s="2">
        <v>10</v>
      </c>
      <c r="K316" t="s">
        <v>37</v>
      </c>
      <c r="L316" t="s">
        <v>38</v>
      </c>
    </row>
    <row r="317" spans="1:12" x14ac:dyDescent="0.2">
      <c r="A317" t="s">
        <v>79</v>
      </c>
      <c r="B317">
        <v>272</v>
      </c>
      <c r="C317">
        <v>1024</v>
      </c>
      <c r="D317">
        <v>1</v>
      </c>
      <c r="E317" s="2" t="s">
        <v>43</v>
      </c>
      <c r="F317">
        <v>0.1506651</v>
      </c>
      <c r="G317">
        <v>0.1775912</v>
      </c>
      <c r="H317">
        <v>0.1775912</v>
      </c>
      <c r="I317">
        <v>1</v>
      </c>
      <c r="J317" s="2">
        <v>10</v>
      </c>
      <c r="K317" t="s">
        <v>37</v>
      </c>
      <c r="L317" t="s">
        <v>38</v>
      </c>
    </row>
    <row r="318" spans="1:12" x14ac:dyDescent="0.2">
      <c r="A318" t="s">
        <v>79</v>
      </c>
      <c r="B318">
        <v>272</v>
      </c>
      <c r="C318">
        <v>2048</v>
      </c>
      <c r="D318">
        <v>1</v>
      </c>
      <c r="E318" s="2" t="s">
        <v>43</v>
      </c>
      <c r="F318">
        <v>0.15225430000000001</v>
      </c>
      <c r="G318">
        <v>0.1781981</v>
      </c>
      <c r="H318">
        <v>0.1781981</v>
      </c>
      <c r="I318">
        <v>1</v>
      </c>
      <c r="J318" s="2">
        <v>10</v>
      </c>
      <c r="K318" t="s">
        <v>37</v>
      </c>
      <c r="L318" t="s">
        <v>38</v>
      </c>
    </row>
    <row r="319" spans="1:12" x14ac:dyDescent="0.2">
      <c r="A319" t="s">
        <v>79</v>
      </c>
      <c r="B319">
        <v>272</v>
      </c>
      <c r="C319">
        <v>4096</v>
      </c>
      <c r="D319">
        <v>1</v>
      </c>
      <c r="E319" s="2" t="s">
        <v>43</v>
      </c>
      <c r="F319">
        <v>0.14823140000000001</v>
      </c>
      <c r="G319">
        <v>0.1746837</v>
      </c>
      <c r="H319">
        <v>0.1746837</v>
      </c>
      <c r="I319">
        <v>1</v>
      </c>
      <c r="J319" s="2">
        <v>10</v>
      </c>
      <c r="K319" t="s">
        <v>37</v>
      </c>
      <c r="L319" t="s">
        <v>38</v>
      </c>
    </row>
    <row r="320" spans="1:12" x14ac:dyDescent="0.2">
      <c r="A320" t="s">
        <v>79</v>
      </c>
      <c r="B320">
        <v>272</v>
      </c>
      <c r="C320">
        <v>8192</v>
      </c>
      <c r="D320">
        <v>1</v>
      </c>
      <c r="E320" s="2" t="s">
        <v>43</v>
      </c>
      <c r="F320">
        <v>0.1525975</v>
      </c>
      <c r="G320">
        <v>0.17860690000000001</v>
      </c>
      <c r="H320">
        <v>0.17860690000000001</v>
      </c>
      <c r="I320">
        <v>1</v>
      </c>
      <c r="J320" s="2">
        <v>10</v>
      </c>
      <c r="K320" t="s">
        <v>37</v>
      </c>
      <c r="L320" t="s">
        <v>38</v>
      </c>
    </row>
    <row r="321" spans="1:12" x14ac:dyDescent="0.2">
      <c r="A321" t="s">
        <v>79</v>
      </c>
      <c r="B321">
        <v>272</v>
      </c>
      <c r="C321">
        <v>16000</v>
      </c>
      <c r="D321">
        <v>1</v>
      </c>
      <c r="E321" s="2" t="s">
        <v>43</v>
      </c>
      <c r="F321">
        <v>0.15117059999999999</v>
      </c>
      <c r="G321">
        <v>0.17799229999999999</v>
      </c>
      <c r="H321">
        <v>0.17799229999999999</v>
      </c>
      <c r="I321">
        <v>1</v>
      </c>
      <c r="J321" s="2">
        <v>10</v>
      </c>
      <c r="K321" t="s">
        <v>37</v>
      </c>
      <c r="L321" t="s">
        <v>38</v>
      </c>
    </row>
    <row r="322" spans="1:12" x14ac:dyDescent="0.2">
      <c r="A322" t="s">
        <v>79</v>
      </c>
      <c r="B322">
        <v>272</v>
      </c>
      <c r="C322">
        <v>16384</v>
      </c>
      <c r="D322">
        <v>1</v>
      </c>
      <c r="E322" s="2" t="s">
        <v>43</v>
      </c>
      <c r="F322">
        <v>0.15212149999999999</v>
      </c>
      <c r="G322">
        <v>0.178314</v>
      </c>
      <c r="H322">
        <v>0.178314</v>
      </c>
      <c r="I322">
        <v>1</v>
      </c>
      <c r="J322" s="2">
        <v>10</v>
      </c>
      <c r="K322" t="s">
        <v>37</v>
      </c>
      <c r="L322" t="s">
        <v>38</v>
      </c>
    </row>
    <row r="323" spans="1:12" x14ac:dyDescent="0.2">
      <c r="A323" t="s">
        <v>79</v>
      </c>
      <c r="B323">
        <v>1000</v>
      </c>
      <c r="C323">
        <v>1</v>
      </c>
      <c r="D323">
        <v>32</v>
      </c>
      <c r="E323" s="2" t="s">
        <v>43</v>
      </c>
      <c r="F323">
        <v>0.15058389999999999</v>
      </c>
      <c r="G323">
        <v>0.17669989999999999</v>
      </c>
      <c r="H323">
        <v>0.17610339999999999</v>
      </c>
      <c r="I323">
        <v>1.0033920000000001</v>
      </c>
      <c r="J323" s="2">
        <v>10</v>
      </c>
      <c r="K323" t="s">
        <v>37</v>
      </c>
      <c r="L323" t="s">
        <v>38</v>
      </c>
    </row>
    <row r="324" spans="1:12" x14ac:dyDescent="0.2">
      <c r="A324" t="s">
        <v>79</v>
      </c>
      <c r="B324">
        <v>1000</v>
      </c>
      <c r="C324">
        <v>2</v>
      </c>
      <c r="D324">
        <v>32</v>
      </c>
      <c r="E324" s="2" t="s">
        <v>43</v>
      </c>
      <c r="F324">
        <v>0.15237339999999999</v>
      </c>
      <c r="G324">
        <v>0.17837829999999999</v>
      </c>
      <c r="H324">
        <v>0.1776189</v>
      </c>
      <c r="I324">
        <v>1.004265</v>
      </c>
      <c r="J324" s="2">
        <v>10</v>
      </c>
      <c r="K324" t="s">
        <v>37</v>
      </c>
      <c r="L324" t="s">
        <v>38</v>
      </c>
    </row>
    <row r="325" spans="1:12" x14ac:dyDescent="0.2">
      <c r="A325" t="s">
        <v>79</v>
      </c>
      <c r="B325">
        <v>1000</v>
      </c>
      <c r="C325">
        <v>4</v>
      </c>
      <c r="D325">
        <v>32</v>
      </c>
      <c r="E325" s="2" t="s">
        <v>43</v>
      </c>
      <c r="F325">
        <v>0.14956140000000001</v>
      </c>
      <c r="G325">
        <v>0.1754561</v>
      </c>
      <c r="H325">
        <v>0.17480850000000001</v>
      </c>
      <c r="I325">
        <v>1.0037039999999999</v>
      </c>
      <c r="J325" s="2">
        <v>10</v>
      </c>
      <c r="K325" t="s">
        <v>37</v>
      </c>
      <c r="L325" t="s">
        <v>38</v>
      </c>
    </row>
    <row r="326" spans="1:12" x14ac:dyDescent="0.2">
      <c r="A326" t="s">
        <v>79</v>
      </c>
      <c r="B326">
        <v>1000</v>
      </c>
      <c r="C326">
        <v>8</v>
      </c>
      <c r="D326">
        <v>32</v>
      </c>
      <c r="E326" s="2" t="s">
        <v>43</v>
      </c>
      <c r="F326">
        <v>0.15342040000000001</v>
      </c>
      <c r="G326">
        <v>0.17934069999999999</v>
      </c>
      <c r="H326">
        <v>0.1788024</v>
      </c>
      <c r="I326">
        <v>1.0029999999999999</v>
      </c>
      <c r="J326" s="2">
        <v>10</v>
      </c>
      <c r="K326" t="s">
        <v>37</v>
      </c>
      <c r="L326" t="s">
        <v>38</v>
      </c>
    </row>
    <row r="327" spans="1:12" x14ac:dyDescent="0.2">
      <c r="A327" t="s">
        <v>79</v>
      </c>
      <c r="B327">
        <v>1000</v>
      </c>
      <c r="C327">
        <v>16</v>
      </c>
      <c r="D327">
        <v>32</v>
      </c>
      <c r="E327" s="2" t="s">
        <v>43</v>
      </c>
      <c r="F327">
        <v>0.15241350000000001</v>
      </c>
      <c r="G327">
        <v>0.1789367</v>
      </c>
      <c r="H327">
        <v>0.17814469999999999</v>
      </c>
      <c r="I327">
        <v>1.0044500000000001</v>
      </c>
      <c r="J327" s="2">
        <v>10</v>
      </c>
      <c r="K327" t="s">
        <v>37</v>
      </c>
      <c r="L327" t="s">
        <v>38</v>
      </c>
    </row>
    <row r="328" spans="1:12" x14ac:dyDescent="0.2">
      <c r="A328" t="s">
        <v>79</v>
      </c>
      <c r="B328">
        <v>1000</v>
      </c>
      <c r="C328">
        <v>32</v>
      </c>
      <c r="D328">
        <v>32</v>
      </c>
      <c r="E328" s="2" t="s">
        <v>43</v>
      </c>
      <c r="F328">
        <v>0.1525203</v>
      </c>
      <c r="G328">
        <v>0.17900949999999999</v>
      </c>
      <c r="H328">
        <v>0.178312</v>
      </c>
      <c r="I328">
        <v>1.0039130000000001</v>
      </c>
      <c r="J328" s="2">
        <v>10</v>
      </c>
      <c r="K328" t="s">
        <v>37</v>
      </c>
      <c r="L328" t="s">
        <v>38</v>
      </c>
    </row>
    <row r="329" spans="1:12" x14ac:dyDescent="0.2">
      <c r="A329" t="s">
        <v>79</v>
      </c>
      <c r="B329">
        <v>1000</v>
      </c>
      <c r="C329">
        <v>64</v>
      </c>
      <c r="D329">
        <v>32</v>
      </c>
      <c r="E329" s="2" t="s">
        <v>43</v>
      </c>
      <c r="F329">
        <v>0.15065220000000001</v>
      </c>
      <c r="G329">
        <v>0.1766645</v>
      </c>
      <c r="H329">
        <v>0.1759897</v>
      </c>
      <c r="I329">
        <v>1.0038469999999999</v>
      </c>
      <c r="J329" s="2">
        <v>10</v>
      </c>
      <c r="K329" t="s">
        <v>37</v>
      </c>
      <c r="L329" t="s">
        <v>38</v>
      </c>
    </row>
    <row r="330" spans="1:12" x14ac:dyDescent="0.2">
      <c r="A330" t="s">
        <v>79</v>
      </c>
      <c r="B330">
        <v>1000</v>
      </c>
      <c r="C330">
        <v>128</v>
      </c>
      <c r="D330">
        <v>32</v>
      </c>
      <c r="E330" s="2" t="s">
        <v>43</v>
      </c>
      <c r="F330">
        <v>0.1526807</v>
      </c>
      <c r="G330">
        <v>0.17842620000000001</v>
      </c>
      <c r="H330">
        <v>0.17787210000000001</v>
      </c>
      <c r="I330">
        <v>1.0031159999999999</v>
      </c>
      <c r="J330" s="2">
        <v>10</v>
      </c>
      <c r="K330" t="s">
        <v>37</v>
      </c>
      <c r="L330" t="s">
        <v>38</v>
      </c>
    </row>
    <row r="331" spans="1:12" x14ac:dyDescent="0.2">
      <c r="A331" t="s">
        <v>79</v>
      </c>
      <c r="B331">
        <v>1000</v>
      </c>
      <c r="C331">
        <v>256</v>
      </c>
      <c r="D331">
        <v>32</v>
      </c>
      <c r="E331" s="2" t="s">
        <v>43</v>
      </c>
      <c r="F331">
        <v>0.1529143</v>
      </c>
      <c r="G331">
        <v>0.1792127</v>
      </c>
      <c r="H331">
        <v>0.17862310000000001</v>
      </c>
      <c r="I331">
        <v>1.00329</v>
      </c>
      <c r="J331" s="2">
        <v>10</v>
      </c>
      <c r="K331" t="s">
        <v>37</v>
      </c>
      <c r="L331" t="s">
        <v>38</v>
      </c>
    </row>
    <row r="332" spans="1:12" x14ac:dyDescent="0.2">
      <c r="A332" t="s">
        <v>79</v>
      </c>
      <c r="B332">
        <v>1000</v>
      </c>
      <c r="C332">
        <v>512</v>
      </c>
      <c r="D332">
        <v>32</v>
      </c>
      <c r="E332" s="2" t="s">
        <v>43</v>
      </c>
      <c r="F332">
        <v>0.15200730000000001</v>
      </c>
      <c r="G332">
        <v>0.1780679</v>
      </c>
      <c r="H332">
        <v>0.17745349999999999</v>
      </c>
      <c r="I332">
        <v>1.003463</v>
      </c>
      <c r="J332" s="2">
        <v>10</v>
      </c>
      <c r="K332" t="s">
        <v>37</v>
      </c>
      <c r="L332" t="s">
        <v>38</v>
      </c>
    </row>
    <row r="333" spans="1:12" x14ac:dyDescent="0.2">
      <c r="A333" t="s">
        <v>79</v>
      </c>
      <c r="B333">
        <v>1000</v>
      </c>
      <c r="C333">
        <v>1024</v>
      </c>
      <c r="D333">
        <v>32</v>
      </c>
      <c r="E333" s="2" t="s">
        <v>43</v>
      </c>
      <c r="F333">
        <v>0.1512424</v>
      </c>
      <c r="G333">
        <v>0.1776423</v>
      </c>
      <c r="H333">
        <v>0.17687449999999999</v>
      </c>
      <c r="I333">
        <v>1.0043299999999999</v>
      </c>
      <c r="J333" s="2">
        <v>10</v>
      </c>
      <c r="K333" t="s">
        <v>37</v>
      </c>
      <c r="L333" t="s">
        <v>38</v>
      </c>
    </row>
    <row r="334" spans="1:12" x14ac:dyDescent="0.2">
      <c r="A334" t="s">
        <v>79</v>
      </c>
      <c r="B334">
        <v>1000</v>
      </c>
      <c r="C334">
        <v>2048</v>
      </c>
      <c r="D334">
        <v>32</v>
      </c>
      <c r="E334" s="2" t="s">
        <v>43</v>
      </c>
      <c r="F334">
        <v>0.1507706</v>
      </c>
      <c r="G334">
        <v>0.17659569999999999</v>
      </c>
      <c r="H334">
        <v>0.17606759999999999</v>
      </c>
      <c r="I334">
        <v>1.002996</v>
      </c>
      <c r="J334" s="2">
        <v>10</v>
      </c>
      <c r="K334" t="s">
        <v>37</v>
      </c>
      <c r="L334" t="s">
        <v>38</v>
      </c>
    </row>
    <row r="335" spans="1:12" x14ac:dyDescent="0.2">
      <c r="A335" t="s">
        <v>79</v>
      </c>
      <c r="B335">
        <v>1000</v>
      </c>
      <c r="C335">
        <v>4096</v>
      </c>
      <c r="D335">
        <v>32</v>
      </c>
      <c r="E335" s="2" t="s">
        <v>43</v>
      </c>
      <c r="F335">
        <v>0.15279190000000001</v>
      </c>
      <c r="G335">
        <v>0.17855360000000001</v>
      </c>
      <c r="H335">
        <v>0.17789170000000001</v>
      </c>
      <c r="I335">
        <v>1.003736</v>
      </c>
      <c r="J335" s="2">
        <v>10</v>
      </c>
      <c r="K335" t="s">
        <v>37</v>
      </c>
      <c r="L335" t="s">
        <v>38</v>
      </c>
    </row>
    <row r="336" spans="1:12" x14ac:dyDescent="0.2">
      <c r="A336" t="s">
        <v>79</v>
      </c>
      <c r="B336">
        <v>1000</v>
      </c>
      <c r="C336">
        <v>8192</v>
      </c>
      <c r="D336">
        <v>32</v>
      </c>
      <c r="E336" s="2" t="s">
        <v>43</v>
      </c>
      <c r="F336">
        <v>0.14961089999999999</v>
      </c>
      <c r="G336">
        <v>0.1759126</v>
      </c>
      <c r="H336">
        <v>0.17529049999999999</v>
      </c>
      <c r="I336">
        <v>1.0035480000000001</v>
      </c>
      <c r="J336" s="2">
        <v>10</v>
      </c>
      <c r="K336" t="s">
        <v>37</v>
      </c>
      <c r="L336" t="s">
        <v>38</v>
      </c>
    </row>
    <row r="337" spans="1:12" x14ac:dyDescent="0.2">
      <c r="A337" t="s">
        <v>79</v>
      </c>
      <c r="B337">
        <v>1000</v>
      </c>
      <c r="C337">
        <v>16000</v>
      </c>
      <c r="D337">
        <v>32</v>
      </c>
      <c r="E337" s="2" t="s">
        <v>43</v>
      </c>
      <c r="F337">
        <v>0.15586700000000001</v>
      </c>
      <c r="G337">
        <v>0.1818283</v>
      </c>
      <c r="H337">
        <v>0.1812734</v>
      </c>
      <c r="I337">
        <v>1.0030589999999999</v>
      </c>
      <c r="J337" s="2">
        <v>10</v>
      </c>
      <c r="K337" t="s">
        <v>37</v>
      </c>
      <c r="L337" t="s">
        <v>38</v>
      </c>
    </row>
    <row r="338" spans="1:12" x14ac:dyDescent="0.2">
      <c r="A338" t="s">
        <v>79</v>
      </c>
      <c r="B338">
        <v>1000</v>
      </c>
      <c r="C338">
        <v>16384</v>
      </c>
      <c r="D338">
        <v>32</v>
      </c>
      <c r="E338" s="2" t="s">
        <v>43</v>
      </c>
      <c r="F338">
        <v>0.1513313</v>
      </c>
      <c r="G338">
        <v>0.17739260000000001</v>
      </c>
      <c r="H338">
        <v>0.17681730000000001</v>
      </c>
      <c r="I338">
        <v>1.003255</v>
      </c>
      <c r="J338" s="2">
        <v>10</v>
      </c>
      <c r="K338" t="s">
        <v>37</v>
      </c>
      <c r="L338" t="s">
        <v>38</v>
      </c>
    </row>
    <row r="339" spans="1:12" x14ac:dyDescent="0.2">
      <c r="A339" t="s">
        <v>79</v>
      </c>
      <c r="B339">
        <v>16000</v>
      </c>
      <c r="C339">
        <v>1</v>
      </c>
      <c r="D339">
        <v>4</v>
      </c>
      <c r="E339" s="2" t="s">
        <v>43</v>
      </c>
      <c r="F339">
        <v>0.14953079999999999</v>
      </c>
      <c r="G339">
        <v>0.17551159999999999</v>
      </c>
      <c r="H339">
        <v>0.17545720000000001</v>
      </c>
      <c r="I339">
        <v>1.000311</v>
      </c>
      <c r="J339" s="2">
        <v>10</v>
      </c>
      <c r="K339" t="s">
        <v>37</v>
      </c>
      <c r="L339" t="s">
        <v>38</v>
      </c>
    </row>
    <row r="340" spans="1:12" x14ac:dyDescent="0.2">
      <c r="A340" t="s">
        <v>79</v>
      </c>
      <c r="B340">
        <v>16000</v>
      </c>
      <c r="C340">
        <v>2</v>
      </c>
      <c r="D340">
        <v>4</v>
      </c>
      <c r="E340" s="2" t="s">
        <v>43</v>
      </c>
      <c r="F340">
        <v>0.1501642</v>
      </c>
      <c r="G340">
        <v>0.17613280000000001</v>
      </c>
      <c r="H340">
        <v>0.17607329999999999</v>
      </c>
      <c r="I340">
        <v>1.0003379999999999</v>
      </c>
      <c r="J340" s="2">
        <v>10</v>
      </c>
      <c r="K340" t="s">
        <v>37</v>
      </c>
      <c r="L340" t="s">
        <v>38</v>
      </c>
    </row>
    <row r="341" spans="1:12" x14ac:dyDescent="0.2">
      <c r="A341" t="s">
        <v>79</v>
      </c>
      <c r="B341">
        <v>16000</v>
      </c>
      <c r="C341">
        <v>4</v>
      </c>
      <c r="D341">
        <v>4</v>
      </c>
      <c r="E341" s="2" t="s">
        <v>43</v>
      </c>
      <c r="F341">
        <v>0.15104770000000001</v>
      </c>
      <c r="G341">
        <v>0.1769058</v>
      </c>
      <c r="H341">
        <v>0.17685000000000001</v>
      </c>
      <c r="I341">
        <v>1.0003150000000001</v>
      </c>
      <c r="J341" s="2">
        <v>10</v>
      </c>
      <c r="K341" t="s">
        <v>37</v>
      </c>
      <c r="L341" t="s">
        <v>38</v>
      </c>
    </row>
    <row r="342" spans="1:12" x14ac:dyDescent="0.2">
      <c r="A342" t="s">
        <v>79</v>
      </c>
      <c r="B342">
        <v>16000</v>
      </c>
      <c r="C342">
        <v>8</v>
      </c>
      <c r="D342">
        <v>4</v>
      </c>
      <c r="E342" s="2" t="s">
        <v>43</v>
      </c>
      <c r="F342">
        <v>0.15339720000000001</v>
      </c>
      <c r="G342">
        <v>0.17907439999999999</v>
      </c>
      <c r="H342">
        <v>0.17902399999999999</v>
      </c>
      <c r="I342">
        <v>1.000281</v>
      </c>
      <c r="J342" s="2">
        <v>10</v>
      </c>
      <c r="K342" t="s">
        <v>37</v>
      </c>
      <c r="L342" t="s">
        <v>38</v>
      </c>
    </row>
    <row r="343" spans="1:12" x14ac:dyDescent="0.2">
      <c r="A343" t="s">
        <v>79</v>
      </c>
      <c r="B343">
        <v>16000</v>
      </c>
      <c r="C343">
        <v>16</v>
      </c>
      <c r="D343">
        <v>4</v>
      </c>
      <c r="E343" s="2" t="s">
        <v>43</v>
      </c>
      <c r="F343">
        <v>0.15541940000000001</v>
      </c>
      <c r="G343">
        <v>0.18182319999999999</v>
      </c>
      <c r="H343">
        <v>0.18177070000000001</v>
      </c>
      <c r="I343">
        <v>1.000289</v>
      </c>
      <c r="J343" s="2">
        <v>10</v>
      </c>
      <c r="K343" t="s">
        <v>37</v>
      </c>
      <c r="L343" t="s">
        <v>38</v>
      </c>
    </row>
    <row r="344" spans="1:12" x14ac:dyDescent="0.2">
      <c r="A344" t="s">
        <v>79</v>
      </c>
      <c r="B344">
        <v>16000</v>
      </c>
      <c r="C344">
        <v>32</v>
      </c>
      <c r="D344">
        <v>4</v>
      </c>
      <c r="E344" s="2" t="s">
        <v>43</v>
      </c>
      <c r="F344">
        <v>0.15113090000000001</v>
      </c>
      <c r="G344">
        <v>0.1776141</v>
      </c>
      <c r="H344">
        <v>0.17756069999999999</v>
      </c>
      <c r="I344">
        <v>1.0003010000000001</v>
      </c>
      <c r="J344" s="2">
        <v>10</v>
      </c>
      <c r="K344" t="s">
        <v>37</v>
      </c>
      <c r="L344" t="s">
        <v>38</v>
      </c>
    </row>
    <row r="345" spans="1:12" x14ac:dyDescent="0.2">
      <c r="A345" t="s">
        <v>79</v>
      </c>
      <c r="B345">
        <v>16000</v>
      </c>
      <c r="C345">
        <v>64</v>
      </c>
      <c r="D345">
        <v>4</v>
      </c>
      <c r="E345" s="2" t="s">
        <v>43</v>
      </c>
      <c r="F345">
        <v>0.15229139999999999</v>
      </c>
      <c r="G345">
        <v>0.1785814</v>
      </c>
      <c r="H345">
        <v>0.17852789999999999</v>
      </c>
      <c r="I345">
        <v>1.000299</v>
      </c>
      <c r="J345" s="2">
        <v>10</v>
      </c>
      <c r="K345" t="s">
        <v>37</v>
      </c>
      <c r="L345" t="s">
        <v>38</v>
      </c>
    </row>
    <row r="346" spans="1:12" x14ac:dyDescent="0.2">
      <c r="A346" t="s">
        <v>79</v>
      </c>
      <c r="B346">
        <v>16000</v>
      </c>
      <c r="C346">
        <v>128</v>
      </c>
      <c r="D346">
        <v>4</v>
      </c>
      <c r="E346" s="2" t="s">
        <v>43</v>
      </c>
      <c r="F346">
        <v>0.1504636</v>
      </c>
      <c r="G346">
        <v>0.1763981</v>
      </c>
      <c r="H346">
        <v>0.17633989999999999</v>
      </c>
      <c r="I346">
        <v>1.0003310000000001</v>
      </c>
      <c r="J346" s="2">
        <v>10</v>
      </c>
      <c r="K346" t="s">
        <v>37</v>
      </c>
      <c r="L346" t="s">
        <v>38</v>
      </c>
    </row>
    <row r="347" spans="1:12" x14ac:dyDescent="0.2">
      <c r="A347" t="s">
        <v>79</v>
      </c>
      <c r="B347">
        <v>16000</v>
      </c>
      <c r="C347">
        <v>256</v>
      </c>
      <c r="D347">
        <v>4</v>
      </c>
      <c r="E347" s="2" t="s">
        <v>43</v>
      </c>
      <c r="F347">
        <v>0.1523553</v>
      </c>
      <c r="G347">
        <v>0.17837710000000001</v>
      </c>
      <c r="H347">
        <v>0.1783168</v>
      </c>
      <c r="I347">
        <v>1.0003359999999999</v>
      </c>
      <c r="J347" s="2">
        <v>10</v>
      </c>
      <c r="K347" t="s">
        <v>37</v>
      </c>
      <c r="L347" t="s">
        <v>38</v>
      </c>
    </row>
    <row r="348" spans="1:12" x14ac:dyDescent="0.2">
      <c r="A348" t="s">
        <v>79</v>
      </c>
      <c r="B348">
        <v>16000</v>
      </c>
      <c r="C348">
        <v>512</v>
      </c>
      <c r="D348">
        <v>4</v>
      </c>
      <c r="E348" s="2" t="s">
        <v>43</v>
      </c>
      <c r="F348">
        <v>0.1487319</v>
      </c>
      <c r="G348">
        <v>0.1748228</v>
      </c>
      <c r="H348">
        <v>0.17476990000000001</v>
      </c>
      <c r="I348">
        <v>1.000302</v>
      </c>
      <c r="J348" s="2">
        <v>10</v>
      </c>
      <c r="K348" t="s">
        <v>37</v>
      </c>
      <c r="L348" t="s">
        <v>38</v>
      </c>
    </row>
    <row r="349" spans="1:12" x14ac:dyDescent="0.2">
      <c r="A349" t="s">
        <v>79</v>
      </c>
      <c r="B349">
        <v>16000</v>
      </c>
      <c r="C349">
        <v>1024</v>
      </c>
      <c r="D349">
        <v>4</v>
      </c>
      <c r="E349" s="2" t="s">
        <v>43</v>
      </c>
      <c r="F349">
        <v>0.15255779999999999</v>
      </c>
      <c r="G349">
        <v>0.1788872</v>
      </c>
      <c r="H349">
        <v>0.1788361</v>
      </c>
      <c r="I349">
        <v>1.000286</v>
      </c>
      <c r="J349" s="2">
        <v>10</v>
      </c>
      <c r="K349" t="s">
        <v>37</v>
      </c>
      <c r="L349" t="s">
        <v>38</v>
      </c>
    </row>
    <row r="350" spans="1:12" x14ac:dyDescent="0.2">
      <c r="A350" t="s">
        <v>79</v>
      </c>
      <c r="B350">
        <v>16000</v>
      </c>
      <c r="C350">
        <v>2048</v>
      </c>
      <c r="D350">
        <v>4</v>
      </c>
      <c r="E350" s="2" t="s">
        <v>43</v>
      </c>
      <c r="F350">
        <v>0.15320500000000001</v>
      </c>
      <c r="G350">
        <v>0.17954120000000001</v>
      </c>
      <c r="H350">
        <v>0.17948720000000001</v>
      </c>
      <c r="I350">
        <v>1.0003</v>
      </c>
      <c r="J350" s="2">
        <v>10</v>
      </c>
      <c r="K350" t="s">
        <v>37</v>
      </c>
      <c r="L350" t="s">
        <v>38</v>
      </c>
    </row>
    <row r="351" spans="1:12" x14ac:dyDescent="0.2">
      <c r="A351" t="s">
        <v>79</v>
      </c>
      <c r="B351">
        <v>16000</v>
      </c>
      <c r="C351">
        <v>4096</v>
      </c>
      <c r="D351">
        <v>4</v>
      </c>
      <c r="E351" s="2" t="s">
        <v>43</v>
      </c>
      <c r="F351">
        <v>0.14892720000000001</v>
      </c>
      <c r="G351">
        <v>0.17513989999999999</v>
      </c>
      <c r="H351">
        <v>0.17508560000000001</v>
      </c>
      <c r="I351">
        <v>1.0003120000000001</v>
      </c>
      <c r="J351" s="2">
        <v>10</v>
      </c>
      <c r="K351" t="s">
        <v>37</v>
      </c>
      <c r="L351" t="s">
        <v>38</v>
      </c>
    </row>
    <row r="352" spans="1:12" x14ac:dyDescent="0.2">
      <c r="A352" t="s">
        <v>79</v>
      </c>
      <c r="B352">
        <v>16000</v>
      </c>
      <c r="C352">
        <v>8192</v>
      </c>
      <c r="D352">
        <v>4</v>
      </c>
      <c r="E352" s="2" t="s">
        <v>43</v>
      </c>
      <c r="F352">
        <v>0.15006340000000001</v>
      </c>
      <c r="G352">
        <v>0.17626539999999999</v>
      </c>
      <c r="H352">
        <v>0.1762116</v>
      </c>
      <c r="I352">
        <v>1.0003059999999999</v>
      </c>
      <c r="J352" s="2">
        <v>10</v>
      </c>
      <c r="K352" t="s">
        <v>37</v>
      </c>
      <c r="L352" t="s">
        <v>38</v>
      </c>
    </row>
    <row r="353" spans="1:12" x14ac:dyDescent="0.2">
      <c r="A353" t="s">
        <v>79</v>
      </c>
      <c r="B353">
        <v>16000</v>
      </c>
      <c r="C353">
        <v>16000</v>
      </c>
      <c r="D353">
        <v>4</v>
      </c>
      <c r="E353" s="2" t="s">
        <v>43</v>
      </c>
      <c r="F353">
        <v>0.15200089999999999</v>
      </c>
      <c r="G353">
        <v>0.17809240000000001</v>
      </c>
      <c r="H353">
        <v>0.178034</v>
      </c>
      <c r="I353">
        <v>1.0003280000000001</v>
      </c>
      <c r="J353" s="2">
        <v>10</v>
      </c>
      <c r="K353" t="s">
        <v>37</v>
      </c>
      <c r="L353" t="s">
        <v>38</v>
      </c>
    </row>
    <row r="354" spans="1:12" x14ac:dyDescent="0.2">
      <c r="A354" t="s">
        <v>79</v>
      </c>
      <c r="B354">
        <v>16000</v>
      </c>
      <c r="C354">
        <v>16384</v>
      </c>
      <c r="D354">
        <v>4</v>
      </c>
      <c r="E354" s="2" t="s">
        <v>43</v>
      </c>
      <c r="F354">
        <v>0.15226809999999999</v>
      </c>
      <c r="G354">
        <v>0.17852870000000001</v>
      </c>
      <c r="H354">
        <v>0.17847469999999999</v>
      </c>
      <c r="I354">
        <v>1.0003059999999999</v>
      </c>
      <c r="J354" s="2">
        <v>10</v>
      </c>
      <c r="K354" t="s">
        <v>37</v>
      </c>
      <c r="L354" t="s">
        <v>38</v>
      </c>
    </row>
    <row r="355" spans="1:12" x14ac:dyDescent="0.2">
      <c r="A355" t="s">
        <v>13</v>
      </c>
      <c r="B355">
        <v>1</v>
      </c>
      <c r="C355">
        <v>1</v>
      </c>
      <c r="D355">
        <v>1</v>
      </c>
      <c r="E355" s="2" t="s">
        <v>43</v>
      </c>
      <c r="F355">
        <v>0.1522076</v>
      </c>
      <c r="G355">
        <v>0.1788199</v>
      </c>
      <c r="H355">
        <v>0.17881279999999999</v>
      </c>
      <c r="I355">
        <v>1.0000420000000001</v>
      </c>
      <c r="J355" s="2">
        <v>10</v>
      </c>
      <c r="K355" t="s">
        <v>37</v>
      </c>
      <c r="L355" t="s">
        <v>38</v>
      </c>
    </row>
    <row r="356" spans="1:12" x14ac:dyDescent="0.2">
      <c r="A356" t="s">
        <v>13</v>
      </c>
      <c r="B356">
        <v>1</v>
      </c>
      <c r="C356">
        <v>2</v>
      </c>
      <c r="D356">
        <v>1</v>
      </c>
      <c r="E356" s="2" t="s">
        <v>43</v>
      </c>
      <c r="F356">
        <v>0.15111359999999999</v>
      </c>
      <c r="G356">
        <v>0.17700689999999999</v>
      </c>
      <c r="H356">
        <v>0.17699860000000001</v>
      </c>
      <c r="I356">
        <v>1.000049</v>
      </c>
      <c r="J356" s="2">
        <v>10</v>
      </c>
      <c r="K356" t="s">
        <v>37</v>
      </c>
      <c r="L356" t="s">
        <v>38</v>
      </c>
    </row>
    <row r="357" spans="1:12" x14ac:dyDescent="0.2">
      <c r="A357" t="s">
        <v>13</v>
      </c>
      <c r="B357">
        <v>1</v>
      </c>
      <c r="C357">
        <v>4</v>
      </c>
      <c r="D357">
        <v>1</v>
      </c>
      <c r="E357" s="2" t="s">
        <v>43</v>
      </c>
      <c r="F357">
        <v>0.15149840000000001</v>
      </c>
      <c r="G357">
        <v>0.17778659999999999</v>
      </c>
      <c r="H357">
        <v>0.1777791</v>
      </c>
      <c r="I357">
        <v>1.0000420000000001</v>
      </c>
      <c r="J357" s="2">
        <v>10</v>
      </c>
      <c r="K357" t="s">
        <v>37</v>
      </c>
      <c r="L357" t="s">
        <v>38</v>
      </c>
    </row>
    <row r="358" spans="1:12" x14ac:dyDescent="0.2">
      <c r="A358" t="s">
        <v>13</v>
      </c>
      <c r="B358">
        <v>1</v>
      </c>
      <c r="C358">
        <v>8</v>
      </c>
      <c r="D358">
        <v>1</v>
      </c>
      <c r="E358" s="2" t="s">
        <v>43</v>
      </c>
      <c r="F358">
        <v>0.14857339999999999</v>
      </c>
      <c r="G358">
        <v>0.17481830000000001</v>
      </c>
      <c r="H358">
        <v>0.17481079999999999</v>
      </c>
      <c r="I358">
        <v>1.0000439999999999</v>
      </c>
      <c r="J358" s="2">
        <v>10</v>
      </c>
      <c r="K358" t="s">
        <v>37</v>
      </c>
      <c r="L358" t="s">
        <v>38</v>
      </c>
    </row>
    <row r="359" spans="1:12" x14ac:dyDescent="0.2">
      <c r="A359" t="s">
        <v>13</v>
      </c>
      <c r="B359">
        <v>1</v>
      </c>
      <c r="C359">
        <v>16</v>
      </c>
      <c r="D359">
        <v>1</v>
      </c>
      <c r="E359" s="2" t="s">
        <v>43</v>
      </c>
      <c r="F359">
        <v>0.1509587</v>
      </c>
      <c r="G359">
        <v>0.1770255</v>
      </c>
      <c r="H359">
        <v>0.17701729999999999</v>
      </c>
      <c r="I359">
        <v>1.000049</v>
      </c>
      <c r="J359" s="2">
        <v>10</v>
      </c>
      <c r="K359" t="s">
        <v>37</v>
      </c>
      <c r="L359" t="s">
        <v>38</v>
      </c>
    </row>
    <row r="360" spans="1:12" x14ac:dyDescent="0.2">
      <c r="A360" t="s">
        <v>13</v>
      </c>
      <c r="B360">
        <v>1</v>
      </c>
      <c r="C360">
        <v>32</v>
      </c>
      <c r="D360">
        <v>1</v>
      </c>
      <c r="E360" s="2" t="s">
        <v>43</v>
      </c>
      <c r="F360">
        <v>0.14972050000000001</v>
      </c>
      <c r="G360">
        <v>0.17588799999999999</v>
      </c>
      <c r="H360">
        <v>0.1758805</v>
      </c>
      <c r="I360">
        <v>1.0000439999999999</v>
      </c>
      <c r="J360" s="2">
        <v>10</v>
      </c>
      <c r="K360" t="s">
        <v>37</v>
      </c>
      <c r="L360" t="s">
        <v>38</v>
      </c>
    </row>
    <row r="361" spans="1:12" x14ac:dyDescent="0.2">
      <c r="A361" t="s">
        <v>13</v>
      </c>
      <c r="B361">
        <v>1</v>
      </c>
      <c r="C361">
        <v>64</v>
      </c>
      <c r="D361">
        <v>1</v>
      </c>
      <c r="E361" s="2" t="s">
        <v>43</v>
      </c>
      <c r="F361">
        <v>0.15227889999999999</v>
      </c>
      <c r="G361">
        <v>0.17843519999999999</v>
      </c>
      <c r="H361">
        <v>0.1784268</v>
      </c>
      <c r="I361">
        <v>1.000049</v>
      </c>
      <c r="J361" s="2">
        <v>10</v>
      </c>
      <c r="K361" t="s">
        <v>37</v>
      </c>
      <c r="L361" t="s">
        <v>38</v>
      </c>
    </row>
    <row r="362" spans="1:12" x14ac:dyDescent="0.2">
      <c r="A362" t="s">
        <v>13</v>
      </c>
      <c r="B362">
        <v>1</v>
      </c>
      <c r="C362">
        <v>128</v>
      </c>
      <c r="D362">
        <v>1</v>
      </c>
      <c r="E362" s="2" t="s">
        <v>43</v>
      </c>
      <c r="F362">
        <v>0.15222169999999999</v>
      </c>
      <c r="G362">
        <v>0.1785378</v>
      </c>
      <c r="H362">
        <v>0.17852960000000001</v>
      </c>
      <c r="I362">
        <v>1.0000469999999999</v>
      </c>
      <c r="J362" s="2">
        <v>10</v>
      </c>
      <c r="K362" t="s">
        <v>37</v>
      </c>
      <c r="L362" t="s">
        <v>38</v>
      </c>
    </row>
    <row r="363" spans="1:12" x14ac:dyDescent="0.2">
      <c r="A363" t="s">
        <v>13</v>
      </c>
      <c r="B363">
        <v>1</v>
      </c>
      <c r="C363">
        <v>256</v>
      </c>
      <c r="D363">
        <v>1</v>
      </c>
      <c r="E363" s="2" t="s">
        <v>43</v>
      </c>
      <c r="F363">
        <v>0.15229760000000001</v>
      </c>
      <c r="G363">
        <v>0.1787552</v>
      </c>
      <c r="H363">
        <v>0.1787482</v>
      </c>
      <c r="I363">
        <v>1.000041</v>
      </c>
      <c r="J363" s="2">
        <v>10</v>
      </c>
      <c r="K363" t="s">
        <v>37</v>
      </c>
      <c r="L363" t="s">
        <v>38</v>
      </c>
    </row>
    <row r="364" spans="1:12" x14ac:dyDescent="0.2">
      <c r="A364" t="s">
        <v>13</v>
      </c>
      <c r="B364">
        <v>1</v>
      </c>
      <c r="C364">
        <v>512</v>
      </c>
      <c r="D364">
        <v>1</v>
      </c>
      <c r="E364" s="2" t="s">
        <v>43</v>
      </c>
      <c r="F364">
        <v>0.15411859999999999</v>
      </c>
      <c r="G364">
        <v>0.18023549999999999</v>
      </c>
      <c r="H364">
        <v>0.18022859999999999</v>
      </c>
      <c r="I364">
        <v>1.0000389999999999</v>
      </c>
      <c r="J364" s="2">
        <v>10</v>
      </c>
      <c r="K364" t="s">
        <v>37</v>
      </c>
      <c r="L364" t="s">
        <v>38</v>
      </c>
    </row>
    <row r="365" spans="1:12" x14ac:dyDescent="0.2">
      <c r="A365" t="s">
        <v>13</v>
      </c>
      <c r="B365">
        <v>1</v>
      </c>
      <c r="C365">
        <v>1024</v>
      </c>
      <c r="D365">
        <v>1</v>
      </c>
      <c r="E365" s="2" t="s">
        <v>43</v>
      </c>
      <c r="F365">
        <v>0.1515812</v>
      </c>
      <c r="G365">
        <v>0.17758560000000001</v>
      </c>
      <c r="H365">
        <v>0.17757899999999999</v>
      </c>
      <c r="I365">
        <v>1.0000389999999999</v>
      </c>
      <c r="J365" s="2">
        <v>10</v>
      </c>
      <c r="K365" t="s">
        <v>37</v>
      </c>
      <c r="L365" t="s">
        <v>38</v>
      </c>
    </row>
    <row r="366" spans="1:12" x14ac:dyDescent="0.2">
      <c r="A366" t="s">
        <v>13</v>
      </c>
      <c r="B366">
        <v>1</v>
      </c>
      <c r="C366">
        <v>2048</v>
      </c>
      <c r="D366">
        <v>1</v>
      </c>
      <c r="E366" s="2" t="s">
        <v>43</v>
      </c>
      <c r="F366">
        <v>0.1526275</v>
      </c>
      <c r="G366">
        <v>0.1792067</v>
      </c>
      <c r="H366">
        <v>0.17919879999999999</v>
      </c>
      <c r="I366">
        <v>1.000046</v>
      </c>
      <c r="J366" s="2">
        <v>10</v>
      </c>
      <c r="K366" t="s">
        <v>37</v>
      </c>
      <c r="L366" t="s">
        <v>38</v>
      </c>
    </row>
    <row r="367" spans="1:12" x14ac:dyDescent="0.2">
      <c r="A367" t="s">
        <v>13</v>
      </c>
      <c r="B367">
        <v>1</v>
      </c>
      <c r="C367">
        <v>4096</v>
      </c>
      <c r="D367">
        <v>1</v>
      </c>
      <c r="E367" s="2" t="s">
        <v>43</v>
      </c>
      <c r="F367">
        <v>0.1514865</v>
      </c>
      <c r="G367">
        <v>0.17755570000000001</v>
      </c>
      <c r="H367">
        <v>0.17754800000000001</v>
      </c>
      <c r="I367">
        <v>1.0000439999999999</v>
      </c>
      <c r="J367" s="2">
        <v>10</v>
      </c>
      <c r="K367" t="s">
        <v>37</v>
      </c>
      <c r="L367" t="s">
        <v>38</v>
      </c>
    </row>
    <row r="368" spans="1:12" x14ac:dyDescent="0.2">
      <c r="A368" t="s">
        <v>13</v>
      </c>
      <c r="B368">
        <v>1</v>
      </c>
      <c r="C368">
        <v>8192</v>
      </c>
      <c r="D368">
        <v>1</v>
      </c>
      <c r="E368" s="2" t="s">
        <v>43</v>
      </c>
      <c r="F368">
        <v>0.15055669999999999</v>
      </c>
      <c r="G368">
        <v>0.1770621</v>
      </c>
      <c r="H368">
        <v>0.1770553</v>
      </c>
      <c r="I368">
        <v>1.000041</v>
      </c>
      <c r="J368" s="2">
        <v>10</v>
      </c>
      <c r="K368" t="s">
        <v>37</v>
      </c>
      <c r="L368" t="s">
        <v>38</v>
      </c>
    </row>
    <row r="369" spans="1:12" x14ac:dyDescent="0.2">
      <c r="A369" t="s">
        <v>13</v>
      </c>
      <c r="B369">
        <v>1</v>
      </c>
      <c r="C369">
        <v>16000</v>
      </c>
      <c r="D369">
        <v>1</v>
      </c>
      <c r="E369" s="2" t="s">
        <v>43</v>
      </c>
      <c r="F369">
        <v>0.15481929999999999</v>
      </c>
      <c r="G369">
        <v>0.1813893</v>
      </c>
      <c r="H369">
        <v>0.18138090000000001</v>
      </c>
      <c r="I369">
        <v>1.000046</v>
      </c>
      <c r="J369" s="2">
        <v>10</v>
      </c>
      <c r="K369" t="s">
        <v>37</v>
      </c>
      <c r="L369" t="s">
        <v>38</v>
      </c>
    </row>
    <row r="370" spans="1:12" x14ac:dyDescent="0.2">
      <c r="A370" t="s">
        <v>13</v>
      </c>
      <c r="B370">
        <v>1</v>
      </c>
      <c r="C370">
        <v>16384</v>
      </c>
      <c r="D370">
        <v>1</v>
      </c>
      <c r="E370" s="2" t="s">
        <v>43</v>
      </c>
      <c r="F370">
        <v>0.1520852</v>
      </c>
      <c r="G370">
        <v>0.17816570000000001</v>
      </c>
      <c r="H370">
        <v>0.17815800000000001</v>
      </c>
      <c r="I370">
        <v>1.0000439999999999</v>
      </c>
      <c r="J370" s="2">
        <v>10</v>
      </c>
      <c r="K370" t="s">
        <v>37</v>
      </c>
      <c r="L370" t="s">
        <v>38</v>
      </c>
    </row>
    <row r="371" spans="1:12" x14ac:dyDescent="0.2">
      <c r="A371" t="s">
        <v>13</v>
      </c>
      <c r="B371">
        <v>2</v>
      </c>
      <c r="C371">
        <v>1</v>
      </c>
      <c r="D371">
        <v>64</v>
      </c>
      <c r="E371" s="2" t="s">
        <v>43</v>
      </c>
      <c r="F371">
        <v>0.15529470000000001</v>
      </c>
      <c r="G371">
        <v>0.1869885</v>
      </c>
      <c r="H371">
        <v>0.18052389999999999</v>
      </c>
      <c r="I371">
        <v>1.0358099999999999</v>
      </c>
      <c r="J371" s="2">
        <v>10</v>
      </c>
      <c r="K371" t="s">
        <v>37</v>
      </c>
      <c r="L371" t="s">
        <v>38</v>
      </c>
    </row>
    <row r="372" spans="1:12" x14ac:dyDescent="0.2">
      <c r="A372" t="s">
        <v>13</v>
      </c>
      <c r="B372">
        <v>2</v>
      </c>
      <c r="C372">
        <v>2</v>
      </c>
      <c r="D372">
        <v>64</v>
      </c>
      <c r="E372" s="2" t="s">
        <v>43</v>
      </c>
      <c r="F372">
        <v>0.15515860000000001</v>
      </c>
      <c r="G372">
        <v>0.18876780000000001</v>
      </c>
      <c r="H372">
        <v>0.18038370000000001</v>
      </c>
      <c r="I372">
        <v>1.0466359999999999</v>
      </c>
      <c r="J372" s="2">
        <v>10</v>
      </c>
      <c r="K372" t="s">
        <v>37</v>
      </c>
      <c r="L372" t="s">
        <v>38</v>
      </c>
    </row>
    <row r="373" spans="1:12" x14ac:dyDescent="0.2">
      <c r="A373" t="s">
        <v>13</v>
      </c>
      <c r="B373">
        <v>2</v>
      </c>
      <c r="C373">
        <v>4</v>
      </c>
      <c r="D373">
        <v>64</v>
      </c>
      <c r="E373" s="2" t="s">
        <v>43</v>
      </c>
      <c r="F373">
        <v>0.1540213</v>
      </c>
      <c r="G373">
        <v>0.18817130000000001</v>
      </c>
      <c r="H373">
        <v>0.1793563</v>
      </c>
      <c r="I373">
        <v>1.049193</v>
      </c>
      <c r="J373" s="2">
        <v>10</v>
      </c>
      <c r="K373" t="s">
        <v>37</v>
      </c>
      <c r="L373" t="s">
        <v>38</v>
      </c>
    </row>
    <row r="374" spans="1:12" x14ac:dyDescent="0.2">
      <c r="A374" t="s">
        <v>13</v>
      </c>
      <c r="B374">
        <v>2</v>
      </c>
      <c r="C374">
        <v>8</v>
      </c>
      <c r="D374">
        <v>64</v>
      </c>
      <c r="E374" s="2" t="s">
        <v>43</v>
      </c>
      <c r="F374">
        <v>0.15249579999999999</v>
      </c>
      <c r="G374">
        <v>0.1871534</v>
      </c>
      <c r="H374">
        <v>0.17766770000000001</v>
      </c>
      <c r="I374">
        <v>1.053377</v>
      </c>
      <c r="J374" s="2">
        <v>10</v>
      </c>
      <c r="K374" t="s">
        <v>37</v>
      </c>
      <c r="L374" t="s">
        <v>38</v>
      </c>
    </row>
    <row r="375" spans="1:12" x14ac:dyDescent="0.2">
      <c r="A375" t="s">
        <v>13</v>
      </c>
      <c r="B375">
        <v>2</v>
      </c>
      <c r="C375">
        <v>16</v>
      </c>
      <c r="D375">
        <v>64</v>
      </c>
      <c r="E375" s="2" t="s">
        <v>43</v>
      </c>
      <c r="F375">
        <v>0.15355849999999999</v>
      </c>
      <c r="G375">
        <v>0.1884092</v>
      </c>
      <c r="H375">
        <v>0.17861299999999999</v>
      </c>
      <c r="I375">
        <v>1.0548090000000001</v>
      </c>
      <c r="J375" s="2">
        <v>10</v>
      </c>
      <c r="K375" t="s">
        <v>37</v>
      </c>
      <c r="L375" t="s">
        <v>38</v>
      </c>
    </row>
    <row r="376" spans="1:12" x14ac:dyDescent="0.2">
      <c r="A376" t="s">
        <v>13</v>
      </c>
      <c r="B376">
        <v>2</v>
      </c>
      <c r="C376">
        <v>32</v>
      </c>
      <c r="D376">
        <v>64</v>
      </c>
      <c r="E376" s="2" t="s">
        <v>43</v>
      </c>
      <c r="F376">
        <v>0.15299090000000001</v>
      </c>
      <c r="G376">
        <v>0.18614230000000001</v>
      </c>
      <c r="H376">
        <v>0.17815500000000001</v>
      </c>
      <c r="I376">
        <v>1.0447500000000001</v>
      </c>
      <c r="J376" s="2">
        <v>10</v>
      </c>
      <c r="K376" t="s">
        <v>37</v>
      </c>
      <c r="L376" t="s">
        <v>38</v>
      </c>
    </row>
    <row r="377" spans="1:12" x14ac:dyDescent="0.2">
      <c r="A377" t="s">
        <v>13</v>
      </c>
      <c r="B377">
        <v>2</v>
      </c>
      <c r="C377">
        <v>64</v>
      </c>
      <c r="D377">
        <v>64</v>
      </c>
      <c r="E377" s="2" t="s">
        <v>43</v>
      </c>
      <c r="F377">
        <v>0.15139820000000001</v>
      </c>
      <c r="G377">
        <v>0.18283830000000001</v>
      </c>
      <c r="H377">
        <v>0.17630460000000001</v>
      </c>
      <c r="I377">
        <v>1.037091</v>
      </c>
      <c r="J377" s="2">
        <v>10</v>
      </c>
      <c r="K377" t="s">
        <v>37</v>
      </c>
      <c r="L377" t="s">
        <v>38</v>
      </c>
    </row>
    <row r="378" spans="1:12" x14ac:dyDescent="0.2">
      <c r="A378" t="s">
        <v>13</v>
      </c>
      <c r="B378">
        <v>2</v>
      </c>
      <c r="C378">
        <v>128</v>
      </c>
      <c r="D378">
        <v>64</v>
      </c>
      <c r="E378" s="2" t="s">
        <v>43</v>
      </c>
      <c r="F378">
        <v>0.15310070000000001</v>
      </c>
      <c r="G378">
        <v>0.18602389999999999</v>
      </c>
      <c r="H378">
        <v>0.17812449999999999</v>
      </c>
      <c r="I378">
        <v>1.044316</v>
      </c>
      <c r="J378" s="2">
        <v>10</v>
      </c>
      <c r="K378" t="s">
        <v>37</v>
      </c>
      <c r="L378" t="s">
        <v>38</v>
      </c>
    </row>
    <row r="379" spans="1:12" x14ac:dyDescent="0.2">
      <c r="A379" t="s">
        <v>13</v>
      </c>
      <c r="B379">
        <v>2</v>
      </c>
      <c r="C379">
        <v>256</v>
      </c>
      <c r="D379">
        <v>64</v>
      </c>
      <c r="E379" s="2" t="s">
        <v>43</v>
      </c>
      <c r="F379">
        <v>0.15189369999999999</v>
      </c>
      <c r="G379">
        <v>0.18736149999999999</v>
      </c>
      <c r="H379">
        <v>0.1774551</v>
      </c>
      <c r="I379">
        <v>1.056052</v>
      </c>
      <c r="J379" s="2">
        <v>10</v>
      </c>
      <c r="K379" t="s">
        <v>37</v>
      </c>
      <c r="L379" t="s">
        <v>38</v>
      </c>
    </row>
    <row r="380" spans="1:12" x14ac:dyDescent="0.2">
      <c r="A380" t="s">
        <v>13</v>
      </c>
      <c r="B380">
        <v>2</v>
      </c>
      <c r="C380">
        <v>512</v>
      </c>
      <c r="D380">
        <v>64</v>
      </c>
      <c r="E380" s="2" t="s">
        <v>43</v>
      </c>
      <c r="F380">
        <v>0.15347079999999999</v>
      </c>
      <c r="G380">
        <v>0.18944240000000001</v>
      </c>
      <c r="H380">
        <v>0.17854600000000001</v>
      </c>
      <c r="I380">
        <v>1.0606409999999999</v>
      </c>
      <c r="J380" s="2">
        <v>10</v>
      </c>
      <c r="K380" t="s">
        <v>37</v>
      </c>
      <c r="L380" t="s">
        <v>38</v>
      </c>
    </row>
    <row r="381" spans="1:12" x14ac:dyDescent="0.2">
      <c r="A381" t="s">
        <v>13</v>
      </c>
      <c r="B381">
        <v>2</v>
      </c>
      <c r="C381">
        <v>1024</v>
      </c>
      <c r="D381">
        <v>64</v>
      </c>
      <c r="E381" s="2" t="s">
        <v>43</v>
      </c>
      <c r="F381">
        <v>0.15178849999999999</v>
      </c>
      <c r="G381">
        <v>0.18364430000000001</v>
      </c>
      <c r="H381">
        <v>0.17674960000000001</v>
      </c>
      <c r="I381">
        <v>1.0389440000000001</v>
      </c>
      <c r="J381" s="2">
        <v>10</v>
      </c>
      <c r="K381" t="s">
        <v>37</v>
      </c>
      <c r="L381" t="s">
        <v>38</v>
      </c>
    </row>
    <row r="382" spans="1:12" x14ac:dyDescent="0.2">
      <c r="A382" t="s">
        <v>13</v>
      </c>
      <c r="B382">
        <v>2</v>
      </c>
      <c r="C382">
        <v>2048</v>
      </c>
      <c r="D382">
        <v>64</v>
      </c>
      <c r="E382" s="2" t="s">
        <v>43</v>
      </c>
      <c r="F382">
        <v>0.15084359999999999</v>
      </c>
      <c r="G382">
        <v>0.18500749999999999</v>
      </c>
      <c r="H382">
        <v>0.17679690000000001</v>
      </c>
      <c r="I382">
        <v>1.0464910000000001</v>
      </c>
      <c r="J382" s="2">
        <v>10</v>
      </c>
      <c r="K382" t="s">
        <v>37</v>
      </c>
      <c r="L382" t="s">
        <v>38</v>
      </c>
    </row>
    <row r="383" spans="1:12" x14ac:dyDescent="0.2">
      <c r="A383" t="s">
        <v>13</v>
      </c>
      <c r="B383">
        <v>2</v>
      </c>
      <c r="C383">
        <v>4096</v>
      </c>
      <c r="D383">
        <v>64</v>
      </c>
      <c r="E383" s="2" t="s">
        <v>43</v>
      </c>
      <c r="F383">
        <v>0.1538506</v>
      </c>
      <c r="G383">
        <v>0.21401709999999999</v>
      </c>
      <c r="H383">
        <v>0.17902480000000001</v>
      </c>
      <c r="I383">
        <v>1.1935819999999999</v>
      </c>
      <c r="J383" s="2">
        <v>10</v>
      </c>
      <c r="K383" t="s">
        <v>37</v>
      </c>
      <c r="L383" t="s">
        <v>38</v>
      </c>
    </row>
    <row r="384" spans="1:12" x14ac:dyDescent="0.2">
      <c r="A384" t="s">
        <v>13</v>
      </c>
      <c r="B384">
        <v>2</v>
      </c>
      <c r="C384">
        <v>8192</v>
      </c>
      <c r="D384">
        <v>64</v>
      </c>
      <c r="E384" s="2" t="s">
        <v>43</v>
      </c>
      <c r="F384">
        <v>0.1506953</v>
      </c>
      <c r="G384">
        <v>0.1822484</v>
      </c>
      <c r="H384">
        <v>0.17570089999999999</v>
      </c>
      <c r="I384">
        <v>1.037188</v>
      </c>
      <c r="J384" s="2">
        <v>10</v>
      </c>
      <c r="K384" t="s">
        <v>37</v>
      </c>
      <c r="L384" t="s">
        <v>38</v>
      </c>
    </row>
    <row r="385" spans="1:12" x14ac:dyDescent="0.2">
      <c r="A385" t="s">
        <v>13</v>
      </c>
      <c r="B385">
        <v>2</v>
      </c>
      <c r="C385">
        <v>16000</v>
      </c>
      <c r="D385">
        <v>64</v>
      </c>
      <c r="E385" s="2" t="s">
        <v>43</v>
      </c>
      <c r="F385">
        <v>0.1511016</v>
      </c>
      <c r="G385">
        <v>0.1855792</v>
      </c>
      <c r="H385">
        <v>0.17654159999999999</v>
      </c>
      <c r="I385">
        <v>1.05124</v>
      </c>
      <c r="J385" s="2">
        <v>10</v>
      </c>
      <c r="K385" t="s">
        <v>37</v>
      </c>
      <c r="L385" t="s">
        <v>38</v>
      </c>
    </row>
    <row r="386" spans="1:12" x14ac:dyDescent="0.2">
      <c r="A386" t="s">
        <v>13</v>
      </c>
      <c r="B386">
        <v>2</v>
      </c>
      <c r="C386">
        <v>16384</v>
      </c>
      <c r="D386">
        <v>64</v>
      </c>
      <c r="E386" s="2" t="s">
        <v>43</v>
      </c>
      <c r="F386">
        <v>0.15449360000000001</v>
      </c>
      <c r="G386">
        <v>0.19043309999999999</v>
      </c>
      <c r="H386">
        <v>0.1797879</v>
      </c>
      <c r="I386">
        <v>1.0591889999999999</v>
      </c>
      <c r="J386" s="2">
        <v>10</v>
      </c>
      <c r="K386" t="s">
        <v>37</v>
      </c>
      <c r="L386" t="s">
        <v>38</v>
      </c>
    </row>
    <row r="387" spans="1:12" x14ac:dyDescent="0.2">
      <c r="A387" t="s">
        <v>13</v>
      </c>
      <c r="B387">
        <v>4</v>
      </c>
      <c r="C387">
        <v>1</v>
      </c>
      <c r="D387">
        <v>68</v>
      </c>
      <c r="E387" s="2" t="s">
        <v>43</v>
      </c>
      <c r="F387">
        <v>0.15634629999999999</v>
      </c>
      <c r="G387">
        <v>0.18988189999999999</v>
      </c>
      <c r="H387">
        <v>0.1813102</v>
      </c>
      <c r="I387">
        <v>1.0474840000000001</v>
      </c>
      <c r="J387" s="2">
        <v>10</v>
      </c>
      <c r="K387" t="s">
        <v>37</v>
      </c>
      <c r="L387" t="s">
        <v>38</v>
      </c>
    </row>
    <row r="388" spans="1:12" x14ac:dyDescent="0.2">
      <c r="A388" t="s">
        <v>13</v>
      </c>
      <c r="B388">
        <v>4</v>
      </c>
      <c r="C388">
        <v>2</v>
      </c>
      <c r="D388">
        <v>68</v>
      </c>
      <c r="E388" s="2" t="s">
        <v>43</v>
      </c>
      <c r="F388">
        <v>0.15307380000000001</v>
      </c>
      <c r="G388">
        <v>0.1877926</v>
      </c>
      <c r="H388">
        <v>0.17842630000000001</v>
      </c>
      <c r="I388">
        <v>1.0523800000000001</v>
      </c>
      <c r="J388" s="2">
        <v>10</v>
      </c>
      <c r="K388" t="s">
        <v>37</v>
      </c>
      <c r="L388" t="s">
        <v>38</v>
      </c>
    </row>
    <row r="389" spans="1:12" x14ac:dyDescent="0.2">
      <c r="A389" t="s">
        <v>13</v>
      </c>
      <c r="B389">
        <v>4</v>
      </c>
      <c r="C389">
        <v>4</v>
      </c>
      <c r="D389">
        <v>68</v>
      </c>
      <c r="E389" s="2" t="s">
        <v>43</v>
      </c>
      <c r="F389">
        <v>0.15119949999999999</v>
      </c>
      <c r="G389">
        <v>0.18442910000000001</v>
      </c>
      <c r="H389">
        <v>0.17579210000000001</v>
      </c>
      <c r="I389">
        <v>1.0488960000000001</v>
      </c>
      <c r="J389" s="2">
        <v>10</v>
      </c>
      <c r="K389" t="s">
        <v>37</v>
      </c>
      <c r="L389" t="s">
        <v>38</v>
      </c>
    </row>
    <row r="390" spans="1:12" x14ac:dyDescent="0.2">
      <c r="A390" t="s">
        <v>13</v>
      </c>
      <c r="B390">
        <v>4</v>
      </c>
      <c r="C390">
        <v>8</v>
      </c>
      <c r="D390">
        <v>68</v>
      </c>
      <c r="E390" s="2" t="s">
        <v>43</v>
      </c>
      <c r="F390">
        <v>0.15212410000000001</v>
      </c>
      <c r="G390">
        <v>0.18609500000000001</v>
      </c>
      <c r="H390">
        <v>0.177146</v>
      </c>
      <c r="I390">
        <v>1.0505819999999999</v>
      </c>
      <c r="J390" s="2">
        <v>10</v>
      </c>
      <c r="K390" t="s">
        <v>37</v>
      </c>
      <c r="L390" t="s">
        <v>38</v>
      </c>
    </row>
    <row r="391" spans="1:12" x14ac:dyDescent="0.2">
      <c r="A391" t="s">
        <v>13</v>
      </c>
      <c r="B391">
        <v>4</v>
      </c>
      <c r="C391">
        <v>16</v>
      </c>
      <c r="D391">
        <v>68</v>
      </c>
      <c r="E391" s="2" t="s">
        <v>43</v>
      </c>
      <c r="F391">
        <v>0.1503187</v>
      </c>
      <c r="G391">
        <v>0.1821778</v>
      </c>
      <c r="H391">
        <v>0.1753014</v>
      </c>
      <c r="I391">
        <v>1.039188</v>
      </c>
      <c r="J391" s="2">
        <v>10</v>
      </c>
      <c r="K391" t="s">
        <v>37</v>
      </c>
      <c r="L391" t="s">
        <v>38</v>
      </c>
    </row>
    <row r="392" spans="1:12" x14ac:dyDescent="0.2">
      <c r="A392" t="s">
        <v>13</v>
      </c>
      <c r="B392">
        <v>4</v>
      </c>
      <c r="C392">
        <v>32</v>
      </c>
      <c r="D392">
        <v>68</v>
      </c>
      <c r="E392" s="2" t="s">
        <v>43</v>
      </c>
      <c r="F392">
        <v>0.15255389999999999</v>
      </c>
      <c r="G392">
        <v>0.18816250000000001</v>
      </c>
      <c r="H392">
        <v>0.17726980000000001</v>
      </c>
      <c r="I392">
        <v>1.0616190000000001</v>
      </c>
      <c r="J392" s="2">
        <v>10</v>
      </c>
      <c r="K392" t="s">
        <v>37</v>
      </c>
      <c r="L392" t="s">
        <v>38</v>
      </c>
    </row>
    <row r="393" spans="1:12" x14ac:dyDescent="0.2">
      <c r="A393" t="s">
        <v>13</v>
      </c>
      <c r="B393">
        <v>4</v>
      </c>
      <c r="C393">
        <v>64</v>
      </c>
      <c r="D393">
        <v>68</v>
      </c>
      <c r="E393" s="2" t="s">
        <v>43</v>
      </c>
      <c r="F393">
        <v>0.15213399999999999</v>
      </c>
      <c r="G393">
        <v>0.18606800000000001</v>
      </c>
      <c r="H393">
        <v>0.17704059999999999</v>
      </c>
      <c r="I393">
        <v>1.0509329999999999</v>
      </c>
      <c r="J393" s="2">
        <v>10</v>
      </c>
      <c r="K393" t="s">
        <v>37</v>
      </c>
      <c r="L393" t="s">
        <v>38</v>
      </c>
    </row>
    <row r="394" spans="1:12" x14ac:dyDescent="0.2">
      <c r="A394" t="s">
        <v>13</v>
      </c>
      <c r="B394">
        <v>4</v>
      </c>
      <c r="C394">
        <v>128</v>
      </c>
      <c r="D394">
        <v>68</v>
      </c>
      <c r="E394" s="2" t="s">
        <v>43</v>
      </c>
      <c r="F394">
        <v>0.15531639999999999</v>
      </c>
      <c r="G394">
        <v>0.19022059999999999</v>
      </c>
      <c r="H394">
        <v>0.17995320000000001</v>
      </c>
      <c r="I394">
        <v>1.057191</v>
      </c>
      <c r="J394" s="2">
        <v>10</v>
      </c>
      <c r="K394" t="s">
        <v>37</v>
      </c>
      <c r="L394" t="s">
        <v>38</v>
      </c>
    </row>
    <row r="395" spans="1:12" x14ac:dyDescent="0.2">
      <c r="A395" t="s">
        <v>13</v>
      </c>
      <c r="B395">
        <v>4</v>
      </c>
      <c r="C395">
        <v>256</v>
      </c>
      <c r="D395">
        <v>68</v>
      </c>
      <c r="E395" s="2" t="s">
        <v>43</v>
      </c>
      <c r="F395">
        <v>0.15169560000000001</v>
      </c>
      <c r="G395">
        <v>0.1821798</v>
      </c>
      <c r="H395">
        <v>0.1764578</v>
      </c>
      <c r="I395">
        <v>1.03244</v>
      </c>
      <c r="J395" s="2">
        <v>10</v>
      </c>
      <c r="K395" t="s">
        <v>37</v>
      </c>
      <c r="L395" t="s">
        <v>38</v>
      </c>
    </row>
    <row r="396" spans="1:12" x14ac:dyDescent="0.2">
      <c r="A396" t="s">
        <v>13</v>
      </c>
      <c r="B396">
        <v>4</v>
      </c>
      <c r="C396">
        <v>512</v>
      </c>
      <c r="D396">
        <v>68</v>
      </c>
      <c r="E396" s="2" t="s">
        <v>43</v>
      </c>
      <c r="F396">
        <v>0.15529470000000001</v>
      </c>
      <c r="G396">
        <v>0.19144410000000001</v>
      </c>
      <c r="H396">
        <v>0.18031240000000001</v>
      </c>
      <c r="I396">
        <v>1.0619400000000001</v>
      </c>
      <c r="J396" s="2">
        <v>10</v>
      </c>
      <c r="K396" t="s">
        <v>37</v>
      </c>
      <c r="L396" t="s">
        <v>38</v>
      </c>
    </row>
    <row r="397" spans="1:12" x14ac:dyDescent="0.2">
      <c r="A397" t="s">
        <v>13</v>
      </c>
      <c r="B397">
        <v>4</v>
      </c>
      <c r="C397">
        <v>1024</v>
      </c>
      <c r="D397">
        <v>68</v>
      </c>
      <c r="E397" s="2" t="s">
        <v>43</v>
      </c>
      <c r="F397">
        <v>0.15166879999999999</v>
      </c>
      <c r="G397">
        <v>0.18455959999999999</v>
      </c>
      <c r="H397">
        <v>0.1764414</v>
      </c>
      <c r="I397">
        <v>1.045919</v>
      </c>
      <c r="J397" s="2">
        <v>10</v>
      </c>
      <c r="K397" t="s">
        <v>37</v>
      </c>
      <c r="L397" t="s">
        <v>38</v>
      </c>
    </row>
    <row r="398" spans="1:12" x14ac:dyDescent="0.2">
      <c r="A398" t="s">
        <v>13</v>
      </c>
      <c r="B398">
        <v>4</v>
      </c>
      <c r="C398">
        <v>2048</v>
      </c>
      <c r="D398">
        <v>68</v>
      </c>
      <c r="E398" s="2" t="s">
        <v>43</v>
      </c>
      <c r="F398">
        <v>0.15025459999999999</v>
      </c>
      <c r="G398">
        <v>0.1833427</v>
      </c>
      <c r="H398">
        <v>0.1752001</v>
      </c>
      <c r="I398">
        <v>1.0465960000000001</v>
      </c>
      <c r="J398" s="2">
        <v>10</v>
      </c>
      <c r="K398" t="s">
        <v>37</v>
      </c>
      <c r="L398" t="s">
        <v>38</v>
      </c>
    </row>
    <row r="399" spans="1:12" x14ac:dyDescent="0.2">
      <c r="A399" t="s">
        <v>13</v>
      </c>
      <c r="B399">
        <v>4</v>
      </c>
      <c r="C399">
        <v>4096</v>
      </c>
      <c r="D399">
        <v>68</v>
      </c>
      <c r="E399" s="2" t="s">
        <v>43</v>
      </c>
      <c r="F399">
        <v>0.15118190000000001</v>
      </c>
      <c r="G399">
        <v>0.18757560000000001</v>
      </c>
      <c r="H399">
        <v>0.17647950000000001</v>
      </c>
      <c r="I399">
        <v>1.062732</v>
      </c>
      <c r="J399" s="2">
        <v>10</v>
      </c>
      <c r="K399" t="s">
        <v>37</v>
      </c>
      <c r="L399" t="s">
        <v>38</v>
      </c>
    </row>
    <row r="400" spans="1:12" x14ac:dyDescent="0.2">
      <c r="A400" t="s">
        <v>13</v>
      </c>
      <c r="B400">
        <v>4</v>
      </c>
      <c r="C400">
        <v>8192</v>
      </c>
      <c r="D400">
        <v>68</v>
      </c>
      <c r="E400" s="2" t="s">
        <v>43</v>
      </c>
      <c r="F400">
        <v>0.15269550000000001</v>
      </c>
      <c r="G400">
        <v>0.18657750000000001</v>
      </c>
      <c r="H400">
        <v>0.1777415</v>
      </c>
      <c r="I400">
        <v>1.04966</v>
      </c>
      <c r="J400" s="2">
        <v>10</v>
      </c>
      <c r="K400" t="s">
        <v>37</v>
      </c>
      <c r="L400" t="s">
        <v>38</v>
      </c>
    </row>
    <row r="401" spans="1:12" x14ac:dyDescent="0.2">
      <c r="A401" t="s">
        <v>13</v>
      </c>
      <c r="B401">
        <v>4</v>
      </c>
      <c r="C401">
        <v>16000</v>
      </c>
      <c r="D401">
        <v>68</v>
      </c>
      <c r="E401" s="2" t="s">
        <v>43</v>
      </c>
      <c r="F401">
        <v>0.1517733</v>
      </c>
      <c r="G401">
        <v>0.18443999999999999</v>
      </c>
      <c r="H401">
        <v>0.1767244</v>
      </c>
      <c r="I401">
        <v>1.043642</v>
      </c>
      <c r="J401" s="2">
        <v>10</v>
      </c>
      <c r="K401" t="s">
        <v>37</v>
      </c>
      <c r="L401" t="s">
        <v>38</v>
      </c>
    </row>
    <row r="402" spans="1:12" x14ac:dyDescent="0.2">
      <c r="A402" t="s">
        <v>13</v>
      </c>
      <c r="B402">
        <v>4</v>
      </c>
      <c r="C402">
        <v>16384</v>
      </c>
      <c r="D402">
        <v>68</v>
      </c>
      <c r="E402" s="2" t="s">
        <v>43</v>
      </c>
      <c r="F402">
        <v>0.1535608</v>
      </c>
      <c r="G402">
        <v>0.1890781</v>
      </c>
      <c r="H402">
        <v>0.17864140000000001</v>
      </c>
      <c r="I402">
        <v>1.058454</v>
      </c>
      <c r="J402" s="2">
        <v>10</v>
      </c>
      <c r="K402" t="s">
        <v>37</v>
      </c>
      <c r="L402" t="s">
        <v>38</v>
      </c>
    </row>
    <row r="403" spans="1:12" x14ac:dyDescent="0.2">
      <c r="A403" t="s">
        <v>13</v>
      </c>
      <c r="B403">
        <v>8</v>
      </c>
      <c r="C403">
        <v>1</v>
      </c>
      <c r="D403">
        <v>1</v>
      </c>
      <c r="E403" s="2" t="s">
        <v>43</v>
      </c>
      <c r="F403">
        <v>0.15212519999999999</v>
      </c>
      <c r="G403">
        <v>0.178817</v>
      </c>
      <c r="H403">
        <v>0.17879929999999999</v>
      </c>
      <c r="I403">
        <v>1.0000990000000001</v>
      </c>
      <c r="J403" s="2">
        <v>10</v>
      </c>
      <c r="K403" t="s">
        <v>37</v>
      </c>
      <c r="L403" t="s">
        <v>38</v>
      </c>
    </row>
    <row r="404" spans="1:12" x14ac:dyDescent="0.2">
      <c r="A404" t="s">
        <v>13</v>
      </c>
      <c r="B404">
        <v>8</v>
      </c>
      <c r="C404">
        <v>2</v>
      </c>
      <c r="D404">
        <v>1</v>
      </c>
      <c r="E404" s="2" t="s">
        <v>43</v>
      </c>
      <c r="F404">
        <v>0.1520638</v>
      </c>
      <c r="G404">
        <v>0.17881369999999999</v>
      </c>
      <c r="H404">
        <v>0.1787977</v>
      </c>
      <c r="I404">
        <v>1.000089</v>
      </c>
      <c r="J404" s="2">
        <v>10</v>
      </c>
      <c r="K404" t="s">
        <v>37</v>
      </c>
      <c r="L404" t="s">
        <v>38</v>
      </c>
    </row>
    <row r="405" spans="1:12" x14ac:dyDescent="0.2">
      <c r="A405" t="s">
        <v>13</v>
      </c>
      <c r="B405">
        <v>8</v>
      </c>
      <c r="C405">
        <v>4</v>
      </c>
      <c r="D405">
        <v>1</v>
      </c>
      <c r="E405" s="2" t="s">
        <v>43</v>
      </c>
      <c r="F405">
        <v>0.15172649999999999</v>
      </c>
      <c r="G405">
        <v>0.17800959999999999</v>
      </c>
      <c r="H405">
        <v>0.17799290000000001</v>
      </c>
      <c r="I405">
        <v>1.000094</v>
      </c>
      <c r="J405" s="2">
        <v>10</v>
      </c>
      <c r="K405" t="s">
        <v>37</v>
      </c>
      <c r="L405" t="s">
        <v>38</v>
      </c>
    </row>
    <row r="406" spans="1:12" x14ac:dyDescent="0.2">
      <c r="A406" t="s">
        <v>13</v>
      </c>
      <c r="B406">
        <v>8</v>
      </c>
      <c r="C406">
        <v>8</v>
      </c>
      <c r="D406">
        <v>1</v>
      </c>
      <c r="E406" s="2" t="s">
        <v>43</v>
      </c>
      <c r="F406">
        <v>0.15161849999999999</v>
      </c>
      <c r="G406">
        <v>0.17774799999999999</v>
      </c>
      <c r="H406">
        <v>0.17772940000000001</v>
      </c>
      <c r="I406">
        <v>1.000103</v>
      </c>
      <c r="J406" s="2">
        <v>10</v>
      </c>
      <c r="K406" t="s">
        <v>37</v>
      </c>
      <c r="L406" t="s">
        <v>38</v>
      </c>
    </row>
    <row r="407" spans="1:12" x14ac:dyDescent="0.2">
      <c r="A407" t="s">
        <v>13</v>
      </c>
      <c r="B407">
        <v>8</v>
      </c>
      <c r="C407">
        <v>16</v>
      </c>
      <c r="D407">
        <v>1</v>
      </c>
      <c r="E407" s="2" t="s">
        <v>43</v>
      </c>
      <c r="F407">
        <v>0.15107200000000001</v>
      </c>
      <c r="G407">
        <v>0.17719480000000001</v>
      </c>
      <c r="H407">
        <v>0.17717669999999999</v>
      </c>
      <c r="I407">
        <v>1.000105</v>
      </c>
      <c r="J407" s="2">
        <v>10</v>
      </c>
      <c r="K407" t="s">
        <v>37</v>
      </c>
      <c r="L407" t="s">
        <v>38</v>
      </c>
    </row>
    <row r="408" spans="1:12" x14ac:dyDescent="0.2">
      <c r="A408" t="s">
        <v>13</v>
      </c>
      <c r="B408">
        <v>8</v>
      </c>
      <c r="C408">
        <v>32</v>
      </c>
      <c r="D408">
        <v>1</v>
      </c>
      <c r="E408" s="2" t="s">
        <v>43</v>
      </c>
      <c r="F408">
        <v>0.15235589999999999</v>
      </c>
      <c r="G408">
        <v>0.178568</v>
      </c>
      <c r="H408">
        <v>0.17854790000000001</v>
      </c>
      <c r="I408">
        <v>1.0001089999999999</v>
      </c>
      <c r="J408" s="2">
        <v>10</v>
      </c>
      <c r="K408" t="s">
        <v>37</v>
      </c>
      <c r="L408" t="s">
        <v>38</v>
      </c>
    </row>
    <row r="409" spans="1:12" x14ac:dyDescent="0.2">
      <c r="A409" t="s">
        <v>13</v>
      </c>
      <c r="B409">
        <v>8</v>
      </c>
      <c r="C409">
        <v>64</v>
      </c>
      <c r="D409">
        <v>1</v>
      </c>
      <c r="E409" s="2" t="s">
        <v>43</v>
      </c>
      <c r="F409">
        <v>0.15125659999999999</v>
      </c>
      <c r="G409">
        <v>0.17745379999999999</v>
      </c>
      <c r="H409">
        <v>0.1774345</v>
      </c>
      <c r="I409">
        <v>1.000108</v>
      </c>
      <c r="J409" s="2">
        <v>10</v>
      </c>
      <c r="K409" t="s">
        <v>37</v>
      </c>
      <c r="L409" t="s">
        <v>38</v>
      </c>
    </row>
    <row r="410" spans="1:12" x14ac:dyDescent="0.2">
      <c r="A410" t="s">
        <v>13</v>
      </c>
      <c r="B410">
        <v>8</v>
      </c>
      <c r="C410">
        <v>128</v>
      </c>
      <c r="D410">
        <v>1</v>
      </c>
      <c r="E410" s="2" t="s">
        <v>43</v>
      </c>
      <c r="F410">
        <v>0.15165229999999999</v>
      </c>
      <c r="G410">
        <v>0.17767340000000001</v>
      </c>
      <c r="H410">
        <v>0.17765529999999999</v>
      </c>
      <c r="I410">
        <v>1.0001</v>
      </c>
      <c r="J410" s="2">
        <v>10</v>
      </c>
      <c r="K410" t="s">
        <v>37</v>
      </c>
      <c r="L410" t="s">
        <v>38</v>
      </c>
    </row>
    <row r="411" spans="1:12" x14ac:dyDescent="0.2">
      <c r="A411" t="s">
        <v>13</v>
      </c>
      <c r="B411">
        <v>8</v>
      </c>
      <c r="C411">
        <v>256</v>
      </c>
      <c r="D411">
        <v>1</v>
      </c>
      <c r="E411" s="2" t="s">
        <v>43</v>
      </c>
      <c r="F411">
        <v>0.15429860000000001</v>
      </c>
      <c r="G411">
        <v>0.18052289999999999</v>
      </c>
      <c r="H411">
        <v>0.18050369999999999</v>
      </c>
      <c r="I411">
        <v>1.000108</v>
      </c>
      <c r="J411" s="2">
        <v>10</v>
      </c>
      <c r="K411" t="s">
        <v>37</v>
      </c>
      <c r="L411" t="s">
        <v>38</v>
      </c>
    </row>
    <row r="412" spans="1:12" x14ac:dyDescent="0.2">
      <c r="A412" t="s">
        <v>13</v>
      </c>
      <c r="B412">
        <v>8</v>
      </c>
      <c r="C412">
        <v>512</v>
      </c>
      <c r="D412">
        <v>1</v>
      </c>
      <c r="E412" s="2" t="s">
        <v>43</v>
      </c>
      <c r="F412">
        <v>0.15021670000000001</v>
      </c>
      <c r="G412">
        <v>0.17622579999999999</v>
      </c>
      <c r="H412">
        <v>0.1762089</v>
      </c>
      <c r="I412">
        <v>1.0000960000000001</v>
      </c>
      <c r="J412" s="2">
        <v>10</v>
      </c>
      <c r="K412" t="s">
        <v>37</v>
      </c>
      <c r="L412" t="s">
        <v>38</v>
      </c>
    </row>
    <row r="413" spans="1:12" x14ac:dyDescent="0.2">
      <c r="A413" t="s">
        <v>13</v>
      </c>
      <c r="B413">
        <v>8</v>
      </c>
      <c r="C413">
        <v>1024</v>
      </c>
      <c r="D413">
        <v>1</v>
      </c>
      <c r="E413" s="2" t="s">
        <v>43</v>
      </c>
      <c r="F413">
        <v>0.15110999999999999</v>
      </c>
      <c r="G413">
        <v>0.1770369</v>
      </c>
      <c r="H413">
        <v>0.17701819999999999</v>
      </c>
      <c r="I413">
        <v>1.0001070000000001</v>
      </c>
      <c r="J413" s="2">
        <v>10</v>
      </c>
      <c r="K413" t="s">
        <v>37</v>
      </c>
      <c r="L413" t="s">
        <v>38</v>
      </c>
    </row>
    <row r="414" spans="1:12" x14ac:dyDescent="0.2">
      <c r="A414" t="s">
        <v>13</v>
      </c>
      <c r="B414">
        <v>8</v>
      </c>
      <c r="C414">
        <v>2048</v>
      </c>
      <c r="D414">
        <v>1</v>
      </c>
      <c r="E414" s="2" t="s">
        <v>43</v>
      </c>
      <c r="F414">
        <v>0.15121399999999999</v>
      </c>
      <c r="G414">
        <v>0.1775101</v>
      </c>
      <c r="H414">
        <v>0.17749119999999999</v>
      </c>
      <c r="I414">
        <v>1.0001059999999999</v>
      </c>
      <c r="J414" s="2">
        <v>10</v>
      </c>
      <c r="K414" t="s">
        <v>37</v>
      </c>
      <c r="L414" t="s">
        <v>38</v>
      </c>
    </row>
    <row r="415" spans="1:12" x14ac:dyDescent="0.2">
      <c r="A415" t="s">
        <v>13</v>
      </c>
      <c r="B415">
        <v>8</v>
      </c>
      <c r="C415">
        <v>4096</v>
      </c>
      <c r="D415">
        <v>1</v>
      </c>
      <c r="E415" s="2" t="s">
        <v>43</v>
      </c>
      <c r="F415">
        <v>0.15310679999999999</v>
      </c>
      <c r="G415">
        <v>0.1794095</v>
      </c>
      <c r="H415">
        <v>0.1793923</v>
      </c>
      <c r="I415">
        <v>1.000094</v>
      </c>
      <c r="J415" s="2">
        <v>10</v>
      </c>
      <c r="K415" t="s">
        <v>37</v>
      </c>
      <c r="L415" t="s">
        <v>38</v>
      </c>
    </row>
    <row r="416" spans="1:12" x14ac:dyDescent="0.2">
      <c r="A416" t="s">
        <v>13</v>
      </c>
      <c r="B416">
        <v>8</v>
      </c>
      <c r="C416">
        <v>8192</v>
      </c>
      <c r="D416">
        <v>1</v>
      </c>
      <c r="E416" s="2" t="s">
        <v>43</v>
      </c>
      <c r="F416">
        <v>0.15226129999999999</v>
      </c>
      <c r="G416">
        <v>0.1781626</v>
      </c>
      <c r="H416">
        <v>0.17814389999999999</v>
      </c>
      <c r="I416">
        <v>1.0001040000000001</v>
      </c>
      <c r="J416" s="2">
        <v>10</v>
      </c>
      <c r="K416" t="s">
        <v>37</v>
      </c>
      <c r="L416" t="s">
        <v>38</v>
      </c>
    </row>
    <row r="417" spans="1:12" x14ac:dyDescent="0.2">
      <c r="A417" t="s">
        <v>13</v>
      </c>
      <c r="B417">
        <v>8</v>
      </c>
      <c r="C417">
        <v>16000</v>
      </c>
      <c r="D417">
        <v>1</v>
      </c>
      <c r="E417" s="2" t="s">
        <v>43</v>
      </c>
      <c r="F417">
        <v>0.155561</v>
      </c>
      <c r="G417">
        <v>0.181814</v>
      </c>
      <c r="H417">
        <v>0.1817936</v>
      </c>
      <c r="I417">
        <v>1.0001089999999999</v>
      </c>
      <c r="J417" s="2">
        <v>10</v>
      </c>
      <c r="K417" t="s">
        <v>37</v>
      </c>
      <c r="L417" t="s">
        <v>38</v>
      </c>
    </row>
    <row r="418" spans="1:12" x14ac:dyDescent="0.2">
      <c r="A418" t="s">
        <v>13</v>
      </c>
      <c r="B418">
        <v>8</v>
      </c>
      <c r="C418">
        <v>16384</v>
      </c>
      <c r="D418">
        <v>1</v>
      </c>
      <c r="E418" s="2" t="s">
        <v>43</v>
      </c>
      <c r="F418">
        <v>0.1536178</v>
      </c>
      <c r="G418">
        <v>0.17989830000000001</v>
      </c>
      <c r="H418">
        <v>0.17988009999999999</v>
      </c>
      <c r="I418">
        <v>1.0000990000000001</v>
      </c>
      <c r="J418" s="2">
        <v>10</v>
      </c>
      <c r="K418" t="s">
        <v>37</v>
      </c>
      <c r="L418" t="s">
        <v>38</v>
      </c>
    </row>
    <row r="419" spans="1:12" x14ac:dyDescent="0.2">
      <c r="A419" t="s">
        <v>13</v>
      </c>
      <c r="B419">
        <v>16</v>
      </c>
      <c r="C419">
        <v>1</v>
      </c>
      <c r="D419">
        <v>16</v>
      </c>
      <c r="E419" s="2" t="s">
        <v>43</v>
      </c>
      <c r="F419">
        <v>0.14960300000000001</v>
      </c>
      <c r="G419">
        <v>0.17517150000000001</v>
      </c>
      <c r="H419">
        <v>0.17489440000000001</v>
      </c>
      <c r="I419">
        <v>1.0015799999999999</v>
      </c>
      <c r="J419" s="2">
        <v>10</v>
      </c>
      <c r="K419" t="s">
        <v>37</v>
      </c>
      <c r="L419" t="s">
        <v>38</v>
      </c>
    </row>
    <row r="420" spans="1:12" x14ac:dyDescent="0.2">
      <c r="A420" t="s">
        <v>13</v>
      </c>
      <c r="B420">
        <v>16</v>
      </c>
      <c r="C420">
        <v>2</v>
      </c>
      <c r="D420">
        <v>16</v>
      </c>
      <c r="E420" s="2" t="s">
        <v>43</v>
      </c>
      <c r="F420">
        <v>0.15481839999999999</v>
      </c>
      <c r="G420">
        <v>0.18078849999999999</v>
      </c>
      <c r="H420">
        <v>0.18052699999999999</v>
      </c>
      <c r="I420">
        <v>1.001441</v>
      </c>
      <c r="J420" s="2">
        <v>10</v>
      </c>
      <c r="K420" t="s">
        <v>37</v>
      </c>
      <c r="L420" t="s">
        <v>38</v>
      </c>
    </row>
    <row r="421" spans="1:12" x14ac:dyDescent="0.2">
      <c r="A421" t="s">
        <v>13</v>
      </c>
      <c r="B421">
        <v>16</v>
      </c>
      <c r="C421">
        <v>4</v>
      </c>
      <c r="D421">
        <v>16</v>
      </c>
      <c r="E421" s="2" t="s">
        <v>43</v>
      </c>
      <c r="F421">
        <v>0.15036250000000001</v>
      </c>
      <c r="G421">
        <v>0.1765082</v>
      </c>
      <c r="H421">
        <v>0.17627180000000001</v>
      </c>
      <c r="I421">
        <v>1.0013399999999999</v>
      </c>
      <c r="J421" s="2">
        <v>10</v>
      </c>
      <c r="K421" t="s">
        <v>37</v>
      </c>
      <c r="L421" t="s">
        <v>38</v>
      </c>
    </row>
    <row r="422" spans="1:12" x14ac:dyDescent="0.2">
      <c r="A422" t="s">
        <v>13</v>
      </c>
      <c r="B422">
        <v>16</v>
      </c>
      <c r="C422">
        <v>8</v>
      </c>
      <c r="D422">
        <v>16</v>
      </c>
      <c r="E422" s="2" t="s">
        <v>43</v>
      </c>
      <c r="F422">
        <v>0.15301619999999999</v>
      </c>
      <c r="G422">
        <v>0.17908569999999999</v>
      </c>
      <c r="H422">
        <v>0.17883309999999999</v>
      </c>
      <c r="I422">
        <v>1.001412</v>
      </c>
      <c r="J422" s="2">
        <v>10</v>
      </c>
      <c r="K422" t="s">
        <v>37</v>
      </c>
      <c r="L422" t="s">
        <v>38</v>
      </c>
    </row>
    <row r="423" spans="1:12" x14ac:dyDescent="0.2">
      <c r="A423" t="s">
        <v>13</v>
      </c>
      <c r="B423">
        <v>16</v>
      </c>
      <c r="C423">
        <v>16</v>
      </c>
      <c r="D423">
        <v>16</v>
      </c>
      <c r="E423" s="2" t="s">
        <v>43</v>
      </c>
      <c r="F423">
        <v>0.15364459999999999</v>
      </c>
      <c r="G423">
        <v>0.17991779999999999</v>
      </c>
      <c r="H423">
        <v>0.17969669999999999</v>
      </c>
      <c r="I423">
        <v>1.0012369999999999</v>
      </c>
      <c r="J423" s="2">
        <v>10</v>
      </c>
      <c r="K423" t="s">
        <v>37</v>
      </c>
      <c r="L423" t="s">
        <v>38</v>
      </c>
    </row>
    <row r="424" spans="1:12" x14ac:dyDescent="0.2">
      <c r="A424" t="s">
        <v>13</v>
      </c>
      <c r="B424">
        <v>16</v>
      </c>
      <c r="C424">
        <v>32</v>
      </c>
      <c r="D424">
        <v>16</v>
      </c>
      <c r="E424" s="2" t="s">
        <v>43</v>
      </c>
      <c r="F424">
        <v>0.1525813</v>
      </c>
      <c r="G424">
        <v>0.17909839999999999</v>
      </c>
      <c r="H424">
        <v>0.17883769999999999</v>
      </c>
      <c r="I424">
        <v>1.001457</v>
      </c>
      <c r="J424" s="2">
        <v>10</v>
      </c>
      <c r="K424" t="s">
        <v>37</v>
      </c>
      <c r="L424" t="s">
        <v>38</v>
      </c>
    </row>
    <row r="425" spans="1:12" x14ac:dyDescent="0.2">
      <c r="A425" t="s">
        <v>13</v>
      </c>
      <c r="B425">
        <v>16</v>
      </c>
      <c r="C425">
        <v>64</v>
      </c>
      <c r="D425">
        <v>16</v>
      </c>
      <c r="E425" s="2" t="s">
        <v>43</v>
      </c>
      <c r="F425">
        <v>0.15074699999999999</v>
      </c>
      <c r="G425">
        <v>0.1769984</v>
      </c>
      <c r="H425">
        <v>0.17675489999999999</v>
      </c>
      <c r="I425">
        <v>1.001377</v>
      </c>
      <c r="J425" s="2">
        <v>10</v>
      </c>
      <c r="K425" t="s">
        <v>37</v>
      </c>
      <c r="L425" t="s">
        <v>38</v>
      </c>
    </row>
    <row r="426" spans="1:12" x14ac:dyDescent="0.2">
      <c r="A426" t="s">
        <v>13</v>
      </c>
      <c r="B426">
        <v>16</v>
      </c>
      <c r="C426">
        <v>128</v>
      </c>
      <c r="D426">
        <v>16</v>
      </c>
      <c r="E426" s="2" t="s">
        <v>43</v>
      </c>
      <c r="F426">
        <v>0.14884729999999999</v>
      </c>
      <c r="G426">
        <v>0.17437420000000001</v>
      </c>
      <c r="H426">
        <v>0.1741219</v>
      </c>
      <c r="I426">
        <v>1.0014510000000001</v>
      </c>
      <c r="J426" s="2">
        <v>10</v>
      </c>
      <c r="K426" t="s">
        <v>37</v>
      </c>
      <c r="L426" t="s">
        <v>38</v>
      </c>
    </row>
    <row r="427" spans="1:12" x14ac:dyDescent="0.2">
      <c r="A427" t="s">
        <v>13</v>
      </c>
      <c r="B427">
        <v>16</v>
      </c>
      <c r="C427">
        <v>256</v>
      </c>
      <c r="D427">
        <v>16</v>
      </c>
      <c r="E427" s="2" t="s">
        <v>43</v>
      </c>
      <c r="F427">
        <v>0.15347279999999999</v>
      </c>
      <c r="G427">
        <v>0.17902999999999999</v>
      </c>
      <c r="H427">
        <v>0.1787125</v>
      </c>
      <c r="I427">
        <v>1.0017780000000001</v>
      </c>
      <c r="J427" s="2">
        <v>10</v>
      </c>
      <c r="K427" t="s">
        <v>37</v>
      </c>
      <c r="L427" t="s">
        <v>38</v>
      </c>
    </row>
    <row r="428" spans="1:12" x14ac:dyDescent="0.2">
      <c r="A428" t="s">
        <v>13</v>
      </c>
      <c r="B428">
        <v>16</v>
      </c>
      <c r="C428">
        <v>512</v>
      </c>
      <c r="D428">
        <v>16</v>
      </c>
      <c r="E428" s="2" t="s">
        <v>43</v>
      </c>
      <c r="F428">
        <v>0.153587</v>
      </c>
      <c r="G428">
        <v>0.1793083</v>
      </c>
      <c r="H428">
        <v>0.17903340000000001</v>
      </c>
      <c r="I428">
        <v>1.0015339999999999</v>
      </c>
      <c r="J428" s="2">
        <v>10</v>
      </c>
      <c r="K428" t="s">
        <v>37</v>
      </c>
      <c r="L428" t="s">
        <v>38</v>
      </c>
    </row>
    <row r="429" spans="1:12" x14ac:dyDescent="0.2">
      <c r="A429" t="s">
        <v>13</v>
      </c>
      <c r="B429">
        <v>16</v>
      </c>
      <c r="C429">
        <v>1024</v>
      </c>
      <c r="D429">
        <v>16</v>
      </c>
      <c r="E429" s="2" t="s">
        <v>43</v>
      </c>
      <c r="F429">
        <v>0.15280440000000001</v>
      </c>
      <c r="G429">
        <v>0.1785706</v>
      </c>
      <c r="H429">
        <v>0.1783072</v>
      </c>
      <c r="I429">
        <v>1.001477</v>
      </c>
      <c r="J429" s="2">
        <v>10</v>
      </c>
      <c r="K429" t="s">
        <v>37</v>
      </c>
      <c r="L429" t="s">
        <v>38</v>
      </c>
    </row>
    <row r="430" spans="1:12" x14ac:dyDescent="0.2">
      <c r="A430" t="s">
        <v>13</v>
      </c>
      <c r="B430">
        <v>16</v>
      </c>
      <c r="C430">
        <v>2048</v>
      </c>
      <c r="D430">
        <v>16</v>
      </c>
      <c r="E430" s="2" t="s">
        <v>43</v>
      </c>
      <c r="F430">
        <v>0.15087880000000001</v>
      </c>
      <c r="G430">
        <v>0.17652100000000001</v>
      </c>
      <c r="H430">
        <v>0.17626790000000001</v>
      </c>
      <c r="I430">
        <v>1.0014380000000001</v>
      </c>
      <c r="J430" s="2">
        <v>10</v>
      </c>
      <c r="K430" t="s">
        <v>37</v>
      </c>
      <c r="L430" t="s">
        <v>38</v>
      </c>
    </row>
    <row r="431" spans="1:12" x14ac:dyDescent="0.2">
      <c r="A431" t="s">
        <v>13</v>
      </c>
      <c r="B431">
        <v>16</v>
      </c>
      <c r="C431">
        <v>4096</v>
      </c>
      <c r="D431">
        <v>16</v>
      </c>
      <c r="E431" s="2" t="s">
        <v>43</v>
      </c>
      <c r="F431">
        <v>0.15430340000000001</v>
      </c>
      <c r="G431">
        <v>0.1800407</v>
      </c>
      <c r="H431">
        <v>0.17979400000000001</v>
      </c>
      <c r="I431">
        <v>1.001374</v>
      </c>
      <c r="J431" s="2">
        <v>10</v>
      </c>
      <c r="K431" t="s">
        <v>37</v>
      </c>
      <c r="L431" t="s">
        <v>38</v>
      </c>
    </row>
    <row r="432" spans="1:12" x14ac:dyDescent="0.2">
      <c r="A432" t="s">
        <v>13</v>
      </c>
      <c r="B432">
        <v>16</v>
      </c>
      <c r="C432">
        <v>8192</v>
      </c>
      <c r="D432">
        <v>16</v>
      </c>
      <c r="E432" s="2" t="s">
        <v>43</v>
      </c>
      <c r="F432">
        <v>0.15144820000000001</v>
      </c>
      <c r="G432">
        <v>0.1772832</v>
      </c>
      <c r="H432">
        <v>0.17699570000000001</v>
      </c>
      <c r="I432">
        <v>1.00163</v>
      </c>
      <c r="J432" s="2">
        <v>10</v>
      </c>
      <c r="K432" t="s">
        <v>37</v>
      </c>
      <c r="L432" t="s">
        <v>38</v>
      </c>
    </row>
    <row r="433" spans="1:12" x14ac:dyDescent="0.2">
      <c r="A433" t="s">
        <v>13</v>
      </c>
      <c r="B433">
        <v>16</v>
      </c>
      <c r="C433">
        <v>16000</v>
      </c>
      <c r="D433">
        <v>16</v>
      </c>
      <c r="E433" s="2" t="s">
        <v>43</v>
      </c>
      <c r="F433">
        <v>0.15242810000000001</v>
      </c>
      <c r="G433">
        <v>0.17814389999999999</v>
      </c>
      <c r="H433">
        <v>0.17794699999999999</v>
      </c>
      <c r="I433">
        <v>1.0011099999999999</v>
      </c>
      <c r="J433" s="2">
        <v>10</v>
      </c>
      <c r="K433" t="s">
        <v>37</v>
      </c>
      <c r="L433" t="s">
        <v>38</v>
      </c>
    </row>
    <row r="434" spans="1:12" x14ac:dyDescent="0.2">
      <c r="A434" t="s">
        <v>13</v>
      </c>
      <c r="B434">
        <v>16</v>
      </c>
      <c r="C434">
        <v>16384</v>
      </c>
      <c r="D434">
        <v>16</v>
      </c>
      <c r="E434" s="2" t="s">
        <v>43</v>
      </c>
      <c r="F434">
        <v>0.153474</v>
      </c>
      <c r="G434">
        <v>0.1793756</v>
      </c>
      <c r="H434">
        <v>0.1791169</v>
      </c>
      <c r="I434">
        <v>1.0014400000000001</v>
      </c>
      <c r="J434" s="2">
        <v>10</v>
      </c>
      <c r="K434" t="s">
        <v>37</v>
      </c>
      <c r="L434" t="s">
        <v>38</v>
      </c>
    </row>
    <row r="435" spans="1:12" x14ac:dyDescent="0.2">
      <c r="A435" t="s">
        <v>13</v>
      </c>
      <c r="B435">
        <v>64</v>
      </c>
      <c r="C435">
        <v>1</v>
      </c>
      <c r="D435">
        <v>2</v>
      </c>
      <c r="E435" s="2" t="s">
        <v>43</v>
      </c>
      <c r="F435">
        <v>0.15108360000000001</v>
      </c>
      <c r="G435">
        <v>0.17704349999999999</v>
      </c>
      <c r="H435">
        <v>0.17701310000000001</v>
      </c>
      <c r="I435">
        <v>1.000173</v>
      </c>
      <c r="J435" s="2">
        <v>10</v>
      </c>
      <c r="K435" t="s">
        <v>37</v>
      </c>
      <c r="L435" t="s">
        <v>38</v>
      </c>
    </row>
    <row r="436" spans="1:12" x14ac:dyDescent="0.2">
      <c r="A436" t="s">
        <v>13</v>
      </c>
      <c r="B436">
        <v>64</v>
      </c>
      <c r="C436">
        <v>2</v>
      </c>
      <c r="D436">
        <v>2</v>
      </c>
      <c r="E436" s="2" t="s">
        <v>43</v>
      </c>
      <c r="F436">
        <v>0.14942150000000001</v>
      </c>
      <c r="G436">
        <v>0.1757444</v>
      </c>
      <c r="H436">
        <v>0.1757137</v>
      </c>
      <c r="I436">
        <v>1.000176</v>
      </c>
      <c r="J436" s="2">
        <v>10</v>
      </c>
      <c r="K436" t="s">
        <v>37</v>
      </c>
      <c r="L436" t="s">
        <v>38</v>
      </c>
    </row>
    <row r="437" spans="1:12" x14ac:dyDescent="0.2">
      <c r="A437" t="s">
        <v>13</v>
      </c>
      <c r="B437">
        <v>64</v>
      </c>
      <c r="C437">
        <v>4</v>
      </c>
      <c r="D437">
        <v>2</v>
      </c>
      <c r="E437" s="2" t="s">
        <v>43</v>
      </c>
      <c r="F437">
        <v>0.15252479999999999</v>
      </c>
      <c r="G437">
        <v>0.17827589999999999</v>
      </c>
      <c r="H437">
        <v>0.1782427</v>
      </c>
      <c r="I437">
        <v>1.000186</v>
      </c>
      <c r="J437" s="2">
        <v>10</v>
      </c>
      <c r="K437" t="s">
        <v>37</v>
      </c>
      <c r="L437" t="s">
        <v>38</v>
      </c>
    </row>
    <row r="438" spans="1:12" x14ac:dyDescent="0.2">
      <c r="A438" t="s">
        <v>13</v>
      </c>
      <c r="B438">
        <v>64</v>
      </c>
      <c r="C438">
        <v>8</v>
      </c>
      <c r="D438">
        <v>2</v>
      </c>
      <c r="E438" s="2" t="s">
        <v>43</v>
      </c>
      <c r="F438">
        <v>0.1513004</v>
      </c>
      <c r="G438">
        <v>0.17790539999999999</v>
      </c>
      <c r="H438">
        <v>0.17787600000000001</v>
      </c>
      <c r="I438">
        <v>1.000167</v>
      </c>
      <c r="J438" s="2">
        <v>10</v>
      </c>
      <c r="K438" t="s">
        <v>37</v>
      </c>
      <c r="L438" t="s">
        <v>38</v>
      </c>
    </row>
    <row r="439" spans="1:12" x14ac:dyDescent="0.2">
      <c r="A439" t="s">
        <v>13</v>
      </c>
      <c r="B439">
        <v>64</v>
      </c>
      <c r="C439">
        <v>16</v>
      </c>
      <c r="D439">
        <v>2</v>
      </c>
      <c r="E439" s="2" t="s">
        <v>43</v>
      </c>
      <c r="F439">
        <v>0.1553205</v>
      </c>
      <c r="G439">
        <v>0.1817964</v>
      </c>
      <c r="H439">
        <v>0.18176880000000001</v>
      </c>
      <c r="I439">
        <v>1.0001500000000001</v>
      </c>
      <c r="J439" s="2">
        <v>10</v>
      </c>
      <c r="K439" t="s">
        <v>37</v>
      </c>
      <c r="L439" t="s">
        <v>38</v>
      </c>
    </row>
    <row r="440" spans="1:12" x14ac:dyDescent="0.2">
      <c r="A440" t="s">
        <v>13</v>
      </c>
      <c r="B440">
        <v>64</v>
      </c>
      <c r="C440">
        <v>32</v>
      </c>
      <c r="D440">
        <v>2</v>
      </c>
      <c r="E440" s="2" t="s">
        <v>43</v>
      </c>
      <c r="F440">
        <v>0.15046470000000001</v>
      </c>
      <c r="G440">
        <v>0.17633489999999999</v>
      </c>
      <c r="H440">
        <v>0.17630419999999999</v>
      </c>
      <c r="I440">
        <v>1.0001739999999999</v>
      </c>
      <c r="J440" s="2">
        <v>10</v>
      </c>
      <c r="K440" t="s">
        <v>37</v>
      </c>
      <c r="L440" t="s">
        <v>38</v>
      </c>
    </row>
    <row r="441" spans="1:12" x14ac:dyDescent="0.2">
      <c r="A441" t="s">
        <v>13</v>
      </c>
      <c r="B441">
        <v>64</v>
      </c>
      <c r="C441">
        <v>64</v>
      </c>
      <c r="D441">
        <v>2</v>
      </c>
      <c r="E441" s="2" t="s">
        <v>43</v>
      </c>
      <c r="F441">
        <v>0.1530108</v>
      </c>
      <c r="G441">
        <v>0.17943100000000001</v>
      </c>
      <c r="H441">
        <v>0.17939740000000001</v>
      </c>
      <c r="I441">
        <v>1.0001880000000001</v>
      </c>
      <c r="J441" s="2">
        <v>10</v>
      </c>
      <c r="K441" t="s">
        <v>37</v>
      </c>
      <c r="L441" t="s">
        <v>38</v>
      </c>
    </row>
    <row r="442" spans="1:12" x14ac:dyDescent="0.2">
      <c r="A442" t="s">
        <v>13</v>
      </c>
      <c r="B442">
        <v>64</v>
      </c>
      <c r="C442">
        <v>128</v>
      </c>
      <c r="D442">
        <v>2</v>
      </c>
      <c r="E442" s="2" t="s">
        <v>43</v>
      </c>
      <c r="F442">
        <v>0.1493884</v>
      </c>
      <c r="G442">
        <v>0.17545060000000001</v>
      </c>
      <c r="H442">
        <v>0.1754174</v>
      </c>
      <c r="I442">
        <v>1.0001899999999999</v>
      </c>
      <c r="J442" s="2">
        <v>10</v>
      </c>
      <c r="K442" t="s">
        <v>37</v>
      </c>
      <c r="L442" t="s">
        <v>38</v>
      </c>
    </row>
    <row r="443" spans="1:12" x14ac:dyDescent="0.2">
      <c r="A443" t="s">
        <v>13</v>
      </c>
      <c r="B443">
        <v>64</v>
      </c>
      <c r="C443">
        <v>256</v>
      </c>
      <c r="D443">
        <v>2</v>
      </c>
      <c r="E443" s="2" t="s">
        <v>43</v>
      </c>
      <c r="F443">
        <v>0.1538506</v>
      </c>
      <c r="G443">
        <v>0.18004519999999999</v>
      </c>
      <c r="H443">
        <v>0.18001200000000001</v>
      </c>
      <c r="I443">
        <v>1.000183</v>
      </c>
      <c r="J443" s="2">
        <v>10</v>
      </c>
      <c r="K443" t="s">
        <v>37</v>
      </c>
      <c r="L443" t="s">
        <v>38</v>
      </c>
    </row>
    <row r="444" spans="1:12" x14ac:dyDescent="0.2">
      <c r="A444" t="s">
        <v>13</v>
      </c>
      <c r="B444">
        <v>64</v>
      </c>
      <c r="C444">
        <v>512</v>
      </c>
      <c r="D444">
        <v>2</v>
      </c>
      <c r="E444" s="2" t="s">
        <v>43</v>
      </c>
      <c r="F444">
        <v>0.14826729999999999</v>
      </c>
      <c r="G444">
        <v>0.17438699999999999</v>
      </c>
      <c r="H444">
        <v>0.17435590000000001</v>
      </c>
      <c r="I444">
        <v>1.000178</v>
      </c>
      <c r="J444" s="2">
        <v>10</v>
      </c>
      <c r="K444" t="s">
        <v>37</v>
      </c>
      <c r="L444" t="s">
        <v>38</v>
      </c>
    </row>
    <row r="445" spans="1:12" x14ac:dyDescent="0.2">
      <c r="A445" t="s">
        <v>13</v>
      </c>
      <c r="B445">
        <v>64</v>
      </c>
      <c r="C445">
        <v>1024</v>
      </c>
      <c r="D445">
        <v>2</v>
      </c>
      <c r="E445" s="2" t="s">
        <v>43</v>
      </c>
      <c r="F445">
        <v>0.153256</v>
      </c>
      <c r="G445">
        <v>0.17914659999999999</v>
      </c>
      <c r="H445">
        <v>0.1791152</v>
      </c>
      <c r="I445">
        <v>1.000176</v>
      </c>
      <c r="J445" s="2">
        <v>10</v>
      </c>
      <c r="K445" t="s">
        <v>37</v>
      </c>
      <c r="L445" t="s">
        <v>38</v>
      </c>
    </row>
    <row r="446" spans="1:12" x14ac:dyDescent="0.2">
      <c r="A446" t="s">
        <v>13</v>
      </c>
      <c r="B446">
        <v>64</v>
      </c>
      <c r="C446">
        <v>2048</v>
      </c>
      <c r="D446">
        <v>2</v>
      </c>
      <c r="E446" s="2" t="s">
        <v>43</v>
      </c>
      <c r="F446">
        <v>0.14939050000000001</v>
      </c>
      <c r="G446">
        <v>0.17548449999999999</v>
      </c>
      <c r="H446">
        <v>0.17545229999999989</v>
      </c>
      <c r="I446">
        <v>1.0001869999999999</v>
      </c>
      <c r="J446" s="2">
        <v>10</v>
      </c>
      <c r="K446" t="s">
        <v>37</v>
      </c>
      <c r="L446" t="s">
        <v>38</v>
      </c>
    </row>
    <row r="447" spans="1:12" x14ac:dyDescent="0.2">
      <c r="A447" t="s">
        <v>13</v>
      </c>
      <c r="B447">
        <v>64</v>
      </c>
      <c r="C447">
        <v>4096</v>
      </c>
      <c r="D447">
        <v>2</v>
      </c>
      <c r="E447" s="2" t="s">
        <v>43</v>
      </c>
      <c r="F447">
        <v>0.15161520000000001</v>
      </c>
      <c r="G447">
        <v>0.17801320000000001</v>
      </c>
      <c r="H447">
        <v>0.17798059999999999</v>
      </c>
      <c r="I447">
        <v>1.000183</v>
      </c>
      <c r="J447" s="2">
        <v>10</v>
      </c>
      <c r="K447" t="s">
        <v>37</v>
      </c>
      <c r="L447" t="s">
        <v>38</v>
      </c>
    </row>
    <row r="448" spans="1:12" x14ac:dyDescent="0.2">
      <c r="A448" t="s">
        <v>13</v>
      </c>
      <c r="B448">
        <v>64</v>
      </c>
      <c r="C448">
        <v>8192</v>
      </c>
      <c r="D448">
        <v>2</v>
      </c>
      <c r="E448" s="2" t="s">
        <v>43</v>
      </c>
      <c r="F448">
        <v>0.14911740000000001</v>
      </c>
      <c r="G448">
        <v>0.1748952</v>
      </c>
      <c r="H448">
        <v>0.17485590000000001</v>
      </c>
      <c r="I448">
        <v>1.0002249999999999</v>
      </c>
      <c r="J448" s="2">
        <v>10</v>
      </c>
      <c r="K448" t="s">
        <v>37</v>
      </c>
      <c r="L448" t="s">
        <v>38</v>
      </c>
    </row>
    <row r="449" spans="1:12" x14ac:dyDescent="0.2">
      <c r="A449" t="s">
        <v>13</v>
      </c>
      <c r="B449">
        <v>64</v>
      </c>
      <c r="C449">
        <v>16000</v>
      </c>
      <c r="D449">
        <v>2</v>
      </c>
      <c r="E449" s="2" t="s">
        <v>43</v>
      </c>
      <c r="F449">
        <v>0.1515715</v>
      </c>
      <c r="G449">
        <v>0.1777378</v>
      </c>
      <c r="H449">
        <v>0.17770610000000001</v>
      </c>
      <c r="I449">
        <v>1.000178</v>
      </c>
      <c r="J449" s="2">
        <v>10</v>
      </c>
      <c r="K449" t="s">
        <v>37</v>
      </c>
      <c r="L449" t="s">
        <v>38</v>
      </c>
    </row>
    <row r="450" spans="1:12" x14ac:dyDescent="0.2">
      <c r="A450" t="s">
        <v>13</v>
      </c>
      <c r="B450">
        <v>64</v>
      </c>
      <c r="C450">
        <v>16384</v>
      </c>
      <c r="D450">
        <v>2</v>
      </c>
      <c r="E450" s="2" t="s">
        <v>43</v>
      </c>
      <c r="F450">
        <v>0.1540078</v>
      </c>
      <c r="G450">
        <v>0.1802744</v>
      </c>
      <c r="H450">
        <v>0.18024200000000001</v>
      </c>
      <c r="I450">
        <v>1.000178</v>
      </c>
      <c r="J450" s="2">
        <v>10</v>
      </c>
      <c r="K450" t="s">
        <v>37</v>
      </c>
      <c r="L450" t="s">
        <v>38</v>
      </c>
    </row>
    <row r="451" spans="1:12" x14ac:dyDescent="0.2">
      <c r="A451" t="s">
        <v>13</v>
      </c>
      <c r="B451">
        <v>128</v>
      </c>
      <c r="C451">
        <v>1</v>
      </c>
      <c r="D451">
        <v>1</v>
      </c>
      <c r="E451" s="2" t="s">
        <v>43</v>
      </c>
      <c r="F451">
        <v>0.1505397</v>
      </c>
      <c r="G451">
        <v>0.17678679999999999</v>
      </c>
      <c r="H451">
        <v>0.17678679999999999</v>
      </c>
      <c r="I451">
        <v>1</v>
      </c>
      <c r="J451" s="2">
        <v>10</v>
      </c>
      <c r="K451" t="s">
        <v>37</v>
      </c>
      <c r="L451" t="s">
        <v>38</v>
      </c>
    </row>
    <row r="452" spans="1:12" x14ac:dyDescent="0.2">
      <c r="A452" t="s">
        <v>13</v>
      </c>
      <c r="B452">
        <v>128</v>
      </c>
      <c r="C452">
        <v>2</v>
      </c>
      <c r="D452">
        <v>1</v>
      </c>
      <c r="E452" s="2" t="s">
        <v>43</v>
      </c>
      <c r="F452">
        <v>0.1496886</v>
      </c>
      <c r="G452">
        <v>0.1758332</v>
      </c>
      <c r="H452">
        <v>0.1758332</v>
      </c>
      <c r="I452">
        <v>1</v>
      </c>
      <c r="J452" s="2">
        <v>10</v>
      </c>
      <c r="K452" t="s">
        <v>37</v>
      </c>
      <c r="L452" t="s">
        <v>38</v>
      </c>
    </row>
    <row r="453" spans="1:12" x14ac:dyDescent="0.2">
      <c r="A453" t="s">
        <v>13</v>
      </c>
      <c r="B453">
        <v>128</v>
      </c>
      <c r="C453">
        <v>4</v>
      </c>
      <c r="D453">
        <v>1</v>
      </c>
      <c r="E453" s="2" t="s">
        <v>43</v>
      </c>
      <c r="F453">
        <v>0.1529152</v>
      </c>
      <c r="G453">
        <v>0.1790484</v>
      </c>
      <c r="H453">
        <v>0.1790484</v>
      </c>
      <c r="I453">
        <v>1</v>
      </c>
      <c r="J453" s="2">
        <v>10</v>
      </c>
      <c r="K453" t="s">
        <v>37</v>
      </c>
      <c r="L453" t="s">
        <v>38</v>
      </c>
    </row>
    <row r="454" spans="1:12" x14ac:dyDescent="0.2">
      <c r="A454" t="s">
        <v>13</v>
      </c>
      <c r="B454">
        <v>128</v>
      </c>
      <c r="C454">
        <v>8</v>
      </c>
      <c r="D454">
        <v>1</v>
      </c>
      <c r="E454" s="2" t="s">
        <v>43</v>
      </c>
      <c r="F454">
        <v>0.14916740000000001</v>
      </c>
      <c r="G454">
        <v>0.17546049999999999</v>
      </c>
      <c r="H454">
        <v>0.17546049999999999</v>
      </c>
      <c r="I454">
        <v>1</v>
      </c>
      <c r="J454" s="2">
        <v>10</v>
      </c>
      <c r="K454" t="s">
        <v>37</v>
      </c>
      <c r="L454" t="s">
        <v>38</v>
      </c>
    </row>
    <row r="455" spans="1:12" x14ac:dyDescent="0.2">
      <c r="A455" t="s">
        <v>13</v>
      </c>
      <c r="B455">
        <v>128</v>
      </c>
      <c r="C455">
        <v>16</v>
      </c>
      <c r="D455">
        <v>1</v>
      </c>
      <c r="E455" s="2" t="s">
        <v>43</v>
      </c>
      <c r="F455">
        <v>0.15365780000000001</v>
      </c>
      <c r="G455">
        <v>0.17999309999999999</v>
      </c>
      <c r="H455">
        <v>0.17999309999999999</v>
      </c>
      <c r="I455">
        <v>1</v>
      </c>
      <c r="J455" s="2">
        <v>10</v>
      </c>
      <c r="K455" t="s">
        <v>37</v>
      </c>
      <c r="L455" t="s">
        <v>38</v>
      </c>
    </row>
    <row r="456" spans="1:12" x14ac:dyDescent="0.2">
      <c r="A456" t="s">
        <v>13</v>
      </c>
      <c r="B456">
        <v>128</v>
      </c>
      <c r="C456">
        <v>32</v>
      </c>
      <c r="D456">
        <v>1</v>
      </c>
      <c r="E456" s="2" t="s">
        <v>43</v>
      </c>
      <c r="F456">
        <v>0.1496257</v>
      </c>
      <c r="G456">
        <v>0.17587349999999999</v>
      </c>
      <c r="H456">
        <v>0.17587349999999999</v>
      </c>
      <c r="I456">
        <v>1</v>
      </c>
      <c r="J456" s="2">
        <v>10</v>
      </c>
      <c r="K456" t="s">
        <v>37</v>
      </c>
      <c r="L456" t="s">
        <v>38</v>
      </c>
    </row>
    <row r="457" spans="1:12" x14ac:dyDescent="0.2">
      <c r="A457" t="s">
        <v>13</v>
      </c>
      <c r="B457">
        <v>128</v>
      </c>
      <c r="C457">
        <v>64</v>
      </c>
      <c r="D457">
        <v>1</v>
      </c>
      <c r="E457" s="2" t="s">
        <v>43</v>
      </c>
      <c r="F457">
        <v>0.1526054</v>
      </c>
      <c r="G457">
        <v>0.17886150000000001</v>
      </c>
      <c r="H457">
        <v>0.17886150000000001</v>
      </c>
      <c r="I457">
        <v>1</v>
      </c>
      <c r="J457" s="2">
        <v>10</v>
      </c>
      <c r="K457" t="s">
        <v>37</v>
      </c>
      <c r="L457" t="s">
        <v>38</v>
      </c>
    </row>
    <row r="458" spans="1:12" x14ac:dyDescent="0.2">
      <c r="A458" t="s">
        <v>13</v>
      </c>
      <c r="B458">
        <v>128</v>
      </c>
      <c r="C458">
        <v>128</v>
      </c>
      <c r="D458">
        <v>1</v>
      </c>
      <c r="E458" s="2" t="s">
        <v>43</v>
      </c>
      <c r="F458">
        <v>0.15134439999999999</v>
      </c>
      <c r="G458">
        <v>0.17795730000000001</v>
      </c>
      <c r="H458">
        <v>0.17795730000000001</v>
      </c>
      <c r="I458">
        <v>1</v>
      </c>
      <c r="J458" s="2">
        <v>10</v>
      </c>
      <c r="K458" t="s">
        <v>37</v>
      </c>
      <c r="L458" t="s">
        <v>38</v>
      </c>
    </row>
    <row r="459" spans="1:12" x14ac:dyDescent="0.2">
      <c r="A459" t="s">
        <v>13</v>
      </c>
      <c r="B459">
        <v>128</v>
      </c>
      <c r="C459">
        <v>256</v>
      </c>
      <c r="D459">
        <v>1</v>
      </c>
      <c r="E459" s="2" t="s">
        <v>43</v>
      </c>
      <c r="F459">
        <v>0.15220149999999999</v>
      </c>
      <c r="G459">
        <v>0.17851210000000001</v>
      </c>
      <c r="H459">
        <v>0.17851210000000001</v>
      </c>
      <c r="I459">
        <v>1</v>
      </c>
      <c r="J459" s="2">
        <v>10</v>
      </c>
      <c r="K459" t="s">
        <v>37</v>
      </c>
      <c r="L459" t="s">
        <v>38</v>
      </c>
    </row>
    <row r="460" spans="1:12" x14ac:dyDescent="0.2">
      <c r="A460" t="s">
        <v>13</v>
      </c>
      <c r="B460">
        <v>128</v>
      </c>
      <c r="C460">
        <v>512</v>
      </c>
      <c r="D460">
        <v>1</v>
      </c>
      <c r="E460" s="2" t="s">
        <v>43</v>
      </c>
      <c r="F460">
        <v>0.1508235</v>
      </c>
      <c r="G460">
        <v>0.1772396</v>
      </c>
      <c r="H460">
        <v>0.1772396</v>
      </c>
      <c r="I460">
        <v>1</v>
      </c>
      <c r="J460" s="2">
        <v>10</v>
      </c>
      <c r="K460" t="s">
        <v>37</v>
      </c>
      <c r="L460" t="s">
        <v>38</v>
      </c>
    </row>
    <row r="461" spans="1:12" x14ac:dyDescent="0.2">
      <c r="A461" t="s">
        <v>13</v>
      </c>
      <c r="B461">
        <v>128</v>
      </c>
      <c r="C461">
        <v>1024</v>
      </c>
      <c r="D461">
        <v>1</v>
      </c>
      <c r="E461" s="2" t="s">
        <v>43</v>
      </c>
      <c r="F461">
        <v>0.1529336</v>
      </c>
      <c r="G461">
        <v>0.17890990000000001</v>
      </c>
      <c r="H461">
        <v>0.17890990000000001</v>
      </c>
      <c r="I461">
        <v>1</v>
      </c>
      <c r="J461" s="2">
        <v>10</v>
      </c>
      <c r="K461" t="s">
        <v>37</v>
      </c>
      <c r="L461" t="s">
        <v>38</v>
      </c>
    </row>
    <row r="462" spans="1:12" x14ac:dyDescent="0.2">
      <c r="A462" t="s">
        <v>13</v>
      </c>
      <c r="B462">
        <v>128</v>
      </c>
      <c r="C462">
        <v>2048</v>
      </c>
      <c r="D462">
        <v>1</v>
      </c>
      <c r="E462" s="2" t="s">
        <v>43</v>
      </c>
      <c r="F462">
        <v>0.15468100000000001</v>
      </c>
      <c r="G462">
        <v>0.1804066</v>
      </c>
      <c r="H462">
        <v>0.1804066</v>
      </c>
      <c r="I462">
        <v>1</v>
      </c>
      <c r="J462" s="2">
        <v>10</v>
      </c>
      <c r="K462" t="s">
        <v>37</v>
      </c>
      <c r="L462" t="s">
        <v>38</v>
      </c>
    </row>
    <row r="463" spans="1:12" x14ac:dyDescent="0.2">
      <c r="A463" t="s">
        <v>13</v>
      </c>
      <c r="B463">
        <v>128</v>
      </c>
      <c r="C463">
        <v>4096</v>
      </c>
      <c r="D463">
        <v>1</v>
      </c>
      <c r="E463" s="2" t="s">
        <v>43</v>
      </c>
      <c r="F463">
        <v>0.1505678</v>
      </c>
      <c r="G463">
        <v>0.1767572</v>
      </c>
      <c r="H463">
        <v>0.1767572</v>
      </c>
      <c r="I463">
        <v>1</v>
      </c>
      <c r="J463" s="2">
        <v>10</v>
      </c>
      <c r="K463" t="s">
        <v>37</v>
      </c>
      <c r="L463" t="s">
        <v>38</v>
      </c>
    </row>
    <row r="464" spans="1:12" x14ac:dyDescent="0.2">
      <c r="A464" t="s">
        <v>13</v>
      </c>
      <c r="B464">
        <v>128</v>
      </c>
      <c r="C464">
        <v>8192</v>
      </c>
      <c r="D464">
        <v>1</v>
      </c>
      <c r="E464" s="2" t="s">
        <v>43</v>
      </c>
      <c r="F464">
        <v>0.15007090000000001</v>
      </c>
      <c r="G464">
        <v>0.17621020000000001</v>
      </c>
      <c r="H464">
        <v>0.17621020000000001</v>
      </c>
      <c r="I464">
        <v>1</v>
      </c>
      <c r="J464" s="2">
        <v>10</v>
      </c>
      <c r="K464" t="s">
        <v>37</v>
      </c>
      <c r="L464" t="s">
        <v>38</v>
      </c>
    </row>
    <row r="465" spans="1:12" x14ac:dyDescent="0.2">
      <c r="A465" t="s">
        <v>13</v>
      </c>
      <c r="B465">
        <v>128</v>
      </c>
      <c r="C465">
        <v>16000</v>
      </c>
      <c r="D465">
        <v>1</v>
      </c>
      <c r="E465" s="2" t="s">
        <v>43</v>
      </c>
      <c r="F465">
        <v>0.15121950000000001</v>
      </c>
      <c r="G465">
        <v>0.1774676</v>
      </c>
      <c r="H465">
        <v>0.1774676</v>
      </c>
      <c r="I465">
        <v>1</v>
      </c>
      <c r="J465" s="2">
        <v>10</v>
      </c>
      <c r="K465" t="s">
        <v>37</v>
      </c>
      <c r="L465" t="s">
        <v>38</v>
      </c>
    </row>
    <row r="466" spans="1:12" x14ac:dyDescent="0.2">
      <c r="A466" t="s">
        <v>13</v>
      </c>
      <c r="B466">
        <v>128</v>
      </c>
      <c r="C466">
        <v>16384</v>
      </c>
      <c r="D466">
        <v>1</v>
      </c>
      <c r="E466" s="2" t="s">
        <v>43</v>
      </c>
      <c r="F466">
        <v>0.15580260000000001</v>
      </c>
      <c r="G466">
        <v>0.1817597</v>
      </c>
      <c r="H466">
        <v>0.1817597</v>
      </c>
      <c r="I466">
        <v>1</v>
      </c>
      <c r="J466" s="2">
        <v>10</v>
      </c>
      <c r="K466" t="s">
        <v>37</v>
      </c>
      <c r="L466" t="s">
        <v>38</v>
      </c>
    </row>
    <row r="467" spans="1:12" x14ac:dyDescent="0.2">
      <c r="A467" t="s">
        <v>13</v>
      </c>
      <c r="B467">
        <v>256</v>
      </c>
      <c r="C467">
        <v>1</v>
      </c>
      <c r="D467">
        <v>32</v>
      </c>
      <c r="E467" s="2" t="s">
        <v>43</v>
      </c>
      <c r="F467">
        <v>0.15229409999999999</v>
      </c>
      <c r="G467">
        <v>0.17875740000000001</v>
      </c>
      <c r="H467">
        <v>0.17852100000000001</v>
      </c>
      <c r="I467">
        <v>1.001325</v>
      </c>
      <c r="J467" s="2">
        <v>10</v>
      </c>
      <c r="K467" t="s">
        <v>37</v>
      </c>
      <c r="L467" t="s">
        <v>38</v>
      </c>
    </row>
    <row r="468" spans="1:12" x14ac:dyDescent="0.2">
      <c r="A468" t="s">
        <v>13</v>
      </c>
      <c r="B468">
        <v>256</v>
      </c>
      <c r="C468">
        <v>2</v>
      </c>
      <c r="D468">
        <v>32</v>
      </c>
      <c r="E468" s="2" t="s">
        <v>43</v>
      </c>
      <c r="F468">
        <v>0.1545369</v>
      </c>
      <c r="G468">
        <v>0.18014040000000001</v>
      </c>
      <c r="H468">
        <v>0.17991309999999999</v>
      </c>
      <c r="I468">
        <v>1.0012620000000001</v>
      </c>
      <c r="J468" s="2">
        <v>10</v>
      </c>
      <c r="K468" t="s">
        <v>37</v>
      </c>
      <c r="L468" t="s">
        <v>38</v>
      </c>
    </row>
    <row r="469" spans="1:12" x14ac:dyDescent="0.2">
      <c r="A469" t="s">
        <v>13</v>
      </c>
      <c r="B469">
        <v>256</v>
      </c>
      <c r="C469">
        <v>4</v>
      </c>
      <c r="D469">
        <v>32</v>
      </c>
      <c r="E469" s="2" t="s">
        <v>43</v>
      </c>
      <c r="F469">
        <v>0.150398</v>
      </c>
      <c r="G469">
        <v>0.1763516</v>
      </c>
      <c r="H469">
        <v>0.17611959999999999</v>
      </c>
      <c r="I469">
        <v>1.0013209999999999</v>
      </c>
      <c r="J469" s="2">
        <v>10</v>
      </c>
      <c r="K469" t="s">
        <v>37</v>
      </c>
      <c r="L469" t="s">
        <v>38</v>
      </c>
    </row>
    <row r="470" spans="1:12" x14ac:dyDescent="0.2">
      <c r="A470" t="s">
        <v>13</v>
      </c>
      <c r="B470">
        <v>256</v>
      </c>
      <c r="C470">
        <v>8</v>
      </c>
      <c r="D470">
        <v>32</v>
      </c>
      <c r="E470" s="2" t="s">
        <v>43</v>
      </c>
      <c r="F470">
        <v>0.15112709999999999</v>
      </c>
      <c r="G470">
        <v>0.17691989999999999</v>
      </c>
      <c r="H470">
        <v>0.1767</v>
      </c>
      <c r="I470">
        <v>1.0012449999999999</v>
      </c>
      <c r="J470" s="2">
        <v>10</v>
      </c>
      <c r="K470" t="s">
        <v>37</v>
      </c>
      <c r="L470" t="s">
        <v>38</v>
      </c>
    </row>
    <row r="471" spans="1:12" x14ac:dyDescent="0.2">
      <c r="A471" t="s">
        <v>13</v>
      </c>
      <c r="B471">
        <v>256</v>
      </c>
      <c r="C471">
        <v>16</v>
      </c>
      <c r="D471">
        <v>32</v>
      </c>
      <c r="E471" s="2" t="s">
        <v>43</v>
      </c>
      <c r="F471">
        <v>0.1505137</v>
      </c>
      <c r="G471">
        <v>0.17604120000000001</v>
      </c>
      <c r="H471">
        <v>0.17579910000000001</v>
      </c>
      <c r="I471">
        <v>1.0013810000000001</v>
      </c>
      <c r="J471" s="2">
        <v>10</v>
      </c>
      <c r="K471" t="s">
        <v>37</v>
      </c>
      <c r="L471" t="s">
        <v>38</v>
      </c>
    </row>
    <row r="472" spans="1:12" x14ac:dyDescent="0.2">
      <c r="A472" t="s">
        <v>13</v>
      </c>
      <c r="B472">
        <v>256</v>
      </c>
      <c r="C472">
        <v>32</v>
      </c>
      <c r="D472">
        <v>32</v>
      </c>
      <c r="E472" s="2" t="s">
        <v>43</v>
      </c>
      <c r="F472">
        <v>0.15393229999999999</v>
      </c>
      <c r="G472">
        <v>0.1794693</v>
      </c>
      <c r="H472">
        <v>0.1792397</v>
      </c>
      <c r="I472">
        <v>1.0012799999999999</v>
      </c>
      <c r="J472" s="2">
        <v>10</v>
      </c>
      <c r="K472" t="s">
        <v>37</v>
      </c>
      <c r="L472" t="s">
        <v>38</v>
      </c>
    </row>
    <row r="473" spans="1:12" x14ac:dyDescent="0.2">
      <c r="A473" t="s">
        <v>13</v>
      </c>
      <c r="B473">
        <v>256</v>
      </c>
      <c r="C473">
        <v>64</v>
      </c>
      <c r="D473">
        <v>32</v>
      </c>
      <c r="E473" s="2" t="s">
        <v>43</v>
      </c>
      <c r="F473">
        <v>0.152727</v>
      </c>
      <c r="G473">
        <v>0.17862259999999999</v>
      </c>
      <c r="H473">
        <v>0.17838860000000001</v>
      </c>
      <c r="I473">
        <v>1.0013099999999999</v>
      </c>
      <c r="J473" s="2">
        <v>10</v>
      </c>
      <c r="K473" t="s">
        <v>37</v>
      </c>
      <c r="L473" t="s">
        <v>38</v>
      </c>
    </row>
    <row r="474" spans="1:12" x14ac:dyDescent="0.2">
      <c r="A474" t="s">
        <v>13</v>
      </c>
      <c r="B474">
        <v>256</v>
      </c>
      <c r="C474">
        <v>128</v>
      </c>
      <c r="D474">
        <v>32</v>
      </c>
      <c r="E474" s="2" t="s">
        <v>43</v>
      </c>
      <c r="F474">
        <v>0.15305840000000001</v>
      </c>
      <c r="G474">
        <v>0.17884330000000001</v>
      </c>
      <c r="H474">
        <v>0.17861299999999999</v>
      </c>
      <c r="I474">
        <v>1.00129</v>
      </c>
      <c r="J474" s="2">
        <v>10</v>
      </c>
      <c r="K474" t="s">
        <v>37</v>
      </c>
      <c r="L474" t="s">
        <v>38</v>
      </c>
    </row>
    <row r="475" spans="1:12" x14ac:dyDescent="0.2">
      <c r="A475" t="s">
        <v>13</v>
      </c>
      <c r="B475">
        <v>256</v>
      </c>
      <c r="C475">
        <v>256</v>
      </c>
      <c r="D475">
        <v>32</v>
      </c>
      <c r="E475" s="2" t="s">
        <v>43</v>
      </c>
      <c r="F475">
        <v>0.1520996</v>
      </c>
      <c r="G475">
        <v>0.1778409</v>
      </c>
      <c r="H475">
        <v>0.17759240000000001</v>
      </c>
      <c r="I475">
        <v>1.0014019999999999</v>
      </c>
      <c r="J475" s="2">
        <v>10</v>
      </c>
      <c r="K475" t="s">
        <v>37</v>
      </c>
      <c r="L475" t="s">
        <v>38</v>
      </c>
    </row>
    <row r="476" spans="1:12" x14ac:dyDescent="0.2">
      <c r="A476" t="s">
        <v>13</v>
      </c>
      <c r="B476">
        <v>256</v>
      </c>
      <c r="C476">
        <v>512</v>
      </c>
      <c r="D476">
        <v>32</v>
      </c>
      <c r="E476" s="2" t="s">
        <v>43</v>
      </c>
      <c r="F476">
        <v>0.1522599</v>
      </c>
      <c r="G476">
        <v>0.1777466</v>
      </c>
      <c r="H476">
        <v>0.17748939999999999</v>
      </c>
      <c r="I476">
        <v>1.001447</v>
      </c>
      <c r="J476" s="2">
        <v>10</v>
      </c>
      <c r="K476" t="s">
        <v>37</v>
      </c>
      <c r="L476" t="s">
        <v>38</v>
      </c>
    </row>
    <row r="477" spans="1:12" x14ac:dyDescent="0.2">
      <c r="A477" t="s">
        <v>13</v>
      </c>
      <c r="B477">
        <v>256</v>
      </c>
      <c r="C477">
        <v>1024</v>
      </c>
      <c r="D477">
        <v>32</v>
      </c>
      <c r="E477" s="2" t="s">
        <v>43</v>
      </c>
      <c r="F477">
        <v>0.1505032</v>
      </c>
      <c r="G477">
        <v>0.17631769999999999</v>
      </c>
      <c r="H477">
        <v>0.176089</v>
      </c>
      <c r="I477">
        <v>1.001298</v>
      </c>
      <c r="J477" s="2">
        <v>10</v>
      </c>
      <c r="K477" t="s">
        <v>37</v>
      </c>
      <c r="L477" t="s">
        <v>38</v>
      </c>
    </row>
    <row r="478" spans="1:12" x14ac:dyDescent="0.2">
      <c r="A478" t="s">
        <v>13</v>
      </c>
      <c r="B478">
        <v>256</v>
      </c>
      <c r="C478">
        <v>2048</v>
      </c>
      <c r="D478">
        <v>32</v>
      </c>
      <c r="E478" s="2" t="s">
        <v>43</v>
      </c>
      <c r="F478">
        <v>0.1503458</v>
      </c>
      <c r="G478">
        <v>0.1751894</v>
      </c>
      <c r="H478">
        <v>0.17496439999999999</v>
      </c>
      <c r="I478">
        <v>1.001288</v>
      </c>
      <c r="J478" s="2">
        <v>10</v>
      </c>
      <c r="K478" t="s">
        <v>37</v>
      </c>
      <c r="L478" t="s">
        <v>38</v>
      </c>
    </row>
    <row r="479" spans="1:12" x14ac:dyDescent="0.2">
      <c r="A479" t="s">
        <v>13</v>
      </c>
      <c r="B479">
        <v>256</v>
      </c>
      <c r="C479">
        <v>4096</v>
      </c>
      <c r="D479">
        <v>32</v>
      </c>
      <c r="E479" s="2" t="s">
        <v>43</v>
      </c>
      <c r="F479">
        <v>0.15160860000000001</v>
      </c>
      <c r="G479">
        <v>0.17703540000000001</v>
      </c>
      <c r="H479">
        <v>0.17678779999999999</v>
      </c>
      <c r="I479">
        <v>1.001401</v>
      </c>
      <c r="J479" s="2">
        <v>10</v>
      </c>
      <c r="K479" t="s">
        <v>37</v>
      </c>
      <c r="L479" t="s">
        <v>38</v>
      </c>
    </row>
    <row r="480" spans="1:12" x14ac:dyDescent="0.2">
      <c r="A480" t="s">
        <v>13</v>
      </c>
      <c r="B480">
        <v>256</v>
      </c>
      <c r="C480">
        <v>8192</v>
      </c>
      <c r="D480">
        <v>32</v>
      </c>
      <c r="E480" s="2" t="s">
        <v>43</v>
      </c>
      <c r="F480">
        <v>0.15165500000000001</v>
      </c>
      <c r="G480">
        <v>0.1775542</v>
      </c>
      <c r="H480">
        <v>0.177314</v>
      </c>
      <c r="I480">
        <v>1.0013570000000001</v>
      </c>
      <c r="J480" s="2">
        <v>10</v>
      </c>
      <c r="K480" t="s">
        <v>37</v>
      </c>
      <c r="L480" t="s">
        <v>38</v>
      </c>
    </row>
    <row r="481" spans="1:12" x14ac:dyDescent="0.2">
      <c r="A481" t="s">
        <v>13</v>
      </c>
      <c r="B481">
        <v>256</v>
      </c>
      <c r="C481">
        <v>16000</v>
      </c>
      <c r="D481">
        <v>32</v>
      </c>
      <c r="E481" s="2" t="s">
        <v>43</v>
      </c>
      <c r="F481">
        <v>0.1525861</v>
      </c>
      <c r="G481">
        <v>0.17805609999999999</v>
      </c>
      <c r="H481">
        <v>0.17783199999999999</v>
      </c>
      <c r="I481">
        <v>1.001261</v>
      </c>
      <c r="J481" s="2">
        <v>10</v>
      </c>
      <c r="K481" t="s">
        <v>37</v>
      </c>
      <c r="L481" t="s">
        <v>38</v>
      </c>
    </row>
    <row r="482" spans="1:12" x14ac:dyDescent="0.2">
      <c r="A482" t="s">
        <v>13</v>
      </c>
      <c r="B482">
        <v>256</v>
      </c>
      <c r="C482">
        <v>16384</v>
      </c>
      <c r="D482">
        <v>32</v>
      </c>
      <c r="E482" s="2" t="s">
        <v>43</v>
      </c>
      <c r="F482">
        <v>0.1514693</v>
      </c>
      <c r="G482">
        <v>0.17732310000000001</v>
      </c>
      <c r="H482">
        <v>0.1770958</v>
      </c>
      <c r="I482">
        <v>1.0012829999999999</v>
      </c>
      <c r="J482" s="2">
        <v>10</v>
      </c>
      <c r="K482" t="s">
        <v>37</v>
      </c>
      <c r="L482" t="s">
        <v>38</v>
      </c>
    </row>
    <row r="483" spans="1:12" x14ac:dyDescent="0.2">
      <c r="A483" t="s">
        <v>13</v>
      </c>
      <c r="B483">
        <v>272</v>
      </c>
      <c r="C483">
        <v>1</v>
      </c>
      <c r="D483">
        <v>4</v>
      </c>
      <c r="E483" s="2" t="s">
        <v>43</v>
      </c>
      <c r="F483">
        <v>0.1510089</v>
      </c>
      <c r="G483">
        <v>0.17709739999999999</v>
      </c>
      <c r="H483">
        <v>0.17706459999999999</v>
      </c>
      <c r="I483">
        <v>1.000184</v>
      </c>
      <c r="J483" s="2">
        <v>10</v>
      </c>
      <c r="K483" t="s">
        <v>37</v>
      </c>
      <c r="L483" t="s">
        <v>38</v>
      </c>
    </row>
    <row r="484" spans="1:12" x14ac:dyDescent="0.2">
      <c r="A484" t="s">
        <v>13</v>
      </c>
      <c r="B484">
        <v>272</v>
      </c>
      <c r="C484">
        <v>2</v>
      </c>
      <c r="D484">
        <v>4</v>
      </c>
      <c r="E484" s="2" t="s">
        <v>43</v>
      </c>
      <c r="F484">
        <v>0.1533313</v>
      </c>
      <c r="G484">
        <v>0.17970040000000001</v>
      </c>
      <c r="H484">
        <v>0.17966770000000001</v>
      </c>
      <c r="I484">
        <v>1.000181</v>
      </c>
      <c r="J484" s="2">
        <v>10</v>
      </c>
      <c r="K484" t="s">
        <v>37</v>
      </c>
      <c r="L484" t="s">
        <v>38</v>
      </c>
    </row>
    <row r="485" spans="1:12" x14ac:dyDescent="0.2">
      <c r="A485" t="s">
        <v>13</v>
      </c>
      <c r="B485">
        <v>272</v>
      </c>
      <c r="C485">
        <v>4</v>
      </c>
      <c r="D485">
        <v>4</v>
      </c>
      <c r="E485" s="2" t="s">
        <v>43</v>
      </c>
      <c r="F485">
        <v>0.1535407</v>
      </c>
      <c r="G485">
        <v>0.17934079999999999</v>
      </c>
      <c r="H485">
        <v>0.17930850000000001</v>
      </c>
      <c r="I485">
        <v>1.0001800000000001</v>
      </c>
      <c r="J485" s="2">
        <v>10</v>
      </c>
      <c r="K485" t="s">
        <v>37</v>
      </c>
      <c r="L485" t="s">
        <v>38</v>
      </c>
    </row>
    <row r="486" spans="1:12" x14ac:dyDescent="0.2">
      <c r="A486" t="s">
        <v>13</v>
      </c>
      <c r="B486">
        <v>272</v>
      </c>
      <c r="C486">
        <v>8</v>
      </c>
      <c r="D486">
        <v>4</v>
      </c>
      <c r="E486" s="2" t="s">
        <v>43</v>
      </c>
      <c r="F486">
        <v>0.15141089999999999</v>
      </c>
      <c r="G486">
        <v>0.1770582</v>
      </c>
      <c r="H486">
        <v>0.1770341</v>
      </c>
      <c r="I486">
        <v>1.000135</v>
      </c>
      <c r="J486" s="2">
        <v>10</v>
      </c>
      <c r="K486" t="s">
        <v>37</v>
      </c>
      <c r="L486" t="s">
        <v>38</v>
      </c>
    </row>
    <row r="487" spans="1:12" x14ac:dyDescent="0.2">
      <c r="A487" t="s">
        <v>13</v>
      </c>
      <c r="B487">
        <v>272</v>
      </c>
      <c r="C487">
        <v>16</v>
      </c>
      <c r="D487">
        <v>4</v>
      </c>
      <c r="E487" s="2" t="s">
        <v>43</v>
      </c>
      <c r="F487">
        <v>0.15496850000000001</v>
      </c>
      <c r="G487">
        <v>0.18131990000000001</v>
      </c>
      <c r="H487">
        <v>0.1812907</v>
      </c>
      <c r="I487">
        <v>1.0001610000000001</v>
      </c>
      <c r="J487" s="2">
        <v>10</v>
      </c>
      <c r="K487" t="s">
        <v>37</v>
      </c>
      <c r="L487" t="s">
        <v>38</v>
      </c>
    </row>
    <row r="488" spans="1:12" x14ac:dyDescent="0.2">
      <c r="A488" t="s">
        <v>13</v>
      </c>
      <c r="B488">
        <v>272</v>
      </c>
      <c r="C488">
        <v>32</v>
      </c>
      <c r="D488">
        <v>4</v>
      </c>
      <c r="E488" s="2" t="s">
        <v>43</v>
      </c>
      <c r="F488">
        <v>0.15548390000000001</v>
      </c>
      <c r="G488">
        <v>0.18148210000000001</v>
      </c>
      <c r="H488">
        <v>0.18145210000000001</v>
      </c>
      <c r="I488">
        <v>1.000165</v>
      </c>
      <c r="J488" s="2">
        <v>10</v>
      </c>
      <c r="K488" t="s">
        <v>37</v>
      </c>
      <c r="L488" t="s">
        <v>38</v>
      </c>
    </row>
    <row r="489" spans="1:12" x14ac:dyDescent="0.2">
      <c r="A489" t="s">
        <v>13</v>
      </c>
      <c r="B489">
        <v>272</v>
      </c>
      <c r="C489">
        <v>64</v>
      </c>
      <c r="D489">
        <v>4</v>
      </c>
      <c r="E489" s="2" t="s">
        <v>43</v>
      </c>
      <c r="F489">
        <v>0.1520648</v>
      </c>
      <c r="G489">
        <v>0.17799380000000001</v>
      </c>
      <c r="H489">
        <v>0.1779656</v>
      </c>
      <c r="I489">
        <v>1.000156</v>
      </c>
      <c r="J489" s="2">
        <v>10</v>
      </c>
      <c r="K489" t="s">
        <v>37</v>
      </c>
      <c r="L489" t="s">
        <v>38</v>
      </c>
    </row>
    <row r="490" spans="1:12" x14ac:dyDescent="0.2">
      <c r="A490" t="s">
        <v>13</v>
      </c>
      <c r="B490">
        <v>272</v>
      </c>
      <c r="C490">
        <v>128</v>
      </c>
      <c r="D490">
        <v>4</v>
      </c>
      <c r="E490" s="2" t="s">
        <v>43</v>
      </c>
      <c r="F490">
        <v>0.1497793</v>
      </c>
      <c r="G490">
        <v>0.17582100000000001</v>
      </c>
      <c r="H490">
        <v>0.17579120000000001</v>
      </c>
      <c r="I490">
        <v>1.00017</v>
      </c>
      <c r="J490" s="2">
        <v>10</v>
      </c>
      <c r="K490" t="s">
        <v>37</v>
      </c>
      <c r="L490" t="s">
        <v>38</v>
      </c>
    </row>
    <row r="491" spans="1:12" x14ac:dyDescent="0.2">
      <c r="A491" t="s">
        <v>13</v>
      </c>
      <c r="B491">
        <v>272</v>
      </c>
      <c r="C491">
        <v>256</v>
      </c>
      <c r="D491">
        <v>4</v>
      </c>
      <c r="E491" s="2" t="s">
        <v>43</v>
      </c>
      <c r="F491">
        <v>0.15246509999999999</v>
      </c>
      <c r="G491">
        <v>0.17813390000000001</v>
      </c>
      <c r="H491">
        <v>0.17810309999999999</v>
      </c>
      <c r="I491">
        <v>1.000173</v>
      </c>
      <c r="J491" s="2">
        <v>10</v>
      </c>
      <c r="K491" t="s">
        <v>37</v>
      </c>
      <c r="L491" t="s">
        <v>38</v>
      </c>
    </row>
    <row r="492" spans="1:12" x14ac:dyDescent="0.2">
      <c r="A492" t="s">
        <v>13</v>
      </c>
      <c r="B492">
        <v>272</v>
      </c>
      <c r="C492">
        <v>512</v>
      </c>
      <c r="D492">
        <v>4</v>
      </c>
      <c r="E492" s="2" t="s">
        <v>43</v>
      </c>
      <c r="F492">
        <v>0.15340690000000001</v>
      </c>
      <c r="G492">
        <v>0.1793641</v>
      </c>
      <c r="H492">
        <v>0.17933579999999999</v>
      </c>
      <c r="I492">
        <v>1.0001580000000001</v>
      </c>
      <c r="J492" s="2">
        <v>10</v>
      </c>
      <c r="K492" t="s">
        <v>37</v>
      </c>
      <c r="L492" t="s">
        <v>38</v>
      </c>
    </row>
    <row r="493" spans="1:12" x14ac:dyDescent="0.2">
      <c r="A493" t="s">
        <v>13</v>
      </c>
      <c r="B493">
        <v>272</v>
      </c>
      <c r="C493">
        <v>1024</v>
      </c>
      <c r="D493">
        <v>4</v>
      </c>
      <c r="E493" s="2" t="s">
        <v>43</v>
      </c>
      <c r="F493">
        <v>0.1503768</v>
      </c>
      <c r="G493">
        <v>0.17651790000000001</v>
      </c>
      <c r="H493">
        <v>0.1764896</v>
      </c>
      <c r="I493">
        <v>1.0001599999999999</v>
      </c>
      <c r="J493" s="2">
        <v>10</v>
      </c>
      <c r="K493" t="s">
        <v>37</v>
      </c>
      <c r="L493" t="s">
        <v>38</v>
      </c>
    </row>
    <row r="494" spans="1:12" x14ac:dyDescent="0.2">
      <c r="A494" t="s">
        <v>13</v>
      </c>
      <c r="B494">
        <v>272</v>
      </c>
      <c r="C494">
        <v>2048</v>
      </c>
      <c r="D494">
        <v>4</v>
      </c>
      <c r="E494" s="2" t="s">
        <v>43</v>
      </c>
      <c r="F494">
        <v>0.1521293</v>
      </c>
      <c r="G494">
        <v>0.1782318</v>
      </c>
      <c r="H494">
        <v>0.178203</v>
      </c>
      <c r="I494">
        <v>1.0001610000000001</v>
      </c>
      <c r="J494" s="2">
        <v>10</v>
      </c>
      <c r="K494" t="s">
        <v>37</v>
      </c>
      <c r="L494" t="s">
        <v>38</v>
      </c>
    </row>
    <row r="495" spans="1:12" x14ac:dyDescent="0.2">
      <c r="A495" t="s">
        <v>13</v>
      </c>
      <c r="B495">
        <v>272</v>
      </c>
      <c r="C495">
        <v>4096</v>
      </c>
      <c r="D495">
        <v>4</v>
      </c>
      <c r="E495" s="2" t="s">
        <v>43</v>
      </c>
      <c r="F495">
        <v>0.1544826</v>
      </c>
      <c r="G495">
        <v>0.18066740000000001</v>
      </c>
      <c r="H495">
        <v>0.18063940000000001</v>
      </c>
      <c r="I495">
        <v>1.0001549999999999</v>
      </c>
      <c r="J495" s="2">
        <v>10</v>
      </c>
      <c r="K495" t="s">
        <v>37</v>
      </c>
      <c r="L495" t="s">
        <v>38</v>
      </c>
    </row>
    <row r="496" spans="1:12" x14ac:dyDescent="0.2">
      <c r="A496" t="s">
        <v>13</v>
      </c>
      <c r="B496">
        <v>272</v>
      </c>
      <c r="C496">
        <v>8192</v>
      </c>
      <c r="D496">
        <v>4</v>
      </c>
      <c r="E496" s="2" t="s">
        <v>43</v>
      </c>
      <c r="F496">
        <v>0.14803250000000001</v>
      </c>
      <c r="G496">
        <v>0.17409540000000001</v>
      </c>
      <c r="H496">
        <v>0.17406849999999999</v>
      </c>
      <c r="I496">
        <v>1.000154</v>
      </c>
      <c r="J496" s="2">
        <v>10</v>
      </c>
      <c r="K496" t="s">
        <v>37</v>
      </c>
      <c r="L496" t="s">
        <v>38</v>
      </c>
    </row>
    <row r="497" spans="1:12" x14ac:dyDescent="0.2">
      <c r="A497" t="s">
        <v>13</v>
      </c>
      <c r="B497">
        <v>272</v>
      </c>
      <c r="C497">
        <v>16000</v>
      </c>
      <c r="D497">
        <v>4</v>
      </c>
      <c r="E497" s="2" t="s">
        <v>43</v>
      </c>
      <c r="F497">
        <v>0.15257190000000001</v>
      </c>
      <c r="G497">
        <v>0.17887819999999999</v>
      </c>
      <c r="H497">
        <v>0.1788457</v>
      </c>
      <c r="I497">
        <v>1.000184</v>
      </c>
      <c r="J497" s="2">
        <v>10</v>
      </c>
      <c r="K497" t="s">
        <v>37</v>
      </c>
      <c r="L497" t="s">
        <v>38</v>
      </c>
    </row>
    <row r="498" spans="1:12" x14ac:dyDescent="0.2">
      <c r="A498" t="s">
        <v>13</v>
      </c>
      <c r="B498">
        <v>272</v>
      </c>
      <c r="C498">
        <v>16384</v>
      </c>
      <c r="D498">
        <v>4</v>
      </c>
      <c r="E498" s="2" t="s">
        <v>43</v>
      </c>
      <c r="F498">
        <v>0.150558</v>
      </c>
      <c r="G498">
        <v>0.1766683</v>
      </c>
      <c r="H498">
        <v>0.17663799999999999</v>
      </c>
      <c r="I498">
        <v>1.0001720000000001</v>
      </c>
      <c r="J498" s="2">
        <v>10</v>
      </c>
      <c r="K498" t="s">
        <v>37</v>
      </c>
      <c r="L498" t="s">
        <v>38</v>
      </c>
    </row>
    <row r="499" spans="1:12" x14ac:dyDescent="0.2">
      <c r="A499" t="s">
        <v>13</v>
      </c>
      <c r="B499">
        <v>1000</v>
      </c>
      <c r="C499">
        <v>1</v>
      </c>
      <c r="D499">
        <v>1</v>
      </c>
      <c r="E499" s="2" t="s">
        <v>43</v>
      </c>
      <c r="F499">
        <v>0.14948610000000001</v>
      </c>
      <c r="G499">
        <v>0.17531869999999999</v>
      </c>
      <c r="H499">
        <v>0.17531649999999999</v>
      </c>
      <c r="I499">
        <v>1.0000100000000001</v>
      </c>
      <c r="J499" s="2">
        <v>10</v>
      </c>
      <c r="K499" t="s">
        <v>37</v>
      </c>
      <c r="L499" t="s">
        <v>38</v>
      </c>
    </row>
    <row r="500" spans="1:12" x14ac:dyDescent="0.2">
      <c r="A500" t="s">
        <v>13</v>
      </c>
      <c r="B500">
        <v>1000</v>
      </c>
      <c r="C500">
        <v>2</v>
      </c>
      <c r="D500">
        <v>1</v>
      </c>
      <c r="E500" s="2" t="s">
        <v>43</v>
      </c>
      <c r="F500" s="11">
        <v>0.15026880000000001</v>
      </c>
      <c r="G500">
        <v>0.17649960000000001</v>
      </c>
      <c r="H500">
        <v>0.17649680000000001</v>
      </c>
      <c r="I500">
        <v>1.0000150000000001</v>
      </c>
      <c r="J500" s="2">
        <v>10</v>
      </c>
      <c r="K500" t="s">
        <v>37</v>
      </c>
      <c r="L500" t="s">
        <v>38</v>
      </c>
    </row>
    <row r="501" spans="1:12" x14ac:dyDescent="0.2">
      <c r="A501" t="s">
        <v>13</v>
      </c>
      <c r="B501">
        <v>1000</v>
      </c>
      <c r="C501">
        <v>4</v>
      </c>
      <c r="D501">
        <v>1</v>
      </c>
      <c r="E501" s="2" t="s">
        <v>43</v>
      </c>
      <c r="F501">
        <v>0.15309809999999999</v>
      </c>
      <c r="G501">
        <v>0.17889369999999999</v>
      </c>
      <c r="H501">
        <v>0.17889179999999999</v>
      </c>
      <c r="I501">
        <v>1.0000089999999999</v>
      </c>
      <c r="J501" s="2">
        <v>10</v>
      </c>
      <c r="K501" t="s">
        <v>37</v>
      </c>
      <c r="L501" t="s">
        <v>38</v>
      </c>
    </row>
    <row r="502" spans="1:12" x14ac:dyDescent="0.2">
      <c r="A502" t="s">
        <v>13</v>
      </c>
      <c r="B502">
        <v>1000</v>
      </c>
      <c r="C502">
        <v>8</v>
      </c>
      <c r="D502">
        <v>1</v>
      </c>
      <c r="E502" s="2" t="s">
        <v>43</v>
      </c>
      <c r="F502">
        <v>0.15053069999999999</v>
      </c>
      <c r="G502">
        <v>0.1765535</v>
      </c>
      <c r="H502">
        <v>0.17655129999999999</v>
      </c>
      <c r="I502">
        <v>1.000011</v>
      </c>
      <c r="J502" s="2">
        <v>10</v>
      </c>
      <c r="K502" t="s">
        <v>37</v>
      </c>
      <c r="L502" t="s">
        <v>38</v>
      </c>
    </row>
    <row r="503" spans="1:12" x14ac:dyDescent="0.2">
      <c r="A503" t="s">
        <v>13</v>
      </c>
      <c r="B503">
        <v>1000</v>
      </c>
      <c r="C503">
        <v>16</v>
      </c>
      <c r="D503">
        <v>1</v>
      </c>
      <c r="E503" s="2" t="s">
        <v>43</v>
      </c>
      <c r="F503">
        <v>0.1535907</v>
      </c>
      <c r="G503">
        <v>0.179978</v>
      </c>
      <c r="H503">
        <v>0.17997579999999999</v>
      </c>
      <c r="I503">
        <v>1.0000089999999999</v>
      </c>
      <c r="J503" s="2">
        <v>10</v>
      </c>
      <c r="K503" t="s">
        <v>37</v>
      </c>
      <c r="L503" t="s">
        <v>38</v>
      </c>
    </row>
    <row r="504" spans="1:12" x14ac:dyDescent="0.2">
      <c r="A504" t="s">
        <v>13</v>
      </c>
      <c r="B504">
        <v>1000</v>
      </c>
      <c r="C504">
        <v>32</v>
      </c>
      <c r="D504">
        <v>1</v>
      </c>
      <c r="E504" s="2" t="s">
        <v>43</v>
      </c>
      <c r="F504">
        <v>0.15106420000000001</v>
      </c>
      <c r="G504">
        <v>0.17760039999999999</v>
      </c>
      <c r="H504">
        <v>0.17759829999999999</v>
      </c>
      <c r="I504">
        <v>1.0000100000000001</v>
      </c>
      <c r="J504" s="2">
        <v>10</v>
      </c>
      <c r="K504" t="s">
        <v>37</v>
      </c>
      <c r="L504" t="s">
        <v>38</v>
      </c>
    </row>
    <row r="505" spans="1:12" x14ac:dyDescent="0.2">
      <c r="A505" t="s">
        <v>13</v>
      </c>
      <c r="B505">
        <v>1000</v>
      </c>
      <c r="C505">
        <v>64</v>
      </c>
      <c r="D505">
        <v>1</v>
      </c>
      <c r="E505" s="2" t="s">
        <v>43</v>
      </c>
      <c r="F505">
        <v>0.15213660000000001</v>
      </c>
      <c r="G505">
        <v>0.17864840000000001</v>
      </c>
      <c r="H505">
        <v>0.17864650000000001</v>
      </c>
      <c r="I505">
        <v>1.0000089999999999</v>
      </c>
      <c r="J505" s="2">
        <v>10</v>
      </c>
      <c r="K505" t="s">
        <v>37</v>
      </c>
      <c r="L505" t="s">
        <v>38</v>
      </c>
    </row>
    <row r="506" spans="1:12" x14ac:dyDescent="0.2">
      <c r="A506" t="s">
        <v>13</v>
      </c>
      <c r="B506">
        <v>1000</v>
      </c>
      <c r="C506">
        <v>128</v>
      </c>
      <c r="D506">
        <v>1</v>
      </c>
      <c r="E506" s="2" t="s">
        <v>43</v>
      </c>
      <c r="F506">
        <v>0.15079960000000001</v>
      </c>
      <c r="G506">
        <v>0.17691589999999999</v>
      </c>
      <c r="H506">
        <v>0.17691380000000001</v>
      </c>
      <c r="I506">
        <v>1.0000089999999999</v>
      </c>
      <c r="J506" s="2">
        <v>10</v>
      </c>
      <c r="K506" t="s">
        <v>37</v>
      </c>
      <c r="L506" t="s">
        <v>38</v>
      </c>
    </row>
    <row r="507" spans="1:12" x14ac:dyDescent="0.2">
      <c r="A507" t="s">
        <v>13</v>
      </c>
      <c r="B507">
        <v>1000</v>
      </c>
      <c r="C507">
        <v>256</v>
      </c>
      <c r="D507">
        <v>1</v>
      </c>
      <c r="E507" s="2" t="s">
        <v>43</v>
      </c>
      <c r="F507">
        <v>0.15276680000000001</v>
      </c>
      <c r="G507">
        <v>0.17918390000000001</v>
      </c>
      <c r="H507">
        <v>0.1791818</v>
      </c>
      <c r="I507">
        <v>1.000008</v>
      </c>
      <c r="J507" s="2">
        <v>10</v>
      </c>
      <c r="K507" t="s">
        <v>37</v>
      </c>
      <c r="L507" t="s">
        <v>38</v>
      </c>
    </row>
    <row r="508" spans="1:12" x14ac:dyDescent="0.2">
      <c r="A508" t="s">
        <v>13</v>
      </c>
      <c r="B508">
        <v>1000</v>
      </c>
      <c r="C508">
        <v>512</v>
      </c>
      <c r="D508">
        <v>1</v>
      </c>
      <c r="E508" s="2" t="s">
        <v>43</v>
      </c>
      <c r="F508">
        <v>0.15096589999999999</v>
      </c>
      <c r="G508">
        <v>0.17733070000000001</v>
      </c>
      <c r="H508">
        <v>0.17732850000000011</v>
      </c>
      <c r="I508">
        <v>1.0000089999999999</v>
      </c>
      <c r="J508" s="2">
        <v>10</v>
      </c>
      <c r="K508" t="s">
        <v>37</v>
      </c>
      <c r="L508" t="s">
        <v>38</v>
      </c>
    </row>
    <row r="509" spans="1:12" x14ac:dyDescent="0.2">
      <c r="A509" t="s">
        <v>13</v>
      </c>
      <c r="B509">
        <v>1000</v>
      </c>
      <c r="C509">
        <v>1024</v>
      </c>
      <c r="D509">
        <v>1</v>
      </c>
      <c r="E509" s="2" t="s">
        <v>43</v>
      </c>
      <c r="F509">
        <v>0.15123619999999999</v>
      </c>
      <c r="G509">
        <v>0.178235</v>
      </c>
      <c r="H509">
        <v>0.17823310000000001</v>
      </c>
      <c r="I509">
        <v>1.0000070000000001</v>
      </c>
      <c r="J509" s="2">
        <v>10</v>
      </c>
      <c r="K509" t="s">
        <v>37</v>
      </c>
      <c r="L509" t="s">
        <v>38</v>
      </c>
    </row>
    <row r="510" spans="1:12" x14ac:dyDescent="0.2">
      <c r="A510" t="s">
        <v>13</v>
      </c>
      <c r="B510">
        <v>1000</v>
      </c>
      <c r="C510">
        <v>2048</v>
      </c>
      <c r="D510">
        <v>1</v>
      </c>
      <c r="E510" s="2" t="s">
        <v>43</v>
      </c>
      <c r="F510">
        <v>0.15208749999999999</v>
      </c>
      <c r="G510">
        <v>0.1784492</v>
      </c>
      <c r="H510">
        <v>0.17844679999999999</v>
      </c>
      <c r="I510">
        <v>1.0000089999999999</v>
      </c>
      <c r="J510" s="2">
        <v>10</v>
      </c>
      <c r="K510" t="s">
        <v>37</v>
      </c>
      <c r="L510" t="s">
        <v>38</v>
      </c>
    </row>
    <row r="511" spans="1:12" x14ac:dyDescent="0.2">
      <c r="A511" t="s">
        <v>13</v>
      </c>
      <c r="B511">
        <v>1000</v>
      </c>
      <c r="C511">
        <v>4096</v>
      </c>
      <c r="D511">
        <v>1</v>
      </c>
      <c r="E511" s="2" t="s">
        <v>43</v>
      </c>
      <c r="F511">
        <v>0.15309310000000001</v>
      </c>
      <c r="G511">
        <v>0.1791346</v>
      </c>
      <c r="H511">
        <v>0.1791326</v>
      </c>
      <c r="I511">
        <v>1.000008</v>
      </c>
      <c r="J511" s="2">
        <v>10</v>
      </c>
      <c r="K511" t="s">
        <v>37</v>
      </c>
      <c r="L511" t="s">
        <v>38</v>
      </c>
    </row>
    <row r="512" spans="1:12" x14ac:dyDescent="0.2">
      <c r="A512" t="s">
        <v>13</v>
      </c>
      <c r="B512">
        <v>1000</v>
      </c>
      <c r="C512">
        <v>8192</v>
      </c>
      <c r="D512">
        <v>1</v>
      </c>
      <c r="E512" s="2" t="s">
        <v>43</v>
      </c>
      <c r="F512">
        <v>0.1504665</v>
      </c>
      <c r="G512">
        <v>0.1770215</v>
      </c>
      <c r="H512">
        <v>0.17701939999999999</v>
      </c>
      <c r="I512">
        <v>1.0000089999999999</v>
      </c>
      <c r="J512" s="2">
        <v>10</v>
      </c>
      <c r="K512" t="s">
        <v>37</v>
      </c>
      <c r="L512" t="s">
        <v>38</v>
      </c>
    </row>
    <row r="513" spans="1:12" x14ac:dyDescent="0.2">
      <c r="A513" t="s">
        <v>13</v>
      </c>
      <c r="B513">
        <v>1000</v>
      </c>
      <c r="C513">
        <v>16000</v>
      </c>
      <c r="D513">
        <v>1</v>
      </c>
      <c r="E513" s="2" t="s">
        <v>43</v>
      </c>
      <c r="F513">
        <v>0.14996509999999999</v>
      </c>
      <c r="G513">
        <v>0.1763363</v>
      </c>
      <c r="H513">
        <v>0.1763342</v>
      </c>
      <c r="I513">
        <v>1.0000089999999999</v>
      </c>
      <c r="J513" s="2">
        <v>10</v>
      </c>
      <c r="K513" t="s">
        <v>37</v>
      </c>
      <c r="L513" t="s">
        <v>38</v>
      </c>
    </row>
    <row r="514" spans="1:12" x14ac:dyDescent="0.2">
      <c r="A514" t="s">
        <v>13</v>
      </c>
      <c r="B514">
        <v>1000</v>
      </c>
      <c r="C514">
        <v>16384</v>
      </c>
      <c r="D514">
        <v>1</v>
      </c>
      <c r="E514" s="2" t="s">
        <v>43</v>
      </c>
      <c r="F514">
        <v>0.15353310000000001</v>
      </c>
      <c r="G514">
        <v>0.17993990000000001</v>
      </c>
      <c r="H514">
        <v>0.17993770000000001</v>
      </c>
      <c r="I514">
        <v>1.0000089999999999</v>
      </c>
      <c r="J514" s="2">
        <v>10</v>
      </c>
      <c r="K514" t="s">
        <v>37</v>
      </c>
      <c r="L514" t="s">
        <v>38</v>
      </c>
    </row>
    <row r="515" spans="1:12" x14ac:dyDescent="0.2">
      <c r="A515" t="s">
        <v>13</v>
      </c>
      <c r="B515">
        <v>16000</v>
      </c>
      <c r="C515">
        <v>1</v>
      </c>
      <c r="D515">
        <v>64</v>
      </c>
      <c r="E515" s="2" t="s">
        <v>43</v>
      </c>
      <c r="F515">
        <v>0.15395829999999999</v>
      </c>
      <c r="G515">
        <v>0.1796797</v>
      </c>
      <c r="H515">
        <v>0.17917379999999999</v>
      </c>
      <c r="I515">
        <v>1.0028250000000001</v>
      </c>
      <c r="J515" s="2">
        <v>10</v>
      </c>
      <c r="K515" t="s">
        <v>37</v>
      </c>
      <c r="L515" t="s">
        <v>38</v>
      </c>
    </row>
    <row r="516" spans="1:12" x14ac:dyDescent="0.2">
      <c r="A516" t="s">
        <v>13</v>
      </c>
      <c r="B516">
        <v>16000</v>
      </c>
      <c r="C516">
        <v>2</v>
      </c>
      <c r="D516">
        <v>64</v>
      </c>
      <c r="E516" s="2" t="s">
        <v>43</v>
      </c>
      <c r="F516">
        <v>0.15481349999999999</v>
      </c>
      <c r="G516">
        <v>0.18087639999999999</v>
      </c>
      <c r="H516">
        <v>0.18039810000000001</v>
      </c>
      <c r="I516">
        <v>1.0026520000000001</v>
      </c>
      <c r="J516" s="2">
        <v>10</v>
      </c>
      <c r="K516" t="s">
        <v>37</v>
      </c>
      <c r="L516" t="s">
        <v>38</v>
      </c>
    </row>
    <row r="517" spans="1:12" x14ac:dyDescent="0.2">
      <c r="A517" t="s">
        <v>13</v>
      </c>
      <c r="B517">
        <v>16000</v>
      </c>
      <c r="C517">
        <v>4</v>
      </c>
      <c r="D517">
        <v>64</v>
      </c>
      <c r="E517" s="2" t="s">
        <v>43</v>
      </c>
      <c r="F517">
        <v>0.15103469999999999</v>
      </c>
      <c r="G517">
        <v>0.17709459999999999</v>
      </c>
      <c r="H517">
        <v>0.1765475</v>
      </c>
      <c r="I517">
        <v>1.003099</v>
      </c>
      <c r="J517" s="2">
        <v>10</v>
      </c>
      <c r="K517" t="s">
        <v>37</v>
      </c>
      <c r="L517" t="s">
        <v>38</v>
      </c>
    </row>
    <row r="518" spans="1:12" x14ac:dyDescent="0.2">
      <c r="A518" t="s">
        <v>13</v>
      </c>
      <c r="B518">
        <v>16000</v>
      </c>
      <c r="C518">
        <v>8</v>
      </c>
      <c r="D518">
        <v>64</v>
      </c>
      <c r="E518" s="2" t="s">
        <v>43</v>
      </c>
      <c r="F518">
        <v>0.1513332</v>
      </c>
      <c r="G518">
        <v>0.1770842</v>
      </c>
      <c r="H518">
        <v>0.17651520000000001</v>
      </c>
      <c r="I518">
        <v>1.003225</v>
      </c>
      <c r="J518" s="2">
        <v>10</v>
      </c>
      <c r="K518" t="s">
        <v>37</v>
      </c>
      <c r="L518" t="s">
        <v>38</v>
      </c>
    </row>
    <row r="519" spans="1:12" x14ac:dyDescent="0.2">
      <c r="A519" t="s">
        <v>13</v>
      </c>
      <c r="B519">
        <v>16000</v>
      </c>
      <c r="C519">
        <v>16</v>
      </c>
      <c r="D519">
        <v>64</v>
      </c>
      <c r="E519" s="2" t="s">
        <v>43</v>
      </c>
      <c r="F519">
        <v>0.1478217</v>
      </c>
      <c r="G519">
        <v>0.17377020000000001</v>
      </c>
      <c r="H519">
        <v>0.1732496</v>
      </c>
      <c r="I519">
        <v>1.003001</v>
      </c>
      <c r="J519" s="2">
        <v>10</v>
      </c>
      <c r="K519" t="s">
        <v>37</v>
      </c>
      <c r="L519" t="s">
        <v>38</v>
      </c>
    </row>
    <row r="520" spans="1:12" x14ac:dyDescent="0.2">
      <c r="A520" t="s">
        <v>13</v>
      </c>
      <c r="B520">
        <v>16000</v>
      </c>
      <c r="C520">
        <v>32</v>
      </c>
      <c r="D520">
        <v>64</v>
      </c>
      <c r="E520" s="2" t="s">
        <v>43</v>
      </c>
      <c r="F520">
        <v>0.15282970000000001</v>
      </c>
      <c r="G520">
        <v>0.17841940000000001</v>
      </c>
      <c r="H520">
        <v>0.1779077</v>
      </c>
      <c r="I520">
        <v>1.0028779999999999</v>
      </c>
      <c r="J520" s="2">
        <v>10</v>
      </c>
      <c r="K520" t="s">
        <v>37</v>
      </c>
      <c r="L520" t="s">
        <v>38</v>
      </c>
    </row>
    <row r="521" spans="1:12" x14ac:dyDescent="0.2">
      <c r="A521" t="s">
        <v>13</v>
      </c>
      <c r="B521">
        <v>16000</v>
      </c>
      <c r="C521">
        <v>64</v>
      </c>
      <c r="D521">
        <v>64</v>
      </c>
      <c r="E521" s="2" t="s">
        <v>43</v>
      </c>
      <c r="F521">
        <v>0.15480340000000001</v>
      </c>
      <c r="G521">
        <v>0.18089089999999999</v>
      </c>
      <c r="H521">
        <v>0.1803488</v>
      </c>
      <c r="I521">
        <v>1.003009</v>
      </c>
      <c r="J521" s="2">
        <v>10</v>
      </c>
      <c r="K521" t="s">
        <v>37</v>
      </c>
      <c r="L521" t="s">
        <v>38</v>
      </c>
    </row>
    <row r="522" spans="1:12" x14ac:dyDescent="0.2">
      <c r="A522" t="s">
        <v>13</v>
      </c>
      <c r="B522">
        <v>16000</v>
      </c>
      <c r="C522">
        <v>128</v>
      </c>
      <c r="D522">
        <v>64</v>
      </c>
      <c r="E522" s="2" t="s">
        <v>43</v>
      </c>
      <c r="F522">
        <v>0.15420490000000001</v>
      </c>
      <c r="G522">
        <v>0.17979899999999999</v>
      </c>
      <c r="H522">
        <v>0.17928160000000001</v>
      </c>
      <c r="I522">
        <v>1.0028859999999999</v>
      </c>
      <c r="J522" s="2">
        <v>10</v>
      </c>
      <c r="K522" t="s">
        <v>37</v>
      </c>
      <c r="L522" t="s">
        <v>38</v>
      </c>
    </row>
    <row r="523" spans="1:12" x14ac:dyDescent="0.2">
      <c r="A523" t="s">
        <v>13</v>
      </c>
      <c r="B523">
        <v>16000</v>
      </c>
      <c r="C523">
        <v>256</v>
      </c>
      <c r="D523">
        <v>64</v>
      </c>
      <c r="E523" s="2" t="s">
        <v>43</v>
      </c>
      <c r="F523">
        <v>0.1499162</v>
      </c>
      <c r="G523">
        <v>0.1757783</v>
      </c>
      <c r="H523">
        <v>0.1752602</v>
      </c>
      <c r="I523">
        <v>1.002956</v>
      </c>
      <c r="J523" s="2">
        <v>10</v>
      </c>
      <c r="K523" t="s">
        <v>37</v>
      </c>
      <c r="L523" t="s">
        <v>38</v>
      </c>
    </row>
    <row r="524" spans="1:12" x14ac:dyDescent="0.2">
      <c r="A524" t="s">
        <v>13</v>
      </c>
      <c r="B524">
        <v>16000</v>
      </c>
      <c r="C524">
        <v>512</v>
      </c>
      <c r="D524">
        <v>64</v>
      </c>
      <c r="E524" s="2" t="s">
        <v>43</v>
      </c>
      <c r="F524">
        <v>0.15158160000000001</v>
      </c>
      <c r="G524">
        <v>0.1775563</v>
      </c>
      <c r="H524">
        <v>0.17702470000000001</v>
      </c>
      <c r="I524">
        <v>1.003001</v>
      </c>
      <c r="J524" s="2">
        <v>10</v>
      </c>
      <c r="K524" t="s">
        <v>37</v>
      </c>
      <c r="L524" t="s">
        <v>38</v>
      </c>
    </row>
    <row r="525" spans="1:12" x14ac:dyDescent="0.2">
      <c r="A525" t="s">
        <v>13</v>
      </c>
      <c r="B525">
        <v>16000</v>
      </c>
      <c r="C525">
        <v>1024</v>
      </c>
      <c r="D525">
        <v>64</v>
      </c>
      <c r="E525" s="2" t="s">
        <v>43</v>
      </c>
      <c r="F525">
        <v>0.14900440000000001</v>
      </c>
      <c r="G525">
        <v>0.1749356</v>
      </c>
      <c r="H525">
        <v>0.17440030000000001</v>
      </c>
      <c r="I525">
        <v>1.0030760000000001</v>
      </c>
      <c r="J525" s="2">
        <v>10</v>
      </c>
      <c r="K525" t="s">
        <v>37</v>
      </c>
      <c r="L525" t="s">
        <v>38</v>
      </c>
    </row>
    <row r="526" spans="1:12" x14ac:dyDescent="0.2">
      <c r="A526" t="s">
        <v>13</v>
      </c>
      <c r="B526">
        <v>16000</v>
      </c>
      <c r="C526">
        <v>2048</v>
      </c>
      <c r="D526">
        <v>64</v>
      </c>
      <c r="E526" s="2" t="s">
        <v>43</v>
      </c>
      <c r="F526">
        <v>0.1536525</v>
      </c>
      <c r="G526">
        <v>0.17985429999999999</v>
      </c>
      <c r="H526">
        <v>0.17933450000000001</v>
      </c>
      <c r="I526">
        <v>1.0028969999999999</v>
      </c>
      <c r="J526" s="2">
        <v>10</v>
      </c>
      <c r="K526" t="s">
        <v>37</v>
      </c>
      <c r="L526" t="s">
        <v>38</v>
      </c>
    </row>
    <row r="527" spans="1:12" x14ac:dyDescent="0.2">
      <c r="A527" t="s">
        <v>13</v>
      </c>
      <c r="B527">
        <v>16000</v>
      </c>
      <c r="C527">
        <v>4096</v>
      </c>
      <c r="D527">
        <v>64</v>
      </c>
      <c r="E527" s="2" t="s">
        <v>43</v>
      </c>
      <c r="F527">
        <v>0.1527347</v>
      </c>
      <c r="G527">
        <v>0.17851629999999999</v>
      </c>
      <c r="H527">
        <v>0.17802190000000001</v>
      </c>
      <c r="I527">
        <v>1.002777</v>
      </c>
      <c r="J527" s="2">
        <v>10</v>
      </c>
      <c r="K527" t="s">
        <v>37</v>
      </c>
      <c r="L527" t="s">
        <v>38</v>
      </c>
    </row>
    <row r="528" spans="1:12" x14ac:dyDescent="0.2">
      <c r="A528" t="s">
        <v>13</v>
      </c>
      <c r="B528">
        <v>16000</v>
      </c>
      <c r="C528">
        <v>8192</v>
      </c>
      <c r="D528">
        <v>64</v>
      </c>
      <c r="E528" s="2" t="s">
        <v>43</v>
      </c>
      <c r="F528">
        <v>0.15256230000000001</v>
      </c>
      <c r="G528">
        <v>0.17826819999999999</v>
      </c>
      <c r="H528">
        <v>0.1777242</v>
      </c>
      <c r="I528">
        <v>1.0030619999999999</v>
      </c>
      <c r="J528" s="2">
        <v>10</v>
      </c>
      <c r="K528" t="s">
        <v>37</v>
      </c>
      <c r="L528" t="s">
        <v>38</v>
      </c>
    </row>
    <row r="529" spans="1:12" x14ac:dyDescent="0.2">
      <c r="A529" t="s">
        <v>13</v>
      </c>
      <c r="B529">
        <v>16000</v>
      </c>
      <c r="C529">
        <v>16000</v>
      </c>
      <c r="D529">
        <v>64</v>
      </c>
      <c r="E529" s="2" t="s">
        <v>43</v>
      </c>
      <c r="F529">
        <v>0.1522589</v>
      </c>
      <c r="G529">
        <v>0.17848600000000001</v>
      </c>
      <c r="H529">
        <v>0.1779645</v>
      </c>
      <c r="I529">
        <v>1.002928</v>
      </c>
      <c r="J529" s="2">
        <v>10</v>
      </c>
      <c r="K529" t="s">
        <v>37</v>
      </c>
      <c r="L529" t="s">
        <v>38</v>
      </c>
    </row>
    <row r="530" spans="1:12" x14ac:dyDescent="0.2">
      <c r="A530" t="s">
        <v>13</v>
      </c>
      <c r="B530">
        <v>16000</v>
      </c>
      <c r="C530">
        <v>16384</v>
      </c>
      <c r="D530">
        <v>64</v>
      </c>
      <c r="E530" s="2" t="s">
        <v>43</v>
      </c>
      <c r="F530">
        <v>0.14774609999999999</v>
      </c>
      <c r="G530">
        <v>0.17370260000000001</v>
      </c>
      <c r="H530">
        <v>0.17319380000000001</v>
      </c>
      <c r="I530">
        <v>1.0029399999999999</v>
      </c>
      <c r="J530" s="2">
        <v>10</v>
      </c>
      <c r="K530" t="s">
        <v>37</v>
      </c>
      <c r="L530" t="s">
        <v>38</v>
      </c>
    </row>
    <row r="531" spans="1:12" x14ac:dyDescent="0.2">
      <c r="A531" t="s">
        <v>14</v>
      </c>
      <c r="B531">
        <v>1</v>
      </c>
      <c r="C531">
        <v>1</v>
      </c>
      <c r="D531">
        <v>68</v>
      </c>
      <c r="E531" s="2" t="s">
        <v>43</v>
      </c>
      <c r="F531">
        <v>0.15210080000000001</v>
      </c>
      <c r="G531">
        <v>0.17788399999999999</v>
      </c>
      <c r="H531">
        <v>0.17730860000000001</v>
      </c>
      <c r="I531">
        <v>1.003241</v>
      </c>
      <c r="J531" s="2">
        <v>10</v>
      </c>
      <c r="K531" t="s">
        <v>37</v>
      </c>
      <c r="L531" t="s">
        <v>38</v>
      </c>
    </row>
    <row r="532" spans="1:12" x14ac:dyDescent="0.2">
      <c r="A532" t="s">
        <v>14</v>
      </c>
      <c r="B532">
        <v>1</v>
      </c>
      <c r="C532">
        <v>2</v>
      </c>
      <c r="D532">
        <v>68</v>
      </c>
      <c r="E532" s="2" t="s">
        <v>43</v>
      </c>
      <c r="F532">
        <v>0.15381339999999999</v>
      </c>
      <c r="G532">
        <v>0.17993210000000001</v>
      </c>
      <c r="H532">
        <v>0.17936849999999999</v>
      </c>
      <c r="I532">
        <v>1.00315</v>
      </c>
      <c r="J532" s="2">
        <v>10</v>
      </c>
      <c r="K532" t="s">
        <v>37</v>
      </c>
      <c r="L532" t="s">
        <v>38</v>
      </c>
    </row>
    <row r="533" spans="1:12" x14ac:dyDescent="0.2">
      <c r="A533" t="s">
        <v>14</v>
      </c>
      <c r="B533">
        <v>1</v>
      </c>
      <c r="C533">
        <v>4</v>
      </c>
      <c r="D533">
        <v>68</v>
      </c>
      <c r="E533" s="2" t="s">
        <v>43</v>
      </c>
      <c r="F533">
        <v>0.15522949999999999</v>
      </c>
      <c r="G533">
        <v>0.18133650000000001</v>
      </c>
      <c r="H533">
        <v>0.18077989999999999</v>
      </c>
      <c r="I533">
        <v>1.003082</v>
      </c>
      <c r="J533" s="2">
        <v>10</v>
      </c>
      <c r="K533" t="s">
        <v>37</v>
      </c>
      <c r="L533" t="s">
        <v>38</v>
      </c>
    </row>
    <row r="534" spans="1:12" x14ac:dyDescent="0.2">
      <c r="A534" t="s">
        <v>14</v>
      </c>
      <c r="B534">
        <v>1</v>
      </c>
      <c r="C534">
        <v>8</v>
      </c>
      <c r="D534">
        <v>68</v>
      </c>
      <c r="E534" s="2" t="s">
        <v>43</v>
      </c>
      <c r="F534">
        <v>0.1493622</v>
      </c>
      <c r="G534">
        <v>0.17515349999999999</v>
      </c>
      <c r="H534">
        <v>0.17460300000000001</v>
      </c>
      <c r="I534">
        <v>1.003153</v>
      </c>
      <c r="J534" s="2">
        <v>10</v>
      </c>
      <c r="K534" t="s">
        <v>37</v>
      </c>
      <c r="L534" t="s">
        <v>38</v>
      </c>
    </row>
    <row r="535" spans="1:12" x14ac:dyDescent="0.2">
      <c r="A535" t="s">
        <v>14</v>
      </c>
      <c r="B535">
        <v>1</v>
      </c>
      <c r="C535">
        <v>16</v>
      </c>
      <c r="D535">
        <v>68</v>
      </c>
      <c r="E535" s="2" t="s">
        <v>43</v>
      </c>
      <c r="F535">
        <v>0.1542579</v>
      </c>
      <c r="G535">
        <v>0.18021570000000001</v>
      </c>
      <c r="H535">
        <v>0.17964530000000001</v>
      </c>
      <c r="I535">
        <v>1.0031779999999999</v>
      </c>
      <c r="J535" s="2">
        <v>10</v>
      </c>
      <c r="K535" t="s">
        <v>37</v>
      </c>
      <c r="L535" t="s">
        <v>38</v>
      </c>
    </row>
    <row r="536" spans="1:12" x14ac:dyDescent="0.2">
      <c r="A536" t="s">
        <v>14</v>
      </c>
      <c r="B536">
        <v>1</v>
      </c>
      <c r="C536">
        <v>32</v>
      </c>
      <c r="D536">
        <v>68</v>
      </c>
      <c r="E536" s="2" t="s">
        <v>43</v>
      </c>
      <c r="F536">
        <v>0.15533040000000001</v>
      </c>
      <c r="G536">
        <v>0.18127480000000001</v>
      </c>
      <c r="H536">
        <v>0.18073</v>
      </c>
      <c r="I536">
        <v>1.0030190000000001</v>
      </c>
      <c r="J536" s="2">
        <v>10</v>
      </c>
      <c r="K536" t="s">
        <v>37</v>
      </c>
      <c r="L536" t="s">
        <v>38</v>
      </c>
    </row>
    <row r="537" spans="1:12" x14ac:dyDescent="0.2">
      <c r="A537" t="s">
        <v>14</v>
      </c>
      <c r="B537">
        <v>1</v>
      </c>
      <c r="C537">
        <v>64</v>
      </c>
      <c r="D537">
        <v>68</v>
      </c>
      <c r="E537" s="2" t="s">
        <v>43</v>
      </c>
      <c r="F537">
        <v>0.15412210000000001</v>
      </c>
      <c r="G537">
        <v>0.17968690000000001</v>
      </c>
      <c r="H537">
        <v>0.17908830000000001</v>
      </c>
      <c r="I537">
        <v>1.003347</v>
      </c>
      <c r="J537" s="2">
        <v>10</v>
      </c>
      <c r="K537" t="s">
        <v>37</v>
      </c>
      <c r="L537" t="s">
        <v>38</v>
      </c>
    </row>
    <row r="538" spans="1:12" x14ac:dyDescent="0.2">
      <c r="A538" t="s">
        <v>14</v>
      </c>
      <c r="B538">
        <v>1</v>
      </c>
      <c r="C538">
        <v>128</v>
      </c>
      <c r="D538">
        <v>68</v>
      </c>
      <c r="E538" s="2" t="s">
        <v>43</v>
      </c>
      <c r="F538">
        <v>0.1493179</v>
      </c>
      <c r="G538">
        <v>0.1748971</v>
      </c>
      <c r="H538">
        <v>0.17438039999999999</v>
      </c>
      <c r="I538">
        <v>1.0029680000000001</v>
      </c>
      <c r="J538" s="2">
        <v>10</v>
      </c>
      <c r="K538" t="s">
        <v>37</v>
      </c>
      <c r="L538" t="s">
        <v>38</v>
      </c>
    </row>
    <row r="539" spans="1:12" x14ac:dyDescent="0.2">
      <c r="A539" t="s">
        <v>14</v>
      </c>
      <c r="B539">
        <v>1</v>
      </c>
      <c r="C539">
        <v>256</v>
      </c>
      <c r="D539">
        <v>68</v>
      </c>
      <c r="E539" s="2" t="s">
        <v>43</v>
      </c>
      <c r="F539">
        <v>0.1558976</v>
      </c>
      <c r="G539">
        <v>0.18166969999999999</v>
      </c>
      <c r="H539">
        <v>0.18108189999999999</v>
      </c>
      <c r="I539">
        <v>1.0032509999999999</v>
      </c>
      <c r="J539" s="2">
        <v>10</v>
      </c>
      <c r="K539" t="s">
        <v>37</v>
      </c>
      <c r="L539" t="s">
        <v>38</v>
      </c>
    </row>
    <row r="540" spans="1:12" x14ac:dyDescent="0.2">
      <c r="A540" t="s">
        <v>14</v>
      </c>
      <c r="B540">
        <v>1</v>
      </c>
      <c r="C540">
        <v>512</v>
      </c>
      <c r="D540">
        <v>68</v>
      </c>
      <c r="E540" s="2" t="s">
        <v>43</v>
      </c>
      <c r="F540">
        <v>0.151949</v>
      </c>
      <c r="G540">
        <v>0.177507</v>
      </c>
      <c r="H540">
        <v>0.17690810000000001</v>
      </c>
      <c r="I540">
        <v>1.003385</v>
      </c>
      <c r="J540" s="2">
        <v>10</v>
      </c>
      <c r="K540" t="s">
        <v>37</v>
      </c>
      <c r="L540" t="s">
        <v>38</v>
      </c>
    </row>
    <row r="541" spans="1:12" x14ac:dyDescent="0.2">
      <c r="A541" t="s">
        <v>14</v>
      </c>
      <c r="B541">
        <v>1</v>
      </c>
      <c r="C541">
        <v>1024</v>
      </c>
      <c r="D541">
        <v>68</v>
      </c>
      <c r="E541" s="2" t="s">
        <v>43</v>
      </c>
      <c r="F541">
        <v>0.1547721</v>
      </c>
      <c r="G541">
        <v>0.1804046</v>
      </c>
      <c r="H541">
        <v>0.1798199</v>
      </c>
      <c r="I541">
        <v>1.003247</v>
      </c>
      <c r="J541" s="2">
        <v>10</v>
      </c>
      <c r="K541" t="s">
        <v>37</v>
      </c>
      <c r="L541" t="s">
        <v>38</v>
      </c>
    </row>
    <row r="542" spans="1:12" x14ac:dyDescent="0.2">
      <c r="A542" t="s">
        <v>14</v>
      </c>
      <c r="B542">
        <v>1</v>
      </c>
      <c r="C542">
        <v>2048</v>
      </c>
      <c r="D542">
        <v>68</v>
      </c>
      <c r="E542" s="2" t="s">
        <v>43</v>
      </c>
      <c r="F542">
        <v>0.15131890000000001</v>
      </c>
      <c r="G542">
        <v>0.17688799999999999</v>
      </c>
      <c r="H542">
        <v>0.1763055</v>
      </c>
      <c r="I542">
        <v>1.003306</v>
      </c>
      <c r="J542" s="2">
        <v>10</v>
      </c>
      <c r="K542" t="s">
        <v>37</v>
      </c>
      <c r="L542" t="s">
        <v>38</v>
      </c>
    </row>
    <row r="543" spans="1:12" x14ac:dyDescent="0.2">
      <c r="A543" t="s">
        <v>14</v>
      </c>
      <c r="B543">
        <v>1</v>
      </c>
      <c r="C543">
        <v>4096</v>
      </c>
      <c r="D543">
        <v>68</v>
      </c>
      <c r="E543" s="2" t="s">
        <v>43</v>
      </c>
      <c r="F543">
        <v>0.14933399999999999</v>
      </c>
      <c r="G543">
        <v>0.175204</v>
      </c>
      <c r="H543">
        <v>0.17465800000000001</v>
      </c>
      <c r="I543">
        <v>1.003118</v>
      </c>
      <c r="J543" s="2">
        <v>10</v>
      </c>
      <c r="K543" t="s">
        <v>37</v>
      </c>
      <c r="L543" t="s">
        <v>38</v>
      </c>
    </row>
    <row r="544" spans="1:12" x14ac:dyDescent="0.2">
      <c r="A544" t="s">
        <v>14</v>
      </c>
      <c r="B544">
        <v>1</v>
      </c>
      <c r="C544">
        <v>8192</v>
      </c>
      <c r="D544">
        <v>68</v>
      </c>
      <c r="E544" s="2" t="s">
        <v>43</v>
      </c>
      <c r="F544">
        <v>0.15315290000000001</v>
      </c>
      <c r="G544">
        <v>0.17900550000000001</v>
      </c>
      <c r="H544">
        <v>0.17842340000000001</v>
      </c>
      <c r="I544">
        <v>1.003261</v>
      </c>
      <c r="J544" s="2">
        <v>10</v>
      </c>
      <c r="K544" t="s">
        <v>37</v>
      </c>
      <c r="L544" t="s">
        <v>38</v>
      </c>
    </row>
    <row r="545" spans="1:12" x14ac:dyDescent="0.2">
      <c r="A545" t="s">
        <v>14</v>
      </c>
      <c r="B545">
        <v>1</v>
      </c>
      <c r="C545">
        <v>16000</v>
      </c>
      <c r="D545">
        <v>68</v>
      </c>
      <c r="E545" s="2" t="s">
        <v>43</v>
      </c>
      <c r="F545">
        <v>0.149585</v>
      </c>
      <c r="G545">
        <v>0.1753787</v>
      </c>
      <c r="H545">
        <v>0.17477210000000001</v>
      </c>
      <c r="I545">
        <v>1.003468</v>
      </c>
      <c r="J545" s="2">
        <v>10</v>
      </c>
      <c r="K545" t="s">
        <v>37</v>
      </c>
      <c r="L545" t="s">
        <v>38</v>
      </c>
    </row>
    <row r="546" spans="1:12" x14ac:dyDescent="0.2">
      <c r="A546" t="s">
        <v>14</v>
      </c>
      <c r="B546">
        <v>1</v>
      </c>
      <c r="C546">
        <v>16384</v>
      </c>
      <c r="D546">
        <v>68</v>
      </c>
      <c r="E546" s="2" t="s">
        <v>43</v>
      </c>
      <c r="F546">
        <v>0.153446</v>
      </c>
      <c r="G546">
        <v>0.17933579999999999</v>
      </c>
      <c r="H546">
        <v>0.1787676</v>
      </c>
      <c r="I546">
        <v>1.00318</v>
      </c>
      <c r="J546" s="2">
        <v>10</v>
      </c>
      <c r="K546" t="s">
        <v>37</v>
      </c>
      <c r="L546" t="s">
        <v>38</v>
      </c>
    </row>
    <row r="547" spans="1:12" x14ac:dyDescent="0.2">
      <c r="A547" t="s">
        <v>14</v>
      </c>
      <c r="B547">
        <v>2</v>
      </c>
      <c r="C547">
        <v>1</v>
      </c>
      <c r="D547">
        <v>1</v>
      </c>
      <c r="E547" s="2" t="s">
        <v>43</v>
      </c>
      <c r="F547">
        <v>0.150809</v>
      </c>
      <c r="G547">
        <v>0.17701610000000001</v>
      </c>
      <c r="H547">
        <v>0.1770089</v>
      </c>
      <c r="I547">
        <v>1.0000389999999999</v>
      </c>
      <c r="J547" s="2">
        <v>10</v>
      </c>
      <c r="K547" t="s">
        <v>37</v>
      </c>
      <c r="L547" t="s">
        <v>38</v>
      </c>
    </row>
    <row r="548" spans="1:12" x14ac:dyDescent="0.2">
      <c r="A548" t="s">
        <v>14</v>
      </c>
      <c r="B548">
        <v>2</v>
      </c>
      <c r="C548">
        <v>2</v>
      </c>
      <c r="D548">
        <v>1</v>
      </c>
      <c r="E548" s="2" t="s">
        <v>43</v>
      </c>
      <c r="F548">
        <v>0.15146080000000001</v>
      </c>
      <c r="G548">
        <v>0.17781369999999999</v>
      </c>
      <c r="H548">
        <v>0.17780609999999999</v>
      </c>
      <c r="I548">
        <v>1.0000420000000001</v>
      </c>
      <c r="J548" s="2">
        <v>10</v>
      </c>
      <c r="K548" t="s">
        <v>37</v>
      </c>
      <c r="L548" t="s">
        <v>38</v>
      </c>
    </row>
    <row r="549" spans="1:12" x14ac:dyDescent="0.2">
      <c r="A549" t="s">
        <v>14</v>
      </c>
      <c r="B549">
        <v>2</v>
      </c>
      <c r="C549">
        <v>4</v>
      </c>
      <c r="D549">
        <v>1</v>
      </c>
      <c r="E549" s="2" t="s">
        <v>43</v>
      </c>
      <c r="F549">
        <v>0.15085670000000001</v>
      </c>
      <c r="G549">
        <v>0.1775737</v>
      </c>
      <c r="H549">
        <v>0.17756630000000001</v>
      </c>
      <c r="I549">
        <v>1.000043</v>
      </c>
      <c r="J549" s="2">
        <v>10</v>
      </c>
      <c r="K549" t="s">
        <v>37</v>
      </c>
      <c r="L549" t="s">
        <v>38</v>
      </c>
    </row>
    <row r="550" spans="1:12" x14ac:dyDescent="0.2">
      <c r="A550" t="s">
        <v>14</v>
      </c>
      <c r="B550">
        <v>2</v>
      </c>
      <c r="C550">
        <v>8</v>
      </c>
      <c r="D550">
        <v>1</v>
      </c>
      <c r="E550" s="2" t="s">
        <v>43</v>
      </c>
      <c r="F550">
        <v>0.1528746</v>
      </c>
      <c r="G550">
        <v>0.1791604</v>
      </c>
      <c r="H550">
        <v>0.17915349999999999</v>
      </c>
      <c r="I550">
        <v>1.0000370000000001</v>
      </c>
      <c r="J550" s="2">
        <v>10</v>
      </c>
      <c r="K550" t="s">
        <v>37</v>
      </c>
      <c r="L550" t="s">
        <v>38</v>
      </c>
    </row>
    <row r="551" spans="1:12" x14ac:dyDescent="0.2">
      <c r="A551" t="s">
        <v>14</v>
      </c>
      <c r="B551">
        <v>2</v>
      </c>
      <c r="C551">
        <v>16</v>
      </c>
      <c r="D551">
        <v>1</v>
      </c>
      <c r="E551" s="2" t="s">
        <v>43</v>
      </c>
      <c r="F551">
        <v>0.1517366</v>
      </c>
      <c r="G551">
        <v>0.17803730000000001</v>
      </c>
      <c r="H551">
        <v>0.1780291</v>
      </c>
      <c r="I551">
        <v>1.000046</v>
      </c>
      <c r="J551" s="2">
        <v>10</v>
      </c>
      <c r="K551" t="s">
        <v>37</v>
      </c>
      <c r="L551" t="s">
        <v>38</v>
      </c>
    </row>
    <row r="552" spans="1:12" x14ac:dyDescent="0.2">
      <c r="A552" t="s">
        <v>14</v>
      </c>
      <c r="B552">
        <v>2</v>
      </c>
      <c r="C552">
        <v>32</v>
      </c>
      <c r="D552">
        <v>1</v>
      </c>
      <c r="E552" s="2" t="s">
        <v>43</v>
      </c>
      <c r="F552">
        <v>0.1515611</v>
      </c>
      <c r="G552">
        <v>0.17798749999999999</v>
      </c>
      <c r="H552">
        <v>0.17797969999999999</v>
      </c>
      <c r="I552">
        <v>1.000041</v>
      </c>
      <c r="J552" s="2">
        <v>10</v>
      </c>
      <c r="K552" t="s">
        <v>37</v>
      </c>
      <c r="L552" t="s">
        <v>38</v>
      </c>
    </row>
    <row r="553" spans="1:12" x14ac:dyDescent="0.2">
      <c r="A553" t="s">
        <v>14</v>
      </c>
      <c r="B553">
        <v>2</v>
      </c>
      <c r="C553">
        <v>64</v>
      </c>
      <c r="D553">
        <v>1</v>
      </c>
      <c r="E553" s="2" t="s">
        <v>43</v>
      </c>
      <c r="F553">
        <v>0.15267649999999999</v>
      </c>
      <c r="G553">
        <v>0.17898430000000001</v>
      </c>
      <c r="H553">
        <v>0.1789772</v>
      </c>
      <c r="I553">
        <v>1.00004</v>
      </c>
      <c r="J553" s="2">
        <v>10</v>
      </c>
      <c r="K553" t="s">
        <v>37</v>
      </c>
      <c r="L553" t="s">
        <v>38</v>
      </c>
    </row>
    <row r="554" spans="1:12" x14ac:dyDescent="0.2">
      <c r="A554" t="s">
        <v>14</v>
      </c>
      <c r="B554">
        <v>2</v>
      </c>
      <c r="C554">
        <v>128</v>
      </c>
      <c r="D554">
        <v>1</v>
      </c>
      <c r="E554" s="2" t="s">
        <v>43</v>
      </c>
      <c r="F554">
        <v>0.14947630000000001</v>
      </c>
      <c r="G554">
        <v>0.17573320000000001</v>
      </c>
      <c r="H554">
        <v>0.17572670000000001</v>
      </c>
      <c r="I554">
        <v>1.000035</v>
      </c>
      <c r="J554" s="2">
        <v>10</v>
      </c>
      <c r="K554" t="s">
        <v>37</v>
      </c>
      <c r="L554" t="s">
        <v>38</v>
      </c>
    </row>
    <row r="555" spans="1:12" x14ac:dyDescent="0.2">
      <c r="A555" t="s">
        <v>14</v>
      </c>
      <c r="B555">
        <v>2</v>
      </c>
      <c r="C555">
        <v>256</v>
      </c>
      <c r="D555">
        <v>1</v>
      </c>
      <c r="E555" s="2" t="s">
        <v>43</v>
      </c>
      <c r="F555">
        <v>0.1514644</v>
      </c>
      <c r="G555">
        <v>0.1781316</v>
      </c>
      <c r="H555">
        <v>0.17812449999999999</v>
      </c>
      <c r="I555">
        <v>1.000038</v>
      </c>
      <c r="J555" s="2">
        <v>10</v>
      </c>
      <c r="K555" t="s">
        <v>37</v>
      </c>
      <c r="L555" t="s">
        <v>38</v>
      </c>
    </row>
    <row r="556" spans="1:12" x14ac:dyDescent="0.2">
      <c r="A556" t="s">
        <v>14</v>
      </c>
      <c r="B556">
        <v>2</v>
      </c>
      <c r="C556">
        <v>512</v>
      </c>
      <c r="D556">
        <v>1</v>
      </c>
      <c r="E556" s="2" t="s">
        <v>43</v>
      </c>
      <c r="F556">
        <v>0.1499096</v>
      </c>
      <c r="G556">
        <v>0.1756557</v>
      </c>
      <c r="H556">
        <v>0.17564830000000001</v>
      </c>
      <c r="I556">
        <v>1.000041</v>
      </c>
      <c r="J556" s="2">
        <v>10</v>
      </c>
      <c r="K556" t="s">
        <v>37</v>
      </c>
      <c r="L556" t="s">
        <v>38</v>
      </c>
    </row>
    <row r="557" spans="1:12" x14ac:dyDescent="0.2">
      <c r="A557" t="s">
        <v>14</v>
      </c>
      <c r="B557">
        <v>2</v>
      </c>
      <c r="C557">
        <v>1024</v>
      </c>
      <c r="D557">
        <v>1</v>
      </c>
      <c r="E557" s="2" t="s">
        <v>43</v>
      </c>
      <c r="F557">
        <v>0.1539365</v>
      </c>
      <c r="G557">
        <v>0.1802494</v>
      </c>
      <c r="H557">
        <v>0.18024299999999999</v>
      </c>
      <c r="I557">
        <v>1.0000359999999999</v>
      </c>
      <c r="J557" s="2">
        <v>10</v>
      </c>
      <c r="K557" t="s">
        <v>37</v>
      </c>
      <c r="L557" t="s">
        <v>38</v>
      </c>
    </row>
    <row r="558" spans="1:12" x14ac:dyDescent="0.2">
      <c r="A558" t="s">
        <v>14</v>
      </c>
      <c r="B558">
        <v>2</v>
      </c>
      <c r="C558">
        <v>2048</v>
      </c>
      <c r="D558">
        <v>1</v>
      </c>
      <c r="E558" s="2" t="s">
        <v>43</v>
      </c>
      <c r="F558">
        <v>0.15004010000000001</v>
      </c>
      <c r="G558">
        <v>0.17651330000000001</v>
      </c>
      <c r="H558">
        <v>0.1765063</v>
      </c>
      <c r="I558">
        <v>1.0000389999999999</v>
      </c>
      <c r="J558" s="2">
        <v>10</v>
      </c>
      <c r="K558" t="s">
        <v>37</v>
      </c>
      <c r="L558" t="s">
        <v>38</v>
      </c>
    </row>
    <row r="559" spans="1:12" x14ac:dyDescent="0.2">
      <c r="A559" t="s">
        <v>14</v>
      </c>
      <c r="B559">
        <v>2</v>
      </c>
      <c r="C559">
        <v>4096</v>
      </c>
      <c r="D559">
        <v>1</v>
      </c>
      <c r="E559" s="2" t="s">
        <v>43</v>
      </c>
      <c r="F559">
        <v>0.1526391</v>
      </c>
      <c r="G559">
        <v>0.17915249999999999</v>
      </c>
      <c r="H559">
        <v>0.17914559999999999</v>
      </c>
      <c r="I559">
        <v>1.0000370000000001</v>
      </c>
      <c r="J559" s="2">
        <v>10</v>
      </c>
      <c r="K559" t="s">
        <v>37</v>
      </c>
      <c r="L559" t="s">
        <v>38</v>
      </c>
    </row>
    <row r="560" spans="1:12" x14ac:dyDescent="0.2">
      <c r="A560" t="s">
        <v>14</v>
      </c>
      <c r="B560">
        <v>2</v>
      </c>
      <c r="C560">
        <v>8192</v>
      </c>
      <c r="D560">
        <v>1</v>
      </c>
      <c r="E560" s="2" t="s">
        <v>43</v>
      </c>
      <c r="F560">
        <v>0.1504528</v>
      </c>
      <c r="G560">
        <v>0.1773045</v>
      </c>
      <c r="H560">
        <v>0.17729780000000001</v>
      </c>
      <c r="I560">
        <v>1.0000370000000001</v>
      </c>
      <c r="J560" s="2">
        <v>10</v>
      </c>
      <c r="K560" t="s">
        <v>37</v>
      </c>
      <c r="L560" t="s">
        <v>38</v>
      </c>
    </row>
    <row r="561" spans="1:12" x14ac:dyDescent="0.2">
      <c r="A561" t="s">
        <v>14</v>
      </c>
      <c r="B561">
        <v>2</v>
      </c>
      <c r="C561">
        <v>16000</v>
      </c>
      <c r="D561">
        <v>1</v>
      </c>
      <c r="E561" s="2" t="s">
        <v>43</v>
      </c>
      <c r="F561">
        <v>0.15093380000000001</v>
      </c>
      <c r="G561">
        <v>0.17699139999999999</v>
      </c>
      <c r="H561">
        <v>0.176981</v>
      </c>
      <c r="I561">
        <v>1.0000579999999999</v>
      </c>
      <c r="J561" s="2">
        <v>10</v>
      </c>
      <c r="K561" t="s">
        <v>37</v>
      </c>
      <c r="L561" t="s">
        <v>38</v>
      </c>
    </row>
    <row r="562" spans="1:12" x14ac:dyDescent="0.2">
      <c r="A562" t="s">
        <v>14</v>
      </c>
      <c r="B562">
        <v>2</v>
      </c>
      <c r="C562">
        <v>16384</v>
      </c>
      <c r="D562">
        <v>1</v>
      </c>
      <c r="E562" s="2" t="s">
        <v>43</v>
      </c>
      <c r="F562">
        <v>0.15290129999999999</v>
      </c>
      <c r="G562">
        <v>0.17919840000000001</v>
      </c>
      <c r="H562">
        <v>0.1791915</v>
      </c>
      <c r="I562">
        <v>1.0000359999999999</v>
      </c>
      <c r="J562" s="2">
        <v>10</v>
      </c>
      <c r="K562" t="s">
        <v>37</v>
      </c>
      <c r="L562" t="s">
        <v>38</v>
      </c>
    </row>
    <row r="563" spans="1:12" x14ac:dyDescent="0.2">
      <c r="A563" t="s">
        <v>14</v>
      </c>
      <c r="B563">
        <v>4</v>
      </c>
      <c r="C563">
        <v>1</v>
      </c>
      <c r="D563">
        <v>16</v>
      </c>
      <c r="E563" s="2" t="s">
        <v>43</v>
      </c>
      <c r="F563">
        <v>0.1538958</v>
      </c>
      <c r="G563">
        <v>0.17976120000000001</v>
      </c>
      <c r="H563">
        <v>0.1796461</v>
      </c>
      <c r="I563">
        <v>1.0006379999999999</v>
      </c>
      <c r="J563" s="2">
        <v>10</v>
      </c>
      <c r="K563" t="s">
        <v>37</v>
      </c>
      <c r="L563" t="s">
        <v>38</v>
      </c>
    </row>
    <row r="564" spans="1:12" x14ac:dyDescent="0.2">
      <c r="A564" t="s">
        <v>14</v>
      </c>
      <c r="B564">
        <v>4</v>
      </c>
      <c r="C564">
        <v>2</v>
      </c>
      <c r="D564">
        <v>16</v>
      </c>
      <c r="E564" s="2" t="s">
        <v>43</v>
      </c>
      <c r="F564">
        <v>0.15403069999999999</v>
      </c>
      <c r="G564">
        <v>0.179728</v>
      </c>
      <c r="H564">
        <v>0.17961820000000001</v>
      </c>
      <c r="I564">
        <v>1.0006120000000001</v>
      </c>
      <c r="J564" s="2">
        <v>10</v>
      </c>
      <c r="K564" t="s">
        <v>37</v>
      </c>
      <c r="L564" t="s">
        <v>38</v>
      </c>
    </row>
    <row r="565" spans="1:12" x14ac:dyDescent="0.2">
      <c r="A565" t="s">
        <v>14</v>
      </c>
      <c r="B565">
        <v>4</v>
      </c>
      <c r="C565">
        <v>4</v>
      </c>
      <c r="D565">
        <v>16</v>
      </c>
      <c r="E565" s="2" t="s">
        <v>43</v>
      </c>
      <c r="F565">
        <v>0.15176700000000001</v>
      </c>
      <c r="G565">
        <v>0.17769099999999999</v>
      </c>
      <c r="H565">
        <v>0.1775805</v>
      </c>
      <c r="I565">
        <v>1.000623</v>
      </c>
      <c r="J565" s="2">
        <v>10</v>
      </c>
      <c r="K565" t="s">
        <v>37</v>
      </c>
      <c r="L565" t="s">
        <v>38</v>
      </c>
    </row>
    <row r="566" spans="1:12" x14ac:dyDescent="0.2">
      <c r="A566" t="s">
        <v>14</v>
      </c>
      <c r="B566">
        <v>4</v>
      </c>
      <c r="C566">
        <v>8</v>
      </c>
      <c r="D566">
        <v>16</v>
      </c>
      <c r="E566" s="2" t="s">
        <v>43</v>
      </c>
      <c r="F566">
        <v>0.1544893</v>
      </c>
      <c r="G566">
        <v>0.1804434</v>
      </c>
      <c r="H566">
        <v>0.1803372</v>
      </c>
      <c r="I566">
        <v>1.0005900000000001</v>
      </c>
      <c r="J566" s="2">
        <v>10</v>
      </c>
      <c r="K566" t="s">
        <v>37</v>
      </c>
      <c r="L566" t="s">
        <v>38</v>
      </c>
    </row>
    <row r="567" spans="1:12" x14ac:dyDescent="0.2">
      <c r="A567" t="s">
        <v>14</v>
      </c>
      <c r="B567">
        <v>4</v>
      </c>
      <c r="C567">
        <v>16</v>
      </c>
      <c r="D567">
        <v>16</v>
      </c>
      <c r="E567" s="2" t="s">
        <v>43</v>
      </c>
      <c r="F567">
        <v>0.15406439999999999</v>
      </c>
      <c r="G567">
        <v>0.1794964</v>
      </c>
      <c r="H567">
        <v>0.17939949999999999</v>
      </c>
      <c r="I567">
        <v>1.00054</v>
      </c>
      <c r="J567" s="2">
        <v>10</v>
      </c>
      <c r="K567" t="s">
        <v>37</v>
      </c>
      <c r="L567" t="s">
        <v>38</v>
      </c>
    </row>
    <row r="568" spans="1:12" x14ac:dyDescent="0.2">
      <c r="A568" t="s">
        <v>14</v>
      </c>
      <c r="B568">
        <v>4</v>
      </c>
      <c r="C568">
        <v>32</v>
      </c>
      <c r="D568">
        <v>16</v>
      </c>
      <c r="E568" s="2" t="s">
        <v>43</v>
      </c>
      <c r="F568">
        <v>0.15351039999999999</v>
      </c>
      <c r="G568">
        <v>0.17926909999999999</v>
      </c>
      <c r="H568">
        <v>0.17915529999999999</v>
      </c>
      <c r="I568">
        <v>1.000634</v>
      </c>
      <c r="J568" s="2">
        <v>10</v>
      </c>
      <c r="K568" t="s">
        <v>37</v>
      </c>
      <c r="L568" t="s">
        <v>38</v>
      </c>
    </row>
    <row r="569" spans="1:12" x14ac:dyDescent="0.2">
      <c r="A569" t="s">
        <v>14</v>
      </c>
      <c r="B569">
        <v>4</v>
      </c>
      <c r="C569">
        <v>64</v>
      </c>
      <c r="D569">
        <v>16</v>
      </c>
      <c r="E569" s="2" t="s">
        <v>43</v>
      </c>
      <c r="F569">
        <v>0.14777650000000001</v>
      </c>
      <c r="G569">
        <v>0.17348140000000001</v>
      </c>
      <c r="H569">
        <v>0.17336670000000001</v>
      </c>
      <c r="I569">
        <v>1.0006630000000001</v>
      </c>
      <c r="J569" s="2">
        <v>10</v>
      </c>
      <c r="K569" t="s">
        <v>37</v>
      </c>
      <c r="L569" t="s">
        <v>38</v>
      </c>
    </row>
    <row r="570" spans="1:12" x14ac:dyDescent="0.2">
      <c r="A570" t="s">
        <v>14</v>
      </c>
      <c r="B570">
        <v>4</v>
      </c>
      <c r="C570">
        <v>128</v>
      </c>
      <c r="D570">
        <v>16</v>
      </c>
      <c r="E570" s="2" t="s">
        <v>43</v>
      </c>
      <c r="F570">
        <v>0.15339549999999999</v>
      </c>
      <c r="G570">
        <v>0.17897730000000001</v>
      </c>
      <c r="H570">
        <v>0.17887049999999999</v>
      </c>
      <c r="I570">
        <v>1.0005980000000001</v>
      </c>
      <c r="J570" s="2">
        <v>10</v>
      </c>
      <c r="K570" t="s">
        <v>37</v>
      </c>
      <c r="L570" t="s">
        <v>38</v>
      </c>
    </row>
    <row r="571" spans="1:12" x14ac:dyDescent="0.2">
      <c r="A571" t="s">
        <v>14</v>
      </c>
      <c r="B571">
        <v>4</v>
      </c>
      <c r="C571">
        <v>256</v>
      </c>
      <c r="D571">
        <v>16</v>
      </c>
      <c r="E571" s="2" t="s">
        <v>43</v>
      </c>
      <c r="F571">
        <v>0.1518409</v>
      </c>
      <c r="G571">
        <v>0.17778430000000001</v>
      </c>
      <c r="H571">
        <v>0.17766789999999999</v>
      </c>
      <c r="I571">
        <v>1.0006539999999999</v>
      </c>
      <c r="J571" s="2">
        <v>10</v>
      </c>
      <c r="K571" t="s">
        <v>37</v>
      </c>
      <c r="L571" t="s">
        <v>38</v>
      </c>
    </row>
    <row r="572" spans="1:12" x14ac:dyDescent="0.2">
      <c r="A572" t="s">
        <v>14</v>
      </c>
      <c r="B572">
        <v>4</v>
      </c>
      <c r="C572">
        <v>512</v>
      </c>
      <c r="D572">
        <v>16</v>
      </c>
      <c r="E572" s="2" t="s">
        <v>43</v>
      </c>
      <c r="F572">
        <v>0.15143719999999999</v>
      </c>
      <c r="G572">
        <v>0.1770534</v>
      </c>
      <c r="H572">
        <v>0.17694499999999999</v>
      </c>
      <c r="I572">
        <v>1.0006159999999999</v>
      </c>
      <c r="J572" s="2">
        <v>10</v>
      </c>
      <c r="K572" t="s">
        <v>37</v>
      </c>
      <c r="L572" t="s">
        <v>38</v>
      </c>
    </row>
    <row r="573" spans="1:12" x14ac:dyDescent="0.2">
      <c r="A573" t="s">
        <v>14</v>
      </c>
      <c r="B573">
        <v>4</v>
      </c>
      <c r="C573">
        <v>1024</v>
      </c>
      <c r="D573">
        <v>16</v>
      </c>
      <c r="E573" s="2" t="s">
        <v>43</v>
      </c>
      <c r="F573">
        <v>0.15109300000000001</v>
      </c>
      <c r="G573">
        <v>0.1770516</v>
      </c>
      <c r="H573">
        <v>0.17693390000000001</v>
      </c>
      <c r="I573">
        <v>1.0006679999999999</v>
      </c>
      <c r="J573" s="2">
        <v>10</v>
      </c>
      <c r="K573" t="s">
        <v>37</v>
      </c>
      <c r="L573" t="s">
        <v>38</v>
      </c>
    </row>
    <row r="574" spans="1:12" x14ac:dyDescent="0.2">
      <c r="A574" t="s">
        <v>14</v>
      </c>
      <c r="B574">
        <v>4</v>
      </c>
      <c r="C574">
        <v>2048</v>
      </c>
      <c r="D574">
        <v>16</v>
      </c>
      <c r="E574" s="2" t="s">
        <v>43</v>
      </c>
      <c r="F574">
        <v>0.15181819999999999</v>
      </c>
      <c r="G574">
        <v>0.1777571</v>
      </c>
      <c r="H574">
        <v>0.1776452</v>
      </c>
      <c r="I574">
        <v>1.0006299999999999</v>
      </c>
      <c r="J574" s="2">
        <v>10</v>
      </c>
      <c r="K574" t="s">
        <v>37</v>
      </c>
      <c r="L574" t="s">
        <v>38</v>
      </c>
    </row>
    <row r="575" spans="1:12" x14ac:dyDescent="0.2">
      <c r="A575" t="s">
        <v>14</v>
      </c>
      <c r="B575">
        <v>4</v>
      </c>
      <c r="C575">
        <v>4096</v>
      </c>
      <c r="D575">
        <v>16</v>
      </c>
      <c r="E575" s="2" t="s">
        <v>43</v>
      </c>
      <c r="F575">
        <v>0.15314449999999999</v>
      </c>
      <c r="G575">
        <v>0.17926829999999999</v>
      </c>
      <c r="H575">
        <v>0.1791526</v>
      </c>
      <c r="I575">
        <v>1.0006470000000001</v>
      </c>
      <c r="J575" s="2">
        <v>10</v>
      </c>
      <c r="K575" t="s">
        <v>37</v>
      </c>
      <c r="L575" t="s">
        <v>38</v>
      </c>
    </row>
    <row r="576" spans="1:12" x14ac:dyDescent="0.2">
      <c r="A576" t="s">
        <v>14</v>
      </c>
      <c r="B576">
        <v>4</v>
      </c>
      <c r="C576">
        <v>8192</v>
      </c>
      <c r="D576">
        <v>16</v>
      </c>
      <c r="E576" s="2" t="s">
        <v>43</v>
      </c>
      <c r="F576">
        <v>0.14999670000000001</v>
      </c>
      <c r="G576">
        <v>0.1759106</v>
      </c>
      <c r="H576">
        <v>0.17579359999999999</v>
      </c>
      <c r="I576">
        <v>1.0006660000000001</v>
      </c>
      <c r="J576" s="2">
        <v>10</v>
      </c>
      <c r="K576" t="s">
        <v>37</v>
      </c>
      <c r="L576" t="s">
        <v>38</v>
      </c>
    </row>
    <row r="577" spans="1:12" x14ac:dyDescent="0.2">
      <c r="A577" t="s">
        <v>14</v>
      </c>
      <c r="B577">
        <v>4</v>
      </c>
      <c r="C577">
        <v>16000</v>
      </c>
      <c r="D577">
        <v>16</v>
      </c>
      <c r="E577" s="2" t="s">
        <v>43</v>
      </c>
      <c r="F577">
        <v>0.1506371</v>
      </c>
      <c r="G577">
        <v>0.17631279999999999</v>
      </c>
      <c r="H577">
        <v>0.176206</v>
      </c>
      <c r="I577">
        <v>1.0006079999999999</v>
      </c>
      <c r="J577" s="2">
        <v>10</v>
      </c>
      <c r="K577" t="s">
        <v>37</v>
      </c>
      <c r="L577" t="s">
        <v>38</v>
      </c>
    </row>
    <row r="578" spans="1:12" x14ac:dyDescent="0.2">
      <c r="A578" t="s">
        <v>14</v>
      </c>
      <c r="B578">
        <v>4</v>
      </c>
      <c r="C578">
        <v>16384</v>
      </c>
      <c r="D578">
        <v>16</v>
      </c>
      <c r="E578" s="2" t="s">
        <v>43</v>
      </c>
      <c r="F578">
        <v>0.15006330000000001</v>
      </c>
      <c r="G578">
        <v>0.17610519999999999</v>
      </c>
      <c r="H578">
        <v>0.1759936</v>
      </c>
      <c r="I578">
        <v>1.0006360000000001</v>
      </c>
      <c r="J578" s="2">
        <v>10</v>
      </c>
      <c r="K578" t="s">
        <v>37</v>
      </c>
      <c r="L578" t="s">
        <v>38</v>
      </c>
    </row>
    <row r="579" spans="1:12" x14ac:dyDescent="0.2">
      <c r="A579" t="s">
        <v>14</v>
      </c>
      <c r="B579">
        <v>8</v>
      </c>
      <c r="C579">
        <v>1</v>
      </c>
      <c r="D579">
        <v>2</v>
      </c>
      <c r="E579" s="2" t="s">
        <v>43</v>
      </c>
      <c r="F579">
        <v>0.14894470000000001</v>
      </c>
      <c r="G579">
        <v>0.17528079999999999</v>
      </c>
      <c r="H579">
        <v>0.1752647</v>
      </c>
      <c r="I579">
        <v>1.0000929999999999</v>
      </c>
      <c r="J579" s="2">
        <v>10</v>
      </c>
      <c r="K579" t="s">
        <v>37</v>
      </c>
      <c r="L579" t="s">
        <v>38</v>
      </c>
    </row>
    <row r="580" spans="1:12" x14ac:dyDescent="0.2">
      <c r="A580" t="s">
        <v>14</v>
      </c>
      <c r="B580">
        <v>8</v>
      </c>
      <c r="C580">
        <v>2</v>
      </c>
      <c r="D580">
        <v>2</v>
      </c>
      <c r="E580" s="2" t="s">
        <v>43</v>
      </c>
      <c r="F580">
        <v>0.15440690000000001</v>
      </c>
      <c r="G580">
        <v>0.18044779999999999</v>
      </c>
      <c r="H580">
        <v>0.18043229999999999</v>
      </c>
      <c r="I580">
        <v>1.0000849999999999</v>
      </c>
      <c r="J580" s="2">
        <v>10</v>
      </c>
      <c r="K580" t="s">
        <v>37</v>
      </c>
      <c r="L580" t="s">
        <v>38</v>
      </c>
    </row>
    <row r="581" spans="1:12" x14ac:dyDescent="0.2">
      <c r="A581" t="s">
        <v>14</v>
      </c>
      <c r="B581">
        <v>8</v>
      </c>
      <c r="C581">
        <v>4</v>
      </c>
      <c r="D581">
        <v>2</v>
      </c>
      <c r="E581" s="2" t="s">
        <v>43</v>
      </c>
      <c r="F581">
        <v>0.15165310000000001</v>
      </c>
      <c r="G581">
        <v>0.1781247</v>
      </c>
      <c r="H581">
        <v>0.17810889999999999</v>
      </c>
      <c r="I581">
        <v>1.0000880000000001</v>
      </c>
      <c r="J581" s="2">
        <v>10</v>
      </c>
      <c r="K581" t="s">
        <v>37</v>
      </c>
      <c r="L581" t="s">
        <v>38</v>
      </c>
    </row>
    <row r="582" spans="1:12" x14ac:dyDescent="0.2">
      <c r="A582" t="s">
        <v>14</v>
      </c>
      <c r="B582">
        <v>8</v>
      </c>
      <c r="C582">
        <v>8</v>
      </c>
      <c r="D582">
        <v>2</v>
      </c>
      <c r="E582" s="2" t="s">
        <v>43</v>
      </c>
      <c r="F582">
        <v>0.1512531</v>
      </c>
      <c r="G582">
        <v>0.17735029999999999</v>
      </c>
      <c r="H582">
        <v>0.17733389999999999</v>
      </c>
      <c r="I582">
        <v>1.0000929999999999</v>
      </c>
      <c r="J582" s="2">
        <v>10</v>
      </c>
      <c r="K582" t="s">
        <v>37</v>
      </c>
      <c r="L582" t="s">
        <v>38</v>
      </c>
    </row>
    <row r="583" spans="1:12" x14ac:dyDescent="0.2">
      <c r="A583" t="s">
        <v>14</v>
      </c>
      <c r="B583">
        <v>8</v>
      </c>
      <c r="C583">
        <v>16</v>
      </c>
      <c r="D583">
        <v>2</v>
      </c>
      <c r="E583" s="2" t="s">
        <v>43</v>
      </c>
      <c r="F583">
        <v>0.1514259</v>
      </c>
      <c r="G583">
        <v>0.1776963</v>
      </c>
      <c r="H583">
        <v>0.17768220000000001</v>
      </c>
      <c r="I583">
        <v>1.0000819999999999</v>
      </c>
      <c r="J583" s="2">
        <v>10</v>
      </c>
      <c r="K583" t="s">
        <v>37</v>
      </c>
      <c r="L583" t="s">
        <v>38</v>
      </c>
    </row>
    <row r="584" spans="1:12" x14ac:dyDescent="0.2">
      <c r="A584" t="s">
        <v>14</v>
      </c>
      <c r="B584">
        <v>8</v>
      </c>
      <c r="C584">
        <v>32</v>
      </c>
      <c r="D584">
        <v>2</v>
      </c>
      <c r="E584" s="2" t="s">
        <v>43</v>
      </c>
      <c r="F584">
        <v>0.15774840000000001</v>
      </c>
      <c r="G584">
        <v>0.18407519999999999</v>
      </c>
      <c r="H584">
        <v>0.18406040000000001</v>
      </c>
      <c r="I584">
        <v>1.0000800000000001</v>
      </c>
      <c r="J584" s="2">
        <v>10</v>
      </c>
      <c r="K584" t="s">
        <v>37</v>
      </c>
      <c r="L584" t="s">
        <v>38</v>
      </c>
    </row>
    <row r="585" spans="1:12" x14ac:dyDescent="0.2">
      <c r="A585" t="s">
        <v>14</v>
      </c>
      <c r="B585">
        <v>8</v>
      </c>
      <c r="C585">
        <v>64</v>
      </c>
      <c r="D585">
        <v>2</v>
      </c>
      <c r="E585" s="2" t="s">
        <v>43</v>
      </c>
      <c r="F585">
        <v>0.15074709999999999</v>
      </c>
      <c r="G585">
        <v>0.1769133</v>
      </c>
      <c r="H585">
        <v>0.176898</v>
      </c>
      <c r="I585">
        <v>1.0000869999999999</v>
      </c>
      <c r="J585" s="2">
        <v>10</v>
      </c>
      <c r="K585" t="s">
        <v>37</v>
      </c>
      <c r="L585" t="s">
        <v>38</v>
      </c>
    </row>
    <row r="586" spans="1:12" x14ac:dyDescent="0.2">
      <c r="A586" t="s">
        <v>14</v>
      </c>
      <c r="B586">
        <v>8</v>
      </c>
      <c r="C586">
        <v>128</v>
      </c>
      <c r="D586">
        <v>2</v>
      </c>
      <c r="E586" s="2" t="s">
        <v>43</v>
      </c>
      <c r="F586">
        <v>0.14867810000000001</v>
      </c>
      <c r="G586">
        <v>0.1753092</v>
      </c>
      <c r="H586">
        <v>0.17528379999999999</v>
      </c>
      <c r="I586">
        <v>1.000149</v>
      </c>
      <c r="J586" s="2">
        <v>10</v>
      </c>
      <c r="K586" t="s">
        <v>37</v>
      </c>
      <c r="L586" t="s">
        <v>38</v>
      </c>
    </row>
    <row r="587" spans="1:12" x14ac:dyDescent="0.2">
      <c r="A587" t="s">
        <v>14</v>
      </c>
      <c r="B587">
        <v>8</v>
      </c>
      <c r="C587">
        <v>256</v>
      </c>
      <c r="D587">
        <v>2</v>
      </c>
      <c r="E587" s="2" t="s">
        <v>43</v>
      </c>
      <c r="F587">
        <v>0.15157080000000001</v>
      </c>
      <c r="G587">
        <v>0.1775002</v>
      </c>
      <c r="H587">
        <v>0.177485</v>
      </c>
      <c r="I587">
        <v>1.0000849999999999</v>
      </c>
      <c r="J587" s="2">
        <v>10</v>
      </c>
      <c r="K587" t="s">
        <v>37</v>
      </c>
      <c r="L587" t="s">
        <v>38</v>
      </c>
    </row>
    <row r="588" spans="1:12" x14ac:dyDescent="0.2">
      <c r="A588" t="s">
        <v>14</v>
      </c>
      <c r="B588">
        <v>8</v>
      </c>
      <c r="C588">
        <v>512</v>
      </c>
      <c r="D588">
        <v>2</v>
      </c>
      <c r="E588" s="2" t="s">
        <v>43</v>
      </c>
      <c r="F588">
        <v>0.152284</v>
      </c>
      <c r="G588">
        <v>0.17838090000000001</v>
      </c>
      <c r="H588">
        <v>0.1783661</v>
      </c>
      <c r="I588">
        <v>1.0000819999999999</v>
      </c>
      <c r="J588" s="2">
        <v>10</v>
      </c>
      <c r="K588" t="s">
        <v>37</v>
      </c>
      <c r="L588" t="s">
        <v>38</v>
      </c>
    </row>
    <row r="589" spans="1:12" x14ac:dyDescent="0.2">
      <c r="A589" t="s">
        <v>14</v>
      </c>
      <c r="B589">
        <v>8</v>
      </c>
      <c r="C589">
        <v>1024</v>
      </c>
      <c r="D589">
        <v>2</v>
      </c>
      <c r="E589" s="2" t="s">
        <v>43</v>
      </c>
      <c r="F589">
        <v>0.15360869999999999</v>
      </c>
      <c r="G589">
        <v>0.17961949999999999</v>
      </c>
      <c r="H589">
        <v>0.17960390000000001</v>
      </c>
      <c r="I589">
        <v>1.0000869999999999</v>
      </c>
      <c r="J589" s="2">
        <v>10</v>
      </c>
      <c r="K589" t="s">
        <v>37</v>
      </c>
      <c r="L589" t="s">
        <v>38</v>
      </c>
    </row>
    <row r="590" spans="1:12" x14ac:dyDescent="0.2">
      <c r="A590" t="s">
        <v>14</v>
      </c>
      <c r="B590">
        <v>8</v>
      </c>
      <c r="C590">
        <v>2048</v>
      </c>
      <c r="D590">
        <v>2</v>
      </c>
      <c r="E590" s="2" t="s">
        <v>43</v>
      </c>
      <c r="F590">
        <v>0.15055260000000001</v>
      </c>
      <c r="G590">
        <v>0.17665110000000001</v>
      </c>
      <c r="H590">
        <v>0.17663770000000001</v>
      </c>
      <c r="I590">
        <v>1.0000770000000001</v>
      </c>
      <c r="J590" s="2">
        <v>10</v>
      </c>
      <c r="K590" t="s">
        <v>37</v>
      </c>
      <c r="L590" t="s">
        <v>38</v>
      </c>
    </row>
    <row r="591" spans="1:12" x14ac:dyDescent="0.2">
      <c r="A591" t="s">
        <v>14</v>
      </c>
      <c r="B591">
        <v>8</v>
      </c>
      <c r="C591">
        <v>4096</v>
      </c>
      <c r="D591">
        <v>2</v>
      </c>
      <c r="E591" s="2" t="s">
        <v>43</v>
      </c>
      <c r="F591">
        <v>0.1527078</v>
      </c>
      <c r="G591">
        <v>0.1785224</v>
      </c>
      <c r="H591">
        <v>0.17850779999999999</v>
      </c>
      <c r="I591">
        <v>1.000081</v>
      </c>
      <c r="J591" s="2">
        <v>10</v>
      </c>
      <c r="K591" t="s">
        <v>37</v>
      </c>
      <c r="L591" t="s">
        <v>38</v>
      </c>
    </row>
    <row r="592" spans="1:12" x14ac:dyDescent="0.2">
      <c r="A592" t="s">
        <v>14</v>
      </c>
      <c r="B592">
        <v>8</v>
      </c>
      <c r="C592">
        <v>8192</v>
      </c>
      <c r="D592">
        <v>2</v>
      </c>
      <c r="E592" s="2" t="s">
        <v>43</v>
      </c>
      <c r="F592">
        <v>0.1512231</v>
      </c>
      <c r="G592">
        <v>0.17736689999999999</v>
      </c>
      <c r="H592">
        <v>0.1773525</v>
      </c>
      <c r="I592">
        <v>1.0000819999999999</v>
      </c>
      <c r="J592" s="2">
        <v>10</v>
      </c>
      <c r="K592" t="s">
        <v>37</v>
      </c>
      <c r="L592" t="s">
        <v>38</v>
      </c>
    </row>
    <row r="593" spans="1:12" x14ac:dyDescent="0.2">
      <c r="A593" t="s">
        <v>14</v>
      </c>
      <c r="B593">
        <v>8</v>
      </c>
      <c r="C593">
        <v>16000</v>
      </c>
      <c r="D593">
        <v>2</v>
      </c>
      <c r="E593" s="2" t="s">
        <v>43</v>
      </c>
      <c r="F593">
        <v>0.15476519999999999</v>
      </c>
      <c r="G593">
        <v>0.180867</v>
      </c>
      <c r="H593">
        <v>0.18085290000000001</v>
      </c>
      <c r="I593">
        <v>1.000078</v>
      </c>
      <c r="J593" s="2">
        <v>10</v>
      </c>
      <c r="K593" t="s">
        <v>37</v>
      </c>
      <c r="L593" t="s">
        <v>38</v>
      </c>
    </row>
    <row r="594" spans="1:12" x14ac:dyDescent="0.2">
      <c r="A594" t="s">
        <v>14</v>
      </c>
      <c r="B594">
        <v>8</v>
      </c>
      <c r="C594">
        <v>16384</v>
      </c>
      <c r="D594">
        <v>2</v>
      </c>
      <c r="E594" s="2" t="s">
        <v>43</v>
      </c>
      <c r="F594">
        <v>0.152591</v>
      </c>
      <c r="G594">
        <v>0.17889240000000001</v>
      </c>
      <c r="H594">
        <v>0.1788758</v>
      </c>
      <c r="I594">
        <v>1.000092</v>
      </c>
      <c r="J594" s="2">
        <v>10</v>
      </c>
      <c r="K594" t="s">
        <v>37</v>
      </c>
      <c r="L594" t="s">
        <v>38</v>
      </c>
    </row>
    <row r="595" spans="1:12" x14ac:dyDescent="0.2">
      <c r="A595" t="s">
        <v>14</v>
      </c>
      <c r="B595">
        <v>16</v>
      </c>
      <c r="C595">
        <v>1</v>
      </c>
      <c r="D595">
        <v>1</v>
      </c>
      <c r="E595" s="2" t="s">
        <v>43</v>
      </c>
      <c r="F595">
        <v>0.1526362</v>
      </c>
      <c r="G595">
        <v>0.178255</v>
      </c>
      <c r="H595">
        <v>0.178255</v>
      </c>
      <c r="I595">
        <v>1</v>
      </c>
      <c r="J595" s="2">
        <v>10</v>
      </c>
      <c r="K595" t="s">
        <v>37</v>
      </c>
      <c r="L595" t="s">
        <v>38</v>
      </c>
    </row>
    <row r="596" spans="1:12" x14ac:dyDescent="0.2">
      <c r="A596" t="s">
        <v>14</v>
      </c>
      <c r="B596">
        <v>16</v>
      </c>
      <c r="C596">
        <v>2</v>
      </c>
      <c r="D596">
        <v>1</v>
      </c>
      <c r="E596" s="2" t="s">
        <v>43</v>
      </c>
      <c r="F596">
        <v>0.1502733</v>
      </c>
      <c r="G596">
        <v>0.17641290000000001</v>
      </c>
      <c r="H596">
        <v>0.17641290000000001</v>
      </c>
      <c r="I596">
        <v>1</v>
      </c>
      <c r="J596" s="2">
        <v>10</v>
      </c>
      <c r="K596" t="s">
        <v>37</v>
      </c>
      <c r="L596" t="s">
        <v>38</v>
      </c>
    </row>
    <row r="597" spans="1:12" x14ac:dyDescent="0.2">
      <c r="A597" t="s">
        <v>14</v>
      </c>
      <c r="B597">
        <v>16</v>
      </c>
      <c r="C597">
        <v>4</v>
      </c>
      <c r="D597">
        <v>1</v>
      </c>
      <c r="E597" s="2" t="s">
        <v>43</v>
      </c>
      <c r="F597">
        <v>0.1505464</v>
      </c>
      <c r="G597">
        <v>0.17684659999999999</v>
      </c>
      <c r="H597">
        <v>0.17684659999999999</v>
      </c>
      <c r="I597">
        <v>1</v>
      </c>
      <c r="J597" s="2">
        <v>10</v>
      </c>
      <c r="K597" t="s">
        <v>37</v>
      </c>
      <c r="L597" t="s">
        <v>38</v>
      </c>
    </row>
    <row r="598" spans="1:12" x14ac:dyDescent="0.2">
      <c r="A598" t="s">
        <v>14</v>
      </c>
      <c r="B598">
        <v>16</v>
      </c>
      <c r="C598">
        <v>8</v>
      </c>
      <c r="D598">
        <v>1</v>
      </c>
      <c r="E598" s="2" t="s">
        <v>43</v>
      </c>
      <c r="F598">
        <v>0.15254980000000001</v>
      </c>
      <c r="G598">
        <v>0.17821290000000001</v>
      </c>
      <c r="H598">
        <v>0.17821290000000001</v>
      </c>
      <c r="I598">
        <v>1</v>
      </c>
      <c r="J598" s="2">
        <v>10</v>
      </c>
      <c r="K598" t="s">
        <v>37</v>
      </c>
      <c r="L598" t="s">
        <v>38</v>
      </c>
    </row>
    <row r="599" spans="1:12" x14ac:dyDescent="0.2">
      <c r="A599" t="s">
        <v>14</v>
      </c>
      <c r="B599">
        <v>16</v>
      </c>
      <c r="C599">
        <v>16</v>
      </c>
      <c r="D599">
        <v>1</v>
      </c>
      <c r="E599" s="2" t="s">
        <v>43</v>
      </c>
      <c r="F599">
        <v>0.15168470000000001</v>
      </c>
      <c r="G599">
        <v>0.17780979999999999</v>
      </c>
      <c r="H599">
        <v>0.17780979999999999</v>
      </c>
      <c r="I599">
        <v>1</v>
      </c>
      <c r="J599" s="2">
        <v>10</v>
      </c>
      <c r="K599" t="s">
        <v>37</v>
      </c>
      <c r="L599" t="s">
        <v>38</v>
      </c>
    </row>
    <row r="600" spans="1:12" x14ac:dyDescent="0.2">
      <c r="A600" t="s">
        <v>14</v>
      </c>
      <c r="B600">
        <v>16</v>
      </c>
      <c r="C600">
        <v>32</v>
      </c>
      <c r="D600">
        <v>1</v>
      </c>
      <c r="E600" s="2" t="s">
        <v>43</v>
      </c>
      <c r="F600">
        <v>0.14928179999999999</v>
      </c>
      <c r="G600">
        <v>0.17549999999999999</v>
      </c>
      <c r="H600">
        <v>0.17549999999999999</v>
      </c>
      <c r="I600">
        <v>1</v>
      </c>
      <c r="J600" s="2">
        <v>10</v>
      </c>
      <c r="K600" t="s">
        <v>37</v>
      </c>
      <c r="L600" t="s">
        <v>38</v>
      </c>
    </row>
    <row r="601" spans="1:12" x14ac:dyDescent="0.2">
      <c r="A601" t="s">
        <v>14</v>
      </c>
      <c r="B601">
        <v>16</v>
      </c>
      <c r="C601">
        <v>64</v>
      </c>
      <c r="D601">
        <v>1</v>
      </c>
      <c r="E601" s="2" t="s">
        <v>43</v>
      </c>
      <c r="F601">
        <v>0.15074219999999999</v>
      </c>
      <c r="G601">
        <v>0.17658670000000001</v>
      </c>
      <c r="H601">
        <v>0.17658670000000001</v>
      </c>
      <c r="I601">
        <v>1</v>
      </c>
      <c r="J601" s="2">
        <v>10</v>
      </c>
      <c r="K601" t="s">
        <v>37</v>
      </c>
      <c r="L601" t="s">
        <v>38</v>
      </c>
    </row>
    <row r="602" spans="1:12" x14ac:dyDescent="0.2">
      <c r="A602" t="s">
        <v>14</v>
      </c>
      <c r="B602">
        <v>16</v>
      </c>
      <c r="C602">
        <v>128</v>
      </c>
      <c r="D602">
        <v>1</v>
      </c>
      <c r="E602" s="2" t="s">
        <v>43</v>
      </c>
      <c r="F602">
        <v>0.15387319999999999</v>
      </c>
      <c r="G602">
        <v>0.18008540000000001</v>
      </c>
      <c r="H602">
        <v>0.18008540000000001</v>
      </c>
      <c r="I602">
        <v>1</v>
      </c>
      <c r="J602" s="2">
        <v>10</v>
      </c>
      <c r="K602" t="s">
        <v>37</v>
      </c>
      <c r="L602" t="s">
        <v>38</v>
      </c>
    </row>
    <row r="603" spans="1:12" x14ac:dyDescent="0.2">
      <c r="A603" t="s">
        <v>14</v>
      </c>
      <c r="B603">
        <v>16</v>
      </c>
      <c r="C603">
        <v>256</v>
      </c>
      <c r="D603">
        <v>1</v>
      </c>
      <c r="E603" s="2" t="s">
        <v>43</v>
      </c>
      <c r="F603">
        <v>0.15182599999999999</v>
      </c>
      <c r="G603">
        <v>0.1781317</v>
      </c>
      <c r="H603">
        <v>0.1781317</v>
      </c>
      <c r="I603">
        <v>1</v>
      </c>
      <c r="J603" s="2">
        <v>10</v>
      </c>
      <c r="K603" t="s">
        <v>37</v>
      </c>
      <c r="L603" t="s">
        <v>38</v>
      </c>
    </row>
    <row r="604" spans="1:12" x14ac:dyDescent="0.2">
      <c r="A604" t="s">
        <v>14</v>
      </c>
      <c r="B604">
        <v>16</v>
      </c>
      <c r="C604">
        <v>512</v>
      </c>
      <c r="D604">
        <v>1</v>
      </c>
      <c r="E604" s="2" t="s">
        <v>43</v>
      </c>
      <c r="F604">
        <v>0.14901449999999999</v>
      </c>
      <c r="G604">
        <v>0.17544019999999999</v>
      </c>
      <c r="H604">
        <v>0.17544019999999999</v>
      </c>
      <c r="I604">
        <v>1</v>
      </c>
      <c r="J604" s="2">
        <v>10</v>
      </c>
      <c r="K604" t="s">
        <v>37</v>
      </c>
      <c r="L604" t="s">
        <v>38</v>
      </c>
    </row>
    <row r="605" spans="1:12" x14ac:dyDescent="0.2">
      <c r="A605" t="s">
        <v>14</v>
      </c>
      <c r="B605">
        <v>16</v>
      </c>
      <c r="C605">
        <v>1024</v>
      </c>
      <c r="D605">
        <v>1</v>
      </c>
      <c r="E605" s="2" t="s">
        <v>43</v>
      </c>
      <c r="F605">
        <v>0.14966550000000001</v>
      </c>
      <c r="G605">
        <v>0.17578630000000001</v>
      </c>
      <c r="H605">
        <v>0.17578630000000001</v>
      </c>
      <c r="I605">
        <v>1</v>
      </c>
      <c r="J605" s="2">
        <v>10</v>
      </c>
      <c r="K605" t="s">
        <v>37</v>
      </c>
      <c r="L605" t="s">
        <v>38</v>
      </c>
    </row>
    <row r="606" spans="1:12" x14ac:dyDescent="0.2">
      <c r="A606" t="s">
        <v>14</v>
      </c>
      <c r="B606">
        <v>16</v>
      </c>
      <c r="C606">
        <v>2048</v>
      </c>
      <c r="D606">
        <v>1</v>
      </c>
      <c r="E606" s="2" t="s">
        <v>43</v>
      </c>
      <c r="F606">
        <v>0.15140870000000001</v>
      </c>
      <c r="G606">
        <v>0.17739350000000001</v>
      </c>
      <c r="H606">
        <v>0.17739350000000001</v>
      </c>
      <c r="I606">
        <v>1</v>
      </c>
      <c r="J606" s="2">
        <v>10</v>
      </c>
      <c r="K606" t="s">
        <v>37</v>
      </c>
      <c r="L606" t="s">
        <v>38</v>
      </c>
    </row>
    <row r="607" spans="1:12" x14ac:dyDescent="0.2">
      <c r="A607" t="s">
        <v>14</v>
      </c>
      <c r="B607">
        <v>16</v>
      </c>
      <c r="C607">
        <v>4096</v>
      </c>
      <c r="D607">
        <v>1</v>
      </c>
      <c r="E607" s="2" t="s">
        <v>43</v>
      </c>
      <c r="F607">
        <v>0.15245220000000001</v>
      </c>
      <c r="G607">
        <v>0.17906830000000001</v>
      </c>
      <c r="H607">
        <v>0.17906830000000001</v>
      </c>
      <c r="I607">
        <v>1</v>
      </c>
      <c r="J607" s="2">
        <v>10</v>
      </c>
      <c r="K607" t="s">
        <v>37</v>
      </c>
      <c r="L607" t="s">
        <v>38</v>
      </c>
    </row>
    <row r="608" spans="1:12" x14ac:dyDescent="0.2">
      <c r="A608" t="s">
        <v>14</v>
      </c>
      <c r="B608">
        <v>16</v>
      </c>
      <c r="C608">
        <v>8192</v>
      </c>
      <c r="D608">
        <v>1</v>
      </c>
      <c r="E608" s="2" t="s">
        <v>43</v>
      </c>
      <c r="F608">
        <v>0.15054039999999999</v>
      </c>
      <c r="G608">
        <v>0.1762504</v>
      </c>
      <c r="H608">
        <v>0.1762504</v>
      </c>
      <c r="I608">
        <v>1</v>
      </c>
      <c r="J608" s="2">
        <v>10</v>
      </c>
      <c r="K608" t="s">
        <v>37</v>
      </c>
      <c r="L608" t="s">
        <v>38</v>
      </c>
    </row>
    <row r="609" spans="1:12" x14ac:dyDescent="0.2">
      <c r="A609" t="s">
        <v>14</v>
      </c>
      <c r="B609">
        <v>16</v>
      </c>
      <c r="C609">
        <v>16000</v>
      </c>
      <c r="D609">
        <v>1</v>
      </c>
      <c r="E609" s="2" t="s">
        <v>43</v>
      </c>
      <c r="F609">
        <v>0.15231040000000001</v>
      </c>
      <c r="G609">
        <v>0.17821390000000001</v>
      </c>
      <c r="H609">
        <v>0.17821390000000001</v>
      </c>
      <c r="I609">
        <v>1</v>
      </c>
      <c r="J609" s="2">
        <v>10</v>
      </c>
      <c r="K609" t="s">
        <v>37</v>
      </c>
      <c r="L609" t="s">
        <v>38</v>
      </c>
    </row>
    <row r="610" spans="1:12" x14ac:dyDescent="0.2">
      <c r="A610" t="s">
        <v>14</v>
      </c>
      <c r="B610">
        <v>16</v>
      </c>
      <c r="C610">
        <v>16384</v>
      </c>
      <c r="D610">
        <v>1</v>
      </c>
      <c r="E610" s="2" t="s">
        <v>43</v>
      </c>
      <c r="F610">
        <v>0.15351970000000001</v>
      </c>
      <c r="G610">
        <v>0.179758</v>
      </c>
      <c r="H610">
        <v>0.179758</v>
      </c>
      <c r="I610">
        <v>1</v>
      </c>
      <c r="J610" s="2">
        <v>10</v>
      </c>
      <c r="K610" t="s">
        <v>37</v>
      </c>
      <c r="L610" t="s">
        <v>38</v>
      </c>
    </row>
    <row r="611" spans="1:12" x14ac:dyDescent="0.2">
      <c r="A611" t="s">
        <v>14</v>
      </c>
      <c r="B611">
        <v>64</v>
      </c>
      <c r="C611">
        <v>1</v>
      </c>
      <c r="D611">
        <v>32</v>
      </c>
      <c r="E611" s="2" t="s">
        <v>43</v>
      </c>
      <c r="F611">
        <v>0.15321119999999999</v>
      </c>
      <c r="G611">
        <v>0.1791999</v>
      </c>
      <c r="H611">
        <v>0.1790438</v>
      </c>
      <c r="I611">
        <v>1.000874</v>
      </c>
      <c r="J611" s="2">
        <v>10</v>
      </c>
      <c r="K611" t="s">
        <v>37</v>
      </c>
      <c r="L611" t="s">
        <v>38</v>
      </c>
    </row>
    <row r="612" spans="1:12" x14ac:dyDescent="0.2">
      <c r="A612" t="s">
        <v>14</v>
      </c>
      <c r="B612">
        <v>64</v>
      </c>
      <c r="C612">
        <v>2</v>
      </c>
      <c r="D612">
        <v>32</v>
      </c>
      <c r="E612" s="2" t="s">
        <v>43</v>
      </c>
      <c r="F612">
        <v>0.15080089999999999</v>
      </c>
      <c r="G612">
        <v>0.17648620000000001</v>
      </c>
      <c r="H612">
        <v>0.17633219999999999</v>
      </c>
      <c r="I612">
        <v>1.000872</v>
      </c>
      <c r="J612" s="2">
        <v>10</v>
      </c>
      <c r="K612" t="s">
        <v>37</v>
      </c>
      <c r="L612" t="s">
        <v>38</v>
      </c>
    </row>
    <row r="613" spans="1:12" x14ac:dyDescent="0.2">
      <c r="A613" t="s">
        <v>14</v>
      </c>
      <c r="B613">
        <v>64</v>
      </c>
      <c r="C613">
        <v>4</v>
      </c>
      <c r="D613">
        <v>32</v>
      </c>
      <c r="E613" s="2" t="s">
        <v>43</v>
      </c>
      <c r="F613">
        <v>0.15095529999999999</v>
      </c>
      <c r="G613">
        <v>0.17690890000000001</v>
      </c>
      <c r="H613">
        <v>0.1767579</v>
      </c>
      <c r="I613">
        <v>1.0008550000000001</v>
      </c>
      <c r="J613" s="2">
        <v>10</v>
      </c>
      <c r="K613" t="s">
        <v>37</v>
      </c>
      <c r="L613" t="s">
        <v>38</v>
      </c>
    </row>
    <row r="614" spans="1:12" x14ac:dyDescent="0.2">
      <c r="A614" t="s">
        <v>14</v>
      </c>
      <c r="B614">
        <v>64</v>
      </c>
      <c r="C614">
        <v>8</v>
      </c>
      <c r="D614">
        <v>32</v>
      </c>
      <c r="E614" s="2" t="s">
        <v>43</v>
      </c>
      <c r="F614">
        <v>0.15265119999999999</v>
      </c>
      <c r="G614">
        <v>0.17871670000000001</v>
      </c>
      <c r="H614">
        <v>0.17855979999999999</v>
      </c>
      <c r="I614">
        <v>1.00088</v>
      </c>
      <c r="J614" s="2">
        <v>10</v>
      </c>
      <c r="K614" t="s">
        <v>37</v>
      </c>
      <c r="L614" t="s">
        <v>38</v>
      </c>
    </row>
    <row r="615" spans="1:12" x14ac:dyDescent="0.2">
      <c r="A615" t="s">
        <v>14</v>
      </c>
      <c r="B615">
        <v>64</v>
      </c>
      <c r="C615">
        <v>16</v>
      </c>
      <c r="D615">
        <v>32</v>
      </c>
      <c r="E615" s="2" t="s">
        <v>43</v>
      </c>
      <c r="F615">
        <v>0.15135199999999999</v>
      </c>
      <c r="G615">
        <v>0.17709510000000001</v>
      </c>
      <c r="H615">
        <v>0.17695250000000001</v>
      </c>
      <c r="I615">
        <v>1.0008060000000001</v>
      </c>
      <c r="J615" s="2">
        <v>10</v>
      </c>
      <c r="K615" t="s">
        <v>37</v>
      </c>
      <c r="L615" t="s">
        <v>38</v>
      </c>
    </row>
    <row r="616" spans="1:12" x14ac:dyDescent="0.2">
      <c r="A616" t="s">
        <v>14</v>
      </c>
      <c r="B616">
        <v>64</v>
      </c>
      <c r="C616">
        <v>32</v>
      </c>
      <c r="D616">
        <v>32</v>
      </c>
      <c r="E616" s="2" t="s">
        <v>43</v>
      </c>
      <c r="F616">
        <v>0.15141019999999999</v>
      </c>
      <c r="G616">
        <v>0.17716589999999999</v>
      </c>
      <c r="H616">
        <v>0.17701459999999999</v>
      </c>
      <c r="I616">
        <v>1.0008550000000001</v>
      </c>
      <c r="J616" s="2">
        <v>10</v>
      </c>
      <c r="K616" t="s">
        <v>37</v>
      </c>
      <c r="L616" t="s">
        <v>38</v>
      </c>
    </row>
    <row r="617" spans="1:12" x14ac:dyDescent="0.2">
      <c r="A617" t="s">
        <v>14</v>
      </c>
      <c r="B617">
        <v>64</v>
      </c>
      <c r="C617">
        <v>64</v>
      </c>
      <c r="D617">
        <v>32</v>
      </c>
      <c r="E617" s="2" t="s">
        <v>43</v>
      </c>
      <c r="F617">
        <v>0.15230949999999999</v>
      </c>
      <c r="G617">
        <v>0.17855650000000001</v>
      </c>
      <c r="H617">
        <v>0.17840819999999999</v>
      </c>
      <c r="I617">
        <v>1.000831</v>
      </c>
      <c r="J617" s="2">
        <v>10</v>
      </c>
      <c r="K617" t="s">
        <v>37</v>
      </c>
      <c r="L617" t="s">
        <v>38</v>
      </c>
    </row>
    <row r="618" spans="1:12" x14ac:dyDescent="0.2">
      <c r="A618" t="s">
        <v>14</v>
      </c>
      <c r="B618">
        <v>64</v>
      </c>
      <c r="C618">
        <v>128</v>
      </c>
      <c r="D618">
        <v>32</v>
      </c>
      <c r="E618" s="2" t="s">
        <v>43</v>
      </c>
      <c r="F618">
        <v>0.15335180000000001</v>
      </c>
      <c r="G618">
        <v>0.1790601</v>
      </c>
      <c r="H618">
        <v>0.17890800000000001</v>
      </c>
      <c r="I618">
        <v>1.0008490000000001</v>
      </c>
      <c r="J618" s="2">
        <v>10</v>
      </c>
      <c r="K618" t="s">
        <v>37</v>
      </c>
      <c r="L618" t="s">
        <v>38</v>
      </c>
    </row>
    <row r="619" spans="1:12" x14ac:dyDescent="0.2">
      <c r="A619" t="s">
        <v>14</v>
      </c>
      <c r="B619">
        <v>64</v>
      </c>
      <c r="C619">
        <v>256</v>
      </c>
      <c r="D619">
        <v>32</v>
      </c>
      <c r="E619" s="2" t="s">
        <v>43</v>
      </c>
      <c r="F619">
        <v>0.1503488</v>
      </c>
      <c r="G619">
        <v>0.1765583</v>
      </c>
      <c r="H619">
        <v>0.1764027</v>
      </c>
      <c r="I619">
        <v>1.000882</v>
      </c>
      <c r="J619" s="2">
        <v>10</v>
      </c>
      <c r="K619" t="s">
        <v>37</v>
      </c>
      <c r="L619" t="s">
        <v>38</v>
      </c>
    </row>
    <row r="620" spans="1:12" x14ac:dyDescent="0.2">
      <c r="A620" t="s">
        <v>14</v>
      </c>
      <c r="B620">
        <v>64</v>
      </c>
      <c r="C620">
        <v>512</v>
      </c>
      <c r="D620">
        <v>32</v>
      </c>
      <c r="E620" s="2" t="s">
        <v>43</v>
      </c>
      <c r="F620">
        <v>0.15304989999999999</v>
      </c>
      <c r="G620">
        <v>0.1792472</v>
      </c>
      <c r="H620">
        <v>0.1790881</v>
      </c>
      <c r="I620">
        <v>1.0008900000000001</v>
      </c>
      <c r="J620" s="2">
        <v>10</v>
      </c>
      <c r="K620" t="s">
        <v>37</v>
      </c>
      <c r="L620" t="s">
        <v>38</v>
      </c>
    </row>
    <row r="621" spans="1:12" x14ac:dyDescent="0.2">
      <c r="A621" t="s">
        <v>14</v>
      </c>
      <c r="B621">
        <v>64</v>
      </c>
      <c r="C621">
        <v>1024</v>
      </c>
      <c r="D621">
        <v>32</v>
      </c>
      <c r="E621" s="2" t="s">
        <v>43</v>
      </c>
      <c r="F621">
        <v>0.14762049999999999</v>
      </c>
      <c r="G621">
        <v>0.1736675</v>
      </c>
      <c r="H621">
        <v>0.17352200000000001</v>
      </c>
      <c r="I621">
        <v>1.000839</v>
      </c>
      <c r="J621" s="2">
        <v>10</v>
      </c>
      <c r="K621" t="s">
        <v>37</v>
      </c>
      <c r="L621" t="s">
        <v>38</v>
      </c>
    </row>
    <row r="622" spans="1:12" x14ac:dyDescent="0.2">
      <c r="A622" t="s">
        <v>14</v>
      </c>
      <c r="B622">
        <v>64</v>
      </c>
      <c r="C622">
        <v>2048</v>
      </c>
      <c r="D622">
        <v>32</v>
      </c>
      <c r="E622" s="2" t="s">
        <v>43</v>
      </c>
      <c r="F622">
        <v>0.15350059999999999</v>
      </c>
      <c r="G622">
        <v>0.1796159</v>
      </c>
      <c r="H622">
        <v>0.17947099999999999</v>
      </c>
      <c r="I622">
        <v>1.0008079999999999</v>
      </c>
      <c r="J622" s="2">
        <v>10</v>
      </c>
      <c r="K622" t="s">
        <v>37</v>
      </c>
      <c r="L622" t="s">
        <v>38</v>
      </c>
    </row>
    <row r="623" spans="1:12" x14ac:dyDescent="0.2">
      <c r="A623" t="s">
        <v>14</v>
      </c>
      <c r="B623">
        <v>64</v>
      </c>
      <c r="C623">
        <v>4096</v>
      </c>
      <c r="D623">
        <v>32</v>
      </c>
      <c r="E623" s="2" t="s">
        <v>43</v>
      </c>
      <c r="F623">
        <v>0.1517104</v>
      </c>
      <c r="G623">
        <v>0.1776712</v>
      </c>
      <c r="H623">
        <v>0.17751890000000001</v>
      </c>
      <c r="I623">
        <v>1.000858</v>
      </c>
      <c r="J623" s="2">
        <v>10</v>
      </c>
      <c r="K623" t="s">
        <v>37</v>
      </c>
      <c r="L623" t="s">
        <v>38</v>
      </c>
    </row>
    <row r="624" spans="1:12" x14ac:dyDescent="0.2">
      <c r="A624" t="s">
        <v>14</v>
      </c>
      <c r="B624">
        <v>64</v>
      </c>
      <c r="C624">
        <v>8192</v>
      </c>
      <c r="D624">
        <v>32</v>
      </c>
      <c r="E624" s="2" t="s">
        <v>43</v>
      </c>
      <c r="F624">
        <v>0.15301380000000001</v>
      </c>
      <c r="G624">
        <v>0.1787184</v>
      </c>
      <c r="H624">
        <v>0.17856849999999999</v>
      </c>
      <c r="I624">
        <v>1.0008410000000001</v>
      </c>
      <c r="J624" s="2">
        <v>10</v>
      </c>
      <c r="K624" t="s">
        <v>37</v>
      </c>
      <c r="L624" t="s">
        <v>38</v>
      </c>
    </row>
    <row r="625" spans="1:12" x14ac:dyDescent="0.2">
      <c r="A625" t="s">
        <v>14</v>
      </c>
      <c r="B625">
        <v>64</v>
      </c>
      <c r="C625">
        <v>16000</v>
      </c>
      <c r="D625">
        <v>32</v>
      </c>
      <c r="E625" s="2" t="s">
        <v>43</v>
      </c>
      <c r="F625">
        <v>0.15270619999999999</v>
      </c>
      <c r="G625">
        <v>0.17853340000000001</v>
      </c>
      <c r="H625">
        <v>0.17837600000000001</v>
      </c>
      <c r="I625">
        <v>1.0008809999999999</v>
      </c>
      <c r="J625" s="2">
        <v>10</v>
      </c>
      <c r="K625" t="s">
        <v>37</v>
      </c>
      <c r="L625" t="s">
        <v>38</v>
      </c>
    </row>
    <row r="626" spans="1:12" x14ac:dyDescent="0.2">
      <c r="A626" t="s">
        <v>14</v>
      </c>
      <c r="B626">
        <v>64</v>
      </c>
      <c r="C626">
        <v>16384</v>
      </c>
      <c r="D626">
        <v>32</v>
      </c>
      <c r="E626" s="2" t="s">
        <v>43</v>
      </c>
      <c r="F626">
        <v>0.150531</v>
      </c>
      <c r="G626">
        <v>0.1764059</v>
      </c>
      <c r="H626">
        <v>0.1762553</v>
      </c>
      <c r="I626">
        <v>1.000856</v>
      </c>
      <c r="J626" s="2">
        <v>10</v>
      </c>
      <c r="K626" t="s">
        <v>37</v>
      </c>
      <c r="L626" t="s">
        <v>38</v>
      </c>
    </row>
    <row r="627" spans="1:12" x14ac:dyDescent="0.2">
      <c r="A627" t="s">
        <v>14</v>
      </c>
      <c r="B627">
        <v>128</v>
      </c>
      <c r="C627">
        <v>1</v>
      </c>
      <c r="D627">
        <v>4</v>
      </c>
      <c r="E627" s="2" t="s">
        <v>43</v>
      </c>
      <c r="F627">
        <v>0.1519344</v>
      </c>
      <c r="G627">
        <v>0.1781866</v>
      </c>
      <c r="H627">
        <v>0.17817240000000001</v>
      </c>
      <c r="I627">
        <v>1.000078</v>
      </c>
      <c r="J627" s="2">
        <v>10</v>
      </c>
      <c r="K627" t="s">
        <v>37</v>
      </c>
      <c r="L627" t="s">
        <v>38</v>
      </c>
    </row>
    <row r="628" spans="1:12" x14ac:dyDescent="0.2">
      <c r="A628" t="s">
        <v>14</v>
      </c>
      <c r="B628">
        <v>128</v>
      </c>
      <c r="C628">
        <v>2</v>
      </c>
      <c r="D628">
        <v>4</v>
      </c>
      <c r="E628" s="2" t="s">
        <v>43</v>
      </c>
      <c r="F628">
        <v>0.1530707</v>
      </c>
      <c r="G628">
        <v>0.17909810000000001</v>
      </c>
      <c r="H628">
        <v>0.17908389999999999</v>
      </c>
      <c r="I628">
        <v>1.000078</v>
      </c>
      <c r="J628" s="2">
        <v>10</v>
      </c>
      <c r="K628" t="s">
        <v>37</v>
      </c>
      <c r="L628" t="s">
        <v>38</v>
      </c>
    </row>
    <row r="629" spans="1:12" x14ac:dyDescent="0.2">
      <c r="A629" t="s">
        <v>14</v>
      </c>
      <c r="B629">
        <v>128</v>
      </c>
      <c r="C629">
        <v>4</v>
      </c>
      <c r="D629">
        <v>4</v>
      </c>
      <c r="E629" s="2" t="s">
        <v>43</v>
      </c>
      <c r="F629">
        <v>0.1533244</v>
      </c>
      <c r="G629">
        <v>0.18021390000000001</v>
      </c>
      <c r="H629">
        <v>0.18019940000000001</v>
      </c>
      <c r="I629">
        <v>1.000081</v>
      </c>
      <c r="J629" s="2">
        <v>10</v>
      </c>
      <c r="K629" t="s">
        <v>37</v>
      </c>
      <c r="L629" t="s">
        <v>38</v>
      </c>
    </row>
    <row r="630" spans="1:12" x14ac:dyDescent="0.2">
      <c r="A630" t="s">
        <v>14</v>
      </c>
      <c r="B630">
        <v>128</v>
      </c>
      <c r="C630">
        <v>8</v>
      </c>
      <c r="D630">
        <v>4</v>
      </c>
      <c r="E630" s="2" t="s">
        <v>43</v>
      </c>
      <c r="F630">
        <v>0.15308630000000001</v>
      </c>
      <c r="G630">
        <v>0.17936740000000001</v>
      </c>
      <c r="H630">
        <v>0.17935110000000001</v>
      </c>
      <c r="I630">
        <v>1.0000910000000001</v>
      </c>
      <c r="J630" s="2">
        <v>10</v>
      </c>
      <c r="K630" t="s">
        <v>37</v>
      </c>
      <c r="L630" t="s">
        <v>38</v>
      </c>
    </row>
    <row r="631" spans="1:12" x14ac:dyDescent="0.2">
      <c r="A631" t="s">
        <v>14</v>
      </c>
      <c r="B631">
        <v>128</v>
      </c>
      <c r="C631">
        <v>16</v>
      </c>
      <c r="D631">
        <v>4</v>
      </c>
      <c r="E631" s="2" t="s">
        <v>43</v>
      </c>
      <c r="F631">
        <v>0.15266099999999999</v>
      </c>
      <c r="G631">
        <v>0.17855409999999999</v>
      </c>
      <c r="H631">
        <v>0.17853859999999999</v>
      </c>
      <c r="I631">
        <v>1.0000880000000001</v>
      </c>
      <c r="J631" s="2">
        <v>10</v>
      </c>
      <c r="K631" t="s">
        <v>37</v>
      </c>
      <c r="L631" t="s">
        <v>38</v>
      </c>
    </row>
    <row r="632" spans="1:12" x14ac:dyDescent="0.2">
      <c r="A632" t="s">
        <v>14</v>
      </c>
      <c r="B632">
        <v>128</v>
      </c>
      <c r="C632">
        <v>32</v>
      </c>
      <c r="D632">
        <v>4</v>
      </c>
      <c r="E632" s="2" t="s">
        <v>43</v>
      </c>
      <c r="F632">
        <v>0.1542297</v>
      </c>
      <c r="G632">
        <v>0.18038270000000001</v>
      </c>
      <c r="H632">
        <v>0.18036759999999999</v>
      </c>
      <c r="I632">
        <v>1.000086</v>
      </c>
      <c r="J632" s="2">
        <v>10</v>
      </c>
      <c r="K632" t="s">
        <v>37</v>
      </c>
      <c r="L632" t="s">
        <v>38</v>
      </c>
    </row>
    <row r="633" spans="1:12" x14ac:dyDescent="0.2">
      <c r="A633" t="s">
        <v>14</v>
      </c>
      <c r="B633">
        <v>128</v>
      </c>
      <c r="C633">
        <v>64</v>
      </c>
      <c r="D633">
        <v>4</v>
      </c>
      <c r="E633" s="2" t="s">
        <v>43</v>
      </c>
      <c r="F633">
        <v>0.15007290000000001</v>
      </c>
      <c r="G633">
        <v>0.17589340000000001</v>
      </c>
      <c r="H633">
        <v>0.1758779</v>
      </c>
      <c r="I633">
        <v>1.000089</v>
      </c>
      <c r="J633" s="2">
        <v>10</v>
      </c>
      <c r="K633" t="s">
        <v>37</v>
      </c>
      <c r="L633" t="s">
        <v>38</v>
      </c>
    </row>
    <row r="634" spans="1:12" x14ac:dyDescent="0.2">
      <c r="A634" t="s">
        <v>14</v>
      </c>
      <c r="B634">
        <v>128</v>
      </c>
      <c r="C634">
        <v>128</v>
      </c>
      <c r="D634">
        <v>4</v>
      </c>
      <c r="E634" s="2" t="s">
        <v>43</v>
      </c>
      <c r="F634">
        <v>0.15284200000000001</v>
      </c>
      <c r="G634">
        <v>0.17863129999999999</v>
      </c>
      <c r="H634">
        <v>0.1786162</v>
      </c>
      <c r="I634">
        <v>1.0000849999999999</v>
      </c>
      <c r="J634" s="2">
        <v>10</v>
      </c>
      <c r="K634" t="s">
        <v>37</v>
      </c>
      <c r="L634" t="s">
        <v>38</v>
      </c>
    </row>
    <row r="635" spans="1:12" x14ac:dyDescent="0.2">
      <c r="A635" t="s">
        <v>14</v>
      </c>
      <c r="B635">
        <v>128</v>
      </c>
      <c r="C635">
        <v>256</v>
      </c>
      <c r="D635">
        <v>4</v>
      </c>
      <c r="E635" s="2" t="s">
        <v>43</v>
      </c>
      <c r="F635">
        <v>0.1512405</v>
      </c>
      <c r="G635">
        <v>0.17767079999999999</v>
      </c>
      <c r="H635">
        <v>0.1776558</v>
      </c>
      <c r="I635">
        <v>1.0000830000000001</v>
      </c>
      <c r="J635" s="2">
        <v>10</v>
      </c>
      <c r="K635" t="s">
        <v>37</v>
      </c>
      <c r="L635" t="s">
        <v>38</v>
      </c>
    </row>
    <row r="636" spans="1:12" x14ac:dyDescent="0.2">
      <c r="A636" t="s">
        <v>14</v>
      </c>
      <c r="B636">
        <v>128</v>
      </c>
      <c r="C636">
        <v>512</v>
      </c>
      <c r="D636">
        <v>4</v>
      </c>
      <c r="E636" s="2" t="s">
        <v>43</v>
      </c>
      <c r="F636">
        <v>0.1534809</v>
      </c>
      <c r="G636">
        <v>0.17944669999999999</v>
      </c>
      <c r="H636">
        <v>0.1794307</v>
      </c>
      <c r="I636">
        <v>1.000089</v>
      </c>
      <c r="J636" s="2">
        <v>10</v>
      </c>
      <c r="K636" t="s">
        <v>37</v>
      </c>
      <c r="L636" t="s">
        <v>38</v>
      </c>
    </row>
    <row r="637" spans="1:12" x14ac:dyDescent="0.2">
      <c r="A637" t="s">
        <v>14</v>
      </c>
      <c r="B637">
        <v>128</v>
      </c>
      <c r="C637">
        <v>1024</v>
      </c>
      <c r="D637">
        <v>4</v>
      </c>
      <c r="E637" s="2" t="s">
        <v>43</v>
      </c>
      <c r="F637">
        <v>0.15012600000000001</v>
      </c>
      <c r="G637">
        <v>0.176348</v>
      </c>
      <c r="H637">
        <v>0.1763324</v>
      </c>
      <c r="I637">
        <v>1.000089</v>
      </c>
      <c r="J637" s="2">
        <v>10</v>
      </c>
      <c r="K637" t="s">
        <v>37</v>
      </c>
      <c r="L637" t="s">
        <v>38</v>
      </c>
    </row>
    <row r="638" spans="1:12" x14ac:dyDescent="0.2">
      <c r="A638" t="s">
        <v>14</v>
      </c>
      <c r="B638">
        <v>128</v>
      </c>
      <c r="C638">
        <v>2048</v>
      </c>
      <c r="D638">
        <v>4</v>
      </c>
      <c r="E638" s="2" t="s">
        <v>43</v>
      </c>
      <c r="F638">
        <v>0.15011330000000001</v>
      </c>
      <c r="G638">
        <v>0.1760063</v>
      </c>
      <c r="H638">
        <v>0.1759907</v>
      </c>
      <c r="I638">
        <v>1.0000880000000001</v>
      </c>
      <c r="J638" s="2">
        <v>10</v>
      </c>
      <c r="K638" t="s">
        <v>37</v>
      </c>
      <c r="L638" t="s">
        <v>38</v>
      </c>
    </row>
    <row r="639" spans="1:12" x14ac:dyDescent="0.2">
      <c r="A639" t="s">
        <v>14</v>
      </c>
      <c r="B639">
        <v>128</v>
      </c>
      <c r="C639">
        <v>4096</v>
      </c>
      <c r="D639">
        <v>4</v>
      </c>
      <c r="E639" s="2" t="s">
        <v>43</v>
      </c>
      <c r="F639">
        <v>0.15142610000000001</v>
      </c>
      <c r="G639">
        <v>0.17725859999999999</v>
      </c>
      <c r="H639">
        <v>0.17724309999999999</v>
      </c>
      <c r="I639">
        <v>1.0000869999999999</v>
      </c>
      <c r="J639" s="2">
        <v>10</v>
      </c>
      <c r="K639" t="s">
        <v>37</v>
      </c>
      <c r="L639" t="s">
        <v>38</v>
      </c>
    </row>
    <row r="640" spans="1:12" x14ac:dyDescent="0.2">
      <c r="A640" t="s">
        <v>14</v>
      </c>
      <c r="B640">
        <v>128</v>
      </c>
      <c r="C640">
        <v>8192</v>
      </c>
      <c r="D640">
        <v>4</v>
      </c>
      <c r="E640" s="2" t="s">
        <v>43</v>
      </c>
      <c r="F640">
        <v>0.15089330000000001</v>
      </c>
      <c r="G640">
        <v>0.1772755</v>
      </c>
      <c r="H640">
        <v>0.17725940000000001</v>
      </c>
      <c r="I640">
        <v>1.000089</v>
      </c>
      <c r="J640" s="2">
        <v>10</v>
      </c>
      <c r="K640" t="s">
        <v>37</v>
      </c>
      <c r="L640" t="s">
        <v>38</v>
      </c>
    </row>
    <row r="641" spans="1:12" x14ac:dyDescent="0.2">
      <c r="A641" t="s">
        <v>14</v>
      </c>
      <c r="B641">
        <v>128</v>
      </c>
      <c r="C641">
        <v>16000</v>
      </c>
      <c r="D641">
        <v>4</v>
      </c>
      <c r="E641" s="2" t="s">
        <v>43</v>
      </c>
      <c r="F641">
        <v>0.1512792</v>
      </c>
      <c r="G641">
        <v>0.17771770000000001</v>
      </c>
      <c r="H641">
        <v>0.1777029</v>
      </c>
      <c r="I641">
        <v>1.000086</v>
      </c>
      <c r="J641" s="2">
        <v>10</v>
      </c>
      <c r="K641" t="s">
        <v>37</v>
      </c>
      <c r="L641" t="s">
        <v>38</v>
      </c>
    </row>
    <row r="642" spans="1:12" x14ac:dyDescent="0.2">
      <c r="A642" t="s">
        <v>14</v>
      </c>
      <c r="B642">
        <v>128</v>
      </c>
      <c r="C642">
        <v>16384</v>
      </c>
      <c r="D642">
        <v>4</v>
      </c>
      <c r="E642" s="2" t="s">
        <v>43</v>
      </c>
      <c r="F642">
        <v>0.15117330000000001</v>
      </c>
      <c r="G642">
        <v>0.1771944</v>
      </c>
      <c r="H642">
        <v>0.1771788</v>
      </c>
      <c r="I642">
        <v>1.000089</v>
      </c>
      <c r="J642" s="2">
        <v>10</v>
      </c>
      <c r="K642" t="s">
        <v>37</v>
      </c>
      <c r="L642" t="s">
        <v>38</v>
      </c>
    </row>
    <row r="643" spans="1:12" x14ac:dyDescent="0.2">
      <c r="A643" t="s">
        <v>14</v>
      </c>
      <c r="B643">
        <v>256</v>
      </c>
      <c r="C643">
        <v>1</v>
      </c>
      <c r="D643">
        <v>1</v>
      </c>
      <c r="E643" s="2" t="s">
        <v>43</v>
      </c>
      <c r="F643">
        <v>0.14827299999999999</v>
      </c>
      <c r="G643">
        <v>0.17446490000000001</v>
      </c>
      <c r="H643">
        <v>0.1744648</v>
      </c>
      <c r="I643">
        <v>1</v>
      </c>
      <c r="J643" s="2">
        <v>10</v>
      </c>
      <c r="K643" t="s">
        <v>37</v>
      </c>
      <c r="L643" t="s">
        <v>38</v>
      </c>
    </row>
    <row r="644" spans="1:12" x14ac:dyDescent="0.2">
      <c r="A644" t="s">
        <v>14</v>
      </c>
      <c r="B644">
        <v>256</v>
      </c>
      <c r="C644">
        <v>2</v>
      </c>
      <c r="D644">
        <v>1</v>
      </c>
      <c r="E644" s="2" t="s">
        <v>43</v>
      </c>
      <c r="F644">
        <v>0.15343390000000001</v>
      </c>
      <c r="G644">
        <v>0.17996280000000001</v>
      </c>
      <c r="H644">
        <v>0.1799625</v>
      </c>
      <c r="I644">
        <v>1</v>
      </c>
      <c r="J644" s="2">
        <v>10</v>
      </c>
      <c r="K644" t="s">
        <v>37</v>
      </c>
      <c r="L644" t="s">
        <v>38</v>
      </c>
    </row>
    <row r="645" spans="1:12" x14ac:dyDescent="0.2">
      <c r="A645" t="s">
        <v>14</v>
      </c>
      <c r="B645">
        <v>256</v>
      </c>
      <c r="C645">
        <v>4</v>
      </c>
      <c r="D645">
        <v>1</v>
      </c>
      <c r="E645" s="2" t="s">
        <v>43</v>
      </c>
      <c r="F645">
        <v>0.15114040000000001</v>
      </c>
      <c r="G645">
        <v>0.17704510000000001</v>
      </c>
      <c r="H645">
        <v>0.1770448</v>
      </c>
      <c r="I645">
        <v>1</v>
      </c>
      <c r="J645" s="2">
        <v>10</v>
      </c>
      <c r="K645" t="s">
        <v>37</v>
      </c>
      <c r="L645" t="s">
        <v>38</v>
      </c>
    </row>
    <row r="646" spans="1:12" x14ac:dyDescent="0.2">
      <c r="A646" t="s">
        <v>14</v>
      </c>
      <c r="B646">
        <v>256</v>
      </c>
      <c r="C646">
        <v>8</v>
      </c>
      <c r="D646">
        <v>1</v>
      </c>
      <c r="E646" s="2" t="s">
        <v>43</v>
      </c>
      <c r="F646">
        <v>0.15471760000000001</v>
      </c>
      <c r="G646">
        <v>0.18065339999999999</v>
      </c>
      <c r="H646">
        <v>0.18065329999999999</v>
      </c>
      <c r="I646">
        <v>1</v>
      </c>
      <c r="J646" s="2">
        <v>10</v>
      </c>
      <c r="K646" t="s">
        <v>37</v>
      </c>
      <c r="L646" t="s">
        <v>38</v>
      </c>
    </row>
    <row r="647" spans="1:12" x14ac:dyDescent="0.2">
      <c r="A647" t="s">
        <v>14</v>
      </c>
      <c r="B647">
        <v>256</v>
      </c>
      <c r="C647">
        <v>16</v>
      </c>
      <c r="D647">
        <v>1</v>
      </c>
      <c r="E647" s="2" t="s">
        <v>43</v>
      </c>
      <c r="F647">
        <v>0.1530388</v>
      </c>
      <c r="G647">
        <v>0.17932770000000001</v>
      </c>
      <c r="H647">
        <v>0.17932690000000001</v>
      </c>
      <c r="I647">
        <v>1.0000009999999999</v>
      </c>
      <c r="J647" s="2">
        <v>10</v>
      </c>
      <c r="K647" t="s">
        <v>37</v>
      </c>
      <c r="L647" t="s">
        <v>38</v>
      </c>
    </row>
    <row r="648" spans="1:12" x14ac:dyDescent="0.2">
      <c r="A648" t="s">
        <v>14</v>
      </c>
      <c r="B648">
        <v>256</v>
      </c>
      <c r="C648">
        <v>32</v>
      </c>
      <c r="D648">
        <v>1</v>
      </c>
      <c r="E648" s="2" t="s">
        <v>43</v>
      </c>
      <c r="F648">
        <v>0.15130579999999999</v>
      </c>
      <c r="G648">
        <v>0.1773218</v>
      </c>
      <c r="H648">
        <v>0.17732149999999999</v>
      </c>
      <c r="I648">
        <v>1</v>
      </c>
      <c r="J648" s="2">
        <v>10</v>
      </c>
      <c r="K648" t="s">
        <v>37</v>
      </c>
      <c r="L648" t="s">
        <v>38</v>
      </c>
    </row>
    <row r="649" spans="1:12" x14ac:dyDescent="0.2">
      <c r="A649" t="s">
        <v>14</v>
      </c>
      <c r="B649">
        <v>256</v>
      </c>
      <c r="C649">
        <v>64</v>
      </c>
      <c r="D649">
        <v>1</v>
      </c>
      <c r="E649" s="2" t="s">
        <v>43</v>
      </c>
      <c r="F649">
        <v>0.15165790000000001</v>
      </c>
      <c r="G649">
        <v>0.17833789999999999</v>
      </c>
      <c r="H649">
        <v>0.17833779999999999</v>
      </c>
      <c r="I649">
        <v>1</v>
      </c>
      <c r="J649" s="2">
        <v>10</v>
      </c>
      <c r="K649" t="s">
        <v>37</v>
      </c>
      <c r="L649" t="s">
        <v>38</v>
      </c>
    </row>
    <row r="650" spans="1:12" x14ac:dyDescent="0.2">
      <c r="A650" t="s">
        <v>14</v>
      </c>
      <c r="B650">
        <v>256</v>
      </c>
      <c r="C650">
        <v>128</v>
      </c>
      <c r="D650">
        <v>1</v>
      </c>
      <c r="E650" s="2" t="s">
        <v>43</v>
      </c>
      <c r="F650">
        <v>0.1504673</v>
      </c>
      <c r="G650">
        <v>0.17688229999999999</v>
      </c>
      <c r="H650">
        <v>0.17688219999999999</v>
      </c>
      <c r="I650">
        <v>1</v>
      </c>
      <c r="J650" s="2">
        <v>10</v>
      </c>
      <c r="K650" t="s">
        <v>37</v>
      </c>
      <c r="L650" t="s">
        <v>38</v>
      </c>
    </row>
    <row r="651" spans="1:12" x14ac:dyDescent="0.2">
      <c r="A651" t="s">
        <v>14</v>
      </c>
      <c r="B651">
        <v>256</v>
      </c>
      <c r="C651">
        <v>256</v>
      </c>
      <c r="D651">
        <v>1</v>
      </c>
      <c r="E651" s="2" t="s">
        <v>43</v>
      </c>
      <c r="F651">
        <v>0.151777</v>
      </c>
      <c r="G651">
        <v>0.17810219999999999</v>
      </c>
      <c r="H651">
        <v>0.17810190000000001</v>
      </c>
      <c r="I651">
        <v>1</v>
      </c>
      <c r="J651" s="2">
        <v>10</v>
      </c>
      <c r="K651" t="s">
        <v>37</v>
      </c>
      <c r="L651" t="s">
        <v>38</v>
      </c>
    </row>
    <row r="652" spans="1:12" x14ac:dyDescent="0.2">
      <c r="A652" t="s">
        <v>14</v>
      </c>
      <c r="B652">
        <v>256</v>
      </c>
      <c r="C652">
        <v>512</v>
      </c>
      <c r="D652">
        <v>1</v>
      </c>
      <c r="E652" s="2" t="s">
        <v>43</v>
      </c>
      <c r="F652">
        <v>0.14979629999999999</v>
      </c>
      <c r="G652">
        <v>0.1758391</v>
      </c>
      <c r="H652">
        <v>0.17583879999999999</v>
      </c>
      <c r="I652">
        <v>1</v>
      </c>
      <c r="J652" s="2">
        <v>10</v>
      </c>
      <c r="K652" t="s">
        <v>37</v>
      </c>
      <c r="L652" t="s">
        <v>38</v>
      </c>
    </row>
    <row r="653" spans="1:12" x14ac:dyDescent="0.2">
      <c r="A653" t="s">
        <v>14</v>
      </c>
      <c r="B653">
        <v>256</v>
      </c>
      <c r="C653">
        <v>1024</v>
      </c>
      <c r="D653">
        <v>1</v>
      </c>
      <c r="E653" s="2" t="s">
        <v>43</v>
      </c>
      <c r="F653">
        <v>0.154311</v>
      </c>
      <c r="G653">
        <v>0.1805332</v>
      </c>
      <c r="H653">
        <v>0.1805329</v>
      </c>
      <c r="I653">
        <v>1</v>
      </c>
      <c r="J653" s="2">
        <v>10</v>
      </c>
      <c r="K653" t="s">
        <v>37</v>
      </c>
      <c r="L653" t="s">
        <v>38</v>
      </c>
    </row>
    <row r="654" spans="1:12" x14ac:dyDescent="0.2">
      <c r="A654" t="s">
        <v>14</v>
      </c>
      <c r="B654">
        <v>256</v>
      </c>
      <c r="C654">
        <v>2048</v>
      </c>
      <c r="D654">
        <v>1</v>
      </c>
      <c r="E654" s="2" t="s">
        <v>43</v>
      </c>
      <c r="F654">
        <v>0.15104010000000001</v>
      </c>
      <c r="G654">
        <v>0.17688209999999999</v>
      </c>
      <c r="H654">
        <v>0.17688190000000001</v>
      </c>
      <c r="I654">
        <v>1</v>
      </c>
      <c r="J654" s="2">
        <v>10</v>
      </c>
      <c r="K654" t="s">
        <v>37</v>
      </c>
      <c r="L654" t="s">
        <v>38</v>
      </c>
    </row>
    <row r="655" spans="1:12" x14ac:dyDescent="0.2">
      <c r="A655" t="s">
        <v>14</v>
      </c>
      <c r="B655">
        <v>256</v>
      </c>
      <c r="C655">
        <v>4096</v>
      </c>
      <c r="D655">
        <v>1</v>
      </c>
      <c r="E655" s="2" t="s">
        <v>43</v>
      </c>
      <c r="F655">
        <v>0.1557578</v>
      </c>
      <c r="G655">
        <v>0.18155019999999999</v>
      </c>
      <c r="H655">
        <v>0.18154999999999999</v>
      </c>
      <c r="I655">
        <v>1</v>
      </c>
      <c r="J655" s="2">
        <v>10</v>
      </c>
      <c r="K655" t="s">
        <v>37</v>
      </c>
      <c r="L655" t="s">
        <v>38</v>
      </c>
    </row>
    <row r="656" spans="1:12" x14ac:dyDescent="0.2">
      <c r="A656" t="s">
        <v>14</v>
      </c>
      <c r="B656">
        <v>256</v>
      </c>
      <c r="C656">
        <v>8192</v>
      </c>
      <c r="D656">
        <v>1</v>
      </c>
      <c r="E656" s="2" t="s">
        <v>43</v>
      </c>
      <c r="F656">
        <v>0.1519268</v>
      </c>
      <c r="G656">
        <v>0.17809120000000001</v>
      </c>
      <c r="H656">
        <v>0.1780909</v>
      </c>
      <c r="I656">
        <v>1</v>
      </c>
      <c r="J656" s="2">
        <v>10</v>
      </c>
      <c r="K656" t="s">
        <v>37</v>
      </c>
      <c r="L656" t="s">
        <v>38</v>
      </c>
    </row>
    <row r="657" spans="1:12" x14ac:dyDescent="0.2">
      <c r="A657" t="s">
        <v>14</v>
      </c>
      <c r="B657">
        <v>256</v>
      </c>
      <c r="C657">
        <v>16000</v>
      </c>
      <c r="D657">
        <v>1</v>
      </c>
      <c r="E657" s="2" t="s">
        <v>43</v>
      </c>
      <c r="F657">
        <v>0.15146200000000001</v>
      </c>
      <c r="G657">
        <v>0.1774405</v>
      </c>
      <c r="H657">
        <v>0.1774403</v>
      </c>
      <c r="I657">
        <v>1</v>
      </c>
      <c r="J657" s="2">
        <v>10</v>
      </c>
      <c r="K657" t="s">
        <v>37</v>
      </c>
      <c r="L657" t="s">
        <v>38</v>
      </c>
    </row>
    <row r="658" spans="1:12" x14ac:dyDescent="0.2">
      <c r="A658" t="s">
        <v>14</v>
      </c>
      <c r="B658">
        <v>256</v>
      </c>
      <c r="C658">
        <v>16384</v>
      </c>
      <c r="D658">
        <v>1</v>
      </c>
      <c r="E658" s="2" t="s">
        <v>43</v>
      </c>
      <c r="F658">
        <v>0.15048909999999999</v>
      </c>
      <c r="G658">
        <v>0.17640819999999999</v>
      </c>
      <c r="H658">
        <v>0.17640790000000001</v>
      </c>
      <c r="I658">
        <v>1</v>
      </c>
      <c r="J658" s="2">
        <v>10</v>
      </c>
      <c r="K658" t="s">
        <v>37</v>
      </c>
      <c r="L658" t="s">
        <v>38</v>
      </c>
    </row>
    <row r="659" spans="1:12" x14ac:dyDescent="0.2">
      <c r="A659" t="s">
        <v>14</v>
      </c>
      <c r="B659">
        <v>272</v>
      </c>
      <c r="C659">
        <v>1</v>
      </c>
      <c r="D659">
        <v>64</v>
      </c>
      <c r="E659" s="2" t="s">
        <v>43</v>
      </c>
      <c r="F659">
        <v>0.15498049999999999</v>
      </c>
      <c r="G659">
        <v>0.18073439999999999</v>
      </c>
      <c r="H659">
        <v>0.18041550000000001</v>
      </c>
      <c r="I659">
        <v>1.00177</v>
      </c>
      <c r="J659" s="2">
        <v>10</v>
      </c>
      <c r="K659" t="s">
        <v>37</v>
      </c>
      <c r="L659" t="s">
        <v>38</v>
      </c>
    </row>
    <row r="660" spans="1:12" x14ac:dyDescent="0.2">
      <c r="A660" t="s">
        <v>14</v>
      </c>
      <c r="B660">
        <v>272</v>
      </c>
      <c r="C660">
        <v>2</v>
      </c>
      <c r="D660">
        <v>64</v>
      </c>
      <c r="E660" s="2" t="s">
        <v>43</v>
      </c>
      <c r="F660">
        <v>0.15300929999999999</v>
      </c>
      <c r="G660">
        <v>0.1791422</v>
      </c>
      <c r="H660">
        <v>0.178838</v>
      </c>
      <c r="I660">
        <v>1.0017020000000001</v>
      </c>
      <c r="J660" s="2">
        <v>10</v>
      </c>
      <c r="K660" t="s">
        <v>37</v>
      </c>
      <c r="L660" t="s">
        <v>38</v>
      </c>
    </row>
    <row r="661" spans="1:12" x14ac:dyDescent="0.2">
      <c r="A661" t="s">
        <v>14</v>
      </c>
      <c r="B661">
        <v>272</v>
      </c>
      <c r="C661">
        <v>4</v>
      </c>
      <c r="D661">
        <v>64</v>
      </c>
      <c r="E661" s="2" t="s">
        <v>43</v>
      </c>
      <c r="F661">
        <v>0.1539896</v>
      </c>
      <c r="G661">
        <v>0.17957680000000001</v>
      </c>
      <c r="H661">
        <v>0.17926139999999999</v>
      </c>
      <c r="I661">
        <v>1.00176</v>
      </c>
      <c r="J661" s="2">
        <v>10</v>
      </c>
      <c r="K661" t="s">
        <v>37</v>
      </c>
      <c r="L661" t="s">
        <v>38</v>
      </c>
    </row>
    <row r="662" spans="1:12" x14ac:dyDescent="0.2">
      <c r="A662" t="s">
        <v>14</v>
      </c>
      <c r="B662">
        <v>272</v>
      </c>
      <c r="C662">
        <v>8</v>
      </c>
      <c r="D662">
        <v>64</v>
      </c>
      <c r="E662" s="2" t="s">
        <v>43</v>
      </c>
      <c r="F662">
        <v>0.1521979</v>
      </c>
      <c r="G662">
        <v>0.1780475</v>
      </c>
      <c r="H662">
        <v>0.1777464</v>
      </c>
      <c r="I662">
        <v>1.0016940000000001</v>
      </c>
      <c r="J662" s="2">
        <v>10</v>
      </c>
      <c r="K662" t="s">
        <v>37</v>
      </c>
      <c r="L662" t="s">
        <v>38</v>
      </c>
    </row>
    <row r="663" spans="1:12" x14ac:dyDescent="0.2">
      <c r="A663" t="s">
        <v>14</v>
      </c>
      <c r="B663">
        <v>272</v>
      </c>
      <c r="C663">
        <v>16</v>
      </c>
      <c r="D663">
        <v>64</v>
      </c>
      <c r="E663" s="2" t="s">
        <v>43</v>
      </c>
      <c r="F663">
        <v>0.1515842</v>
      </c>
      <c r="G663">
        <v>0.17729110000000001</v>
      </c>
      <c r="H663">
        <v>0.17698469999999999</v>
      </c>
      <c r="I663">
        <v>1.001733</v>
      </c>
      <c r="J663" s="2">
        <v>10</v>
      </c>
      <c r="K663" t="s">
        <v>37</v>
      </c>
      <c r="L663" t="s">
        <v>38</v>
      </c>
    </row>
    <row r="664" spans="1:12" x14ac:dyDescent="0.2">
      <c r="A664" t="s">
        <v>14</v>
      </c>
      <c r="B664">
        <v>272</v>
      </c>
      <c r="C664">
        <v>32</v>
      </c>
      <c r="D664">
        <v>64</v>
      </c>
      <c r="E664" s="2" t="s">
        <v>43</v>
      </c>
      <c r="F664">
        <v>0.1508496</v>
      </c>
      <c r="G664">
        <v>0.17638090000000001</v>
      </c>
      <c r="H664">
        <v>0.17607449999999999</v>
      </c>
      <c r="I664">
        <v>1.0017419999999999</v>
      </c>
      <c r="J664" s="2">
        <v>10</v>
      </c>
      <c r="K664" t="s">
        <v>37</v>
      </c>
      <c r="L664" t="s">
        <v>38</v>
      </c>
    </row>
    <row r="665" spans="1:12" x14ac:dyDescent="0.2">
      <c r="A665" t="s">
        <v>14</v>
      </c>
      <c r="B665">
        <v>272</v>
      </c>
      <c r="C665">
        <v>64</v>
      </c>
      <c r="D665">
        <v>64</v>
      </c>
      <c r="E665" s="2" t="s">
        <v>43</v>
      </c>
      <c r="F665">
        <v>0.15530910000000001</v>
      </c>
      <c r="G665">
        <v>0.1808853</v>
      </c>
      <c r="H665">
        <v>0.18056510000000001</v>
      </c>
      <c r="I665">
        <v>1.001773</v>
      </c>
      <c r="J665" s="2">
        <v>10</v>
      </c>
      <c r="K665" t="s">
        <v>37</v>
      </c>
      <c r="L665" t="s">
        <v>38</v>
      </c>
    </row>
    <row r="666" spans="1:12" x14ac:dyDescent="0.2">
      <c r="A666" t="s">
        <v>14</v>
      </c>
      <c r="B666">
        <v>272</v>
      </c>
      <c r="C666">
        <v>128</v>
      </c>
      <c r="D666">
        <v>64</v>
      </c>
      <c r="E666" s="2" t="s">
        <v>43</v>
      </c>
      <c r="F666">
        <v>0.1529829</v>
      </c>
      <c r="G666">
        <v>0.17883560000000001</v>
      </c>
      <c r="H666">
        <v>0.17853540000000001</v>
      </c>
      <c r="I666">
        <v>1.001682</v>
      </c>
      <c r="J666" s="2">
        <v>10</v>
      </c>
      <c r="K666" t="s">
        <v>37</v>
      </c>
      <c r="L666" t="s">
        <v>38</v>
      </c>
    </row>
    <row r="667" spans="1:12" x14ac:dyDescent="0.2">
      <c r="A667" t="s">
        <v>14</v>
      </c>
      <c r="B667">
        <v>272</v>
      </c>
      <c r="C667">
        <v>256</v>
      </c>
      <c r="D667">
        <v>64</v>
      </c>
      <c r="E667" s="2" t="s">
        <v>43</v>
      </c>
      <c r="F667">
        <v>0.14973839999999999</v>
      </c>
      <c r="G667">
        <v>0.1753711</v>
      </c>
      <c r="H667">
        <v>0.17504600000000001</v>
      </c>
      <c r="I667">
        <v>1.001857</v>
      </c>
      <c r="J667" s="2">
        <v>10</v>
      </c>
      <c r="K667" t="s">
        <v>37</v>
      </c>
      <c r="L667" t="s">
        <v>38</v>
      </c>
    </row>
    <row r="668" spans="1:12" x14ac:dyDescent="0.2">
      <c r="A668" t="s">
        <v>14</v>
      </c>
      <c r="B668">
        <v>272</v>
      </c>
      <c r="C668">
        <v>512</v>
      </c>
      <c r="D668">
        <v>64</v>
      </c>
      <c r="E668" s="2" t="s">
        <v>43</v>
      </c>
      <c r="F668">
        <v>0.1529732</v>
      </c>
      <c r="G668">
        <v>0.17873439999999999</v>
      </c>
      <c r="H668">
        <v>0.178423</v>
      </c>
      <c r="I668">
        <v>1.0017450000000001</v>
      </c>
      <c r="J668" s="2">
        <v>10</v>
      </c>
      <c r="K668" t="s">
        <v>37</v>
      </c>
      <c r="L668" t="s">
        <v>38</v>
      </c>
    </row>
    <row r="669" spans="1:12" x14ac:dyDescent="0.2">
      <c r="A669" t="s">
        <v>14</v>
      </c>
      <c r="B669">
        <v>272</v>
      </c>
      <c r="C669">
        <v>1024</v>
      </c>
      <c r="D669">
        <v>64</v>
      </c>
      <c r="E669" s="2" t="s">
        <v>43</v>
      </c>
      <c r="F669">
        <v>0.15433469999999999</v>
      </c>
      <c r="G669">
        <v>0.1808748</v>
      </c>
      <c r="H669">
        <v>0.18056559999999999</v>
      </c>
      <c r="I669">
        <v>1.0017149999999999</v>
      </c>
      <c r="J669" s="2">
        <v>10</v>
      </c>
      <c r="K669" t="s">
        <v>37</v>
      </c>
      <c r="L669" t="s">
        <v>38</v>
      </c>
    </row>
    <row r="670" spans="1:12" x14ac:dyDescent="0.2">
      <c r="A670" t="s">
        <v>14</v>
      </c>
      <c r="B670">
        <v>272</v>
      </c>
      <c r="C670">
        <v>2048</v>
      </c>
      <c r="D670">
        <v>64</v>
      </c>
      <c r="E670" s="2" t="s">
        <v>43</v>
      </c>
      <c r="F670">
        <v>0.15198110000000001</v>
      </c>
      <c r="G670">
        <v>0.17782300000000001</v>
      </c>
      <c r="H670">
        <v>0.17751980000000001</v>
      </c>
      <c r="I670">
        <v>1.0017069999999999</v>
      </c>
      <c r="J670" s="2">
        <v>10</v>
      </c>
      <c r="K670" t="s">
        <v>37</v>
      </c>
      <c r="L670" t="s">
        <v>38</v>
      </c>
    </row>
    <row r="671" spans="1:12" x14ac:dyDescent="0.2">
      <c r="A671" t="s">
        <v>14</v>
      </c>
      <c r="B671">
        <v>272</v>
      </c>
      <c r="C671">
        <v>4096</v>
      </c>
      <c r="D671">
        <v>64</v>
      </c>
      <c r="E671" s="2" t="s">
        <v>43</v>
      </c>
      <c r="F671">
        <v>0.15066640000000001</v>
      </c>
      <c r="G671">
        <v>0.1763064</v>
      </c>
      <c r="H671">
        <v>0.1759985</v>
      </c>
      <c r="I671">
        <v>1.0017510000000001</v>
      </c>
      <c r="J671" s="2">
        <v>10</v>
      </c>
      <c r="K671" t="s">
        <v>37</v>
      </c>
      <c r="L671" t="s">
        <v>38</v>
      </c>
    </row>
    <row r="672" spans="1:12" x14ac:dyDescent="0.2">
      <c r="A672" t="s">
        <v>14</v>
      </c>
      <c r="B672">
        <v>272</v>
      </c>
      <c r="C672">
        <v>8192</v>
      </c>
      <c r="D672">
        <v>64</v>
      </c>
      <c r="E672" s="2" t="s">
        <v>43</v>
      </c>
      <c r="F672">
        <v>0.15484120000000001</v>
      </c>
      <c r="G672">
        <v>0.18042250000000001</v>
      </c>
      <c r="H672">
        <v>0.18010319999999999</v>
      </c>
      <c r="I672">
        <v>1.001773</v>
      </c>
      <c r="J672" s="2">
        <v>10</v>
      </c>
      <c r="K672" t="s">
        <v>37</v>
      </c>
      <c r="L672" t="s">
        <v>38</v>
      </c>
    </row>
    <row r="673" spans="1:12" x14ac:dyDescent="0.2">
      <c r="A673" t="s">
        <v>14</v>
      </c>
      <c r="B673">
        <v>272</v>
      </c>
      <c r="C673">
        <v>16000</v>
      </c>
      <c r="D673">
        <v>64</v>
      </c>
      <c r="E673" s="2" t="s">
        <v>43</v>
      </c>
      <c r="F673">
        <v>0.15049019999999999</v>
      </c>
      <c r="G673">
        <v>0.17621680000000001</v>
      </c>
      <c r="H673">
        <v>0.1759066</v>
      </c>
      <c r="I673">
        <v>1.0017640000000001</v>
      </c>
      <c r="J673" s="2">
        <v>10</v>
      </c>
      <c r="K673" t="s">
        <v>37</v>
      </c>
      <c r="L673" t="s">
        <v>38</v>
      </c>
    </row>
    <row r="674" spans="1:12" x14ac:dyDescent="0.2">
      <c r="A674" t="s">
        <v>14</v>
      </c>
      <c r="B674">
        <v>272</v>
      </c>
      <c r="C674">
        <v>16384</v>
      </c>
      <c r="D674">
        <v>64</v>
      </c>
      <c r="E674" s="2" t="s">
        <v>43</v>
      </c>
      <c r="F674">
        <v>0.15230070000000001</v>
      </c>
      <c r="G674">
        <v>0.1783323</v>
      </c>
      <c r="H674">
        <v>0.1780255</v>
      </c>
      <c r="I674">
        <v>1.0017259999999999</v>
      </c>
      <c r="J674" s="2">
        <v>10</v>
      </c>
      <c r="K674" t="s">
        <v>37</v>
      </c>
      <c r="L674" t="s">
        <v>38</v>
      </c>
    </row>
    <row r="675" spans="1:12" x14ac:dyDescent="0.2">
      <c r="A675" t="s">
        <v>14</v>
      </c>
      <c r="B675">
        <v>1000</v>
      </c>
      <c r="C675">
        <v>1</v>
      </c>
      <c r="D675">
        <v>68</v>
      </c>
      <c r="E675" s="2" t="s">
        <v>43</v>
      </c>
      <c r="F675">
        <v>0.1529692</v>
      </c>
      <c r="G675">
        <v>0.17876590000000001</v>
      </c>
      <c r="H675">
        <v>0.17843780000000001</v>
      </c>
      <c r="I675">
        <v>1.0018389999999999</v>
      </c>
      <c r="J675" s="2">
        <v>10</v>
      </c>
      <c r="K675" t="s">
        <v>37</v>
      </c>
      <c r="L675" t="s">
        <v>38</v>
      </c>
    </row>
    <row r="676" spans="1:12" x14ac:dyDescent="0.2">
      <c r="A676" t="s">
        <v>14</v>
      </c>
      <c r="B676">
        <v>1000</v>
      </c>
      <c r="C676">
        <v>2</v>
      </c>
      <c r="D676">
        <v>68</v>
      </c>
      <c r="E676" s="2" t="s">
        <v>43</v>
      </c>
      <c r="F676">
        <v>0.15235599999999999</v>
      </c>
      <c r="G676">
        <v>0.17777409999999999</v>
      </c>
      <c r="H676">
        <v>0.1774462</v>
      </c>
      <c r="I676">
        <v>1.0018469999999999</v>
      </c>
      <c r="J676" s="2">
        <v>10</v>
      </c>
      <c r="K676" t="s">
        <v>37</v>
      </c>
      <c r="L676" t="s">
        <v>38</v>
      </c>
    </row>
    <row r="677" spans="1:12" x14ac:dyDescent="0.2">
      <c r="A677" t="s">
        <v>14</v>
      </c>
      <c r="B677">
        <v>1000</v>
      </c>
      <c r="C677">
        <v>4</v>
      </c>
      <c r="D677">
        <v>68</v>
      </c>
      <c r="E677" s="2" t="s">
        <v>43</v>
      </c>
      <c r="F677">
        <v>0.155392</v>
      </c>
      <c r="G677">
        <v>0.1808612</v>
      </c>
      <c r="H677">
        <v>0.18052470000000001</v>
      </c>
      <c r="I677">
        <v>1.0018659999999999</v>
      </c>
      <c r="J677" s="2">
        <v>10</v>
      </c>
      <c r="K677" t="s">
        <v>37</v>
      </c>
      <c r="L677" t="s">
        <v>38</v>
      </c>
    </row>
    <row r="678" spans="1:12" x14ac:dyDescent="0.2">
      <c r="A678" t="s">
        <v>14</v>
      </c>
      <c r="B678">
        <v>1000</v>
      </c>
      <c r="C678">
        <v>8</v>
      </c>
      <c r="D678">
        <v>68</v>
      </c>
      <c r="E678" s="2" t="s">
        <v>43</v>
      </c>
      <c r="F678">
        <v>0.15250530000000001</v>
      </c>
      <c r="G678">
        <v>0.17835880000000001</v>
      </c>
      <c r="H678">
        <v>0.17803659999999999</v>
      </c>
      <c r="I678">
        <v>1.0018089999999999</v>
      </c>
      <c r="J678" s="2">
        <v>10</v>
      </c>
      <c r="K678" t="s">
        <v>37</v>
      </c>
      <c r="L678" t="s">
        <v>38</v>
      </c>
    </row>
    <row r="679" spans="1:12" x14ac:dyDescent="0.2">
      <c r="A679" t="s">
        <v>14</v>
      </c>
      <c r="B679">
        <v>1000</v>
      </c>
      <c r="C679">
        <v>16</v>
      </c>
      <c r="D679">
        <v>68</v>
      </c>
      <c r="E679" s="2" t="s">
        <v>43</v>
      </c>
      <c r="F679">
        <v>0.1478447</v>
      </c>
      <c r="G679">
        <v>0.17372170000000001</v>
      </c>
      <c r="H679">
        <v>0.17341309999999999</v>
      </c>
      <c r="I679">
        <v>1.001781</v>
      </c>
      <c r="J679" s="2">
        <v>10</v>
      </c>
      <c r="K679" t="s">
        <v>37</v>
      </c>
      <c r="L679" t="s">
        <v>38</v>
      </c>
    </row>
    <row r="680" spans="1:12" x14ac:dyDescent="0.2">
      <c r="A680" t="s">
        <v>14</v>
      </c>
      <c r="B680">
        <v>1000</v>
      </c>
      <c r="C680">
        <v>32</v>
      </c>
      <c r="D680">
        <v>68</v>
      </c>
      <c r="E680" s="2" t="s">
        <v>43</v>
      </c>
      <c r="F680">
        <v>0.15010409999999999</v>
      </c>
      <c r="G680">
        <v>0.1759426</v>
      </c>
      <c r="H680">
        <v>0.17561189999999999</v>
      </c>
      <c r="I680">
        <v>1.0018849999999999</v>
      </c>
      <c r="J680" s="2">
        <v>10</v>
      </c>
      <c r="K680" t="s">
        <v>37</v>
      </c>
      <c r="L680" t="s">
        <v>38</v>
      </c>
    </row>
    <row r="681" spans="1:12" x14ac:dyDescent="0.2">
      <c r="A681" t="s">
        <v>14</v>
      </c>
      <c r="B681">
        <v>1000</v>
      </c>
      <c r="C681">
        <v>64</v>
      </c>
      <c r="D681">
        <v>68</v>
      </c>
      <c r="E681" s="2" t="s">
        <v>43</v>
      </c>
      <c r="F681">
        <v>0.15134909999999999</v>
      </c>
      <c r="G681">
        <v>0.1770864</v>
      </c>
      <c r="H681">
        <v>0.17675650000000001</v>
      </c>
      <c r="I681">
        <v>1.0018659999999999</v>
      </c>
      <c r="J681" s="2">
        <v>10</v>
      </c>
      <c r="K681" t="s">
        <v>37</v>
      </c>
      <c r="L681" t="s">
        <v>38</v>
      </c>
    </row>
    <row r="682" spans="1:12" x14ac:dyDescent="0.2">
      <c r="A682" t="s">
        <v>14</v>
      </c>
      <c r="B682">
        <v>1000</v>
      </c>
      <c r="C682">
        <v>128</v>
      </c>
      <c r="D682">
        <v>68</v>
      </c>
      <c r="E682" s="2" t="s">
        <v>43</v>
      </c>
      <c r="F682">
        <v>0.1525956</v>
      </c>
      <c r="G682">
        <v>0.1779587</v>
      </c>
      <c r="H682">
        <v>0.17762500000000001</v>
      </c>
      <c r="I682">
        <v>1.001878</v>
      </c>
      <c r="J682" s="2">
        <v>10</v>
      </c>
      <c r="K682" t="s">
        <v>37</v>
      </c>
      <c r="L682" t="s">
        <v>38</v>
      </c>
    </row>
    <row r="683" spans="1:12" x14ac:dyDescent="0.2">
      <c r="A683" t="s">
        <v>14</v>
      </c>
      <c r="B683">
        <v>1000</v>
      </c>
      <c r="C683">
        <v>256</v>
      </c>
      <c r="D683">
        <v>68</v>
      </c>
      <c r="E683" s="2" t="s">
        <v>43</v>
      </c>
      <c r="F683">
        <v>0.1512867</v>
      </c>
      <c r="G683">
        <v>0.17724599999999999</v>
      </c>
      <c r="H683">
        <v>0.17691889999999999</v>
      </c>
      <c r="I683">
        <v>1.001849</v>
      </c>
      <c r="J683" s="2">
        <v>10</v>
      </c>
      <c r="K683" t="s">
        <v>37</v>
      </c>
      <c r="L683" t="s">
        <v>38</v>
      </c>
    </row>
    <row r="684" spans="1:12" x14ac:dyDescent="0.2">
      <c r="A684" t="s">
        <v>14</v>
      </c>
      <c r="B684">
        <v>1000</v>
      </c>
      <c r="C684">
        <v>512</v>
      </c>
      <c r="D684">
        <v>68</v>
      </c>
      <c r="E684" s="2" t="s">
        <v>43</v>
      </c>
      <c r="F684">
        <v>0.1512076</v>
      </c>
      <c r="G684">
        <v>0.1767552</v>
      </c>
      <c r="H684">
        <v>0.17643339999999999</v>
      </c>
      <c r="I684">
        <v>1.0018229999999999</v>
      </c>
      <c r="J684" s="2">
        <v>10</v>
      </c>
      <c r="K684" t="s">
        <v>37</v>
      </c>
      <c r="L684" t="s">
        <v>38</v>
      </c>
    </row>
    <row r="685" spans="1:12" x14ac:dyDescent="0.2">
      <c r="A685" t="s">
        <v>14</v>
      </c>
      <c r="B685">
        <v>1000</v>
      </c>
      <c r="C685">
        <v>1024</v>
      </c>
      <c r="D685">
        <v>68</v>
      </c>
      <c r="E685" s="2" t="s">
        <v>43</v>
      </c>
      <c r="F685">
        <v>0.15491940000000001</v>
      </c>
      <c r="G685">
        <v>0.1808488</v>
      </c>
      <c r="H685">
        <v>0.18052319999999999</v>
      </c>
      <c r="I685">
        <v>1.0018039999999999</v>
      </c>
      <c r="J685" s="2">
        <v>10</v>
      </c>
      <c r="K685" t="s">
        <v>37</v>
      </c>
      <c r="L685" t="s">
        <v>38</v>
      </c>
    </row>
    <row r="686" spans="1:12" x14ac:dyDescent="0.2">
      <c r="A686" t="s">
        <v>14</v>
      </c>
      <c r="B686">
        <v>1000</v>
      </c>
      <c r="C686">
        <v>2048</v>
      </c>
      <c r="D686">
        <v>68</v>
      </c>
      <c r="E686" s="2" t="s">
        <v>43</v>
      </c>
      <c r="F686">
        <v>0.15062780000000001</v>
      </c>
      <c r="G686">
        <v>0.17604230000000001</v>
      </c>
      <c r="H686">
        <v>0.17571680000000001</v>
      </c>
      <c r="I686">
        <v>1.001852</v>
      </c>
      <c r="J686" s="2">
        <v>10</v>
      </c>
      <c r="K686" t="s">
        <v>37</v>
      </c>
      <c r="L686" t="s">
        <v>38</v>
      </c>
    </row>
    <row r="687" spans="1:12" x14ac:dyDescent="0.2">
      <c r="A687" t="s">
        <v>14</v>
      </c>
      <c r="B687">
        <v>1000</v>
      </c>
      <c r="C687">
        <v>4096</v>
      </c>
      <c r="D687">
        <v>68</v>
      </c>
      <c r="E687" s="2" t="s">
        <v>43</v>
      </c>
      <c r="F687">
        <v>0.1507529</v>
      </c>
      <c r="G687">
        <v>0.17638100000000001</v>
      </c>
      <c r="H687">
        <v>0.1760669</v>
      </c>
      <c r="I687">
        <v>1.001782</v>
      </c>
      <c r="J687" s="2">
        <v>10</v>
      </c>
      <c r="K687" t="s">
        <v>37</v>
      </c>
      <c r="L687" t="s">
        <v>38</v>
      </c>
    </row>
    <row r="688" spans="1:12" x14ac:dyDescent="0.2">
      <c r="A688" t="s">
        <v>14</v>
      </c>
      <c r="B688">
        <v>1000</v>
      </c>
      <c r="C688">
        <v>8192</v>
      </c>
      <c r="D688">
        <v>68</v>
      </c>
      <c r="E688" s="2" t="s">
        <v>43</v>
      </c>
      <c r="F688">
        <v>0.1529121</v>
      </c>
      <c r="G688">
        <v>0.17884990000000001</v>
      </c>
      <c r="H688">
        <v>0.17852119999999999</v>
      </c>
      <c r="I688">
        <v>1.001844</v>
      </c>
      <c r="J688" s="2">
        <v>10</v>
      </c>
      <c r="K688" t="s">
        <v>37</v>
      </c>
      <c r="L688" t="s">
        <v>38</v>
      </c>
    </row>
    <row r="689" spans="1:12" x14ac:dyDescent="0.2">
      <c r="A689" t="s">
        <v>14</v>
      </c>
      <c r="B689">
        <v>1000</v>
      </c>
      <c r="C689">
        <v>16000</v>
      </c>
      <c r="D689">
        <v>68</v>
      </c>
      <c r="E689" s="2" t="s">
        <v>43</v>
      </c>
      <c r="F689">
        <v>0.15058450000000001</v>
      </c>
      <c r="G689">
        <v>0.17623520000000001</v>
      </c>
      <c r="H689">
        <v>0.17590049999999999</v>
      </c>
      <c r="I689">
        <v>1.001905</v>
      </c>
      <c r="J689" s="2">
        <v>10</v>
      </c>
      <c r="K689" t="s">
        <v>37</v>
      </c>
      <c r="L689" t="s">
        <v>38</v>
      </c>
    </row>
    <row r="690" spans="1:12" x14ac:dyDescent="0.2">
      <c r="A690" t="s">
        <v>14</v>
      </c>
      <c r="B690">
        <v>1000</v>
      </c>
      <c r="C690">
        <v>16384</v>
      </c>
      <c r="D690">
        <v>68</v>
      </c>
      <c r="E690" s="2" t="s">
        <v>43</v>
      </c>
      <c r="F690">
        <v>0.15247260000000001</v>
      </c>
      <c r="G690">
        <v>0.1783583</v>
      </c>
      <c r="H690">
        <v>0.17802519999999999</v>
      </c>
      <c r="I690">
        <v>1.001871</v>
      </c>
      <c r="J690" s="2">
        <v>10</v>
      </c>
      <c r="K690" t="s">
        <v>37</v>
      </c>
      <c r="L690" t="s">
        <v>38</v>
      </c>
    </row>
    <row r="691" spans="1:12" x14ac:dyDescent="0.2">
      <c r="A691" t="s">
        <v>14</v>
      </c>
      <c r="B691">
        <v>16000</v>
      </c>
      <c r="C691">
        <v>1</v>
      </c>
      <c r="D691">
        <v>1</v>
      </c>
      <c r="E691" s="2" t="s">
        <v>43</v>
      </c>
      <c r="F691">
        <v>0.15190029999999999</v>
      </c>
      <c r="G691">
        <v>0.17778440000000001</v>
      </c>
      <c r="H691">
        <v>0.17778169999999999</v>
      </c>
      <c r="I691">
        <v>1.0000169999999999</v>
      </c>
      <c r="J691" s="2">
        <v>10</v>
      </c>
      <c r="K691" t="s">
        <v>37</v>
      </c>
      <c r="L691" t="s">
        <v>38</v>
      </c>
    </row>
    <row r="692" spans="1:12" x14ac:dyDescent="0.2">
      <c r="A692" t="s">
        <v>14</v>
      </c>
      <c r="B692">
        <v>16000</v>
      </c>
      <c r="C692">
        <v>2</v>
      </c>
      <c r="D692">
        <v>1</v>
      </c>
      <c r="E692" s="2" t="s">
        <v>43</v>
      </c>
      <c r="F692">
        <v>0.15342620000000001</v>
      </c>
      <c r="G692">
        <v>0.17969199999999999</v>
      </c>
      <c r="H692">
        <v>0.1796894</v>
      </c>
      <c r="I692">
        <v>1.000016</v>
      </c>
      <c r="J692" s="2">
        <v>10</v>
      </c>
      <c r="K692" t="s">
        <v>37</v>
      </c>
      <c r="L692" t="s">
        <v>38</v>
      </c>
    </row>
    <row r="693" spans="1:12" x14ac:dyDescent="0.2">
      <c r="A693" t="s">
        <v>14</v>
      </c>
      <c r="B693">
        <v>16000</v>
      </c>
      <c r="C693">
        <v>4</v>
      </c>
      <c r="D693">
        <v>1</v>
      </c>
      <c r="E693" s="2" t="s">
        <v>43</v>
      </c>
      <c r="F693">
        <v>0.15470690000000001</v>
      </c>
      <c r="G693">
        <v>0.18129690000000001</v>
      </c>
      <c r="H693">
        <v>0.18129500000000001</v>
      </c>
      <c r="I693">
        <v>1.000011</v>
      </c>
      <c r="J693" s="2">
        <v>10</v>
      </c>
      <c r="K693" t="s">
        <v>37</v>
      </c>
      <c r="L693" t="s">
        <v>38</v>
      </c>
    </row>
    <row r="694" spans="1:12" x14ac:dyDescent="0.2">
      <c r="A694" t="s">
        <v>14</v>
      </c>
      <c r="B694">
        <v>16000</v>
      </c>
      <c r="C694">
        <v>8</v>
      </c>
      <c r="D694">
        <v>1</v>
      </c>
      <c r="E694" s="2" t="s">
        <v>43</v>
      </c>
      <c r="F694">
        <v>0.15214240000000001</v>
      </c>
      <c r="G694">
        <v>0.1779664</v>
      </c>
      <c r="H694">
        <v>0.1779637</v>
      </c>
      <c r="I694">
        <v>1.000016</v>
      </c>
      <c r="J694" s="2">
        <v>10</v>
      </c>
      <c r="K694" t="s">
        <v>37</v>
      </c>
      <c r="L694" t="s">
        <v>38</v>
      </c>
    </row>
    <row r="695" spans="1:12" x14ac:dyDescent="0.2">
      <c r="A695" t="s">
        <v>14</v>
      </c>
      <c r="B695">
        <v>16000</v>
      </c>
      <c r="C695">
        <v>16</v>
      </c>
      <c r="D695">
        <v>1</v>
      </c>
      <c r="E695" s="2" t="s">
        <v>43</v>
      </c>
      <c r="F695">
        <v>0.15145549999999999</v>
      </c>
      <c r="G695">
        <v>0.17776639999999999</v>
      </c>
      <c r="H695">
        <v>0.1777637</v>
      </c>
      <c r="I695">
        <v>1.0000169999999999</v>
      </c>
      <c r="J695" s="2">
        <v>10</v>
      </c>
      <c r="K695" t="s">
        <v>37</v>
      </c>
      <c r="L695" t="s">
        <v>38</v>
      </c>
    </row>
    <row r="696" spans="1:12" x14ac:dyDescent="0.2">
      <c r="A696" t="s">
        <v>14</v>
      </c>
      <c r="B696">
        <v>16000</v>
      </c>
      <c r="C696">
        <v>32</v>
      </c>
      <c r="D696">
        <v>1</v>
      </c>
      <c r="E696" s="2" t="s">
        <v>43</v>
      </c>
      <c r="F696">
        <v>0.15392900000000001</v>
      </c>
      <c r="G696">
        <v>0.17986569999999999</v>
      </c>
      <c r="H696">
        <v>0.17986279999999999</v>
      </c>
      <c r="I696">
        <v>1.0000169999999999</v>
      </c>
      <c r="J696" s="2">
        <v>10</v>
      </c>
      <c r="K696" t="s">
        <v>37</v>
      </c>
      <c r="L696" t="s">
        <v>38</v>
      </c>
    </row>
    <row r="697" spans="1:12" x14ac:dyDescent="0.2">
      <c r="A697" t="s">
        <v>14</v>
      </c>
      <c r="B697">
        <v>16000</v>
      </c>
      <c r="C697">
        <v>64</v>
      </c>
      <c r="D697">
        <v>1</v>
      </c>
      <c r="E697" s="2" t="s">
        <v>43</v>
      </c>
      <c r="F697">
        <v>0.1503775</v>
      </c>
      <c r="G697">
        <v>0.17708119999999999</v>
      </c>
      <c r="H697">
        <v>0.17707890000000001</v>
      </c>
      <c r="I697">
        <v>1.0000150000000001</v>
      </c>
      <c r="J697" s="2">
        <v>10</v>
      </c>
      <c r="K697" t="s">
        <v>37</v>
      </c>
      <c r="L697" t="s">
        <v>38</v>
      </c>
    </row>
    <row r="698" spans="1:12" x14ac:dyDescent="0.2">
      <c r="A698" t="s">
        <v>14</v>
      </c>
      <c r="B698">
        <v>16000</v>
      </c>
      <c r="C698">
        <v>128</v>
      </c>
      <c r="D698">
        <v>1</v>
      </c>
      <c r="E698" s="2" t="s">
        <v>43</v>
      </c>
      <c r="F698">
        <v>0.15089659999999999</v>
      </c>
      <c r="G698">
        <v>0.17773079999999999</v>
      </c>
      <c r="H698">
        <v>0.17772879999999999</v>
      </c>
      <c r="I698">
        <v>1.000013</v>
      </c>
      <c r="J698" s="2">
        <v>10</v>
      </c>
      <c r="K698" t="s">
        <v>37</v>
      </c>
      <c r="L698" t="s">
        <v>38</v>
      </c>
    </row>
    <row r="699" spans="1:12" x14ac:dyDescent="0.2">
      <c r="A699" t="s">
        <v>14</v>
      </c>
      <c r="B699">
        <v>16000</v>
      </c>
      <c r="C699">
        <v>256</v>
      </c>
      <c r="D699">
        <v>1</v>
      </c>
      <c r="E699" s="2" t="s">
        <v>43</v>
      </c>
      <c r="F699">
        <v>0.15250440000000001</v>
      </c>
      <c r="G699">
        <v>0.17864550000000001</v>
      </c>
      <c r="H699">
        <v>0.17864279999999999</v>
      </c>
      <c r="I699">
        <v>1.000016</v>
      </c>
      <c r="J699" s="2">
        <v>10</v>
      </c>
      <c r="K699" t="s">
        <v>37</v>
      </c>
      <c r="L699" t="s">
        <v>38</v>
      </c>
    </row>
    <row r="700" spans="1:12" x14ac:dyDescent="0.2">
      <c r="A700" t="s">
        <v>14</v>
      </c>
      <c r="B700">
        <v>16000</v>
      </c>
      <c r="C700">
        <v>512</v>
      </c>
      <c r="D700">
        <v>1</v>
      </c>
      <c r="E700" s="2" t="s">
        <v>43</v>
      </c>
      <c r="F700">
        <v>0.15039430000000001</v>
      </c>
      <c r="G700">
        <v>0.1769694</v>
      </c>
      <c r="H700">
        <v>0.17696729999999999</v>
      </c>
      <c r="I700">
        <v>1.000014</v>
      </c>
      <c r="J700" s="2">
        <v>10</v>
      </c>
      <c r="K700" t="s">
        <v>37</v>
      </c>
      <c r="L700" t="s">
        <v>38</v>
      </c>
    </row>
    <row r="701" spans="1:12" x14ac:dyDescent="0.2">
      <c r="A701" t="s">
        <v>14</v>
      </c>
      <c r="B701">
        <v>16000</v>
      </c>
      <c r="C701">
        <v>1024</v>
      </c>
      <c r="D701">
        <v>1</v>
      </c>
      <c r="E701" s="2" t="s">
        <v>43</v>
      </c>
      <c r="F701">
        <v>0.15230679999999999</v>
      </c>
      <c r="G701">
        <v>0.17837430000000001</v>
      </c>
      <c r="H701">
        <v>0.178372</v>
      </c>
      <c r="I701">
        <v>1.0000150000000001</v>
      </c>
      <c r="J701" s="2">
        <v>10</v>
      </c>
      <c r="K701" t="s">
        <v>37</v>
      </c>
      <c r="L701" t="s">
        <v>38</v>
      </c>
    </row>
    <row r="702" spans="1:12" x14ac:dyDescent="0.2">
      <c r="A702" t="s">
        <v>14</v>
      </c>
      <c r="B702">
        <v>16000</v>
      </c>
      <c r="C702">
        <v>2048</v>
      </c>
      <c r="D702">
        <v>1</v>
      </c>
      <c r="E702" s="2" t="s">
        <v>43</v>
      </c>
      <c r="F702">
        <v>0.15262529999999999</v>
      </c>
      <c r="G702">
        <v>0.17860580000000001</v>
      </c>
      <c r="H702">
        <v>0.17860400000000001</v>
      </c>
      <c r="I702">
        <v>1.0000119999999999</v>
      </c>
      <c r="J702" s="2">
        <v>10</v>
      </c>
      <c r="K702" t="s">
        <v>37</v>
      </c>
      <c r="L702" t="s">
        <v>38</v>
      </c>
    </row>
    <row r="703" spans="1:12" x14ac:dyDescent="0.2">
      <c r="A703" t="s">
        <v>14</v>
      </c>
      <c r="B703">
        <v>16000</v>
      </c>
      <c r="C703">
        <v>4096</v>
      </c>
      <c r="D703">
        <v>1</v>
      </c>
      <c r="E703" s="2" t="s">
        <v>43</v>
      </c>
      <c r="F703">
        <v>0.15339949999999999</v>
      </c>
      <c r="G703">
        <v>0.17974090000000001</v>
      </c>
      <c r="H703">
        <v>0.1797388</v>
      </c>
      <c r="I703">
        <v>1.000013</v>
      </c>
      <c r="J703" s="2">
        <v>10</v>
      </c>
      <c r="K703" t="s">
        <v>37</v>
      </c>
      <c r="L703" t="s">
        <v>38</v>
      </c>
    </row>
    <row r="704" spans="1:12" x14ac:dyDescent="0.2">
      <c r="A704" t="s">
        <v>14</v>
      </c>
      <c r="B704">
        <v>16000</v>
      </c>
      <c r="C704">
        <v>8192</v>
      </c>
      <c r="D704">
        <v>1</v>
      </c>
      <c r="E704" s="2" t="s">
        <v>43</v>
      </c>
      <c r="F704">
        <v>0.14851980000000001</v>
      </c>
      <c r="G704">
        <v>0.17497950000000001</v>
      </c>
      <c r="H704">
        <v>0.17497740000000001</v>
      </c>
      <c r="I704">
        <v>1.000013</v>
      </c>
      <c r="J704" s="2">
        <v>10</v>
      </c>
      <c r="K704" t="s">
        <v>37</v>
      </c>
      <c r="L704" t="s">
        <v>38</v>
      </c>
    </row>
    <row r="705" spans="1:12" x14ac:dyDescent="0.2">
      <c r="A705" t="s">
        <v>14</v>
      </c>
      <c r="B705">
        <v>16000</v>
      </c>
      <c r="C705">
        <v>16000</v>
      </c>
      <c r="D705">
        <v>1</v>
      </c>
      <c r="E705" s="2" t="s">
        <v>43</v>
      </c>
      <c r="F705">
        <v>0.1507859</v>
      </c>
      <c r="G705">
        <v>0.17671629999999999</v>
      </c>
      <c r="H705">
        <v>0.1767138</v>
      </c>
      <c r="I705">
        <v>1.000016</v>
      </c>
      <c r="J705" s="2">
        <v>10</v>
      </c>
      <c r="K705" t="s">
        <v>37</v>
      </c>
      <c r="L705" t="s">
        <v>38</v>
      </c>
    </row>
    <row r="706" spans="1:12" x14ac:dyDescent="0.2">
      <c r="A706" t="s">
        <v>14</v>
      </c>
      <c r="B706">
        <v>16000</v>
      </c>
      <c r="C706">
        <v>16384</v>
      </c>
      <c r="D706">
        <v>1</v>
      </c>
      <c r="E706" s="2" t="s">
        <v>43</v>
      </c>
      <c r="F706">
        <v>0.15038489999999999</v>
      </c>
      <c r="G706">
        <v>0.17630899999999999</v>
      </c>
      <c r="H706">
        <v>0.1763072</v>
      </c>
      <c r="I706">
        <v>1.000013</v>
      </c>
      <c r="J706" s="2">
        <v>10</v>
      </c>
      <c r="K706" t="s">
        <v>37</v>
      </c>
      <c r="L706" t="s">
        <v>38</v>
      </c>
    </row>
    <row r="707" spans="1:12" x14ac:dyDescent="0.2">
      <c r="A707" t="s">
        <v>48</v>
      </c>
      <c r="B707">
        <v>1</v>
      </c>
      <c r="C707">
        <v>1</v>
      </c>
      <c r="D707">
        <v>16</v>
      </c>
      <c r="E707" s="2" t="s">
        <v>43</v>
      </c>
      <c r="F707">
        <v>0.15138389999999999</v>
      </c>
      <c r="G707">
        <v>0.17773530000000001</v>
      </c>
      <c r="H707">
        <v>0.1776644</v>
      </c>
      <c r="I707">
        <v>1.0004</v>
      </c>
      <c r="J707" s="2">
        <v>10</v>
      </c>
      <c r="K707" t="s">
        <v>37</v>
      </c>
      <c r="L707" t="s">
        <v>38</v>
      </c>
    </row>
    <row r="708" spans="1:12" x14ac:dyDescent="0.2">
      <c r="A708" t="s">
        <v>48</v>
      </c>
      <c r="B708">
        <v>1</v>
      </c>
      <c r="C708">
        <v>2</v>
      </c>
      <c r="D708">
        <v>16</v>
      </c>
      <c r="E708" s="2" t="s">
        <v>43</v>
      </c>
      <c r="F708">
        <v>0.1540783</v>
      </c>
      <c r="G708">
        <v>0.18025939999999999</v>
      </c>
      <c r="H708">
        <v>0.1801855</v>
      </c>
      <c r="I708">
        <v>1.0004109999999999</v>
      </c>
      <c r="J708" s="2">
        <v>10</v>
      </c>
      <c r="K708" t="s">
        <v>37</v>
      </c>
      <c r="L708" t="s">
        <v>38</v>
      </c>
    </row>
    <row r="709" spans="1:12" x14ac:dyDescent="0.2">
      <c r="A709" t="s">
        <v>48</v>
      </c>
      <c r="B709">
        <v>1</v>
      </c>
      <c r="C709">
        <v>4</v>
      </c>
      <c r="D709">
        <v>16</v>
      </c>
      <c r="E709" s="2" t="s">
        <v>43</v>
      </c>
      <c r="F709">
        <v>0.1495686</v>
      </c>
      <c r="G709">
        <v>0.175258</v>
      </c>
      <c r="H709">
        <v>0.17518710000000001</v>
      </c>
      <c r="I709">
        <v>1.000405</v>
      </c>
      <c r="J709" s="2">
        <v>10</v>
      </c>
      <c r="K709" t="s">
        <v>37</v>
      </c>
      <c r="L709" t="s">
        <v>38</v>
      </c>
    </row>
    <row r="710" spans="1:12" x14ac:dyDescent="0.2">
      <c r="A710" t="s">
        <v>48</v>
      </c>
      <c r="B710">
        <v>1</v>
      </c>
      <c r="C710">
        <v>8</v>
      </c>
      <c r="D710">
        <v>16</v>
      </c>
      <c r="E710" s="2" t="s">
        <v>43</v>
      </c>
      <c r="F710">
        <v>0.15602070000000001</v>
      </c>
      <c r="G710">
        <v>0.18167240000000001</v>
      </c>
      <c r="H710">
        <v>0.18160299999999999</v>
      </c>
      <c r="I710">
        <v>1.0003820000000001</v>
      </c>
      <c r="J710" s="2">
        <v>10</v>
      </c>
      <c r="K710" t="s">
        <v>37</v>
      </c>
      <c r="L710" t="s">
        <v>38</v>
      </c>
    </row>
    <row r="711" spans="1:12" x14ac:dyDescent="0.2">
      <c r="A711" t="s">
        <v>48</v>
      </c>
      <c r="B711">
        <v>1</v>
      </c>
      <c r="C711">
        <v>16</v>
      </c>
      <c r="D711">
        <v>16</v>
      </c>
      <c r="E711" s="2" t="s">
        <v>43</v>
      </c>
      <c r="F711">
        <v>0.15144440000000001</v>
      </c>
      <c r="G711">
        <v>0.17720710000000001</v>
      </c>
      <c r="H711">
        <v>0.1771355</v>
      </c>
      <c r="I711">
        <v>1.0004040000000001</v>
      </c>
      <c r="J711" s="2">
        <v>10</v>
      </c>
      <c r="K711" t="s">
        <v>37</v>
      </c>
      <c r="L711" t="s">
        <v>38</v>
      </c>
    </row>
    <row r="712" spans="1:12" x14ac:dyDescent="0.2">
      <c r="A712" t="s">
        <v>48</v>
      </c>
      <c r="B712">
        <v>1</v>
      </c>
      <c r="C712">
        <v>32</v>
      </c>
      <c r="D712">
        <v>16</v>
      </c>
      <c r="E712" s="2" t="s">
        <v>43</v>
      </c>
      <c r="F712">
        <v>0.15293899999999999</v>
      </c>
      <c r="G712">
        <v>0.17866599999999999</v>
      </c>
      <c r="H712">
        <v>0.17859739999999999</v>
      </c>
      <c r="I712">
        <v>1.0003850000000001</v>
      </c>
      <c r="J712" s="2">
        <v>10</v>
      </c>
      <c r="K712" t="s">
        <v>37</v>
      </c>
      <c r="L712" t="s">
        <v>38</v>
      </c>
    </row>
    <row r="713" spans="1:12" x14ac:dyDescent="0.2">
      <c r="A713" t="s">
        <v>48</v>
      </c>
      <c r="B713">
        <v>1</v>
      </c>
      <c r="C713">
        <v>64</v>
      </c>
      <c r="D713">
        <v>16</v>
      </c>
      <c r="E713" s="2" t="s">
        <v>43</v>
      </c>
      <c r="F713">
        <v>0.15083070000000001</v>
      </c>
      <c r="G713">
        <v>0.17707510000000001</v>
      </c>
      <c r="H713">
        <v>0.1770053</v>
      </c>
      <c r="I713">
        <v>1.0003949999999999</v>
      </c>
      <c r="J713" s="2">
        <v>10</v>
      </c>
      <c r="K713" t="s">
        <v>37</v>
      </c>
      <c r="L713" t="s">
        <v>38</v>
      </c>
    </row>
    <row r="714" spans="1:12" x14ac:dyDescent="0.2">
      <c r="A714" t="s">
        <v>48</v>
      </c>
      <c r="B714">
        <v>1</v>
      </c>
      <c r="C714">
        <v>128</v>
      </c>
      <c r="D714">
        <v>16</v>
      </c>
      <c r="E714" s="2" t="s">
        <v>43</v>
      </c>
      <c r="F714">
        <v>0.15245919999999999</v>
      </c>
      <c r="G714">
        <v>0.17836270000000001</v>
      </c>
      <c r="H714">
        <v>0.17829410000000001</v>
      </c>
      <c r="I714">
        <v>1.0003839999999999</v>
      </c>
      <c r="J714" s="2">
        <v>10</v>
      </c>
      <c r="K714" t="s">
        <v>37</v>
      </c>
      <c r="L714" t="s">
        <v>38</v>
      </c>
    </row>
    <row r="715" spans="1:12" x14ac:dyDescent="0.2">
      <c r="A715" t="s">
        <v>48</v>
      </c>
      <c r="B715">
        <v>1</v>
      </c>
      <c r="C715">
        <v>256</v>
      </c>
      <c r="D715">
        <v>16</v>
      </c>
      <c r="E715" s="2" t="s">
        <v>43</v>
      </c>
      <c r="F715">
        <v>0.15146499999999999</v>
      </c>
      <c r="G715">
        <v>0.1773081</v>
      </c>
      <c r="H715">
        <v>0.17723320000000001</v>
      </c>
      <c r="I715">
        <v>1.0004249999999999</v>
      </c>
      <c r="J715" s="2">
        <v>10</v>
      </c>
      <c r="K715" t="s">
        <v>37</v>
      </c>
      <c r="L715" t="s">
        <v>38</v>
      </c>
    </row>
    <row r="716" spans="1:12" x14ac:dyDescent="0.2">
      <c r="A716" t="s">
        <v>48</v>
      </c>
      <c r="B716">
        <v>1</v>
      </c>
      <c r="C716">
        <v>512</v>
      </c>
      <c r="D716">
        <v>16</v>
      </c>
      <c r="E716" s="2" t="s">
        <v>43</v>
      </c>
      <c r="F716">
        <v>0.15480369999999999</v>
      </c>
      <c r="G716">
        <v>0.18095610000000001</v>
      </c>
      <c r="H716">
        <v>0.1808874</v>
      </c>
      <c r="I716">
        <v>1.00038</v>
      </c>
      <c r="J716" s="2">
        <v>10</v>
      </c>
      <c r="K716" t="s">
        <v>37</v>
      </c>
      <c r="L716" t="s">
        <v>38</v>
      </c>
    </row>
    <row r="717" spans="1:12" x14ac:dyDescent="0.2">
      <c r="A717" t="s">
        <v>48</v>
      </c>
      <c r="B717">
        <v>1</v>
      </c>
      <c r="C717">
        <v>1024</v>
      </c>
      <c r="D717">
        <v>16</v>
      </c>
      <c r="E717" s="2" t="s">
        <v>43</v>
      </c>
      <c r="F717">
        <v>0.15258379999999999</v>
      </c>
      <c r="G717">
        <v>0.17845169999999999</v>
      </c>
      <c r="H717">
        <v>0.17837790000000001</v>
      </c>
      <c r="I717">
        <v>1.0004120000000001</v>
      </c>
      <c r="J717" s="2">
        <v>10</v>
      </c>
      <c r="K717" t="s">
        <v>37</v>
      </c>
      <c r="L717" t="s">
        <v>38</v>
      </c>
    </row>
    <row r="718" spans="1:12" x14ac:dyDescent="0.2">
      <c r="A718" t="s">
        <v>48</v>
      </c>
      <c r="B718">
        <v>1</v>
      </c>
      <c r="C718">
        <v>2048</v>
      </c>
      <c r="D718">
        <v>16</v>
      </c>
      <c r="E718" s="2" t="s">
        <v>43</v>
      </c>
      <c r="F718">
        <v>0.1500369</v>
      </c>
      <c r="G718">
        <v>0.17566019999999999</v>
      </c>
      <c r="H718">
        <v>0.17558799999999999</v>
      </c>
      <c r="I718">
        <v>1.00041</v>
      </c>
      <c r="J718" s="2">
        <v>10</v>
      </c>
      <c r="K718" t="s">
        <v>37</v>
      </c>
      <c r="L718" t="s">
        <v>38</v>
      </c>
    </row>
    <row r="719" spans="1:12" x14ac:dyDescent="0.2">
      <c r="A719" t="s">
        <v>48</v>
      </c>
      <c r="B719">
        <v>1</v>
      </c>
      <c r="C719">
        <v>4096</v>
      </c>
      <c r="D719">
        <v>16</v>
      </c>
      <c r="E719" s="2" t="s">
        <v>43</v>
      </c>
      <c r="F719">
        <v>0.1528689</v>
      </c>
      <c r="G719">
        <v>0.17901239999999999</v>
      </c>
      <c r="H719">
        <v>0.1789356</v>
      </c>
      <c r="I719">
        <v>1.000429</v>
      </c>
      <c r="J719" s="2">
        <v>10</v>
      </c>
      <c r="K719" t="s">
        <v>37</v>
      </c>
      <c r="L719" t="s">
        <v>38</v>
      </c>
    </row>
    <row r="720" spans="1:12" x14ac:dyDescent="0.2">
      <c r="A720" t="s">
        <v>48</v>
      </c>
      <c r="B720">
        <v>1</v>
      </c>
      <c r="C720">
        <v>8192</v>
      </c>
      <c r="D720">
        <v>16</v>
      </c>
      <c r="E720" s="2" t="s">
        <v>43</v>
      </c>
      <c r="F720">
        <v>0.1511421</v>
      </c>
      <c r="G720">
        <v>0.17732590000000001</v>
      </c>
      <c r="H720">
        <v>0.1772532</v>
      </c>
      <c r="I720">
        <v>1.0004109999999999</v>
      </c>
      <c r="J720" s="2">
        <v>10</v>
      </c>
      <c r="K720" t="s">
        <v>37</v>
      </c>
      <c r="L720" t="s">
        <v>38</v>
      </c>
    </row>
    <row r="721" spans="1:12" x14ac:dyDescent="0.2">
      <c r="A721" t="s">
        <v>48</v>
      </c>
      <c r="B721">
        <v>1</v>
      </c>
      <c r="C721">
        <v>16000</v>
      </c>
      <c r="D721">
        <v>16</v>
      </c>
      <c r="E721" s="2" t="s">
        <v>43</v>
      </c>
      <c r="F721">
        <v>0.15050089999999999</v>
      </c>
      <c r="G721">
        <v>0.17591470000000001</v>
      </c>
      <c r="H721">
        <v>0.17584659999999999</v>
      </c>
      <c r="I721">
        <v>1.0003880000000001</v>
      </c>
      <c r="J721" s="2">
        <v>10</v>
      </c>
      <c r="K721" t="s">
        <v>37</v>
      </c>
      <c r="L721" t="s">
        <v>38</v>
      </c>
    </row>
    <row r="722" spans="1:12" x14ac:dyDescent="0.2">
      <c r="A722" t="s">
        <v>48</v>
      </c>
      <c r="B722">
        <v>1</v>
      </c>
      <c r="C722">
        <v>16384</v>
      </c>
      <c r="D722">
        <v>16</v>
      </c>
      <c r="E722" s="2" t="s">
        <v>43</v>
      </c>
      <c r="F722">
        <v>0.1510658</v>
      </c>
      <c r="G722">
        <v>0.1771411</v>
      </c>
      <c r="H722">
        <v>0.17707200000000001</v>
      </c>
      <c r="I722">
        <v>1.0003880000000001</v>
      </c>
      <c r="J722" s="2">
        <v>10</v>
      </c>
      <c r="K722" t="s">
        <v>37</v>
      </c>
      <c r="L722" t="s">
        <v>38</v>
      </c>
    </row>
    <row r="723" spans="1:12" x14ac:dyDescent="0.2">
      <c r="A723" t="s">
        <v>48</v>
      </c>
      <c r="B723">
        <v>2</v>
      </c>
      <c r="C723">
        <v>1</v>
      </c>
      <c r="D723">
        <v>2</v>
      </c>
      <c r="E723" s="2" t="s">
        <v>43</v>
      </c>
      <c r="F723">
        <v>0.15469749999999999</v>
      </c>
      <c r="G723">
        <v>0.18115680000000001</v>
      </c>
      <c r="H723">
        <v>0.1811509</v>
      </c>
      <c r="I723">
        <v>1.000032</v>
      </c>
      <c r="J723" s="2">
        <v>10</v>
      </c>
      <c r="K723" t="s">
        <v>37</v>
      </c>
      <c r="L723" t="s">
        <v>38</v>
      </c>
    </row>
    <row r="724" spans="1:12" x14ac:dyDescent="0.2">
      <c r="A724" t="s">
        <v>48</v>
      </c>
      <c r="B724">
        <v>2</v>
      </c>
      <c r="C724">
        <v>2</v>
      </c>
      <c r="D724">
        <v>2</v>
      </c>
      <c r="E724" s="2" t="s">
        <v>43</v>
      </c>
      <c r="F724">
        <v>0.15140129999999999</v>
      </c>
      <c r="G724">
        <v>0.1773489</v>
      </c>
      <c r="H724">
        <v>0.17734169999999999</v>
      </c>
      <c r="I724">
        <v>1.0000420000000001</v>
      </c>
      <c r="J724" s="2">
        <v>10</v>
      </c>
      <c r="K724" t="s">
        <v>37</v>
      </c>
      <c r="L724" t="s">
        <v>38</v>
      </c>
    </row>
    <row r="725" spans="1:12" x14ac:dyDescent="0.2">
      <c r="A725" t="s">
        <v>48</v>
      </c>
      <c r="B725">
        <v>2</v>
      </c>
      <c r="C725">
        <v>4</v>
      </c>
      <c r="D725">
        <v>2</v>
      </c>
      <c r="E725" s="2" t="s">
        <v>43</v>
      </c>
      <c r="F725">
        <v>0.15269350000000001</v>
      </c>
      <c r="G725">
        <v>0.17882439999999999</v>
      </c>
      <c r="H725">
        <v>0.17881720000000001</v>
      </c>
      <c r="I725">
        <v>1.000041</v>
      </c>
      <c r="J725" s="2">
        <v>10</v>
      </c>
      <c r="K725" t="s">
        <v>37</v>
      </c>
      <c r="L725" t="s">
        <v>38</v>
      </c>
    </row>
    <row r="726" spans="1:12" x14ac:dyDescent="0.2">
      <c r="A726" t="s">
        <v>48</v>
      </c>
      <c r="B726">
        <v>2</v>
      </c>
      <c r="C726">
        <v>8</v>
      </c>
      <c r="D726">
        <v>2</v>
      </c>
      <c r="E726" s="2" t="s">
        <v>43</v>
      </c>
      <c r="F726">
        <v>0.15147459999999999</v>
      </c>
      <c r="G726">
        <v>0.17760229999999999</v>
      </c>
      <c r="H726">
        <v>0.17759510000000001</v>
      </c>
      <c r="I726">
        <v>1.000041</v>
      </c>
      <c r="J726" s="2">
        <v>10</v>
      </c>
      <c r="K726" t="s">
        <v>37</v>
      </c>
      <c r="L726" t="s">
        <v>38</v>
      </c>
    </row>
    <row r="727" spans="1:12" x14ac:dyDescent="0.2">
      <c r="A727" t="s">
        <v>48</v>
      </c>
      <c r="B727">
        <v>2</v>
      </c>
      <c r="C727">
        <v>16</v>
      </c>
      <c r="D727">
        <v>2</v>
      </c>
      <c r="E727" s="2" t="s">
        <v>43</v>
      </c>
      <c r="F727">
        <v>0.15091019999999999</v>
      </c>
      <c r="G727">
        <v>0.1766267</v>
      </c>
      <c r="H727">
        <v>0.1766199</v>
      </c>
      <c r="I727">
        <v>1.000041</v>
      </c>
      <c r="J727" s="2">
        <v>10</v>
      </c>
      <c r="K727" t="s">
        <v>37</v>
      </c>
      <c r="L727" t="s">
        <v>38</v>
      </c>
    </row>
    <row r="728" spans="1:12" x14ac:dyDescent="0.2">
      <c r="A728" t="s">
        <v>48</v>
      </c>
      <c r="B728">
        <v>2</v>
      </c>
      <c r="C728">
        <v>32</v>
      </c>
      <c r="D728">
        <v>2</v>
      </c>
      <c r="E728" s="2" t="s">
        <v>43</v>
      </c>
      <c r="F728">
        <v>0.1549384</v>
      </c>
      <c r="G728">
        <v>0.18133160000000001</v>
      </c>
      <c r="H728">
        <v>0.18132470000000001</v>
      </c>
      <c r="I728">
        <v>1.00004</v>
      </c>
      <c r="J728" s="2">
        <v>10</v>
      </c>
      <c r="K728" t="s">
        <v>37</v>
      </c>
      <c r="L728" t="s">
        <v>38</v>
      </c>
    </row>
    <row r="729" spans="1:12" x14ac:dyDescent="0.2">
      <c r="A729" t="s">
        <v>48</v>
      </c>
      <c r="B729">
        <v>2</v>
      </c>
      <c r="C729">
        <v>64</v>
      </c>
      <c r="D729">
        <v>2</v>
      </c>
      <c r="E729" s="2" t="s">
        <v>43</v>
      </c>
      <c r="F729">
        <v>0.15190519999999999</v>
      </c>
      <c r="G729">
        <v>0.17825959999999999</v>
      </c>
      <c r="H729">
        <v>0.1782533</v>
      </c>
      <c r="I729">
        <v>1.000035</v>
      </c>
      <c r="J729" s="2">
        <v>10</v>
      </c>
      <c r="K729" t="s">
        <v>37</v>
      </c>
      <c r="L729" t="s">
        <v>38</v>
      </c>
    </row>
    <row r="730" spans="1:12" x14ac:dyDescent="0.2">
      <c r="A730" t="s">
        <v>48</v>
      </c>
      <c r="B730">
        <v>2</v>
      </c>
      <c r="C730">
        <v>128</v>
      </c>
      <c r="D730">
        <v>2</v>
      </c>
      <c r="E730" s="2" t="s">
        <v>43</v>
      </c>
      <c r="F730">
        <v>0.1507734</v>
      </c>
      <c r="G730">
        <v>0.17689260000000001</v>
      </c>
      <c r="H730">
        <v>0.17688580000000001</v>
      </c>
      <c r="I730">
        <v>1.0000389999999999</v>
      </c>
      <c r="J730" s="2">
        <v>10</v>
      </c>
      <c r="K730" t="s">
        <v>37</v>
      </c>
      <c r="L730" t="s">
        <v>38</v>
      </c>
    </row>
    <row r="731" spans="1:12" x14ac:dyDescent="0.2">
      <c r="A731" t="s">
        <v>48</v>
      </c>
      <c r="B731">
        <v>2</v>
      </c>
      <c r="C731">
        <v>256</v>
      </c>
      <c r="D731">
        <v>2</v>
      </c>
      <c r="E731" s="2" t="s">
        <v>43</v>
      </c>
      <c r="F731">
        <v>0.15276010000000001</v>
      </c>
      <c r="G731">
        <v>0.1787522</v>
      </c>
      <c r="H731">
        <v>0.17874480000000001</v>
      </c>
      <c r="I731">
        <v>1.000041</v>
      </c>
      <c r="J731" s="2">
        <v>10</v>
      </c>
      <c r="K731" t="s">
        <v>37</v>
      </c>
      <c r="L731" t="s">
        <v>38</v>
      </c>
    </row>
    <row r="732" spans="1:12" x14ac:dyDescent="0.2">
      <c r="A732" t="s">
        <v>48</v>
      </c>
      <c r="B732">
        <v>2</v>
      </c>
      <c r="C732">
        <v>512</v>
      </c>
      <c r="D732">
        <v>2</v>
      </c>
      <c r="E732" s="2" t="s">
        <v>43</v>
      </c>
      <c r="F732">
        <v>0.15462509999999999</v>
      </c>
      <c r="G732">
        <v>0.1808207</v>
      </c>
      <c r="H732">
        <v>0.18081430000000001</v>
      </c>
      <c r="I732">
        <v>1.0000340000000001</v>
      </c>
      <c r="J732" s="2">
        <v>10</v>
      </c>
      <c r="K732" t="s">
        <v>37</v>
      </c>
      <c r="L732" t="s">
        <v>38</v>
      </c>
    </row>
    <row r="733" spans="1:12" x14ac:dyDescent="0.2">
      <c r="A733" t="s">
        <v>48</v>
      </c>
      <c r="B733">
        <v>2</v>
      </c>
      <c r="C733">
        <v>1024</v>
      </c>
      <c r="D733">
        <v>2</v>
      </c>
      <c r="E733" s="2" t="s">
        <v>43</v>
      </c>
      <c r="F733">
        <v>0.15260679999999999</v>
      </c>
      <c r="G733">
        <v>0.17897969999999999</v>
      </c>
      <c r="H733">
        <v>0.17897279999999999</v>
      </c>
      <c r="I733">
        <v>1.000038</v>
      </c>
      <c r="J733" s="2">
        <v>10</v>
      </c>
      <c r="K733" t="s">
        <v>37</v>
      </c>
      <c r="L733" t="s">
        <v>38</v>
      </c>
    </row>
    <row r="734" spans="1:12" x14ac:dyDescent="0.2">
      <c r="A734" t="s">
        <v>48</v>
      </c>
      <c r="B734">
        <v>2</v>
      </c>
      <c r="C734">
        <v>2048</v>
      </c>
      <c r="D734">
        <v>2</v>
      </c>
      <c r="E734" s="2" t="s">
        <v>43</v>
      </c>
      <c r="F734">
        <v>0.15109800000000001</v>
      </c>
      <c r="G734">
        <v>0.1773197</v>
      </c>
      <c r="H734">
        <v>0.17731240000000001</v>
      </c>
      <c r="I734">
        <v>1.0000420000000001</v>
      </c>
      <c r="J734" s="2">
        <v>10</v>
      </c>
      <c r="K734" t="s">
        <v>37</v>
      </c>
      <c r="L734" t="s">
        <v>38</v>
      </c>
    </row>
    <row r="735" spans="1:12" x14ac:dyDescent="0.2">
      <c r="A735" t="s">
        <v>48</v>
      </c>
      <c r="B735">
        <v>2</v>
      </c>
      <c r="C735">
        <v>4096</v>
      </c>
      <c r="D735">
        <v>2</v>
      </c>
      <c r="E735" s="2" t="s">
        <v>43</v>
      </c>
      <c r="F735">
        <v>0.15204580000000001</v>
      </c>
      <c r="G735">
        <v>0.1785486</v>
      </c>
      <c r="H735">
        <v>0.17854239999999999</v>
      </c>
      <c r="I735">
        <v>1.000035</v>
      </c>
      <c r="J735" s="2">
        <v>10</v>
      </c>
      <c r="K735" t="s">
        <v>37</v>
      </c>
      <c r="L735" t="s">
        <v>38</v>
      </c>
    </row>
    <row r="736" spans="1:12" x14ac:dyDescent="0.2">
      <c r="A736" t="s">
        <v>48</v>
      </c>
      <c r="B736">
        <v>2</v>
      </c>
      <c r="C736">
        <v>8192</v>
      </c>
      <c r="D736">
        <v>2</v>
      </c>
      <c r="E736" s="2" t="s">
        <v>43</v>
      </c>
      <c r="F736">
        <v>0.1502629</v>
      </c>
      <c r="G736">
        <v>0.17639460000000001</v>
      </c>
      <c r="H736">
        <v>0.17638770000000001</v>
      </c>
      <c r="I736">
        <v>1.000043</v>
      </c>
      <c r="J736" s="2">
        <v>10</v>
      </c>
      <c r="K736" t="s">
        <v>37</v>
      </c>
      <c r="L736" t="s">
        <v>38</v>
      </c>
    </row>
    <row r="737" spans="1:12" x14ac:dyDescent="0.2">
      <c r="A737" t="s">
        <v>48</v>
      </c>
      <c r="B737">
        <v>2</v>
      </c>
      <c r="C737">
        <v>16000</v>
      </c>
      <c r="D737">
        <v>2</v>
      </c>
      <c r="E737" s="2" t="s">
        <v>43</v>
      </c>
      <c r="F737">
        <v>0.15274009999999999</v>
      </c>
      <c r="G737">
        <v>0.17911530000000001</v>
      </c>
      <c r="H737">
        <v>0.1791082</v>
      </c>
      <c r="I737">
        <v>1.000041</v>
      </c>
      <c r="J737" s="2">
        <v>10</v>
      </c>
      <c r="K737" t="s">
        <v>37</v>
      </c>
      <c r="L737" t="s">
        <v>38</v>
      </c>
    </row>
    <row r="738" spans="1:12" x14ac:dyDescent="0.2">
      <c r="A738" t="s">
        <v>48</v>
      </c>
      <c r="B738">
        <v>2</v>
      </c>
      <c r="C738">
        <v>16384</v>
      </c>
      <c r="D738">
        <v>2</v>
      </c>
      <c r="E738" s="2" t="s">
        <v>43</v>
      </c>
      <c r="F738">
        <v>0.1514432</v>
      </c>
      <c r="G738">
        <v>0.17726259999999999</v>
      </c>
      <c r="H738">
        <v>0.17725589999999999</v>
      </c>
      <c r="I738">
        <v>1.00004</v>
      </c>
      <c r="J738" s="2">
        <v>10</v>
      </c>
      <c r="K738" t="s">
        <v>37</v>
      </c>
      <c r="L738" t="s">
        <v>38</v>
      </c>
    </row>
    <row r="739" spans="1:12" x14ac:dyDescent="0.2">
      <c r="A739" t="s">
        <v>48</v>
      </c>
      <c r="B739">
        <v>4</v>
      </c>
      <c r="C739">
        <v>1</v>
      </c>
      <c r="D739">
        <v>1</v>
      </c>
      <c r="E739" s="2" t="s">
        <v>43</v>
      </c>
      <c r="F739">
        <v>0.152779</v>
      </c>
      <c r="G739">
        <v>0.17953230000000001</v>
      </c>
      <c r="H739">
        <v>0.17953150000000001</v>
      </c>
      <c r="I739">
        <v>1.0000039999999999</v>
      </c>
      <c r="J739" s="2">
        <v>10</v>
      </c>
      <c r="K739" t="s">
        <v>37</v>
      </c>
      <c r="L739" t="s">
        <v>38</v>
      </c>
    </row>
    <row r="740" spans="1:12" x14ac:dyDescent="0.2">
      <c r="A740" t="s">
        <v>48</v>
      </c>
      <c r="B740">
        <v>4</v>
      </c>
      <c r="C740">
        <v>2</v>
      </c>
      <c r="D740">
        <v>1</v>
      </c>
      <c r="E740" s="2" t="s">
        <v>43</v>
      </c>
      <c r="F740">
        <v>0.1512115</v>
      </c>
      <c r="G740">
        <v>0.17738470000000001</v>
      </c>
      <c r="H740">
        <v>0.1773844</v>
      </c>
      <c r="I740">
        <v>1.0000009999999999</v>
      </c>
      <c r="J740" s="2">
        <v>10</v>
      </c>
      <c r="K740" t="s">
        <v>37</v>
      </c>
      <c r="L740" t="s">
        <v>38</v>
      </c>
    </row>
    <row r="741" spans="1:12" x14ac:dyDescent="0.2">
      <c r="A741" t="s">
        <v>48</v>
      </c>
      <c r="B741">
        <v>4</v>
      </c>
      <c r="C741">
        <v>4</v>
      </c>
      <c r="D741">
        <v>1</v>
      </c>
      <c r="E741" s="2" t="s">
        <v>43</v>
      </c>
      <c r="F741">
        <v>0.15140890000000001</v>
      </c>
      <c r="G741">
        <v>0.17800540000000001</v>
      </c>
      <c r="H741">
        <v>0.17800479999999999</v>
      </c>
      <c r="I741">
        <v>1.000003</v>
      </c>
      <c r="J741" s="2">
        <v>10</v>
      </c>
      <c r="K741" t="s">
        <v>37</v>
      </c>
      <c r="L741" t="s">
        <v>38</v>
      </c>
    </row>
    <row r="742" spans="1:12" x14ac:dyDescent="0.2">
      <c r="A742" t="s">
        <v>48</v>
      </c>
      <c r="B742">
        <v>4</v>
      </c>
      <c r="C742">
        <v>8</v>
      </c>
      <c r="D742">
        <v>1</v>
      </c>
      <c r="E742" s="2" t="s">
        <v>43</v>
      </c>
      <c r="F742">
        <v>0.14952779999999999</v>
      </c>
      <c r="G742">
        <v>0.17598430000000001</v>
      </c>
      <c r="H742">
        <v>0.17598340000000001</v>
      </c>
      <c r="I742">
        <v>1.0000039999999999</v>
      </c>
      <c r="J742" s="2">
        <v>10</v>
      </c>
      <c r="K742" t="s">
        <v>37</v>
      </c>
      <c r="L742" t="s">
        <v>38</v>
      </c>
    </row>
    <row r="743" spans="1:12" x14ac:dyDescent="0.2">
      <c r="A743" t="s">
        <v>48</v>
      </c>
      <c r="B743">
        <v>4</v>
      </c>
      <c r="C743">
        <v>16</v>
      </c>
      <c r="D743">
        <v>1</v>
      </c>
      <c r="E743" s="2" t="s">
        <v>43</v>
      </c>
      <c r="F743">
        <v>0.1507377</v>
      </c>
      <c r="G743">
        <v>0.1766769</v>
      </c>
      <c r="H743">
        <v>0.17667579999999999</v>
      </c>
      <c r="I743">
        <v>1.000005</v>
      </c>
      <c r="J743" s="2">
        <v>10</v>
      </c>
      <c r="K743" t="s">
        <v>37</v>
      </c>
      <c r="L743" t="s">
        <v>38</v>
      </c>
    </row>
    <row r="744" spans="1:12" x14ac:dyDescent="0.2">
      <c r="A744" t="s">
        <v>48</v>
      </c>
      <c r="B744">
        <v>4</v>
      </c>
      <c r="C744">
        <v>32</v>
      </c>
      <c r="D744">
        <v>1</v>
      </c>
      <c r="E744" s="2" t="s">
        <v>43</v>
      </c>
      <c r="F744">
        <v>0.15275030000000001</v>
      </c>
      <c r="G744">
        <v>0.17876339999999999</v>
      </c>
      <c r="H744">
        <v>0.1787627</v>
      </c>
      <c r="I744">
        <v>1.000003</v>
      </c>
      <c r="J744" s="2">
        <v>10</v>
      </c>
      <c r="K744" t="s">
        <v>37</v>
      </c>
      <c r="L744" t="s">
        <v>38</v>
      </c>
    </row>
    <row r="745" spans="1:12" x14ac:dyDescent="0.2">
      <c r="A745" t="s">
        <v>48</v>
      </c>
      <c r="B745">
        <v>4</v>
      </c>
      <c r="C745">
        <v>64</v>
      </c>
      <c r="D745">
        <v>1</v>
      </c>
      <c r="E745" s="2" t="s">
        <v>43</v>
      </c>
      <c r="F745">
        <v>0.15160109999999999</v>
      </c>
      <c r="G745">
        <v>0.1777765</v>
      </c>
      <c r="H745">
        <v>0.17777570000000001</v>
      </c>
      <c r="I745">
        <v>1.000003</v>
      </c>
      <c r="J745" s="2">
        <v>10</v>
      </c>
      <c r="K745" t="s">
        <v>37</v>
      </c>
      <c r="L745" t="s">
        <v>38</v>
      </c>
    </row>
    <row r="746" spans="1:12" x14ac:dyDescent="0.2">
      <c r="A746" t="s">
        <v>48</v>
      </c>
      <c r="B746">
        <v>4</v>
      </c>
      <c r="C746">
        <v>128</v>
      </c>
      <c r="D746">
        <v>1</v>
      </c>
      <c r="E746" s="2" t="s">
        <v>43</v>
      </c>
      <c r="F746">
        <v>0.15381839999999999</v>
      </c>
      <c r="G746">
        <v>0.1799944</v>
      </c>
      <c r="H746">
        <v>0.17999399999999999</v>
      </c>
      <c r="I746">
        <v>1.0000020000000001</v>
      </c>
      <c r="J746" s="2">
        <v>10</v>
      </c>
      <c r="K746" t="s">
        <v>37</v>
      </c>
      <c r="L746" t="s">
        <v>38</v>
      </c>
    </row>
    <row r="747" spans="1:12" x14ac:dyDescent="0.2">
      <c r="A747" t="s">
        <v>48</v>
      </c>
      <c r="B747">
        <v>4</v>
      </c>
      <c r="C747">
        <v>256</v>
      </c>
      <c r="D747">
        <v>1</v>
      </c>
      <c r="E747" s="2" t="s">
        <v>43</v>
      </c>
      <c r="F747">
        <v>0.1494605</v>
      </c>
      <c r="G747">
        <v>0.1758583</v>
      </c>
      <c r="H747">
        <v>0.17585790000000001</v>
      </c>
      <c r="I747">
        <v>1.0000009999999999</v>
      </c>
      <c r="J747" s="2">
        <v>10</v>
      </c>
      <c r="K747" t="s">
        <v>37</v>
      </c>
      <c r="L747" t="s">
        <v>38</v>
      </c>
    </row>
    <row r="748" spans="1:12" x14ac:dyDescent="0.2">
      <c r="A748" t="s">
        <v>48</v>
      </c>
      <c r="B748">
        <v>4</v>
      </c>
      <c r="C748">
        <v>512</v>
      </c>
      <c r="D748">
        <v>1</v>
      </c>
      <c r="E748" s="2" t="s">
        <v>43</v>
      </c>
      <c r="F748">
        <v>0.15187819999999999</v>
      </c>
      <c r="G748">
        <v>0.17865629999999999</v>
      </c>
      <c r="H748">
        <v>0.17865529999999999</v>
      </c>
      <c r="I748">
        <v>1.0000039999999999</v>
      </c>
      <c r="J748" s="2">
        <v>10</v>
      </c>
      <c r="K748" t="s">
        <v>37</v>
      </c>
      <c r="L748" t="s">
        <v>38</v>
      </c>
    </row>
    <row r="749" spans="1:12" x14ac:dyDescent="0.2">
      <c r="A749" t="s">
        <v>48</v>
      </c>
      <c r="B749">
        <v>4</v>
      </c>
      <c r="C749">
        <v>1024</v>
      </c>
      <c r="D749">
        <v>1</v>
      </c>
      <c r="E749" s="2" t="s">
        <v>43</v>
      </c>
      <c r="F749">
        <v>0.1480947</v>
      </c>
      <c r="G749">
        <v>0.17462759999999999</v>
      </c>
      <c r="H749">
        <v>0.17462659999999999</v>
      </c>
      <c r="I749">
        <v>1.0000039999999999</v>
      </c>
      <c r="J749" s="2">
        <v>10</v>
      </c>
      <c r="K749" t="s">
        <v>37</v>
      </c>
      <c r="L749" t="s">
        <v>38</v>
      </c>
    </row>
    <row r="750" spans="1:12" x14ac:dyDescent="0.2">
      <c r="A750" t="s">
        <v>48</v>
      </c>
      <c r="B750">
        <v>4</v>
      </c>
      <c r="C750">
        <v>2048</v>
      </c>
      <c r="D750">
        <v>1</v>
      </c>
      <c r="E750" s="2" t="s">
        <v>43</v>
      </c>
      <c r="F750">
        <v>0.15358659999999999</v>
      </c>
      <c r="G750">
        <v>0.17987210000000001</v>
      </c>
      <c r="H750">
        <v>0.17987139999999999</v>
      </c>
      <c r="I750">
        <v>1.000003</v>
      </c>
      <c r="J750" s="2">
        <v>10</v>
      </c>
      <c r="K750" t="s">
        <v>37</v>
      </c>
      <c r="L750" t="s">
        <v>38</v>
      </c>
    </row>
    <row r="751" spans="1:12" x14ac:dyDescent="0.2">
      <c r="A751" t="s">
        <v>48</v>
      </c>
      <c r="B751">
        <v>4</v>
      </c>
      <c r="C751">
        <v>4096</v>
      </c>
      <c r="D751">
        <v>1</v>
      </c>
      <c r="E751" s="2" t="s">
        <v>43</v>
      </c>
      <c r="F751">
        <v>0.15175230000000001</v>
      </c>
      <c r="G751">
        <v>0.17823259999999999</v>
      </c>
      <c r="H751">
        <v>0.1782321</v>
      </c>
      <c r="I751">
        <v>1.0000020000000001</v>
      </c>
      <c r="J751" s="2">
        <v>10</v>
      </c>
      <c r="K751" t="s">
        <v>37</v>
      </c>
      <c r="L751" t="s">
        <v>38</v>
      </c>
    </row>
    <row r="752" spans="1:12" x14ac:dyDescent="0.2">
      <c r="A752" t="s">
        <v>48</v>
      </c>
      <c r="B752">
        <v>4</v>
      </c>
      <c r="C752">
        <v>8192</v>
      </c>
      <c r="D752">
        <v>1</v>
      </c>
      <c r="E752" s="2" t="s">
        <v>43</v>
      </c>
      <c r="F752">
        <v>0.1517667</v>
      </c>
      <c r="G752">
        <v>0.17825009999999999</v>
      </c>
      <c r="H752">
        <v>0.1782494</v>
      </c>
      <c r="I752">
        <v>1.000003</v>
      </c>
      <c r="J752" s="2">
        <v>10</v>
      </c>
      <c r="K752" t="s">
        <v>37</v>
      </c>
      <c r="L752" t="s">
        <v>38</v>
      </c>
    </row>
    <row r="753" spans="1:12" x14ac:dyDescent="0.2">
      <c r="A753" t="s">
        <v>48</v>
      </c>
      <c r="B753">
        <v>4</v>
      </c>
      <c r="C753">
        <v>16000</v>
      </c>
      <c r="D753">
        <v>1</v>
      </c>
      <c r="E753" s="2" t="s">
        <v>43</v>
      </c>
      <c r="F753">
        <v>0.1498052</v>
      </c>
      <c r="G753">
        <v>0.17599989999999999</v>
      </c>
      <c r="H753">
        <v>0.17599899999999999</v>
      </c>
      <c r="I753">
        <v>1.0000020000000001</v>
      </c>
      <c r="J753" s="2">
        <v>10</v>
      </c>
      <c r="K753" t="s">
        <v>37</v>
      </c>
      <c r="L753" t="s">
        <v>38</v>
      </c>
    </row>
    <row r="754" spans="1:12" x14ac:dyDescent="0.2">
      <c r="A754" t="s">
        <v>48</v>
      </c>
      <c r="B754">
        <v>4</v>
      </c>
      <c r="C754">
        <v>16384</v>
      </c>
      <c r="D754">
        <v>1</v>
      </c>
      <c r="E754" s="2" t="s">
        <v>43</v>
      </c>
      <c r="F754">
        <v>0.1488082</v>
      </c>
      <c r="G754">
        <v>0.175536</v>
      </c>
      <c r="H754">
        <v>0.17553530000000001</v>
      </c>
      <c r="I754">
        <v>1.0000020000000001</v>
      </c>
      <c r="J754" s="2">
        <v>10</v>
      </c>
      <c r="K754" t="s">
        <v>37</v>
      </c>
      <c r="L754" t="s">
        <v>38</v>
      </c>
    </row>
    <row r="755" spans="1:12" x14ac:dyDescent="0.2">
      <c r="A755" t="s">
        <v>48</v>
      </c>
      <c r="B755">
        <v>8</v>
      </c>
      <c r="C755">
        <v>1</v>
      </c>
      <c r="D755">
        <v>32</v>
      </c>
      <c r="E755" s="2" t="s">
        <v>43</v>
      </c>
      <c r="F755">
        <v>0.1517095</v>
      </c>
      <c r="G755">
        <v>0.17719019999999999</v>
      </c>
      <c r="H755">
        <v>0.17699619999999999</v>
      </c>
      <c r="I755">
        <v>1.0010950000000001</v>
      </c>
      <c r="J755" s="2">
        <v>10</v>
      </c>
      <c r="K755" t="s">
        <v>37</v>
      </c>
      <c r="L755" t="s">
        <v>38</v>
      </c>
    </row>
    <row r="756" spans="1:12" x14ac:dyDescent="0.2">
      <c r="A756" t="s">
        <v>48</v>
      </c>
      <c r="B756">
        <v>8</v>
      </c>
      <c r="C756">
        <v>2</v>
      </c>
      <c r="D756">
        <v>32</v>
      </c>
      <c r="E756" s="2" t="s">
        <v>43</v>
      </c>
      <c r="F756">
        <v>0.1501451</v>
      </c>
      <c r="G756">
        <v>0.17614859999999999</v>
      </c>
      <c r="H756">
        <v>0.17595559999999999</v>
      </c>
      <c r="I756">
        <v>1.001098</v>
      </c>
      <c r="J756" s="2">
        <v>10</v>
      </c>
      <c r="K756" t="s">
        <v>37</v>
      </c>
      <c r="L756" t="s">
        <v>38</v>
      </c>
    </row>
    <row r="757" spans="1:12" x14ac:dyDescent="0.2">
      <c r="A757" t="s">
        <v>48</v>
      </c>
      <c r="B757">
        <v>8</v>
      </c>
      <c r="C757">
        <v>4</v>
      </c>
      <c r="D757">
        <v>32</v>
      </c>
      <c r="E757" s="2" t="s">
        <v>43</v>
      </c>
      <c r="F757">
        <v>0.15175169999999999</v>
      </c>
      <c r="G757">
        <v>0.17704520000000001</v>
      </c>
      <c r="H757">
        <v>0.17684830000000001</v>
      </c>
      <c r="I757">
        <v>1.0011110000000001</v>
      </c>
      <c r="J757" s="2">
        <v>10</v>
      </c>
      <c r="K757" t="s">
        <v>37</v>
      </c>
      <c r="L757" t="s">
        <v>38</v>
      </c>
    </row>
    <row r="758" spans="1:12" x14ac:dyDescent="0.2">
      <c r="A758" t="s">
        <v>48</v>
      </c>
      <c r="B758">
        <v>8</v>
      </c>
      <c r="C758">
        <v>8</v>
      </c>
      <c r="D758">
        <v>32</v>
      </c>
      <c r="E758" s="2" t="s">
        <v>43</v>
      </c>
      <c r="F758">
        <v>0.15069730000000001</v>
      </c>
      <c r="G758">
        <v>0.17671190000000001</v>
      </c>
      <c r="H758">
        <v>0.17650779999999999</v>
      </c>
      <c r="I758">
        <v>1.001158</v>
      </c>
      <c r="J758" s="2">
        <v>10</v>
      </c>
      <c r="K758" t="s">
        <v>37</v>
      </c>
      <c r="L758" t="s">
        <v>38</v>
      </c>
    </row>
    <row r="759" spans="1:12" x14ac:dyDescent="0.2">
      <c r="A759" t="s">
        <v>48</v>
      </c>
      <c r="B759">
        <v>8</v>
      </c>
      <c r="C759">
        <v>16</v>
      </c>
      <c r="D759">
        <v>32</v>
      </c>
      <c r="E759" s="2" t="s">
        <v>43</v>
      </c>
      <c r="F759">
        <v>0.15130869999999999</v>
      </c>
      <c r="G759">
        <v>0.17700250000000001</v>
      </c>
      <c r="H759">
        <v>0.17681069999999999</v>
      </c>
      <c r="I759">
        <v>1.001085</v>
      </c>
      <c r="J759" s="2">
        <v>10</v>
      </c>
      <c r="K759" t="s">
        <v>37</v>
      </c>
      <c r="L759" t="s">
        <v>38</v>
      </c>
    </row>
    <row r="760" spans="1:12" x14ac:dyDescent="0.2">
      <c r="A760" t="s">
        <v>48</v>
      </c>
      <c r="B760">
        <v>8</v>
      </c>
      <c r="C760">
        <v>32</v>
      </c>
      <c r="D760">
        <v>32</v>
      </c>
      <c r="E760" s="2" t="s">
        <v>43</v>
      </c>
      <c r="F760">
        <v>0.14854439999999999</v>
      </c>
      <c r="G760">
        <v>0.17426710000000001</v>
      </c>
      <c r="H760">
        <v>0.1740699</v>
      </c>
      <c r="I760">
        <v>1.0011350000000001</v>
      </c>
      <c r="J760" s="2">
        <v>10</v>
      </c>
      <c r="K760" t="s">
        <v>37</v>
      </c>
      <c r="L760" t="s">
        <v>38</v>
      </c>
    </row>
    <row r="761" spans="1:12" x14ac:dyDescent="0.2">
      <c r="A761" t="s">
        <v>48</v>
      </c>
      <c r="B761">
        <v>8</v>
      </c>
      <c r="C761">
        <v>64</v>
      </c>
      <c r="D761">
        <v>32</v>
      </c>
      <c r="E761" s="2" t="s">
        <v>43</v>
      </c>
      <c r="F761">
        <v>0.15127950000000001</v>
      </c>
      <c r="G761">
        <v>0.1769531</v>
      </c>
      <c r="H761">
        <v>0.1767579</v>
      </c>
      <c r="I761">
        <v>1.0011030000000001</v>
      </c>
      <c r="J761" s="2">
        <v>10</v>
      </c>
      <c r="K761" t="s">
        <v>37</v>
      </c>
      <c r="L761" t="s">
        <v>38</v>
      </c>
    </row>
    <row r="762" spans="1:12" x14ac:dyDescent="0.2">
      <c r="A762" t="s">
        <v>48</v>
      </c>
      <c r="B762">
        <v>8</v>
      </c>
      <c r="C762">
        <v>128</v>
      </c>
      <c r="D762">
        <v>32</v>
      </c>
      <c r="E762" s="2" t="s">
        <v>43</v>
      </c>
      <c r="F762">
        <v>0.15120400000000001</v>
      </c>
      <c r="G762">
        <v>0.17714920000000001</v>
      </c>
      <c r="H762">
        <v>0.1769569</v>
      </c>
      <c r="I762">
        <v>1.001088</v>
      </c>
      <c r="J762" s="2">
        <v>10</v>
      </c>
      <c r="K762" t="s">
        <v>37</v>
      </c>
      <c r="L762" t="s">
        <v>38</v>
      </c>
    </row>
    <row r="763" spans="1:12" x14ac:dyDescent="0.2">
      <c r="A763" t="s">
        <v>48</v>
      </c>
      <c r="B763">
        <v>8</v>
      </c>
      <c r="C763">
        <v>256</v>
      </c>
      <c r="D763">
        <v>32</v>
      </c>
      <c r="E763" s="2" t="s">
        <v>43</v>
      </c>
      <c r="F763">
        <v>0.15022559999999999</v>
      </c>
      <c r="G763">
        <v>0.17602509999999999</v>
      </c>
      <c r="H763">
        <v>0.17582590000000001</v>
      </c>
      <c r="I763">
        <v>1.001134</v>
      </c>
      <c r="J763" s="2">
        <v>10</v>
      </c>
      <c r="K763" t="s">
        <v>37</v>
      </c>
      <c r="L763" t="s">
        <v>38</v>
      </c>
    </row>
    <row r="764" spans="1:12" x14ac:dyDescent="0.2">
      <c r="A764" t="s">
        <v>48</v>
      </c>
      <c r="B764">
        <v>8</v>
      </c>
      <c r="C764">
        <v>512</v>
      </c>
      <c r="D764">
        <v>32</v>
      </c>
      <c r="E764" s="2" t="s">
        <v>43</v>
      </c>
      <c r="F764">
        <v>0.15196490000000001</v>
      </c>
      <c r="G764">
        <v>0.1780032</v>
      </c>
      <c r="H764">
        <v>0.1777986</v>
      </c>
      <c r="I764">
        <v>1.0011509999999999</v>
      </c>
      <c r="J764" s="2">
        <v>10</v>
      </c>
      <c r="K764" t="s">
        <v>37</v>
      </c>
      <c r="L764" t="s">
        <v>38</v>
      </c>
    </row>
    <row r="765" spans="1:12" x14ac:dyDescent="0.2">
      <c r="A765" t="s">
        <v>48</v>
      </c>
      <c r="B765">
        <v>8</v>
      </c>
      <c r="C765">
        <v>1024</v>
      </c>
      <c r="D765">
        <v>32</v>
      </c>
      <c r="E765" s="2" t="s">
        <v>43</v>
      </c>
      <c r="F765">
        <v>0.15153710000000001</v>
      </c>
      <c r="G765">
        <v>0.17723330000000001</v>
      </c>
      <c r="H765">
        <v>0.1770371</v>
      </c>
      <c r="I765">
        <v>1.0011110000000001</v>
      </c>
      <c r="J765" s="2">
        <v>10</v>
      </c>
      <c r="K765" t="s">
        <v>37</v>
      </c>
      <c r="L765" t="s">
        <v>38</v>
      </c>
    </row>
    <row r="766" spans="1:12" x14ac:dyDescent="0.2">
      <c r="A766" t="s">
        <v>48</v>
      </c>
      <c r="B766">
        <v>8</v>
      </c>
      <c r="C766">
        <v>2048</v>
      </c>
      <c r="D766">
        <v>32</v>
      </c>
      <c r="E766" s="2" t="s">
        <v>43</v>
      </c>
      <c r="F766">
        <v>0.1532202</v>
      </c>
      <c r="G766">
        <v>0.17877850000000001</v>
      </c>
      <c r="H766">
        <v>0.17857999999999999</v>
      </c>
      <c r="I766">
        <v>1.0011129999999999</v>
      </c>
      <c r="J766" s="2">
        <v>10</v>
      </c>
      <c r="K766" t="s">
        <v>37</v>
      </c>
      <c r="L766" t="s">
        <v>38</v>
      </c>
    </row>
    <row r="767" spans="1:12" x14ac:dyDescent="0.2">
      <c r="A767" t="s">
        <v>48</v>
      </c>
      <c r="B767">
        <v>8</v>
      </c>
      <c r="C767">
        <v>4096</v>
      </c>
      <c r="D767">
        <v>32</v>
      </c>
      <c r="E767" s="2" t="s">
        <v>43</v>
      </c>
      <c r="F767">
        <v>0.15368580000000001</v>
      </c>
      <c r="G767">
        <v>0.17973620000000001</v>
      </c>
      <c r="H767">
        <v>0.17954149999999999</v>
      </c>
      <c r="I767">
        <v>1.0010840000000001</v>
      </c>
      <c r="J767" s="2">
        <v>10</v>
      </c>
      <c r="K767" t="s">
        <v>37</v>
      </c>
      <c r="L767" t="s">
        <v>38</v>
      </c>
    </row>
    <row r="768" spans="1:12" x14ac:dyDescent="0.2">
      <c r="A768" t="s">
        <v>48</v>
      </c>
      <c r="B768">
        <v>8</v>
      </c>
      <c r="C768">
        <v>8192</v>
      </c>
      <c r="D768">
        <v>32</v>
      </c>
      <c r="E768" s="2" t="s">
        <v>43</v>
      </c>
      <c r="F768">
        <v>0.15294849999999999</v>
      </c>
      <c r="G768">
        <v>0.17889330000000001</v>
      </c>
      <c r="H768">
        <v>0.1786913</v>
      </c>
      <c r="I768">
        <v>1.0011300000000001</v>
      </c>
      <c r="J768" s="2">
        <v>10</v>
      </c>
      <c r="K768" t="s">
        <v>37</v>
      </c>
      <c r="L768" t="s">
        <v>38</v>
      </c>
    </row>
    <row r="769" spans="1:12" x14ac:dyDescent="0.2">
      <c r="A769" t="s">
        <v>48</v>
      </c>
      <c r="B769">
        <v>8</v>
      </c>
      <c r="C769">
        <v>16000</v>
      </c>
      <c r="D769">
        <v>32</v>
      </c>
      <c r="E769" s="2" t="s">
        <v>43</v>
      </c>
      <c r="F769">
        <v>0.1533426</v>
      </c>
      <c r="G769">
        <v>0.17911540000000001</v>
      </c>
      <c r="H769">
        <v>0.1789135</v>
      </c>
      <c r="I769">
        <v>1.0011289999999999</v>
      </c>
      <c r="J769" s="2">
        <v>10</v>
      </c>
      <c r="K769" t="s">
        <v>37</v>
      </c>
      <c r="L769" t="s">
        <v>38</v>
      </c>
    </row>
    <row r="770" spans="1:12" x14ac:dyDescent="0.2">
      <c r="A770" t="s">
        <v>48</v>
      </c>
      <c r="B770">
        <v>8</v>
      </c>
      <c r="C770">
        <v>16384</v>
      </c>
      <c r="D770">
        <v>32</v>
      </c>
      <c r="E770" s="2" t="s">
        <v>43</v>
      </c>
      <c r="F770">
        <v>0.1520629</v>
      </c>
      <c r="G770">
        <v>0.17758099999999999</v>
      </c>
      <c r="H770">
        <v>0.17737810000000001</v>
      </c>
      <c r="I770">
        <v>1.001144</v>
      </c>
      <c r="J770" s="2">
        <v>10</v>
      </c>
      <c r="K770" t="s">
        <v>37</v>
      </c>
      <c r="L770" t="s">
        <v>38</v>
      </c>
    </row>
    <row r="771" spans="1:12" x14ac:dyDescent="0.2">
      <c r="A771" t="s">
        <v>48</v>
      </c>
      <c r="B771">
        <v>16</v>
      </c>
      <c r="C771">
        <v>1</v>
      </c>
      <c r="D771">
        <v>4</v>
      </c>
      <c r="E771" s="2" t="s">
        <v>43</v>
      </c>
      <c r="F771">
        <v>0.1508719</v>
      </c>
      <c r="G771">
        <v>0.17690639999999999</v>
      </c>
      <c r="H771">
        <v>0.1768816</v>
      </c>
      <c r="I771">
        <v>1.00014</v>
      </c>
      <c r="J771" s="2">
        <v>10</v>
      </c>
      <c r="K771" t="s">
        <v>37</v>
      </c>
      <c r="L771" t="s">
        <v>38</v>
      </c>
    </row>
    <row r="772" spans="1:12" x14ac:dyDescent="0.2">
      <c r="A772" t="s">
        <v>48</v>
      </c>
      <c r="B772">
        <v>16</v>
      </c>
      <c r="C772">
        <v>2</v>
      </c>
      <c r="D772">
        <v>4</v>
      </c>
      <c r="E772" s="2" t="s">
        <v>43</v>
      </c>
      <c r="F772">
        <v>0.1499875</v>
      </c>
      <c r="G772">
        <v>0.17612920000000001</v>
      </c>
      <c r="H772">
        <v>0.17610439999999999</v>
      </c>
      <c r="I772">
        <v>1.0001389999999999</v>
      </c>
      <c r="J772" s="2">
        <v>10</v>
      </c>
      <c r="K772" t="s">
        <v>37</v>
      </c>
      <c r="L772" t="s">
        <v>38</v>
      </c>
    </row>
    <row r="773" spans="1:12" x14ac:dyDescent="0.2">
      <c r="A773" t="s">
        <v>48</v>
      </c>
      <c r="B773">
        <v>16</v>
      </c>
      <c r="C773">
        <v>4</v>
      </c>
      <c r="D773">
        <v>4</v>
      </c>
      <c r="E773" s="2" t="s">
        <v>43</v>
      </c>
      <c r="F773">
        <v>0.15283240000000001</v>
      </c>
      <c r="G773">
        <v>0.17879210000000001</v>
      </c>
      <c r="H773">
        <v>0.1787695</v>
      </c>
      <c r="I773">
        <v>1.0001249999999999</v>
      </c>
      <c r="J773" s="2">
        <v>10</v>
      </c>
      <c r="K773" t="s">
        <v>37</v>
      </c>
      <c r="L773" t="s">
        <v>38</v>
      </c>
    </row>
    <row r="774" spans="1:12" x14ac:dyDescent="0.2">
      <c r="A774" t="s">
        <v>48</v>
      </c>
      <c r="B774">
        <v>16</v>
      </c>
      <c r="C774">
        <v>8</v>
      </c>
      <c r="D774">
        <v>4</v>
      </c>
      <c r="E774" s="2" t="s">
        <v>43</v>
      </c>
      <c r="F774">
        <v>0.14796799999999999</v>
      </c>
      <c r="G774">
        <v>0.17386460000000001</v>
      </c>
      <c r="H774">
        <v>0.1738373</v>
      </c>
      <c r="I774">
        <v>1.0001599999999999</v>
      </c>
      <c r="J774" s="2">
        <v>10</v>
      </c>
      <c r="K774" t="s">
        <v>37</v>
      </c>
      <c r="L774" t="s">
        <v>38</v>
      </c>
    </row>
    <row r="775" spans="1:12" x14ac:dyDescent="0.2">
      <c r="A775" t="s">
        <v>48</v>
      </c>
      <c r="B775">
        <v>16</v>
      </c>
      <c r="C775">
        <v>16</v>
      </c>
      <c r="D775">
        <v>4</v>
      </c>
      <c r="E775" s="2" t="s">
        <v>43</v>
      </c>
      <c r="F775">
        <v>0.1512462</v>
      </c>
      <c r="G775">
        <v>0.177428</v>
      </c>
      <c r="H775">
        <v>0.17740420000000001</v>
      </c>
      <c r="I775">
        <v>1.000135</v>
      </c>
      <c r="J775" s="2">
        <v>10</v>
      </c>
      <c r="K775" t="s">
        <v>37</v>
      </c>
      <c r="L775" t="s">
        <v>38</v>
      </c>
    </row>
    <row r="776" spans="1:12" x14ac:dyDescent="0.2">
      <c r="A776" t="s">
        <v>48</v>
      </c>
      <c r="B776">
        <v>16</v>
      </c>
      <c r="C776">
        <v>32</v>
      </c>
      <c r="D776">
        <v>4</v>
      </c>
      <c r="E776" s="2" t="s">
        <v>43</v>
      </c>
      <c r="F776">
        <v>0.1484482</v>
      </c>
      <c r="G776">
        <v>0.17431250000000001</v>
      </c>
      <c r="H776">
        <v>0.17428689999999999</v>
      </c>
      <c r="I776">
        <v>1.000148</v>
      </c>
      <c r="J776" s="2">
        <v>10</v>
      </c>
      <c r="K776" t="s">
        <v>37</v>
      </c>
      <c r="L776" t="s">
        <v>38</v>
      </c>
    </row>
    <row r="777" spans="1:12" x14ac:dyDescent="0.2">
      <c r="A777" t="s">
        <v>48</v>
      </c>
      <c r="B777">
        <v>16</v>
      </c>
      <c r="C777">
        <v>64</v>
      </c>
      <c r="D777">
        <v>4</v>
      </c>
      <c r="E777" s="2" t="s">
        <v>43</v>
      </c>
      <c r="F777">
        <v>0.15186050000000001</v>
      </c>
      <c r="G777">
        <v>0.1785236</v>
      </c>
      <c r="H777">
        <v>0.17849889999999999</v>
      </c>
      <c r="I777">
        <v>1.000138</v>
      </c>
      <c r="J777" s="2">
        <v>10</v>
      </c>
      <c r="K777" t="s">
        <v>37</v>
      </c>
      <c r="L777" t="s">
        <v>38</v>
      </c>
    </row>
    <row r="778" spans="1:12" x14ac:dyDescent="0.2">
      <c r="A778" t="s">
        <v>48</v>
      </c>
      <c r="B778">
        <v>16</v>
      </c>
      <c r="C778">
        <v>128</v>
      </c>
      <c r="D778">
        <v>4</v>
      </c>
      <c r="E778" s="2" t="s">
        <v>43</v>
      </c>
      <c r="F778">
        <v>0.15047840000000001</v>
      </c>
      <c r="G778">
        <v>0.17659459999999999</v>
      </c>
      <c r="H778">
        <v>0.17657110000000001</v>
      </c>
      <c r="I778">
        <v>1.0001340000000001</v>
      </c>
      <c r="J778" s="2">
        <v>10</v>
      </c>
      <c r="K778" t="s">
        <v>37</v>
      </c>
      <c r="L778" t="s">
        <v>38</v>
      </c>
    </row>
    <row r="779" spans="1:12" x14ac:dyDescent="0.2">
      <c r="A779" t="s">
        <v>48</v>
      </c>
      <c r="B779">
        <v>16</v>
      </c>
      <c r="C779">
        <v>256</v>
      </c>
      <c r="D779">
        <v>4</v>
      </c>
      <c r="E779" s="2" t="s">
        <v>43</v>
      </c>
      <c r="F779">
        <v>0.15246009999999999</v>
      </c>
      <c r="G779">
        <v>0.1786961</v>
      </c>
      <c r="H779">
        <v>0.178672</v>
      </c>
      <c r="I779">
        <v>1.0001340000000001</v>
      </c>
      <c r="J779" s="2">
        <v>10</v>
      </c>
      <c r="K779" t="s">
        <v>37</v>
      </c>
      <c r="L779" t="s">
        <v>38</v>
      </c>
    </row>
    <row r="780" spans="1:12" x14ac:dyDescent="0.2">
      <c r="A780" t="s">
        <v>48</v>
      </c>
      <c r="B780">
        <v>16</v>
      </c>
      <c r="C780">
        <v>512</v>
      </c>
      <c r="D780">
        <v>4</v>
      </c>
      <c r="E780" s="2" t="s">
        <v>43</v>
      </c>
      <c r="F780">
        <v>0.1501519</v>
      </c>
      <c r="G780">
        <v>0.17619499999999999</v>
      </c>
      <c r="H780">
        <v>0.1761721</v>
      </c>
      <c r="I780">
        <v>1.000129</v>
      </c>
      <c r="J780" s="2">
        <v>10</v>
      </c>
      <c r="K780" t="s">
        <v>37</v>
      </c>
      <c r="L780" t="s">
        <v>38</v>
      </c>
    </row>
    <row r="781" spans="1:12" x14ac:dyDescent="0.2">
      <c r="A781" t="s">
        <v>48</v>
      </c>
      <c r="B781">
        <v>16</v>
      </c>
      <c r="C781">
        <v>1024</v>
      </c>
      <c r="D781">
        <v>4</v>
      </c>
      <c r="E781" s="2" t="s">
        <v>43</v>
      </c>
      <c r="F781">
        <v>0.15240490000000001</v>
      </c>
      <c r="G781">
        <v>0.1780437</v>
      </c>
      <c r="H781">
        <v>0.1780206</v>
      </c>
      <c r="I781">
        <v>1.0001310000000001</v>
      </c>
      <c r="J781" s="2">
        <v>10</v>
      </c>
      <c r="K781" t="s">
        <v>37</v>
      </c>
      <c r="L781" t="s">
        <v>38</v>
      </c>
    </row>
    <row r="782" spans="1:12" x14ac:dyDescent="0.2">
      <c r="A782" t="s">
        <v>48</v>
      </c>
      <c r="B782">
        <v>16</v>
      </c>
      <c r="C782">
        <v>2048</v>
      </c>
      <c r="D782">
        <v>4</v>
      </c>
      <c r="E782" s="2" t="s">
        <v>43</v>
      </c>
      <c r="F782">
        <v>0.15143400000000001</v>
      </c>
      <c r="G782">
        <v>0.17786950000000001</v>
      </c>
      <c r="H782">
        <v>0.17784610000000001</v>
      </c>
      <c r="I782">
        <v>1.0001310000000001</v>
      </c>
      <c r="J782" s="2">
        <v>10</v>
      </c>
      <c r="K782" t="s">
        <v>37</v>
      </c>
      <c r="L782" t="s">
        <v>38</v>
      </c>
    </row>
    <row r="783" spans="1:12" x14ac:dyDescent="0.2">
      <c r="A783" t="s">
        <v>48</v>
      </c>
      <c r="B783">
        <v>16</v>
      </c>
      <c r="C783">
        <v>4096</v>
      </c>
      <c r="D783">
        <v>4</v>
      </c>
      <c r="E783" s="2" t="s">
        <v>43</v>
      </c>
      <c r="F783">
        <v>0.1514113</v>
      </c>
      <c r="G783">
        <v>0.17748359999999999</v>
      </c>
      <c r="H783">
        <v>0.1774606</v>
      </c>
      <c r="I783">
        <v>1.00013</v>
      </c>
      <c r="J783" s="2">
        <v>10</v>
      </c>
      <c r="K783" t="s">
        <v>37</v>
      </c>
      <c r="L783" t="s">
        <v>38</v>
      </c>
    </row>
    <row r="784" spans="1:12" x14ac:dyDescent="0.2">
      <c r="A784" t="s">
        <v>48</v>
      </c>
      <c r="B784">
        <v>16</v>
      </c>
      <c r="C784">
        <v>8192</v>
      </c>
      <c r="D784">
        <v>4</v>
      </c>
      <c r="E784" s="2" t="s">
        <v>43</v>
      </c>
      <c r="F784">
        <v>0.15324189999999999</v>
      </c>
      <c r="G784">
        <v>0.17965390000000001</v>
      </c>
      <c r="H784">
        <v>0.17963019999999999</v>
      </c>
      <c r="I784">
        <v>1.0001310000000001</v>
      </c>
      <c r="J784" s="2">
        <v>10</v>
      </c>
      <c r="K784" t="s">
        <v>37</v>
      </c>
      <c r="L784" t="s">
        <v>38</v>
      </c>
    </row>
    <row r="785" spans="1:12" x14ac:dyDescent="0.2">
      <c r="A785" t="s">
        <v>48</v>
      </c>
      <c r="B785">
        <v>16</v>
      </c>
      <c r="C785">
        <v>16000</v>
      </c>
      <c r="D785">
        <v>4</v>
      </c>
      <c r="E785" s="2" t="s">
        <v>43</v>
      </c>
      <c r="F785">
        <v>0.15088480000000001</v>
      </c>
      <c r="G785">
        <v>0.17651240000000001</v>
      </c>
      <c r="H785">
        <v>0.1764906</v>
      </c>
      <c r="I785">
        <v>1.000124</v>
      </c>
      <c r="J785" s="2">
        <v>10</v>
      </c>
      <c r="K785" t="s">
        <v>37</v>
      </c>
      <c r="L785" t="s">
        <v>38</v>
      </c>
    </row>
    <row r="786" spans="1:12" x14ac:dyDescent="0.2">
      <c r="A786" t="s">
        <v>48</v>
      </c>
      <c r="B786">
        <v>16</v>
      </c>
      <c r="C786">
        <v>16384</v>
      </c>
      <c r="D786">
        <v>4</v>
      </c>
      <c r="E786" s="2" t="s">
        <v>43</v>
      </c>
      <c r="F786">
        <v>0.1541864</v>
      </c>
      <c r="G786">
        <v>0.18039720000000001</v>
      </c>
      <c r="H786">
        <v>0.18037230000000001</v>
      </c>
      <c r="I786">
        <v>1.000138</v>
      </c>
      <c r="J786" s="2">
        <v>10</v>
      </c>
      <c r="K786" t="s">
        <v>37</v>
      </c>
      <c r="L786" t="s">
        <v>38</v>
      </c>
    </row>
    <row r="787" spans="1:12" x14ac:dyDescent="0.2">
      <c r="A787" t="s">
        <v>48</v>
      </c>
      <c r="B787">
        <v>64</v>
      </c>
      <c r="C787">
        <v>1</v>
      </c>
      <c r="D787">
        <v>1</v>
      </c>
      <c r="E787" s="2" t="s">
        <v>43</v>
      </c>
      <c r="F787">
        <v>0.1523108</v>
      </c>
      <c r="G787">
        <v>0.17833889999999999</v>
      </c>
      <c r="H787">
        <v>0.17833750000000001</v>
      </c>
      <c r="I787">
        <v>1.0000100000000001</v>
      </c>
      <c r="J787" s="2">
        <v>10</v>
      </c>
      <c r="K787" t="s">
        <v>37</v>
      </c>
      <c r="L787" t="s">
        <v>38</v>
      </c>
    </row>
    <row r="788" spans="1:12" x14ac:dyDescent="0.2">
      <c r="A788" t="s">
        <v>48</v>
      </c>
      <c r="B788">
        <v>64</v>
      </c>
      <c r="C788">
        <v>2</v>
      </c>
      <c r="D788">
        <v>1</v>
      </c>
      <c r="E788" s="2" t="s">
        <v>43</v>
      </c>
      <c r="F788">
        <v>0.1510177</v>
      </c>
      <c r="G788">
        <v>0.1770658</v>
      </c>
      <c r="H788">
        <v>0.1770641</v>
      </c>
      <c r="I788">
        <v>1.000011</v>
      </c>
      <c r="J788" s="2">
        <v>10</v>
      </c>
      <c r="K788" t="s">
        <v>37</v>
      </c>
      <c r="L788" t="s">
        <v>38</v>
      </c>
    </row>
    <row r="789" spans="1:12" x14ac:dyDescent="0.2">
      <c r="A789" t="s">
        <v>48</v>
      </c>
      <c r="B789">
        <v>64</v>
      </c>
      <c r="C789">
        <v>4</v>
      </c>
      <c r="D789">
        <v>1</v>
      </c>
      <c r="E789" s="2" t="s">
        <v>43</v>
      </c>
      <c r="F789">
        <v>0.15384600000000001</v>
      </c>
      <c r="G789">
        <v>0.18004980000000001</v>
      </c>
      <c r="H789">
        <v>0.1800477</v>
      </c>
      <c r="I789">
        <v>1.000014</v>
      </c>
      <c r="J789" s="2">
        <v>10</v>
      </c>
      <c r="K789" t="s">
        <v>37</v>
      </c>
      <c r="L789" t="s">
        <v>38</v>
      </c>
    </row>
    <row r="790" spans="1:12" x14ac:dyDescent="0.2">
      <c r="A790" t="s">
        <v>48</v>
      </c>
      <c r="B790">
        <v>64</v>
      </c>
      <c r="C790">
        <v>8</v>
      </c>
      <c r="D790">
        <v>1</v>
      </c>
      <c r="E790" s="2" t="s">
        <v>43</v>
      </c>
      <c r="F790">
        <v>0.15210180000000001</v>
      </c>
      <c r="G790">
        <v>0.17809469999999999</v>
      </c>
      <c r="H790">
        <v>0.17809179999999999</v>
      </c>
      <c r="I790">
        <v>1.000016</v>
      </c>
      <c r="J790" s="2">
        <v>10</v>
      </c>
      <c r="K790" t="s">
        <v>37</v>
      </c>
      <c r="L790" t="s">
        <v>38</v>
      </c>
    </row>
    <row r="791" spans="1:12" x14ac:dyDescent="0.2">
      <c r="A791" t="s">
        <v>48</v>
      </c>
      <c r="B791">
        <v>64</v>
      </c>
      <c r="C791">
        <v>16</v>
      </c>
      <c r="D791">
        <v>1</v>
      </c>
      <c r="E791" s="2" t="s">
        <v>43</v>
      </c>
      <c r="F791">
        <v>0.1517116</v>
      </c>
      <c r="G791">
        <v>0.17799789999999999</v>
      </c>
      <c r="H791">
        <v>0.17799599999999999</v>
      </c>
      <c r="I791">
        <v>1.0000119999999999</v>
      </c>
      <c r="J791" s="2">
        <v>10</v>
      </c>
      <c r="K791" t="s">
        <v>37</v>
      </c>
      <c r="L791" t="s">
        <v>38</v>
      </c>
    </row>
    <row r="792" spans="1:12" x14ac:dyDescent="0.2">
      <c r="A792" t="s">
        <v>48</v>
      </c>
      <c r="B792">
        <v>64</v>
      </c>
      <c r="C792">
        <v>32</v>
      </c>
      <c r="D792">
        <v>1</v>
      </c>
      <c r="E792" s="2" t="s">
        <v>43</v>
      </c>
      <c r="F792">
        <v>0.154692</v>
      </c>
      <c r="G792">
        <v>0.18086440000000001</v>
      </c>
      <c r="H792">
        <v>0.1808612</v>
      </c>
      <c r="I792">
        <v>1.000019</v>
      </c>
      <c r="J792" s="2">
        <v>10</v>
      </c>
      <c r="K792" t="s">
        <v>37</v>
      </c>
      <c r="L792" t="s">
        <v>38</v>
      </c>
    </row>
    <row r="793" spans="1:12" x14ac:dyDescent="0.2">
      <c r="A793" t="s">
        <v>48</v>
      </c>
      <c r="B793">
        <v>64</v>
      </c>
      <c r="C793">
        <v>64</v>
      </c>
      <c r="D793">
        <v>1</v>
      </c>
      <c r="E793" s="2" t="s">
        <v>43</v>
      </c>
      <c r="F793">
        <v>0.15095610000000001</v>
      </c>
      <c r="G793">
        <v>0.17681939999999999</v>
      </c>
      <c r="H793">
        <v>0.17681749999999999</v>
      </c>
      <c r="I793">
        <v>1.000011</v>
      </c>
      <c r="J793" s="2">
        <v>10</v>
      </c>
      <c r="K793" t="s">
        <v>37</v>
      </c>
      <c r="L793" t="s">
        <v>38</v>
      </c>
    </row>
    <row r="794" spans="1:12" x14ac:dyDescent="0.2">
      <c r="A794" t="s">
        <v>48</v>
      </c>
      <c r="B794">
        <v>64</v>
      </c>
      <c r="C794">
        <v>128</v>
      </c>
      <c r="D794">
        <v>1</v>
      </c>
      <c r="E794" s="2" t="s">
        <v>43</v>
      </c>
      <c r="F794">
        <v>0.15281919999999999</v>
      </c>
      <c r="G794">
        <v>0.17954619999999999</v>
      </c>
      <c r="H794">
        <v>0.1795438</v>
      </c>
      <c r="I794">
        <v>1.000016</v>
      </c>
      <c r="J794" s="2">
        <v>10</v>
      </c>
      <c r="K794" t="s">
        <v>37</v>
      </c>
      <c r="L794" t="s">
        <v>38</v>
      </c>
    </row>
    <row r="795" spans="1:12" x14ac:dyDescent="0.2">
      <c r="A795" t="s">
        <v>48</v>
      </c>
      <c r="B795">
        <v>64</v>
      </c>
      <c r="C795">
        <v>256</v>
      </c>
      <c r="D795">
        <v>1</v>
      </c>
      <c r="E795" s="2" t="s">
        <v>43</v>
      </c>
      <c r="F795">
        <v>0.1465023</v>
      </c>
      <c r="G795">
        <v>0.17245859999999999</v>
      </c>
      <c r="H795">
        <v>0.1724562</v>
      </c>
      <c r="I795">
        <v>1.000014</v>
      </c>
      <c r="J795" s="2">
        <v>10</v>
      </c>
      <c r="K795" t="s">
        <v>37</v>
      </c>
      <c r="L795" t="s">
        <v>38</v>
      </c>
    </row>
    <row r="796" spans="1:12" x14ac:dyDescent="0.2">
      <c r="A796" t="s">
        <v>48</v>
      </c>
      <c r="B796">
        <v>64</v>
      </c>
      <c r="C796">
        <v>512</v>
      </c>
      <c r="D796">
        <v>1</v>
      </c>
      <c r="E796" s="2" t="s">
        <v>43</v>
      </c>
      <c r="F796">
        <v>0.15130540000000001</v>
      </c>
      <c r="G796">
        <v>0.17741129999999999</v>
      </c>
      <c r="H796">
        <v>0.17740980000000001</v>
      </c>
      <c r="I796">
        <v>1.000011</v>
      </c>
      <c r="J796" s="2">
        <v>10</v>
      </c>
      <c r="K796" t="s">
        <v>37</v>
      </c>
      <c r="L796" t="s">
        <v>38</v>
      </c>
    </row>
    <row r="797" spans="1:12" x14ac:dyDescent="0.2">
      <c r="A797" t="s">
        <v>48</v>
      </c>
      <c r="B797">
        <v>64</v>
      </c>
      <c r="C797">
        <v>1024</v>
      </c>
      <c r="D797">
        <v>1</v>
      </c>
      <c r="E797" s="2" t="s">
        <v>43</v>
      </c>
      <c r="F797">
        <v>0.15071970000000001</v>
      </c>
      <c r="G797">
        <v>0.17670420000000001</v>
      </c>
      <c r="H797">
        <v>0.17670240000000001</v>
      </c>
      <c r="I797">
        <v>1.000011</v>
      </c>
      <c r="J797" s="2">
        <v>10</v>
      </c>
      <c r="K797" t="s">
        <v>37</v>
      </c>
      <c r="L797" t="s">
        <v>38</v>
      </c>
    </row>
    <row r="798" spans="1:12" x14ac:dyDescent="0.2">
      <c r="A798" t="s">
        <v>48</v>
      </c>
      <c r="B798">
        <v>64</v>
      </c>
      <c r="C798">
        <v>2048</v>
      </c>
      <c r="D798">
        <v>1</v>
      </c>
      <c r="E798" s="2" t="s">
        <v>43</v>
      </c>
      <c r="F798">
        <v>0.15176799999999999</v>
      </c>
      <c r="G798">
        <v>0.1776471</v>
      </c>
      <c r="H798">
        <v>0.17764489999999999</v>
      </c>
      <c r="I798">
        <v>1.0000150000000001</v>
      </c>
      <c r="J798" s="2">
        <v>10</v>
      </c>
      <c r="K798" t="s">
        <v>37</v>
      </c>
      <c r="L798" t="s">
        <v>38</v>
      </c>
    </row>
    <row r="799" spans="1:12" x14ac:dyDescent="0.2">
      <c r="A799" t="s">
        <v>48</v>
      </c>
      <c r="B799">
        <v>64</v>
      </c>
      <c r="C799">
        <v>4096</v>
      </c>
      <c r="D799">
        <v>1</v>
      </c>
      <c r="E799" s="2" t="s">
        <v>43</v>
      </c>
      <c r="F799">
        <v>0.15081990000000001</v>
      </c>
      <c r="G799">
        <v>0.1772456</v>
      </c>
      <c r="H799">
        <v>0.1772435</v>
      </c>
      <c r="I799">
        <v>1.000013</v>
      </c>
      <c r="J799" s="2">
        <v>10</v>
      </c>
      <c r="K799" t="s">
        <v>37</v>
      </c>
      <c r="L799" t="s">
        <v>38</v>
      </c>
    </row>
    <row r="800" spans="1:12" x14ac:dyDescent="0.2">
      <c r="A800" t="s">
        <v>48</v>
      </c>
      <c r="B800">
        <v>64</v>
      </c>
      <c r="C800">
        <v>8192</v>
      </c>
      <c r="D800">
        <v>1</v>
      </c>
      <c r="E800" s="2" t="s">
        <v>43</v>
      </c>
      <c r="F800">
        <v>0.1512974</v>
      </c>
      <c r="G800">
        <v>0.17772109999999999</v>
      </c>
      <c r="H800">
        <v>0.1777186</v>
      </c>
      <c r="I800">
        <v>1.0000119999999999</v>
      </c>
      <c r="J800" s="2">
        <v>10</v>
      </c>
      <c r="K800" t="s">
        <v>37</v>
      </c>
      <c r="L800" t="s">
        <v>38</v>
      </c>
    </row>
    <row r="801" spans="1:12" x14ac:dyDescent="0.2">
      <c r="A801" t="s">
        <v>48</v>
      </c>
      <c r="B801">
        <v>64</v>
      </c>
      <c r="C801">
        <v>16000</v>
      </c>
      <c r="D801">
        <v>1</v>
      </c>
      <c r="E801" s="2" t="s">
        <v>43</v>
      </c>
      <c r="F801">
        <v>0.149003</v>
      </c>
      <c r="G801">
        <v>0.17514969999999999</v>
      </c>
      <c r="H801">
        <v>0.175147</v>
      </c>
      <c r="I801">
        <v>1.000016</v>
      </c>
      <c r="J801" s="2">
        <v>10</v>
      </c>
      <c r="K801" t="s">
        <v>37</v>
      </c>
      <c r="L801" t="s">
        <v>38</v>
      </c>
    </row>
    <row r="802" spans="1:12" x14ac:dyDescent="0.2">
      <c r="A802" t="s">
        <v>48</v>
      </c>
      <c r="B802">
        <v>64</v>
      </c>
      <c r="C802">
        <v>16384</v>
      </c>
      <c r="D802">
        <v>1</v>
      </c>
      <c r="E802" s="2" t="s">
        <v>43</v>
      </c>
      <c r="F802">
        <v>0.15006530000000001</v>
      </c>
      <c r="G802">
        <v>0.17633219999999999</v>
      </c>
      <c r="H802">
        <v>0.17633009999999999</v>
      </c>
      <c r="I802">
        <v>1.000013</v>
      </c>
      <c r="J802" s="2">
        <v>10</v>
      </c>
      <c r="K802" t="s">
        <v>37</v>
      </c>
      <c r="L802" t="s">
        <v>38</v>
      </c>
    </row>
    <row r="803" spans="1:12" x14ac:dyDescent="0.2">
      <c r="A803" t="s">
        <v>48</v>
      </c>
      <c r="B803">
        <v>128</v>
      </c>
      <c r="C803">
        <v>1</v>
      </c>
      <c r="D803">
        <v>64</v>
      </c>
      <c r="E803" s="2" t="s">
        <v>43</v>
      </c>
      <c r="F803">
        <v>0.15008009999999999</v>
      </c>
      <c r="G803">
        <v>0.17586779999999999</v>
      </c>
      <c r="H803">
        <v>0.17547570000000001</v>
      </c>
      <c r="I803">
        <v>1.0022329999999999</v>
      </c>
      <c r="J803" s="2">
        <v>10</v>
      </c>
      <c r="K803" t="s">
        <v>37</v>
      </c>
      <c r="L803" t="s">
        <v>38</v>
      </c>
    </row>
    <row r="804" spans="1:12" x14ac:dyDescent="0.2">
      <c r="A804" t="s">
        <v>48</v>
      </c>
      <c r="B804">
        <v>128</v>
      </c>
      <c r="C804">
        <v>2</v>
      </c>
      <c r="D804">
        <v>64</v>
      </c>
      <c r="E804" s="2" t="s">
        <v>43</v>
      </c>
      <c r="F804">
        <v>0.1509924</v>
      </c>
      <c r="G804">
        <v>0.1764792</v>
      </c>
      <c r="H804">
        <v>0.17608270000000001</v>
      </c>
      <c r="I804">
        <v>1.0022530000000001</v>
      </c>
      <c r="J804" s="2">
        <v>10</v>
      </c>
      <c r="K804" t="s">
        <v>37</v>
      </c>
      <c r="L804" t="s">
        <v>38</v>
      </c>
    </row>
    <row r="805" spans="1:12" x14ac:dyDescent="0.2">
      <c r="A805" t="s">
        <v>48</v>
      </c>
      <c r="B805">
        <v>128</v>
      </c>
      <c r="C805">
        <v>4</v>
      </c>
      <c r="D805">
        <v>64</v>
      </c>
      <c r="E805" s="2" t="s">
        <v>43</v>
      </c>
      <c r="F805">
        <v>0.1528265</v>
      </c>
      <c r="G805">
        <v>0.1786035</v>
      </c>
      <c r="H805">
        <v>0.17822270000000001</v>
      </c>
      <c r="I805">
        <v>1.0021359999999999</v>
      </c>
      <c r="J805" s="2">
        <v>10</v>
      </c>
      <c r="K805" t="s">
        <v>37</v>
      </c>
      <c r="L805" t="s">
        <v>38</v>
      </c>
    </row>
    <row r="806" spans="1:12" x14ac:dyDescent="0.2">
      <c r="A806" t="s">
        <v>48</v>
      </c>
      <c r="B806">
        <v>128</v>
      </c>
      <c r="C806">
        <v>8</v>
      </c>
      <c r="D806">
        <v>64</v>
      </c>
      <c r="E806" s="2" t="s">
        <v>43</v>
      </c>
      <c r="F806">
        <v>0.14836669999999999</v>
      </c>
      <c r="G806">
        <v>0.17381630000000001</v>
      </c>
      <c r="H806">
        <v>0.17343249999999999</v>
      </c>
      <c r="I806">
        <v>1.0022120000000001</v>
      </c>
      <c r="J806" s="2">
        <v>10</v>
      </c>
      <c r="K806" t="s">
        <v>37</v>
      </c>
      <c r="L806" t="s">
        <v>38</v>
      </c>
    </row>
    <row r="807" spans="1:12" x14ac:dyDescent="0.2">
      <c r="A807" t="s">
        <v>48</v>
      </c>
      <c r="B807">
        <v>128</v>
      </c>
      <c r="C807">
        <v>16</v>
      </c>
      <c r="D807">
        <v>64</v>
      </c>
      <c r="E807" s="2" t="s">
        <v>43</v>
      </c>
      <c r="F807">
        <v>0.15305920000000001</v>
      </c>
      <c r="G807">
        <v>0.17879300000000001</v>
      </c>
      <c r="H807">
        <v>0.1784212</v>
      </c>
      <c r="I807">
        <v>1.002084</v>
      </c>
      <c r="J807" s="2">
        <v>10</v>
      </c>
      <c r="K807" t="s">
        <v>37</v>
      </c>
      <c r="L807" t="s">
        <v>38</v>
      </c>
    </row>
    <row r="808" spans="1:12" x14ac:dyDescent="0.2">
      <c r="A808" t="s">
        <v>48</v>
      </c>
      <c r="B808">
        <v>128</v>
      </c>
      <c r="C808">
        <v>32</v>
      </c>
      <c r="D808">
        <v>64</v>
      </c>
      <c r="E808" s="2" t="s">
        <v>43</v>
      </c>
      <c r="F808">
        <v>0.15111740000000001</v>
      </c>
      <c r="G808">
        <v>0.17685580000000001</v>
      </c>
      <c r="H808">
        <v>0.1764685</v>
      </c>
      <c r="I808">
        <v>1.002197</v>
      </c>
      <c r="J808" s="2">
        <v>10</v>
      </c>
      <c r="K808" t="s">
        <v>37</v>
      </c>
      <c r="L808" t="s">
        <v>38</v>
      </c>
    </row>
    <row r="809" spans="1:12" x14ac:dyDescent="0.2">
      <c r="A809" t="s">
        <v>48</v>
      </c>
      <c r="B809">
        <v>128</v>
      </c>
      <c r="C809">
        <v>64</v>
      </c>
      <c r="D809">
        <v>64</v>
      </c>
      <c r="E809" s="2" t="s">
        <v>43</v>
      </c>
      <c r="F809">
        <v>0.15046780000000001</v>
      </c>
      <c r="G809">
        <v>0.17607159999999999</v>
      </c>
      <c r="H809">
        <v>0.1756904</v>
      </c>
      <c r="I809">
        <v>1.00217</v>
      </c>
      <c r="J809" s="2">
        <v>10</v>
      </c>
      <c r="K809" t="s">
        <v>37</v>
      </c>
      <c r="L809" t="s">
        <v>38</v>
      </c>
    </row>
    <row r="810" spans="1:12" x14ac:dyDescent="0.2">
      <c r="A810" t="s">
        <v>48</v>
      </c>
      <c r="B810">
        <v>128</v>
      </c>
      <c r="C810">
        <v>128</v>
      </c>
      <c r="D810">
        <v>64</v>
      </c>
      <c r="E810" s="2" t="s">
        <v>43</v>
      </c>
      <c r="F810">
        <v>0.15161769999999999</v>
      </c>
      <c r="G810">
        <v>0.17750949999999999</v>
      </c>
      <c r="H810">
        <v>0.177121</v>
      </c>
      <c r="I810">
        <v>1.002197</v>
      </c>
      <c r="J810" s="2">
        <v>10</v>
      </c>
      <c r="K810" t="s">
        <v>37</v>
      </c>
      <c r="L810" t="s">
        <v>38</v>
      </c>
    </row>
    <row r="811" spans="1:12" x14ac:dyDescent="0.2">
      <c r="A811" t="s">
        <v>48</v>
      </c>
      <c r="B811">
        <v>128</v>
      </c>
      <c r="C811">
        <v>256</v>
      </c>
      <c r="D811">
        <v>64</v>
      </c>
      <c r="E811" s="2" t="s">
        <v>43</v>
      </c>
      <c r="F811">
        <v>0.15388170000000001</v>
      </c>
      <c r="G811">
        <v>0.17977679999999999</v>
      </c>
      <c r="H811">
        <v>0.1793785</v>
      </c>
      <c r="I811">
        <v>1.0022200000000001</v>
      </c>
      <c r="J811" s="2">
        <v>10</v>
      </c>
      <c r="K811" t="s">
        <v>37</v>
      </c>
      <c r="L811" t="s">
        <v>38</v>
      </c>
    </row>
    <row r="812" spans="1:12" x14ac:dyDescent="0.2">
      <c r="A812" t="s">
        <v>48</v>
      </c>
      <c r="B812">
        <v>128</v>
      </c>
      <c r="C812">
        <v>512</v>
      </c>
      <c r="D812">
        <v>64</v>
      </c>
      <c r="E812" s="2" t="s">
        <v>43</v>
      </c>
      <c r="F812">
        <v>0.15061359999999999</v>
      </c>
      <c r="G812">
        <v>0.17612459999999999</v>
      </c>
      <c r="H812">
        <v>0.17575979999999999</v>
      </c>
      <c r="I812">
        <v>1.002076</v>
      </c>
      <c r="J812" s="2">
        <v>10</v>
      </c>
      <c r="K812" t="s">
        <v>37</v>
      </c>
      <c r="L812" t="s">
        <v>38</v>
      </c>
    </row>
    <row r="813" spans="1:12" x14ac:dyDescent="0.2">
      <c r="A813" t="s">
        <v>48</v>
      </c>
      <c r="B813">
        <v>128</v>
      </c>
      <c r="C813">
        <v>1024</v>
      </c>
      <c r="D813">
        <v>64</v>
      </c>
      <c r="E813" s="2" t="s">
        <v>43</v>
      </c>
      <c r="F813">
        <v>0.15407889999999999</v>
      </c>
      <c r="G813">
        <v>0.17981549999999999</v>
      </c>
      <c r="H813">
        <v>0.1794364</v>
      </c>
      <c r="I813">
        <v>1.002113</v>
      </c>
      <c r="J813" s="2">
        <v>10</v>
      </c>
      <c r="K813" t="s">
        <v>37</v>
      </c>
      <c r="L813" t="s">
        <v>38</v>
      </c>
    </row>
    <row r="814" spans="1:12" x14ac:dyDescent="0.2">
      <c r="A814" t="s">
        <v>48</v>
      </c>
      <c r="B814">
        <v>128</v>
      </c>
      <c r="C814">
        <v>2048</v>
      </c>
      <c r="D814">
        <v>64</v>
      </c>
      <c r="E814" s="2" t="s">
        <v>43</v>
      </c>
      <c r="F814">
        <v>0.1563263</v>
      </c>
      <c r="G814">
        <v>0.18240310000000001</v>
      </c>
      <c r="H814">
        <v>0.1820137</v>
      </c>
      <c r="I814">
        <v>1.0021389999999999</v>
      </c>
      <c r="J814" s="2">
        <v>10</v>
      </c>
      <c r="K814" t="s">
        <v>37</v>
      </c>
      <c r="L814" t="s">
        <v>38</v>
      </c>
    </row>
    <row r="815" spans="1:12" x14ac:dyDescent="0.2">
      <c r="A815" t="s">
        <v>48</v>
      </c>
      <c r="B815">
        <v>128</v>
      </c>
      <c r="C815">
        <v>4096</v>
      </c>
      <c r="D815">
        <v>64</v>
      </c>
      <c r="E815" s="2" t="s">
        <v>43</v>
      </c>
      <c r="F815">
        <v>0.1531825</v>
      </c>
      <c r="G815">
        <v>0.17876339999999999</v>
      </c>
      <c r="H815">
        <v>0.17837510000000001</v>
      </c>
      <c r="I815">
        <v>1.0021739999999999</v>
      </c>
      <c r="J815" s="2">
        <v>10</v>
      </c>
      <c r="K815" t="s">
        <v>37</v>
      </c>
      <c r="L815" t="s">
        <v>38</v>
      </c>
    </row>
    <row r="816" spans="1:12" x14ac:dyDescent="0.2">
      <c r="A816" t="s">
        <v>48</v>
      </c>
      <c r="B816">
        <v>128</v>
      </c>
      <c r="C816">
        <v>8192</v>
      </c>
      <c r="D816">
        <v>64</v>
      </c>
      <c r="E816" s="2" t="s">
        <v>43</v>
      </c>
      <c r="F816">
        <v>0.15218970000000001</v>
      </c>
      <c r="G816">
        <v>0.1778932</v>
      </c>
      <c r="H816">
        <v>0.17750949999999999</v>
      </c>
      <c r="I816">
        <v>1.0021599999999999</v>
      </c>
      <c r="J816" s="2">
        <v>10</v>
      </c>
      <c r="K816" t="s">
        <v>37</v>
      </c>
      <c r="L816" t="s">
        <v>38</v>
      </c>
    </row>
    <row r="817" spans="1:12" x14ac:dyDescent="0.2">
      <c r="A817" t="s">
        <v>48</v>
      </c>
      <c r="B817">
        <v>128</v>
      </c>
      <c r="C817">
        <v>16000</v>
      </c>
      <c r="D817">
        <v>64</v>
      </c>
      <c r="E817" s="2" t="s">
        <v>43</v>
      </c>
      <c r="F817">
        <v>0.1529306</v>
      </c>
      <c r="G817">
        <v>0.1787889</v>
      </c>
      <c r="H817">
        <v>0.17842050000000001</v>
      </c>
      <c r="I817">
        <v>1.0020640000000001</v>
      </c>
      <c r="J817" s="2">
        <v>10</v>
      </c>
      <c r="K817" t="s">
        <v>37</v>
      </c>
      <c r="L817" t="s">
        <v>38</v>
      </c>
    </row>
    <row r="818" spans="1:12" x14ac:dyDescent="0.2">
      <c r="A818" t="s">
        <v>48</v>
      </c>
      <c r="B818">
        <v>128</v>
      </c>
      <c r="C818">
        <v>16384</v>
      </c>
      <c r="D818">
        <v>64</v>
      </c>
      <c r="E818" s="2" t="s">
        <v>43</v>
      </c>
      <c r="F818">
        <v>0.15367910000000001</v>
      </c>
      <c r="G818">
        <v>0.17985429999999999</v>
      </c>
      <c r="H818">
        <v>0.17947769999999999</v>
      </c>
      <c r="I818">
        <v>1.0020990000000001</v>
      </c>
      <c r="J818" s="2">
        <v>10</v>
      </c>
      <c r="K818" t="s">
        <v>37</v>
      </c>
      <c r="L818" t="s">
        <v>38</v>
      </c>
    </row>
    <row r="819" spans="1:12" x14ac:dyDescent="0.2">
      <c r="A819" t="s">
        <v>48</v>
      </c>
      <c r="B819">
        <v>256</v>
      </c>
      <c r="C819">
        <v>1</v>
      </c>
      <c r="D819">
        <v>68</v>
      </c>
      <c r="E819" s="2" t="s">
        <v>43</v>
      </c>
      <c r="F819">
        <v>0.15243590000000001</v>
      </c>
      <c r="G819">
        <v>0.17842749999999999</v>
      </c>
      <c r="H819">
        <v>0.17803040000000001</v>
      </c>
      <c r="I819">
        <v>1.00223</v>
      </c>
      <c r="J819" s="2">
        <v>10</v>
      </c>
      <c r="K819" t="s">
        <v>37</v>
      </c>
      <c r="L819" t="s">
        <v>38</v>
      </c>
    </row>
    <row r="820" spans="1:12" x14ac:dyDescent="0.2">
      <c r="A820" t="s">
        <v>48</v>
      </c>
      <c r="B820">
        <v>256</v>
      </c>
      <c r="C820">
        <v>2</v>
      </c>
      <c r="D820">
        <v>68</v>
      </c>
      <c r="E820" s="2" t="s">
        <v>43</v>
      </c>
      <c r="F820">
        <v>0.1480765</v>
      </c>
      <c r="G820">
        <v>0.17384920000000001</v>
      </c>
      <c r="H820">
        <v>0.17343620000000001</v>
      </c>
      <c r="I820">
        <v>1.002383</v>
      </c>
      <c r="J820" s="2">
        <v>10</v>
      </c>
      <c r="K820" t="s">
        <v>37</v>
      </c>
      <c r="L820" t="s">
        <v>38</v>
      </c>
    </row>
    <row r="821" spans="1:12" x14ac:dyDescent="0.2">
      <c r="A821" t="s">
        <v>48</v>
      </c>
      <c r="B821">
        <v>256</v>
      </c>
      <c r="C821">
        <v>4</v>
      </c>
      <c r="D821">
        <v>68</v>
      </c>
      <c r="E821" s="2" t="s">
        <v>43</v>
      </c>
      <c r="F821">
        <v>0.15462580000000001</v>
      </c>
      <c r="G821">
        <v>0.18081620000000001</v>
      </c>
      <c r="H821">
        <v>0.18040780000000001</v>
      </c>
      <c r="I821">
        <v>1.002264</v>
      </c>
      <c r="J821" s="2">
        <v>10</v>
      </c>
      <c r="K821" t="s">
        <v>37</v>
      </c>
      <c r="L821" t="s">
        <v>38</v>
      </c>
    </row>
    <row r="822" spans="1:12" x14ac:dyDescent="0.2">
      <c r="A822" t="s">
        <v>48</v>
      </c>
      <c r="B822">
        <v>256</v>
      </c>
      <c r="C822">
        <v>8</v>
      </c>
      <c r="D822">
        <v>68</v>
      </c>
      <c r="E822" s="2" t="s">
        <v>43</v>
      </c>
      <c r="F822">
        <v>0.15219070000000001</v>
      </c>
      <c r="G822">
        <v>0.17794850000000001</v>
      </c>
      <c r="H822">
        <v>0.1775707</v>
      </c>
      <c r="I822">
        <v>1.0021279999999999</v>
      </c>
      <c r="J822" s="2">
        <v>10</v>
      </c>
      <c r="K822" t="s">
        <v>37</v>
      </c>
      <c r="L822" t="s">
        <v>38</v>
      </c>
    </row>
    <row r="823" spans="1:12" x14ac:dyDescent="0.2">
      <c r="A823" t="s">
        <v>48</v>
      </c>
      <c r="B823">
        <v>256</v>
      </c>
      <c r="C823">
        <v>16</v>
      </c>
      <c r="D823">
        <v>68</v>
      </c>
      <c r="E823" s="2" t="s">
        <v>43</v>
      </c>
      <c r="F823">
        <v>0.1539449</v>
      </c>
      <c r="G823">
        <v>0.17942640000000001</v>
      </c>
      <c r="H823">
        <v>0.17901890000000001</v>
      </c>
      <c r="I823">
        <v>1.0022759999999999</v>
      </c>
      <c r="J823" s="2">
        <v>10</v>
      </c>
      <c r="K823" t="s">
        <v>37</v>
      </c>
      <c r="L823" t="s">
        <v>38</v>
      </c>
    </row>
    <row r="824" spans="1:12" x14ac:dyDescent="0.2">
      <c r="A824" t="s">
        <v>48</v>
      </c>
      <c r="B824">
        <v>256</v>
      </c>
      <c r="C824">
        <v>32</v>
      </c>
      <c r="D824">
        <v>68</v>
      </c>
      <c r="E824" s="2" t="s">
        <v>43</v>
      </c>
      <c r="F824">
        <v>0.15061849999999999</v>
      </c>
      <c r="G824">
        <v>0.17619599999999999</v>
      </c>
      <c r="H824">
        <v>0.1757871</v>
      </c>
      <c r="I824">
        <v>1.002329</v>
      </c>
      <c r="J824" s="2">
        <v>10</v>
      </c>
      <c r="K824" t="s">
        <v>37</v>
      </c>
      <c r="L824" t="s">
        <v>38</v>
      </c>
    </row>
    <row r="825" spans="1:12" x14ac:dyDescent="0.2">
      <c r="A825" t="s">
        <v>48</v>
      </c>
      <c r="B825">
        <v>256</v>
      </c>
      <c r="C825">
        <v>64</v>
      </c>
      <c r="D825">
        <v>68</v>
      </c>
      <c r="E825" s="2" t="s">
        <v>43</v>
      </c>
      <c r="F825">
        <v>0.15150939999999999</v>
      </c>
      <c r="G825">
        <v>0.17747309999999999</v>
      </c>
      <c r="H825">
        <v>0.1770658</v>
      </c>
      <c r="I825">
        <v>1.0022990000000001</v>
      </c>
      <c r="J825" s="2">
        <v>10</v>
      </c>
      <c r="K825" t="s">
        <v>37</v>
      </c>
      <c r="L825" t="s">
        <v>38</v>
      </c>
    </row>
    <row r="826" spans="1:12" x14ac:dyDescent="0.2">
      <c r="A826" t="s">
        <v>48</v>
      </c>
      <c r="B826">
        <v>256</v>
      </c>
      <c r="C826">
        <v>128</v>
      </c>
      <c r="D826">
        <v>68</v>
      </c>
      <c r="E826" s="2" t="s">
        <v>43</v>
      </c>
      <c r="F826">
        <v>0.15435579999999999</v>
      </c>
      <c r="G826">
        <v>0.17982780000000001</v>
      </c>
      <c r="H826">
        <v>0.17942150000000001</v>
      </c>
      <c r="I826">
        <v>1.002265</v>
      </c>
      <c r="J826" s="2">
        <v>10</v>
      </c>
      <c r="K826" t="s">
        <v>37</v>
      </c>
      <c r="L826" t="s">
        <v>38</v>
      </c>
    </row>
    <row r="827" spans="1:12" x14ac:dyDescent="0.2">
      <c r="A827" t="s">
        <v>48</v>
      </c>
      <c r="B827">
        <v>256</v>
      </c>
      <c r="C827">
        <v>256</v>
      </c>
      <c r="D827">
        <v>68</v>
      </c>
      <c r="E827" s="2" t="s">
        <v>43</v>
      </c>
      <c r="F827">
        <v>0.1527549</v>
      </c>
      <c r="G827">
        <v>0.17855889999999999</v>
      </c>
      <c r="H827">
        <v>0.17815130000000001</v>
      </c>
      <c r="I827">
        <v>1.0022899999999999</v>
      </c>
      <c r="J827" s="2">
        <v>10</v>
      </c>
      <c r="K827" t="s">
        <v>37</v>
      </c>
      <c r="L827" t="s">
        <v>38</v>
      </c>
    </row>
    <row r="828" spans="1:12" x14ac:dyDescent="0.2">
      <c r="A828" t="s">
        <v>48</v>
      </c>
      <c r="B828">
        <v>256</v>
      </c>
      <c r="C828">
        <v>512</v>
      </c>
      <c r="D828">
        <v>68</v>
      </c>
      <c r="E828" s="2" t="s">
        <v>43</v>
      </c>
      <c r="F828">
        <v>0.15052099999999999</v>
      </c>
      <c r="G828">
        <v>0.17667959999999999</v>
      </c>
      <c r="H828">
        <v>0.17624110000000001</v>
      </c>
      <c r="I828">
        <v>1.002491</v>
      </c>
      <c r="J828" s="2">
        <v>10</v>
      </c>
      <c r="K828" t="s">
        <v>37</v>
      </c>
      <c r="L828" t="s">
        <v>38</v>
      </c>
    </row>
    <row r="829" spans="1:12" x14ac:dyDescent="0.2">
      <c r="A829" t="s">
        <v>48</v>
      </c>
      <c r="B829">
        <v>256</v>
      </c>
      <c r="C829">
        <v>1024</v>
      </c>
      <c r="D829">
        <v>68</v>
      </c>
      <c r="E829" s="2" t="s">
        <v>43</v>
      </c>
      <c r="F829">
        <v>0.15305959999999999</v>
      </c>
      <c r="G829">
        <v>0.17872189999999999</v>
      </c>
      <c r="H829">
        <v>0.17831739999999999</v>
      </c>
      <c r="I829">
        <v>1.0022679999999999</v>
      </c>
      <c r="J829" s="2">
        <v>10</v>
      </c>
      <c r="K829" t="s">
        <v>37</v>
      </c>
      <c r="L829" t="s">
        <v>38</v>
      </c>
    </row>
    <row r="830" spans="1:12" x14ac:dyDescent="0.2">
      <c r="A830" t="s">
        <v>48</v>
      </c>
      <c r="B830">
        <v>256</v>
      </c>
      <c r="C830">
        <v>2048</v>
      </c>
      <c r="D830">
        <v>68</v>
      </c>
      <c r="E830" s="2" t="s">
        <v>43</v>
      </c>
      <c r="F830">
        <v>0.15305759999999999</v>
      </c>
      <c r="G830">
        <v>0.17884700000000001</v>
      </c>
      <c r="H830">
        <v>0.17843600000000001</v>
      </c>
      <c r="I830">
        <v>1.002302</v>
      </c>
      <c r="J830" s="2">
        <v>10</v>
      </c>
      <c r="K830" t="s">
        <v>37</v>
      </c>
      <c r="L830" t="s">
        <v>38</v>
      </c>
    </row>
    <row r="831" spans="1:12" x14ac:dyDescent="0.2">
      <c r="A831" t="s">
        <v>48</v>
      </c>
      <c r="B831">
        <v>256</v>
      </c>
      <c r="C831">
        <v>4096</v>
      </c>
      <c r="D831">
        <v>68</v>
      </c>
      <c r="E831" s="2" t="s">
        <v>43</v>
      </c>
      <c r="F831">
        <v>0.15508240000000001</v>
      </c>
      <c r="G831">
        <v>0.18091789999999999</v>
      </c>
      <c r="H831">
        <v>0.18048149999999999</v>
      </c>
      <c r="I831">
        <v>1.0024189999999999</v>
      </c>
      <c r="J831" s="2">
        <v>10</v>
      </c>
      <c r="K831" t="s">
        <v>37</v>
      </c>
      <c r="L831" t="s">
        <v>38</v>
      </c>
    </row>
    <row r="832" spans="1:12" x14ac:dyDescent="0.2">
      <c r="A832" t="s">
        <v>48</v>
      </c>
      <c r="B832">
        <v>256</v>
      </c>
      <c r="C832">
        <v>8192</v>
      </c>
      <c r="D832">
        <v>68</v>
      </c>
      <c r="E832" s="2" t="s">
        <v>43</v>
      </c>
      <c r="F832">
        <v>0.15271760000000001</v>
      </c>
      <c r="G832">
        <v>0.1786819</v>
      </c>
      <c r="H832">
        <v>0.17827180000000001</v>
      </c>
      <c r="I832">
        <v>1.0022990000000001</v>
      </c>
      <c r="J832" s="2">
        <v>10</v>
      </c>
      <c r="K832" t="s">
        <v>37</v>
      </c>
      <c r="L832" t="s">
        <v>38</v>
      </c>
    </row>
    <row r="833" spans="1:12" x14ac:dyDescent="0.2">
      <c r="A833" t="s">
        <v>48</v>
      </c>
      <c r="B833">
        <v>256</v>
      </c>
      <c r="C833">
        <v>16000</v>
      </c>
      <c r="D833">
        <v>68</v>
      </c>
      <c r="E833" s="2" t="s">
        <v>43</v>
      </c>
      <c r="F833">
        <v>0.1533197</v>
      </c>
      <c r="G833">
        <v>0.1785572</v>
      </c>
      <c r="H833">
        <v>0.17814769999999999</v>
      </c>
      <c r="I833">
        <v>1.0023</v>
      </c>
      <c r="J833" s="2">
        <v>10</v>
      </c>
      <c r="K833" t="s">
        <v>37</v>
      </c>
      <c r="L833" t="s">
        <v>38</v>
      </c>
    </row>
    <row r="834" spans="1:12" x14ac:dyDescent="0.2">
      <c r="A834" t="s">
        <v>48</v>
      </c>
      <c r="B834">
        <v>256</v>
      </c>
      <c r="C834">
        <v>16384</v>
      </c>
      <c r="D834">
        <v>68</v>
      </c>
      <c r="E834" s="2" t="s">
        <v>43</v>
      </c>
      <c r="F834">
        <v>0.15357580000000001</v>
      </c>
      <c r="G834">
        <v>0.1789926</v>
      </c>
      <c r="H834">
        <v>0.1785919</v>
      </c>
      <c r="I834">
        <v>1.0022439999999999</v>
      </c>
      <c r="J834" s="2">
        <v>10</v>
      </c>
      <c r="K834" t="s">
        <v>37</v>
      </c>
      <c r="L834" t="s">
        <v>38</v>
      </c>
    </row>
    <row r="835" spans="1:12" x14ac:dyDescent="0.2">
      <c r="A835" t="s">
        <v>48</v>
      </c>
      <c r="B835">
        <v>272</v>
      </c>
      <c r="C835">
        <v>1</v>
      </c>
      <c r="D835">
        <v>1</v>
      </c>
      <c r="E835" s="2" t="s">
        <v>43</v>
      </c>
      <c r="F835">
        <v>0.15885379999999999</v>
      </c>
      <c r="G835">
        <v>0.18487619999999999</v>
      </c>
      <c r="H835">
        <v>0.1848696</v>
      </c>
      <c r="I835">
        <v>1.0000359999999999</v>
      </c>
      <c r="J835" s="2">
        <v>10</v>
      </c>
      <c r="K835" t="s">
        <v>37</v>
      </c>
      <c r="L835" t="s">
        <v>38</v>
      </c>
    </row>
    <row r="836" spans="1:12" x14ac:dyDescent="0.2">
      <c r="A836" t="s">
        <v>48</v>
      </c>
      <c r="B836">
        <v>272</v>
      </c>
      <c r="C836">
        <v>2</v>
      </c>
      <c r="D836">
        <v>1</v>
      </c>
      <c r="E836" s="2" t="s">
        <v>43</v>
      </c>
      <c r="F836">
        <v>0.15022460000000001</v>
      </c>
      <c r="G836">
        <v>0.1759056</v>
      </c>
      <c r="H836">
        <v>0.17589879999999999</v>
      </c>
      <c r="I836">
        <v>1.000038</v>
      </c>
      <c r="J836" s="2">
        <v>10</v>
      </c>
      <c r="K836" t="s">
        <v>37</v>
      </c>
      <c r="L836" t="s">
        <v>38</v>
      </c>
    </row>
    <row r="837" spans="1:12" x14ac:dyDescent="0.2">
      <c r="A837" t="s">
        <v>48</v>
      </c>
      <c r="B837">
        <v>272</v>
      </c>
      <c r="C837">
        <v>4</v>
      </c>
      <c r="D837">
        <v>1</v>
      </c>
      <c r="E837" s="2" t="s">
        <v>43</v>
      </c>
      <c r="F837">
        <v>0.15283389999999999</v>
      </c>
      <c r="G837">
        <v>0.178817</v>
      </c>
      <c r="H837">
        <v>0.17881330000000001</v>
      </c>
      <c r="I837">
        <v>1.0000180000000001</v>
      </c>
      <c r="J837" s="2">
        <v>10</v>
      </c>
      <c r="K837" t="s">
        <v>37</v>
      </c>
      <c r="L837" t="s">
        <v>38</v>
      </c>
    </row>
    <row r="838" spans="1:12" x14ac:dyDescent="0.2">
      <c r="A838" t="s">
        <v>48</v>
      </c>
      <c r="B838">
        <v>272</v>
      </c>
      <c r="C838">
        <v>8</v>
      </c>
      <c r="D838">
        <v>1</v>
      </c>
      <c r="E838" s="2" t="s">
        <v>43</v>
      </c>
      <c r="F838">
        <v>0.15336959999999999</v>
      </c>
      <c r="G838">
        <v>0.17982039999999999</v>
      </c>
      <c r="H838">
        <v>0.1798138</v>
      </c>
      <c r="I838">
        <v>1.0000370000000001</v>
      </c>
      <c r="J838" s="2">
        <v>10</v>
      </c>
      <c r="K838" t="s">
        <v>37</v>
      </c>
      <c r="L838" t="s">
        <v>38</v>
      </c>
    </row>
    <row r="839" spans="1:12" x14ac:dyDescent="0.2">
      <c r="A839" t="s">
        <v>48</v>
      </c>
      <c r="B839">
        <v>272</v>
      </c>
      <c r="C839">
        <v>16</v>
      </c>
      <c r="D839">
        <v>1</v>
      </c>
      <c r="E839" s="2" t="s">
        <v>43</v>
      </c>
      <c r="F839">
        <v>0.15149760000000001</v>
      </c>
      <c r="G839">
        <v>0.1781673</v>
      </c>
      <c r="H839">
        <v>0.17816199999999999</v>
      </c>
      <c r="I839">
        <v>1.0000290000000001</v>
      </c>
      <c r="J839" s="2">
        <v>10</v>
      </c>
      <c r="K839" t="s">
        <v>37</v>
      </c>
      <c r="L839" t="s">
        <v>38</v>
      </c>
    </row>
    <row r="840" spans="1:12" x14ac:dyDescent="0.2">
      <c r="A840" t="s">
        <v>48</v>
      </c>
      <c r="B840">
        <v>272</v>
      </c>
      <c r="C840">
        <v>32</v>
      </c>
      <c r="D840">
        <v>1</v>
      </c>
      <c r="E840" s="2" t="s">
        <v>43</v>
      </c>
      <c r="F840">
        <v>0.15252080000000001</v>
      </c>
      <c r="G840">
        <v>0.1787301</v>
      </c>
      <c r="H840">
        <v>0.17872550000000001</v>
      </c>
      <c r="I840">
        <v>1.0000230000000001</v>
      </c>
      <c r="J840" s="2">
        <v>10</v>
      </c>
      <c r="K840" t="s">
        <v>37</v>
      </c>
      <c r="L840" t="s">
        <v>38</v>
      </c>
    </row>
    <row r="841" spans="1:12" x14ac:dyDescent="0.2">
      <c r="A841" t="s">
        <v>48</v>
      </c>
      <c r="B841">
        <v>272</v>
      </c>
      <c r="C841">
        <v>64</v>
      </c>
      <c r="D841">
        <v>1</v>
      </c>
      <c r="E841" s="2" t="s">
        <v>43</v>
      </c>
      <c r="F841">
        <v>0.15210180000000001</v>
      </c>
      <c r="G841">
        <v>0.17798710000000001</v>
      </c>
      <c r="H841">
        <v>0.177982</v>
      </c>
      <c r="I841">
        <v>1.000027</v>
      </c>
      <c r="J841" s="2">
        <v>10</v>
      </c>
      <c r="K841" t="s">
        <v>37</v>
      </c>
      <c r="L841" t="s">
        <v>38</v>
      </c>
    </row>
    <row r="842" spans="1:12" x14ac:dyDescent="0.2">
      <c r="A842" t="s">
        <v>48</v>
      </c>
      <c r="B842">
        <v>272</v>
      </c>
      <c r="C842">
        <v>128</v>
      </c>
      <c r="D842">
        <v>1</v>
      </c>
      <c r="E842" s="2" t="s">
        <v>43</v>
      </c>
      <c r="F842">
        <v>0.15163840000000001</v>
      </c>
      <c r="G842">
        <v>0.17766879999999999</v>
      </c>
      <c r="H842">
        <v>0.1776624</v>
      </c>
      <c r="I842">
        <v>1.0000359999999999</v>
      </c>
      <c r="J842" s="2">
        <v>10</v>
      </c>
      <c r="K842" t="s">
        <v>37</v>
      </c>
      <c r="L842" t="s">
        <v>38</v>
      </c>
    </row>
    <row r="843" spans="1:12" x14ac:dyDescent="0.2">
      <c r="A843" t="s">
        <v>48</v>
      </c>
      <c r="B843">
        <v>272</v>
      </c>
      <c r="C843">
        <v>256</v>
      </c>
      <c r="D843">
        <v>1</v>
      </c>
      <c r="E843" s="2" t="s">
        <v>43</v>
      </c>
      <c r="F843">
        <v>0.15178939999999999</v>
      </c>
      <c r="G843">
        <v>0.17812410000000001</v>
      </c>
      <c r="H843">
        <v>0.1781189</v>
      </c>
      <c r="I843">
        <v>1.00003</v>
      </c>
      <c r="J843" s="2">
        <v>10</v>
      </c>
      <c r="K843" t="s">
        <v>37</v>
      </c>
      <c r="L843" t="s">
        <v>38</v>
      </c>
    </row>
    <row r="844" spans="1:12" x14ac:dyDescent="0.2">
      <c r="A844" t="s">
        <v>48</v>
      </c>
      <c r="B844">
        <v>272</v>
      </c>
      <c r="C844">
        <v>512</v>
      </c>
      <c r="D844">
        <v>1</v>
      </c>
      <c r="E844" s="2" t="s">
        <v>43</v>
      </c>
      <c r="F844">
        <v>0.1517947</v>
      </c>
      <c r="G844">
        <v>0.17811759999999999</v>
      </c>
      <c r="H844">
        <v>0.17811260000000001</v>
      </c>
      <c r="I844">
        <v>1.0000260000000001</v>
      </c>
      <c r="J844" s="2">
        <v>10</v>
      </c>
      <c r="K844" t="s">
        <v>37</v>
      </c>
      <c r="L844" t="s">
        <v>38</v>
      </c>
    </row>
    <row r="845" spans="1:12" x14ac:dyDescent="0.2">
      <c r="A845" t="s">
        <v>48</v>
      </c>
      <c r="B845">
        <v>272</v>
      </c>
      <c r="C845">
        <v>1024</v>
      </c>
      <c r="D845">
        <v>1</v>
      </c>
      <c r="E845" s="2" t="s">
        <v>43</v>
      </c>
      <c r="F845">
        <v>0.15325259999999999</v>
      </c>
      <c r="G845">
        <v>0.1792484</v>
      </c>
      <c r="H845">
        <v>0.1792435</v>
      </c>
      <c r="I845">
        <v>1.0000279999999999</v>
      </c>
      <c r="J845" s="2">
        <v>10</v>
      </c>
      <c r="K845" t="s">
        <v>37</v>
      </c>
      <c r="L845" t="s">
        <v>38</v>
      </c>
    </row>
    <row r="846" spans="1:12" x14ac:dyDescent="0.2">
      <c r="A846" t="s">
        <v>48</v>
      </c>
      <c r="B846">
        <v>272</v>
      </c>
      <c r="C846">
        <v>2048</v>
      </c>
      <c r="D846">
        <v>1</v>
      </c>
      <c r="E846" s="2" t="s">
        <v>43</v>
      </c>
      <c r="F846">
        <v>0.1524867</v>
      </c>
      <c r="G846">
        <v>0.17897560000000001</v>
      </c>
      <c r="H846">
        <v>0.17897080000000001</v>
      </c>
      <c r="I846">
        <v>1.0000260000000001</v>
      </c>
      <c r="J846" s="2">
        <v>10</v>
      </c>
      <c r="K846" t="s">
        <v>37</v>
      </c>
      <c r="L846" t="s">
        <v>38</v>
      </c>
    </row>
    <row r="847" spans="1:12" x14ac:dyDescent="0.2">
      <c r="A847" t="s">
        <v>48</v>
      </c>
      <c r="B847">
        <v>272</v>
      </c>
      <c r="C847">
        <v>4096</v>
      </c>
      <c r="D847">
        <v>1</v>
      </c>
      <c r="E847" s="2" t="s">
        <v>43</v>
      </c>
      <c r="F847">
        <v>0.1504471</v>
      </c>
      <c r="G847">
        <v>0.17613699999999999</v>
      </c>
      <c r="H847">
        <v>0.17613280000000001</v>
      </c>
      <c r="I847">
        <v>1.0000260000000001</v>
      </c>
      <c r="J847" s="2">
        <v>10</v>
      </c>
      <c r="K847" t="s">
        <v>37</v>
      </c>
      <c r="L847" t="s">
        <v>38</v>
      </c>
    </row>
    <row r="848" spans="1:12" x14ac:dyDescent="0.2">
      <c r="A848" t="s">
        <v>48</v>
      </c>
      <c r="B848">
        <v>272</v>
      </c>
      <c r="C848">
        <v>8192</v>
      </c>
      <c r="D848">
        <v>1</v>
      </c>
      <c r="E848" s="2" t="s">
        <v>43</v>
      </c>
      <c r="F848">
        <v>0.15298320000000001</v>
      </c>
      <c r="G848">
        <v>0.17964269999999999</v>
      </c>
      <c r="H848">
        <v>0.17963699999999999</v>
      </c>
      <c r="I848">
        <v>1.0000340000000001</v>
      </c>
      <c r="J848" s="2">
        <v>10</v>
      </c>
      <c r="K848" t="s">
        <v>37</v>
      </c>
      <c r="L848" t="s">
        <v>38</v>
      </c>
    </row>
    <row r="849" spans="1:12" x14ac:dyDescent="0.2">
      <c r="A849" t="s">
        <v>48</v>
      </c>
      <c r="B849">
        <v>272</v>
      </c>
      <c r="C849">
        <v>16000</v>
      </c>
      <c r="D849">
        <v>1</v>
      </c>
      <c r="E849" s="2" t="s">
        <v>43</v>
      </c>
      <c r="F849">
        <v>0.15074799999999999</v>
      </c>
      <c r="G849">
        <v>0.17687800000000001</v>
      </c>
      <c r="H849">
        <v>0.1768738</v>
      </c>
      <c r="I849">
        <v>1.0000230000000001</v>
      </c>
      <c r="J849" s="2">
        <v>10</v>
      </c>
      <c r="K849" t="s">
        <v>37</v>
      </c>
      <c r="L849" t="s">
        <v>38</v>
      </c>
    </row>
    <row r="850" spans="1:12" x14ac:dyDescent="0.2">
      <c r="A850" t="s">
        <v>48</v>
      </c>
      <c r="B850">
        <v>272</v>
      </c>
      <c r="C850">
        <v>16384</v>
      </c>
      <c r="D850">
        <v>1</v>
      </c>
      <c r="E850" s="2" t="s">
        <v>43</v>
      </c>
      <c r="F850">
        <v>0.15105209999999999</v>
      </c>
      <c r="G850">
        <v>0.176867</v>
      </c>
      <c r="H850">
        <v>0.17686180000000001</v>
      </c>
      <c r="I850">
        <v>1.0000290000000001</v>
      </c>
      <c r="J850" s="2">
        <v>10</v>
      </c>
      <c r="K850" t="s">
        <v>37</v>
      </c>
      <c r="L850" t="s">
        <v>38</v>
      </c>
    </row>
    <row r="851" spans="1:12" x14ac:dyDescent="0.2">
      <c r="A851" t="s">
        <v>48</v>
      </c>
      <c r="B851">
        <v>1000</v>
      </c>
      <c r="C851">
        <v>1</v>
      </c>
      <c r="D851">
        <v>16</v>
      </c>
      <c r="E851" s="2" t="s">
        <v>43</v>
      </c>
      <c r="F851">
        <v>0.15155189999999999</v>
      </c>
      <c r="G851">
        <v>0.177263</v>
      </c>
      <c r="H851">
        <v>0.17716509999999999</v>
      </c>
      <c r="I851">
        <v>1.000553</v>
      </c>
      <c r="J851" s="2">
        <v>10</v>
      </c>
      <c r="K851" t="s">
        <v>37</v>
      </c>
      <c r="L851" t="s">
        <v>38</v>
      </c>
    </row>
    <row r="852" spans="1:12" x14ac:dyDescent="0.2">
      <c r="A852" t="s">
        <v>48</v>
      </c>
      <c r="B852">
        <v>1000</v>
      </c>
      <c r="C852">
        <v>2</v>
      </c>
      <c r="D852">
        <v>16</v>
      </c>
      <c r="E852" s="2" t="s">
        <v>43</v>
      </c>
      <c r="F852">
        <v>0.1534568</v>
      </c>
      <c r="G852">
        <v>0.18041109999999999</v>
      </c>
      <c r="H852">
        <v>0.18031030000000001</v>
      </c>
      <c r="I852">
        <v>1.000561</v>
      </c>
      <c r="J852" s="2">
        <v>10</v>
      </c>
      <c r="K852" t="s">
        <v>37</v>
      </c>
      <c r="L852" t="s">
        <v>38</v>
      </c>
    </row>
    <row r="853" spans="1:12" x14ac:dyDescent="0.2">
      <c r="A853" t="s">
        <v>48</v>
      </c>
      <c r="B853">
        <v>1000</v>
      </c>
      <c r="C853">
        <v>4</v>
      </c>
      <c r="D853">
        <v>16</v>
      </c>
      <c r="E853" s="2" t="s">
        <v>43</v>
      </c>
      <c r="F853">
        <v>0.1517954</v>
      </c>
      <c r="G853">
        <v>0.17795649999999999</v>
      </c>
      <c r="H853">
        <v>0.17786109999999999</v>
      </c>
      <c r="I853">
        <v>1.0005379999999999</v>
      </c>
      <c r="J853" s="2">
        <v>10</v>
      </c>
      <c r="K853" t="s">
        <v>37</v>
      </c>
      <c r="L853" t="s">
        <v>38</v>
      </c>
    </row>
    <row r="854" spans="1:12" x14ac:dyDescent="0.2">
      <c r="A854" t="s">
        <v>48</v>
      </c>
      <c r="B854">
        <v>1000</v>
      </c>
      <c r="C854">
        <v>8</v>
      </c>
      <c r="D854">
        <v>16</v>
      </c>
      <c r="E854" s="2" t="s">
        <v>43</v>
      </c>
      <c r="F854">
        <v>0.15110390000000001</v>
      </c>
      <c r="G854">
        <v>0.17698079999999999</v>
      </c>
      <c r="H854">
        <v>0.17688229999999999</v>
      </c>
      <c r="I854">
        <v>1.0005580000000001</v>
      </c>
      <c r="J854" s="2">
        <v>10</v>
      </c>
      <c r="K854" t="s">
        <v>37</v>
      </c>
      <c r="L854" t="s">
        <v>38</v>
      </c>
    </row>
    <row r="855" spans="1:12" x14ac:dyDescent="0.2">
      <c r="A855" t="s">
        <v>48</v>
      </c>
      <c r="B855">
        <v>1000</v>
      </c>
      <c r="C855">
        <v>16</v>
      </c>
      <c r="D855">
        <v>16</v>
      </c>
      <c r="E855" s="2" t="s">
        <v>43</v>
      </c>
      <c r="F855">
        <v>0.1490552</v>
      </c>
      <c r="G855">
        <v>0.17523030000000001</v>
      </c>
      <c r="H855">
        <v>0.17513239999999999</v>
      </c>
      <c r="I855">
        <v>1.0005569999999999</v>
      </c>
      <c r="J855" s="2">
        <v>10</v>
      </c>
      <c r="K855" t="s">
        <v>37</v>
      </c>
      <c r="L855" t="s">
        <v>38</v>
      </c>
    </row>
    <row r="856" spans="1:12" x14ac:dyDescent="0.2">
      <c r="A856" t="s">
        <v>48</v>
      </c>
      <c r="B856">
        <v>1000</v>
      </c>
      <c r="C856">
        <v>32</v>
      </c>
      <c r="D856">
        <v>16</v>
      </c>
      <c r="E856" s="2" t="s">
        <v>43</v>
      </c>
      <c r="F856">
        <v>0.15017520000000001</v>
      </c>
      <c r="G856">
        <v>0.1759271</v>
      </c>
      <c r="H856">
        <v>0.1758325</v>
      </c>
      <c r="I856">
        <v>1.0005379999999999</v>
      </c>
      <c r="J856" s="2">
        <v>10</v>
      </c>
      <c r="K856" t="s">
        <v>37</v>
      </c>
      <c r="L856" t="s">
        <v>38</v>
      </c>
    </row>
    <row r="857" spans="1:12" x14ac:dyDescent="0.2">
      <c r="A857" t="s">
        <v>48</v>
      </c>
      <c r="B857">
        <v>1000</v>
      </c>
      <c r="C857">
        <v>64</v>
      </c>
      <c r="D857">
        <v>16</v>
      </c>
      <c r="E857" s="2" t="s">
        <v>43</v>
      </c>
      <c r="F857">
        <v>0.15339259999999999</v>
      </c>
      <c r="G857">
        <v>0.17946880000000001</v>
      </c>
      <c r="H857">
        <v>0.17937210000000001</v>
      </c>
      <c r="I857">
        <v>1.0005409999999999</v>
      </c>
      <c r="J857" s="2">
        <v>10</v>
      </c>
      <c r="K857" t="s">
        <v>37</v>
      </c>
      <c r="L857" t="s">
        <v>38</v>
      </c>
    </row>
    <row r="858" spans="1:12" x14ac:dyDescent="0.2">
      <c r="A858" t="s">
        <v>48</v>
      </c>
      <c r="B858">
        <v>1000</v>
      </c>
      <c r="C858">
        <v>128</v>
      </c>
      <c r="D858">
        <v>16</v>
      </c>
      <c r="E858" s="2" t="s">
        <v>43</v>
      </c>
      <c r="F858">
        <v>0.15392410000000001</v>
      </c>
      <c r="G858">
        <v>0.17964730000000001</v>
      </c>
      <c r="H858">
        <v>0.17953720000000001</v>
      </c>
      <c r="I858">
        <v>1.0006159999999999</v>
      </c>
      <c r="J858" s="2">
        <v>10</v>
      </c>
      <c r="K858" t="s">
        <v>37</v>
      </c>
      <c r="L858" t="s">
        <v>38</v>
      </c>
    </row>
    <row r="859" spans="1:12" x14ac:dyDescent="0.2">
      <c r="A859" t="s">
        <v>48</v>
      </c>
      <c r="B859">
        <v>1000</v>
      </c>
      <c r="C859">
        <v>256</v>
      </c>
      <c r="D859">
        <v>16</v>
      </c>
      <c r="E859" s="2" t="s">
        <v>43</v>
      </c>
      <c r="F859">
        <v>0.15204490000000001</v>
      </c>
      <c r="G859">
        <v>0.1779481</v>
      </c>
      <c r="H859">
        <v>0.17784710000000001</v>
      </c>
      <c r="I859">
        <v>1.00057</v>
      </c>
      <c r="J859" s="2">
        <v>10</v>
      </c>
      <c r="K859" t="s">
        <v>37</v>
      </c>
      <c r="L859" t="s">
        <v>38</v>
      </c>
    </row>
    <row r="860" spans="1:12" x14ac:dyDescent="0.2">
      <c r="A860" t="s">
        <v>48</v>
      </c>
      <c r="B860">
        <v>1000</v>
      </c>
      <c r="C860">
        <v>512</v>
      </c>
      <c r="D860">
        <v>16</v>
      </c>
      <c r="E860" s="2" t="s">
        <v>43</v>
      </c>
      <c r="F860">
        <v>0.15182599999999999</v>
      </c>
      <c r="G860">
        <v>0.1778159</v>
      </c>
      <c r="H860">
        <v>0.1777292</v>
      </c>
      <c r="I860">
        <v>1.000489</v>
      </c>
      <c r="J860" s="2">
        <v>10</v>
      </c>
      <c r="K860" t="s">
        <v>37</v>
      </c>
      <c r="L860" t="s">
        <v>38</v>
      </c>
    </row>
    <row r="861" spans="1:12" x14ac:dyDescent="0.2">
      <c r="A861" t="s">
        <v>48</v>
      </c>
      <c r="B861">
        <v>1000</v>
      </c>
      <c r="C861">
        <v>1024</v>
      </c>
      <c r="D861">
        <v>16</v>
      </c>
      <c r="E861" s="2" t="s">
        <v>43</v>
      </c>
      <c r="F861">
        <v>0.15372169999999999</v>
      </c>
      <c r="G861">
        <v>0.17926510000000001</v>
      </c>
      <c r="H861">
        <v>0.1791664</v>
      </c>
      <c r="I861">
        <v>1.0005500000000001</v>
      </c>
      <c r="J861" s="2">
        <v>10</v>
      </c>
      <c r="K861" t="s">
        <v>37</v>
      </c>
      <c r="L861" t="s">
        <v>38</v>
      </c>
    </row>
    <row r="862" spans="1:12" x14ac:dyDescent="0.2">
      <c r="A862" t="s">
        <v>48</v>
      </c>
      <c r="B862">
        <v>1000</v>
      </c>
      <c r="C862">
        <v>2048</v>
      </c>
      <c r="D862">
        <v>16</v>
      </c>
      <c r="E862" s="2" t="s">
        <v>43</v>
      </c>
      <c r="F862">
        <v>0.1550146</v>
      </c>
      <c r="G862">
        <v>0.18052779999999999</v>
      </c>
      <c r="H862">
        <v>0.18042920000000001</v>
      </c>
      <c r="I862">
        <v>1.0005470000000001</v>
      </c>
      <c r="J862" s="2">
        <v>10</v>
      </c>
      <c r="K862" t="s">
        <v>37</v>
      </c>
      <c r="L862" t="s">
        <v>38</v>
      </c>
    </row>
    <row r="863" spans="1:12" x14ac:dyDescent="0.2">
      <c r="A863" t="s">
        <v>48</v>
      </c>
      <c r="B863">
        <v>1000</v>
      </c>
      <c r="C863">
        <v>4096</v>
      </c>
      <c r="D863">
        <v>16</v>
      </c>
      <c r="E863" s="2" t="s">
        <v>43</v>
      </c>
      <c r="F863" s="11">
        <v>0.1512426</v>
      </c>
      <c r="G863">
        <v>0.17748820000000001</v>
      </c>
      <c r="H863">
        <v>0.1773923</v>
      </c>
      <c r="I863">
        <v>1.000543</v>
      </c>
      <c r="J863" s="2">
        <v>10</v>
      </c>
      <c r="K863" t="s">
        <v>37</v>
      </c>
      <c r="L863" t="s">
        <v>38</v>
      </c>
    </row>
    <row r="864" spans="1:12" x14ac:dyDescent="0.2">
      <c r="A864" t="s">
        <v>48</v>
      </c>
      <c r="B864">
        <v>1000</v>
      </c>
      <c r="C864">
        <v>8192</v>
      </c>
      <c r="D864">
        <v>16</v>
      </c>
      <c r="E864" s="2" t="s">
        <v>43</v>
      </c>
      <c r="F864">
        <v>0.1544886</v>
      </c>
      <c r="G864">
        <v>0.18024850000000001</v>
      </c>
      <c r="H864">
        <v>0.18014759999999999</v>
      </c>
      <c r="I864">
        <v>1.000561</v>
      </c>
      <c r="J864" s="2">
        <v>10</v>
      </c>
      <c r="K864" t="s">
        <v>37</v>
      </c>
      <c r="L864" t="s">
        <v>38</v>
      </c>
    </row>
    <row r="865" spans="1:12" x14ac:dyDescent="0.2">
      <c r="A865" t="s">
        <v>48</v>
      </c>
      <c r="B865">
        <v>1000</v>
      </c>
      <c r="C865">
        <v>16000</v>
      </c>
      <c r="D865">
        <v>16</v>
      </c>
      <c r="E865" s="2" t="s">
        <v>43</v>
      </c>
      <c r="F865">
        <v>0.15246480000000001</v>
      </c>
      <c r="G865">
        <v>0.1787406</v>
      </c>
      <c r="H865">
        <v>0.17864910000000001</v>
      </c>
      <c r="I865">
        <v>1.0005139999999999</v>
      </c>
      <c r="J865" s="2">
        <v>10</v>
      </c>
      <c r="K865" t="s">
        <v>37</v>
      </c>
      <c r="L865" t="s">
        <v>38</v>
      </c>
    </row>
    <row r="866" spans="1:12" x14ac:dyDescent="0.2">
      <c r="A866" t="s">
        <v>48</v>
      </c>
      <c r="B866">
        <v>1000</v>
      </c>
      <c r="C866">
        <v>16384</v>
      </c>
      <c r="D866">
        <v>16</v>
      </c>
      <c r="E866" s="2" t="s">
        <v>43</v>
      </c>
      <c r="F866">
        <v>0.15369340000000001</v>
      </c>
      <c r="G866">
        <v>0.1794712</v>
      </c>
      <c r="H866">
        <v>0.17937929999999999</v>
      </c>
      <c r="I866">
        <v>1.000513</v>
      </c>
      <c r="J866" s="2">
        <v>10</v>
      </c>
      <c r="K866" t="s">
        <v>37</v>
      </c>
      <c r="L866" t="s">
        <v>38</v>
      </c>
    </row>
    <row r="867" spans="1:12" x14ac:dyDescent="0.2">
      <c r="A867" t="s">
        <v>48</v>
      </c>
      <c r="B867">
        <v>16000</v>
      </c>
      <c r="C867">
        <v>1</v>
      </c>
      <c r="D867">
        <v>2</v>
      </c>
      <c r="E867" s="2" t="s">
        <v>43</v>
      </c>
      <c r="F867">
        <v>0.1526911</v>
      </c>
      <c r="G867">
        <v>0.17876259999999999</v>
      </c>
      <c r="H867">
        <v>0.17874979999999999</v>
      </c>
      <c r="I867">
        <v>1.0000709999999999</v>
      </c>
      <c r="J867" s="2">
        <v>10</v>
      </c>
      <c r="K867" t="s">
        <v>37</v>
      </c>
      <c r="L867" t="s">
        <v>38</v>
      </c>
    </row>
    <row r="868" spans="1:12" x14ac:dyDescent="0.2">
      <c r="A868" t="s">
        <v>48</v>
      </c>
      <c r="B868">
        <v>16000</v>
      </c>
      <c r="C868">
        <v>2</v>
      </c>
      <c r="D868">
        <v>2</v>
      </c>
      <c r="E868" s="2" t="s">
        <v>43</v>
      </c>
      <c r="F868">
        <v>0.14965680000000001</v>
      </c>
      <c r="G868">
        <v>0.17586089999999999</v>
      </c>
      <c r="H868">
        <v>0.17584939999999999</v>
      </c>
      <c r="I868">
        <v>1.0000640000000001</v>
      </c>
      <c r="J868" s="2">
        <v>10</v>
      </c>
      <c r="K868" t="s">
        <v>37</v>
      </c>
      <c r="L868" t="s">
        <v>38</v>
      </c>
    </row>
    <row r="869" spans="1:12" x14ac:dyDescent="0.2">
      <c r="A869" t="s">
        <v>48</v>
      </c>
      <c r="B869">
        <v>16000</v>
      </c>
      <c r="C869">
        <v>4</v>
      </c>
      <c r="D869">
        <v>2</v>
      </c>
      <c r="E869" s="2" t="s">
        <v>43</v>
      </c>
      <c r="F869">
        <v>0.1506538</v>
      </c>
      <c r="G869">
        <v>0.17672060000000001</v>
      </c>
      <c r="H869">
        <v>0.176708</v>
      </c>
      <c r="I869">
        <v>1.0000709999999999</v>
      </c>
      <c r="J869" s="2">
        <v>10</v>
      </c>
      <c r="K869" t="s">
        <v>37</v>
      </c>
      <c r="L869" t="s">
        <v>38</v>
      </c>
    </row>
    <row r="870" spans="1:12" x14ac:dyDescent="0.2">
      <c r="A870" t="s">
        <v>48</v>
      </c>
      <c r="B870">
        <v>16000</v>
      </c>
      <c r="C870">
        <v>8</v>
      </c>
      <c r="D870">
        <v>2</v>
      </c>
      <c r="E870" s="2" t="s">
        <v>43</v>
      </c>
      <c r="F870">
        <v>0.15288840000000001</v>
      </c>
      <c r="G870">
        <v>0.17911270000000001</v>
      </c>
      <c r="H870">
        <v>0.1791008</v>
      </c>
      <c r="I870">
        <v>1.000068</v>
      </c>
      <c r="J870" s="2">
        <v>10</v>
      </c>
      <c r="K870" t="s">
        <v>37</v>
      </c>
      <c r="L870" t="s">
        <v>38</v>
      </c>
    </row>
    <row r="871" spans="1:12" x14ac:dyDescent="0.2">
      <c r="A871" t="s">
        <v>48</v>
      </c>
      <c r="B871">
        <v>16000</v>
      </c>
      <c r="C871">
        <v>16</v>
      </c>
      <c r="D871">
        <v>2</v>
      </c>
      <c r="E871" s="2" t="s">
        <v>43</v>
      </c>
      <c r="F871">
        <v>0.14983740000000001</v>
      </c>
      <c r="G871">
        <v>0.1758605</v>
      </c>
      <c r="H871">
        <v>0.17584900000000001</v>
      </c>
      <c r="I871">
        <v>1.0000659999999999</v>
      </c>
      <c r="J871" s="2">
        <v>10</v>
      </c>
      <c r="K871" t="s">
        <v>37</v>
      </c>
      <c r="L871" t="s">
        <v>38</v>
      </c>
    </row>
    <row r="872" spans="1:12" x14ac:dyDescent="0.2">
      <c r="A872" t="s">
        <v>48</v>
      </c>
      <c r="B872">
        <v>16000</v>
      </c>
      <c r="C872">
        <v>32</v>
      </c>
      <c r="D872">
        <v>2</v>
      </c>
      <c r="E872" s="2" t="s">
        <v>43</v>
      </c>
      <c r="F872">
        <v>0.1526835</v>
      </c>
      <c r="G872">
        <v>0.17903279999999999</v>
      </c>
      <c r="H872">
        <v>0.17902129999999999</v>
      </c>
      <c r="I872">
        <v>1.0000659999999999</v>
      </c>
      <c r="J872" s="2">
        <v>10</v>
      </c>
      <c r="K872" t="s">
        <v>37</v>
      </c>
      <c r="L872" t="s">
        <v>38</v>
      </c>
    </row>
    <row r="873" spans="1:12" x14ac:dyDescent="0.2">
      <c r="A873" t="s">
        <v>48</v>
      </c>
      <c r="B873">
        <v>16000</v>
      </c>
      <c r="C873">
        <v>64</v>
      </c>
      <c r="D873">
        <v>2</v>
      </c>
      <c r="E873" s="2" t="s">
        <v>43</v>
      </c>
      <c r="F873">
        <v>0.15416879999999999</v>
      </c>
      <c r="G873">
        <v>0.1800967</v>
      </c>
      <c r="H873">
        <v>0.18008469999999999</v>
      </c>
      <c r="I873">
        <v>1.000067</v>
      </c>
      <c r="J873" s="2">
        <v>10</v>
      </c>
      <c r="K873" t="s">
        <v>37</v>
      </c>
      <c r="L873" t="s">
        <v>38</v>
      </c>
    </row>
    <row r="874" spans="1:12" x14ac:dyDescent="0.2">
      <c r="A874" t="s">
        <v>48</v>
      </c>
      <c r="B874">
        <v>16000</v>
      </c>
      <c r="C874">
        <v>128</v>
      </c>
      <c r="D874">
        <v>2</v>
      </c>
      <c r="E874" s="2" t="s">
        <v>43</v>
      </c>
      <c r="F874">
        <v>0.1500021</v>
      </c>
      <c r="G874">
        <v>0.17612030000000001</v>
      </c>
      <c r="H874">
        <v>0.17610780000000001</v>
      </c>
      <c r="I874">
        <v>1.000073</v>
      </c>
      <c r="J874" s="2">
        <v>10</v>
      </c>
      <c r="K874" t="s">
        <v>37</v>
      </c>
      <c r="L874" t="s">
        <v>38</v>
      </c>
    </row>
    <row r="875" spans="1:12" x14ac:dyDescent="0.2">
      <c r="A875" t="s">
        <v>48</v>
      </c>
      <c r="B875">
        <v>16000</v>
      </c>
      <c r="C875">
        <v>256</v>
      </c>
      <c r="D875">
        <v>2</v>
      </c>
      <c r="E875" s="2" t="s">
        <v>43</v>
      </c>
      <c r="F875">
        <v>0.15067469999999999</v>
      </c>
      <c r="G875">
        <v>0.17651739999999999</v>
      </c>
      <c r="H875">
        <v>0.17650689999999999</v>
      </c>
      <c r="I875">
        <v>1.0000579999999999</v>
      </c>
      <c r="J875" s="2">
        <v>10</v>
      </c>
      <c r="K875" t="s">
        <v>37</v>
      </c>
      <c r="L875" t="s">
        <v>38</v>
      </c>
    </row>
    <row r="876" spans="1:12" x14ac:dyDescent="0.2">
      <c r="A876" t="s">
        <v>48</v>
      </c>
      <c r="B876">
        <v>16000</v>
      </c>
      <c r="C876">
        <v>512</v>
      </c>
      <c r="D876">
        <v>2</v>
      </c>
      <c r="E876" s="2" t="s">
        <v>43</v>
      </c>
      <c r="F876">
        <v>0.1519768</v>
      </c>
      <c r="G876">
        <v>0.1781674</v>
      </c>
      <c r="H876">
        <v>0.1781536</v>
      </c>
      <c r="I876">
        <v>1.000078</v>
      </c>
      <c r="J876" s="2">
        <v>10</v>
      </c>
      <c r="K876" t="s">
        <v>37</v>
      </c>
      <c r="L876" t="s">
        <v>38</v>
      </c>
    </row>
    <row r="877" spans="1:12" x14ac:dyDescent="0.2">
      <c r="A877" t="s">
        <v>48</v>
      </c>
      <c r="B877">
        <v>16000</v>
      </c>
      <c r="C877">
        <v>1024</v>
      </c>
      <c r="D877">
        <v>2</v>
      </c>
      <c r="E877" s="2" t="s">
        <v>43</v>
      </c>
      <c r="F877">
        <v>0.155198</v>
      </c>
      <c r="G877">
        <v>0.18136379999999999</v>
      </c>
      <c r="H877">
        <v>0.18135299999999999</v>
      </c>
      <c r="I877">
        <v>1.000059</v>
      </c>
      <c r="J877" s="2">
        <v>10</v>
      </c>
      <c r="K877" t="s">
        <v>37</v>
      </c>
      <c r="L877" t="s">
        <v>38</v>
      </c>
    </row>
    <row r="878" spans="1:12" x14ac:dyDescent="0.2">
      <c r="A878" t="s">
        <v>48</v>
      </c>
      <c r="B878">
        <v>16000</v>
      </c>
      <c r="C878">
        <v>2048</v>
      </c>
      <c r="D878">
        <v>2</v>
      </c>
      <c r="E878" s="2" t="s">
        <v>43</v>
      </c>
      <c r="F878">
        <v>0.1533408</v>
      </c>
      <c r="G878">
        <v>0.17984330000000001</v>
      </c>
      <c r="H878">
        <v>0.1798334</v>
      </c>
      <c r="I878">
        <v>1.0000549999999999</v>
      </c>
      <c r="J878" s="2">
        <v>10</v>
      </c>
      <c r="K878" t="s">
        <v>37</v>
      </c>
      <c r="L878" t="s">
        <v>38</v>
      </c>
    </row>
    <row r="879" spans="1:12" x14ac:dyDescent="0.2">
      <c r="A879" t="s">
        <v>48</v>
      </c>
      <c r="B879">
        <v>16000</v>
      </c>
      <c r="C879">
        <v>4096</v>
      </c>
      <c r="D879">
        <v>2</v>
      </c>
      <c r="E879" s="2" t="s">
        <v>43</v>
      </c>
      <c r="F879">
        <v>0.14953520000000001</v>
      </c>
      <c r="G879">
        <v>0.17563039999999999</v>
      </c>
      <c r="H879">
        <v>0.17561850000000001</v>
      </c>
      <c r="I879">
        <v>1.0000659999999999</v>
      </c>
      <c r="J879" s="2">
        <v>10</v>
      </c>
      <c r="K879" t="s">
        <v>37</v>
      </c>
      <c r="L879" t="s">
        <v>38</v>
      </c>
    </row>
    <row r="880" spans="1:12" x14ac:dyDescent="0.2">
      <c r="A880" t="s">
        <v>48</v>
      </c>
      <c r="B880">
        <v>16000</v>
      </c>
      <c r="C880">
        <v>8192</v>
      </c>
      <c r="D880">
        <v>2</v>
      </c>
      <c r="E880" s="2" t="s">
        <v>43</v>
      </c>
      <c r="F880">
        <v>0.15075469999999999</v>
      </c>
      <c r="G880">
        <v>0.17686270000000001</v>
      </c>
      <c r="H880">
        <v>0.17685219999999999</v>
      </c>
      <c r="I880">
        <v>1.0000579999999999</v>
      </c>
      <c r="J880" s="2">
        <v>10</v>
      </c>
      <c r="K880" t="s">
        <v>37</v>
      </c>
      <c r="L880" t="s">
        <v>38</v>
      </c>
    </row>
    <row r="881" spans="1:12" x14ac:dyDescent="0.2">
      <c r="A881" t="s">
        <v>48</v>
      </c>
      <c r="B881">
        <v>16000</v>
      </c>
      <c r="C881">
        <v>16000</v>
      </c>
      <c r="D881">
        <v>2</v>
      </c>
      <c r="E881" s="2" t="s">
        <v>43</v>
      </c>
      <c r="F881">
        <v>0.1503922</v>
      </c>
      <c r="G881">
        <v>0.17639759999999999</v>
      </c>
      <c r="H881">
        <v>0.17638580000000001</v>
      </c>
      <c r="I881">
        <v>1.000068</v>
      </c>
      <c r="J881" s="2">
        <v>10</v>
      </c>
      <c r="K881" t="s">
        <v>37</v>
      </c>
      <c r="L881" t="s">
        <v>38</v>
      </c>
    </row>
    <row r="882" spans="1:12" x14ac:dyDescent="0.2">
      <c r="A882" t="s">
        <v>48</v>
      </c>
      <c r="B882">
        <v>16000</v>
      </c>
      <c r="C882">
        <v>16384</v>
      </c>
      <c r="D882">
        <v>2</v>
      </c>
      <c r="E882" s="2" t="s">
        <v>43</v>
      </c>
      <c r="F882">
        <v>0.15530430000000001</v>
      </c>
      <c r="G882">
        <v>0.181584</v>
      </c>
      <c r="H882">
        <v>0.18157019999999999</v>
      </c>
      <c r="I882">
        <v>1.000076</v>
      </c>
      <c r="J882" s="2">
        <v>10</v>
      </c>
      <c r="K882" t="s">
        <v>37</v>
      </c>
      <c r="L882" t="s">
        <v>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42"/>
  <sheetViews>
    <sheetView workbookViewId="0">
      <selection activeCell="I18" sqref="I18"/>
    </sheetView>
  </sheetViews>
  <sheetFormatPr baseColWidth="10" defaultRowHeight="16" x14ac:dyDescent="0.2"/>
  <cols>
    <col min="1" max="1" width="20.83203125" customWidth="1"/>
    <col min="4" max="4" width="12.1640625" customWidth="1"/>
    <col min="5" max="5" width="16.5" customWidth="1"/>
    <col min="6" max="8" width="10.83203125" style="2" customWidth="1"/>
  </cols>
  <sheetData>
    <row r="1" spans="1:8" x14ac:dyDescent="0.2">
      <c r="A1" s="1" t="s">
        <v>0</v>
      </c>
      <c r="B1" t="s">
        <v>80</v>
      </c>
      <c r="C1" s="2"/>
      <c r="D1" s="2"/>
      <c r="E1" s="2"/>
    </row>
    <row r="2" spans="1:8" x14ac:dyDescent="0.2">
      <c r="A2" s="6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33</v>
      </c>
      <c r="G2" s="5" t="s">
        <v>34</v>
      </c>
      <c r="H2" s="5" t="s">
        <v>35</v>
      </c>
    </row>
    <row r="3" spans="1:8" x14ac:dyDescent="0.2">
      <c r="A3" t="s">
        <v>46</v>
      </c>
      <c r="B3">
        <v>2</v>
      </c>
      <c r="C3">
        <v>1</v>
      </c>
      <c r="D3" s="2" t="s">
        <v>7</v>
      </c>
      <c r="E3" s="13">
        <v>4.1780887000000006E-3</v>
      </c>
      <c r="F3" s="2">
        <v>10</v>
      </c>
      <c r="G3" s="2" t="s">
        <v>80</v>
      </c>
      <c r="H3" s="2" t="s">
        <v>38</v>
      </c>
    </row>
    <row r="4" spans="1:8" x14ac:dyDescent="0.2">
      <c r="A4" t="s">
        <v>46</v>
      </c>
      <c r="B4">
        <v>4</v>
      </c>
      <c r="C4">
        <v>1</v>
      </c>
      <c r="D4" s="2" t="s">
        <v>7</v>
      </c>
      <c r="E4" s="13">
        <v>2.0796158999999998E-3</v>
      </c>
      <c r="F4" s="2">
        <v>10</v>
      </c>
      <c r="G4" s="2" t="s">
        <v>80</v>
      </c>
      <c r="H4" s="2" t="s">
        <v>38</v>
      </c>
    </row>
    <row r="5" spans="1:8" x14ac:dyDescent="0.2">
      <c r="A5" t="s">
        <v>46</v>
      </c>
      <c r="B5">
        <v>16</v>
      </c>
      <c r="C5">
        <v>4</v>
      </c>
      <c r="D5" s="2" t="s">
        <v>7</v>
      </c>
      <c r="E5" s="13">
        <v>4.3129570000000001E-3</v>
      </c>
      <c r="F5" s="2">
        <v>10</v>
      </c>
      <c r="G5" s="2" t="s">
        <v>80</v>
      </c>
      <c r="H5" s="2" t="s">
        <v>38</v>
      </c>
    </row>
    <row r="6" spans="1:8" x14ac:dyDescent="0.2">
      <c r="A6" t="s">
        <v>46</v>
      </c>
      <c r="B6">
        <v>24</v>
      </c>
      <c r="C6">
        <v>6</v>
      </c>
      <c r="D6" s="2" t="s">
        <v>7</v>
      </c>
      <c r="E6" s="13">
        <v>2.4399307000000001E-3</v>
      </c>
      <c r="F6" s="2">
        <v>10</v>
      </c>
      <c r="G6" s="2" t="s">
        <v>80</v>
      </c>
      <c r="H6" s="2" t="s">
        <v>38</v>
      </c>
    </row>
    <row r="7" spans="1:8" x14ac:dyDescent="0.2">
      <c r="A7" t="s">
        <v>46</v>
      </c>
      <c r="B7">
        <v>32</v>
      </c>
      <c r="C7">
        <v>8</v>
      </c>
      <c r="D7" s="2" t="s">
        <v>7</v>
      </c>
      <c r="E7" s="13">
        <v>4.1197436999999993E-3</v>
      </c>
      <c r="F7" s="2">
        <v>10</v>
      </c>
      <c r="G7" s="2" t="s">
        <v>80</v>
      </c>
      <c r="H7" s="2" t="s">
        <v>38</v>
      </c>
    </row>
    <row r="8" spans="1:8" x14ac:dyDescent="0.2">
      <c r="A8" t="s">
        <v>46</v>
      </c>
      <c r="B8">
        <v>48</v>
      </c>
      <c r="C8">
        <v>12</v>
      </c>
      <c r="D8" s="2" t="s">
        <v>7</v>
      </c>
      <c r="E8" s="13">
        <v>4.5663923999999991E-3</v>
      </c>
      <c r="F8" s="2">
        <v>10</v>
      </c>
      <c r="G8" s="2" t="s">
        <v>80</v>
      </c>
      <c r="H8" s="2" t="s">
        <v>38</v>
      </c>
    </row>
    <row r="9" spans="1:8" x14ac:dyDescent="0.2">
      <c r="A9" t="s">
        <v>46</v>
      </c>
      <c r="B9">
        <v>64</v>
      </c>
      <c r="C9">
        <v>16</v>
      </c>
      <c r="D9" s="2" t="s">
        <v>7</v>
      </c>
      <c r="E9" s="13">
        <v>1.9947873000000001E-3</v>
      </c>
      <c r="F9" s="2">
        <v>10</v>
      </c>
      <c r="G9" s="2" t="s">
        <v>80</v>
      </c>
      <c r="H9" s="2" t="s">
        <v>38</v>
      </c>
    </row>
    <row r="10" spans="1:8" x14ac:dyDescent="0.2">
      <c r="A10" t="s">
        <v>46</v>
      </c>
      <c r="B10">
        <v>128</v>
      </c>
      <c r="C10">
        <v>32</v>
      </c>
      <c r="D10" s="2" t="s">
        <v>7</v>
      </c>
      <c r="E10" s="13">
        <v>4.0333910999999986E-3</v>
      </c>
      <c r="F10" s="2">
        <v>10</v>
      </c>
      <c r="G10" s="2" t="s">
        <v>80</v>
      </c>
      <c r="H10" s="2" t="s">
        <v>38</v>
      </c>
    </row>
    <row r="11" spans="1:8" x14ac:dyDescent="0.2">
      <c r="A11" t="s">
        <v>46</v>
      </c>
      <c r="B11">
        <v>256</v>
      </c>
      <c r="C11">
        <v>64</v>
      </c>
      <c r="D11" s="2" t="s">
        <v>7</v>
      </c>
      <c r="E11" s="13">
        <v>1.7327817000000001E-3</v>
      </c>
      <c r="F11" s="2">
        <v>10</v>
      </c>
      <c r="G11" s="2" t="s">
        <v>80</v>
      </c>
      <c r="H11" s="2" t="s">
        <v>38</v>
      </c>
    </row>
    <row r="12" spans="1:8" x14ac:dyDescent="0.2">
      <c r="A12" t="s">
        <v>46</v>
      </c>
      <c r="B12">
        <v>512</v>
      </c>
      <c r="C12">
        <v>128</v>
      </c>
      <c r="D12" s="2" t="s">
        <v>7</v>
      </c>
      <c r="E12" s="13">
        <v>6.5192149999999992E-3</v>
      </c>
      <c r="F12" s="2">
        <v>10</v>
      </c>
      <c r="G12" s="2" t="s">
        <v>80</v>
      </c>
      <c r="H12" s="2" t="s">
        <v>38</v>
      </c>
    </row>
    <row r="13" spans="1:8" x14ac:dyDescent="0.2">
      <c r="A13" t="s">
        <v>46</v>
      </c>
      <c r="B13">
        <v>1000</v>
      </c>
      <c r="C13">
        <v>250</v>
      </c>
      <c r="D13" s="2" t="s">
        <v>7</v>
      </c>
      <c r="E13" s="13">
        <v>2.3805839999999998E-3</v>
      </c>
      <c r="F13" s="2">
        <v>10</v>
      </c>
      <c r="G13" s="2" t="s">
        <v>80</v>
      </c>
      <c r="H13" s="2" t="s">
        <v>38</v>
      </c>
    </row>
    <row r="14" spans="1:8" x14ac:dyDescent="0.2">
      <c r="A14" t="s">
        <v>46</v>
      </c>
      <c r="B14">
        <v>1024</v>
      </c>
      <c r="C14">
        <v>256</v>
      </c>
      <c r="D14" s="2" t="s">
        <v>7</v>
      </c>
      <c r="E14" s="13">
        <v>3.1457184000000002E-3</v>
      </c>
      <c r="F14" s="2">
        <v>10</v>
      </c>
      <c r="G14" s="2" t="s">
        <v>80</v>
      </c>
      <c r="H14" s="2" t="s">
        <v>38</v>
      </c>
    </row>
    <row r="15" spans="1:8" x14ac:dyDescent="0.2">
      <c r="A15" t="s">
        <v>46</v>
      </c>
      <c r="B15">
        <v>2048</v>
      </c>
      <c r="C15">
        <v>512</v>
      </c>
      <c r="D15" s="2" t="s">
        <v>7</v>
      </c>
      <c r="E15" s="13">
        <v>1.5882572999999999E-3</v>
      </c>
      <c r="F15" s="2">
        <v>10</v>
      </c>
      <c r="G15" s="2" t="s">
        <v>80</v>
      </c>
      <c r="H15" s="2" t="s">
        <v>38</v>
      </c>
    </row>
    <row r="16" spans="1:8" x14ac:dyDescent="0.2">
      <c r="A16" t="s">
        <v>46</v>
      </c>
      <c r="B16">
        <v>16000</v>
      </c>
      <c r="C16">
        <v>4000</v>
      </c>
      <c r="D16" s="2" t="s">
        <v>7</v>
      </c>
      <c r="E16" s="13">
        <v>3.7032124000000001E-3</v>
      </c>
      <c r="F16" s="2">
        <v>10</v>
      </c>
      <c r="G16" s="2" t="s">
        <v>80</v>
      </c>
      <c r="H16" s="2" t="s">
        <v>38</v>
      </c>
    </row>
    <row r="17" spans="1:8" x14ac:dyDescent="0.2">
      <c r="A17" t="s">
        <v>79</v>
      </c>
      <c r="B17">
        <v>2</v>
      </c>
      <c r="C17">
        <v>1</v>
      </c>
      <c r="D17" s="2" t="s">
        <v>7</v>
      </c>
      <c r="E17" s="13">
        <v>2.0054165000000001E-3</v>
      </c>
      <c r="F17" s="2">
        <v>10</v>
      </c>
      <c r="G17" s="2" t="s">
        <v>80</v>
      </c>
      <c r="H17" s="2" t="s">
        <v>38</v>
      </c>
    </row>
    <row r="18" spans="1:8" x14ac:dyDescent="0.2">
      <c r="A18" t="s">
        <v>79</v>
      </c>
      <c r="B18">
        <v>4</v>
      </c>
      <c r="C18">
        <v>1</v>
      </c>
      <c r="D18" s="2" t="s">
        <v>7</v>
      </c>
      <c r="E18" s="13">
        <v>5.2132808999999997E-3</v>
      </c>
      <c r="F18" s="2">
        <v>10</v>
      </c>
      <c r="G18" s="2" t="s">
        <v>80</v>
      </c>
      <c r="H18" s="2" t="s">
        <v>38</v>
      </c>
    </row>
    <row r="19" spans="1:8" x14ac:dyDescent="0.2">
      <c r="A19" t="s">
        <v>79</v>
      </c>
      <c r="B19">
        <v>16</v>
      </c>
      <c r="C19">
        <v>4</v>
      </c>
      <c r="D19" s="2" t="s">
        <v>7</v>
      </c>
      <c r="E19" s="13">
        <v>7.4437955999999998E-3</v>
      </c>
      <c r="F19" s="2">
        <v>10</v>
      </c>
      <c r="G19" s="2" t="s">
        <v>80</v>
      </c>
      <c r="H19" s="2" t="s">
        <v>38</v>
      </c>
    </row>
    <row r="20" spans="1:8" x14ac:dyDescent="0.2">
      <c r="A20" t="s">
        <v>79</v>
      </c>
      <c r="B20">
        <v>24</v>
      </c>
      <c r="C20">
        <v>6</v>
      </c>
      <c r="D20" s="2" t="s">
        <v>7</v>
      </c>
      <c r="E20" s="13">
        <v>4.6848774000000006E-3</v>
      </c>
      <c r="F20" s="2">
        <v>10</v>
      </c>
      <c r="G20" s="2" t="s">
        <v>80</v>
      </c>
      <c r="H20" s="2" t="s">
        <v>38</v>
      </c>
    </row>
    <row r="21" spans="1:8" x14ac:dyDescent="0.2">
      <c r="A21" t="s">
        <v>79</v>
      </c>
      <c r="B21">
        <v>32</v>
      </c>
      <c r="C21">
        <v>8</v>
      </c>
      <c r="D21" s="2" t="s">
        <v>7</v>
      </c>
      <c r="E21" s="13">
        <v>4.0015665999999991E-3</v>
      </c>
      <c r="F21" s="2">
        <v>10</v>
      </c>
      <c r="G21" s="2" t="s">
        <v>80</v>
      </c>
      <c r="H21" s="2" t="s">
        <v>38</v>
      </c>
    </row>
    <row r="22" spans="1:8" x14ac:dyDescent="0.2">
      <c r="A22" t="s">
        <v>79</v>
      </c>
      <c r="B22">
        <v>48</v>
      </c>
      <c r="C22">
        <v>12</v>
      </c>
      <c r="D22" s="2" t="s">
        <v>7</v>
      </c>
      <c r="E22" s="13">
        <v>7.4254318000000017E-3</v>
      </c>
      <c r="F22" s="2">
        <v>10</v>
      </c>
      <c r="G22" s="2" t="s">
        <v>80</v>
      </c>
      <c r="H22" s="2" t="s">
        <v>38</v>
      </c>
    </row>
    <row r="23" spans="1:8" x14ac:dyDescent="0.2">
      <c r="A23" t="s">
        <v>79</v>
      </c>
      <c r="B23">
        <v>64</v>
      </c>
      <c r="C23">
        <v>16</v>
      </c>
      <c r="D23" s="2" t="s">
        <v>7</v>
      </c>
      <c r="E23" s="13">
        <v>7.3266837000000003E-3</v>
      </c>
      <c r="F23" s="2">
        <v>10</v>
      </c>
      <c r="G23" s="2" t="s">
        <v>80</v>
      </c>
      <c r="H23" s="2" t="s">
        <v>38</v>
      </c>
    </row>
    <row r="24" spans="1:8" x14ac:dyDescent="0.2">
      <c r="A24" t="s">
        <v>79</v>
      </c>
      <c r="B24">
        <v>128</v>
      </c>
      <c r="C24">
        <v>32</v>
      </c>
      <c r="D24" s="2" t="s">
        <v>7</v>
      </c>
      <c r="E24" s="13">
        <v>9.5687306999999999E-3</v>
      </c>
      <c r="F24" s="2">
        <v>10</v>
      </c>
      <c r="G24" s="2" t="s">
        <v>80</v>
      </c>
      <c r="H24" s="2" t="s">
        <v>38</v>
      </c>
    </row>
    <row r="25" spans="1:8" x14ac:dyDescent="0.2">
      <c r="A25" t="s">
        <v>79</v>
      </c>
      <c r="B25">
        <v>256</v>
      </c>
      <c r="C25">
        <v>64</v>
      </c>
      <c r="D25" s="2" t="s">
        <v>7</v>
      </c>
      <c r="E25" s="13">
        <v>1.5916764E-2</v>
      </c>
      <c r="F25" s="2">
        <v>10</v>
      </c>
      <c r="G25" s="2" t="s">
        <v>80</v>
      </c>
      <c r="H25" s="2" t="s">
        <v>38</v>
      </c>
    </row>
    <row r="26" spans="1:8" x14ac:dyDescent="0.2">
      <c r="A26" t="s">
        <v>79</v>
      </c>
      <c r="B26">
        <v>512</v>
      </c>
      <c r="C26">
        <v>128</v>
      </c>
      <c r="D26" s="2" t="s">
        <v>7</v>
      </c>
      <c r="E26" s="13">
        <v>1.02052537E-2</v>
      </c>
      <c r="F26" s="2">
        <v>10</v>
      </c>
      <c r="G26" s="2" t="s">
        <v>80</v>
      </c>
      <c r="H26" s="2" t="s">
        <v>38</v>
      </c>
    </row>
    <row r="27" spans="1:8" x14ac:dyDescent="0.2">
      <c r="A27" t="s">
        <v>79</v>
      </c>
      <c r="B27">
        <v>1000</v>
      </c>
      <c r="C27">
        <v>250</v>
      </c>
      <c r="D27" s="2" t="s">
        <v>7</v>
      </c>
      <c r="E27" s="13">
        <v>1.3074334E-2</v>
      </c>
      <c r="F27" s="2">
        <v>10</v>
      </c>
      <c r="G27" s="2" t="s">
        <v>80</v>
      </c>
      <c r="H27" s="2" t="s">
        <v>38</v>
      </c>
    </row>
    <row r="28" spans="1:8" x14ac:dyDescent="0.2">
      <c r="A28" t="s">
        <v>79</v>
      </c>
      <c r="B28">
        <v>1024</v>
      </c>
      <c r="C28">
        <v>256</v>
      </c>
      <c r="D28" s="2" t="s">
        <v>7</v>
      </c>
      <c r="E28" s="13">
        <v>8.1517493000000003E-3</v>
      </c>
      <c r="F28" s="2">
        <v>10</v>
      </c>
      <c r="G28" s="2" t="s">
        <v>80</v>
      </c>
      <c r="H28" s="2" t="s">
        <v>38</v>
      </c>
    </row>
    <row r="29" spans="1:8" x14ac:dyDescent="0.2">
      <c r="A29" t="s">
        <v>79</v>
      </c>
      <c r="B29">
        <v>2048</v>
      </c>
      <c r="C29">
        <v>512</v>
      </c>
      <c r="D29" s="2" t="s">
        <v>7</v>
      </c>
      <c r="E29" s="13">
        <v>1.1886214500000001E-2</v>
      </c>
      <c r="F29" s="2">
        <v>10</v>
      </c>
      <c r="G29" s="2" t="s">
        <v>80</v>
      </c>
      <c r="H29" s="2" t="s">
        <v>38</v>
      </c>
    </row>
    <row r="30" spans="1:8" x14ac:dyDescent="0.2">
      <c r="A30" t="s">
        <v>79</v>
      </c>
      <c r="B30">
        <v>16000</v>
      </c>
      <c r="C30">
        <v>4000</v>
      </c>
      <c r="D30" s="2" t="s">
        <v>7</v>
      </c>
      <c r="E30" s="13">
        <v>2.7408374999999999E-2</v>
      </c>
      <c r="F30" s="2">
        <v>10</v>
      </c>
      <c r="G30" s="2" t="s">
        <v>80</v>
      </c>
      <c r="H30" s="2" t="s">
        <v>38</v>
      </c>
    </row>
    <row r="31" spans="1:8" x14ac:dyDescent="0.2">
      <c r="A31" t="s">
        <v>81</v>
      </c>
      <c r="B31">
        <v>2</v>
      </c>
      <c r="C31">
        <v>1</v>
      </c>
      <c r="D31" s="2" t="s">
        <v>7</v>
      </c>
      <c r="E31" s="13">
        <v>4.8444193999999993E-3</v>
      </c>
      <c r="F31" s="2">
        <v>10</v>
      </c>
      <c r="G31" s="2" t="s">
        <v>80</v>
      </c>
      <c r="H31" s="2" t="s">
        <v>38</v>
      </c>
    </row>
    <row r="32" spans="1:8" x14ac:dyDescent="0.2">
      <c r="A32" t="s">
        <v>81</v>
      </c>
      <c r="B32">
        <v>4</v>
      </c>
      <c r="C32">
        <v>1</v>
      </c>
      <c r="D32" s="2" t="s">
        <v>7</v>
      </c>
      <c r="E32" s="13">
        <v>1.8668916000000001E-3</v>
      </c>
      <c r="F32" s="2">
        <v>10</v>
      </c>
      <c r="G32" s="2" t="s">
        <v>80</v>
      </c>
      <c r="H32" s="2" t="s">
        <v>38</v>
      </c>
    </row>
    <row r="33" spans="1:8" x14ac:dyDescent="0.2">
      <c r="A33" t="s">
        <v>81</v>
      </c>
      <c r="B33">
        <v>16</v>
      </c>
      <c r="C33">
        <v>4</v>
      </c>
      <c r="D33" s="2" t="s">
        <v>7</v>
      </c>
      <c r="E33" s="13">
        <v>4.3433641999999998E-3</v>
      </c>
      <c r="F33" s="2">
        <v>10</v>
      </c>
      <c r="G33" s="2" t="s">
        <v>80</v>
      </c>
      <c r="H33" s="2" t="s">
        <v>38</v>
      </c>
    </row>
    <row r="34" spans="1:8" x14ac:dyDescent="0.2">
      <c r="A34" t="s">
        <v>81</v>
      </c>
      <c r="B34">
        <v>24</v>
      </c>
      <c r="C34">
        <v>6</v>
      </c>
      <c r="D34" s="2" t="s">
        <v>7</v>
      </c>
      <c r="E34" s="13">
        <v>1.8144347E-3</v>
      </c>
      <c r="F34" s="2">
        <v>10</v>
      </c>
      <c r="G34" s="2" t="s">
        <v>80</v>
      </c>
      <c r="H34" s="2" t="s">
        <v>38</v>
      </c>
    </row>
    <row r="35" spans="1:8" x14ac:dyDescent="0.2">
      <c r="A35" t="s">
        <v>81</v>
      </c>
      <c r="B35">
        <v>32</v>
      </c>
      <c r="C35">
        <v>8</v>
      </c>
      <c r="D35" s="2" t="s">
        <v>7</v>
      </c>
      <c r="E35" s="13">
        <v>4.014929999999999E-3</v>
      </c>
      <c r="F35" s="2">
        <v>10</v>
      </c>
      <c r="G35" s="2" t="s">
        <v>80</v>
      </c>
      <c r="H35" s="2" t="s">
        <v>38</v>
      </c>
    </row>
    <row r="36" spans="1:8" x14ac:dyDescent="0.2">
      <c r="A36" t="s">
        <v>81</v>
      </c>
      <c r="B36">
        <v>48</v>
      </c>
      <c r="C36">
        <v>12</v>
      </c>
      <c r="D36" s="2" t="s">
        <v>7</v>
      </c>
      <c r="E36" s="13">
        <v>4.1820936000000006E-3</v>
      </c>
      <c r="F36" s="2">
        <v>10</v>
      </c>
      <c r="G36" s="2" t="s">
        <v>80</v>
      </c>
      <c r="H36" s="2" t="s">
        <v>38</v>
      </c>
    </row>
    <row r="37" spans="1:8" x14ac:dyDescent="0.2">
      <c r="A37" t="s">
        <v>81</v>
      </c>
      <c r="B37">
        <v>64</v>
      </c>
      <c r="C37">
        <v>16</v>
      </c>
      <c r="D37" s="2" t="s">
        <v>7</v>
      </c>
      <c r="E37" s="13">
        <v>2.2444987E-3</v>
      </c>
      <c r="F37" s="2">
        <v>10</v>
      </c>
      <c r="G37" s="2" t="s">
        <v>80</v>
      </c>
      <c r="H37" s="2" t="s">
        <v>38</v>
      </c>
    </row>
    <row r="38" spans="1:8" x14ac:dyDescent="0.2">
      <c r="A38" t="s">
        <v>81</v>
      </c>
      <c r="B38">
        <v>128</v>
      </c>
      <c r="C38">
        <v>32</v>
      </c>
      <c r="D38" s="2" t="s">
        <v>7</v>
      </c>
      <c r="E38" s="13">
        <v>5.6944091000000006E-3</v>
      </c>
      <c r="F38" s="2">
        <v>10</v>
      </c>
      <c r="G38" s="2" t="s">
        <v>80</v>
      </c>
      <c r="H38" s="2" t="s">
        <v>38</v>
      </c>
    </row>
    <row r="39" spans="1:8" x14ac:dyDescent="0.2">
      <c r="A39" t="s">
        <v>81</v>
      </c>
      <c r="B39">
        <v>256</v>
      </c>
      <c r="C39">
        <v>64</v>
      </c>
      <c r="D39" s="2" t="s">
        <v>7</v>
      </c>
      <c r="E39" s="13">
        <v>1.9443900000000001E-3</v>
      </c>
      <c r="F39" s="2">
        <v>10</v>
      </c>
      <c r="G39" s="2" t="s">
        <v>80</v>
      </c>
      <c r="H39" s="2" t="s">
        <v>38</v>
      </c>
    </row>
    <row r="40" spans="1:8" x14ac:dyDescent="0.2">
      <c r="A40" t="s">
        <v>81</v>
      </c>
      <c r="B40">
        <v>512</v>
      </c>
      <c r="C40">
        <v>128</v>
      </c>
      <c r="D40" s="2" t="s">
        <v>7</v>
      </c>
      <c r="E40" s="13">
        <v>5.5370842999999999E-3</v>
      </c>
      <c r="F40" s="2">
        <v>10</v>
      </c>
      <c r="G40" s="2" t="s">
        <v>80</v>
      </c>
      <c r="H40" s="2" t="s">
        <v>38</v>
      </c>
    </row>
    <row r="41" spans="1:8" x14ac:dyDescent="0.2">
      <c r="A41" t="s">
        <v>81</v>
      </c>
      <c r="B41">
        <v>1000</v>
      </c>
      <c r="C41">
        <v>250</v>
      </c>
      <c r="D41" s="2" t="s">
        <v>7</v>
      </c>
      <c r="E41" s="13">
        <v>5.9621285999999999E-3</v>
      </c>
      <c r="F41" s="2">
        <v>10</v>
      </c>
      <c r="G41" s="2" t="s">
        <v>80</v>
      </c>
      <c r="H41" s="2" t="s">
        <v>38</v>
      </c>
    </row>
    <row r="42" spans="1:8" x14ac:dyDescent="0.2">
      <c r="A42" t="s">
        <v>81</v>
      </c>
      <c r="B42">
        <v>1024</v>
      </c>
      <c r="C42">
        <v>256</v>
      </c>
      <c r="D42" s="2" t="s">
        <v>7</v>
      </c>
      <c r="E42" s="13">
        <v>7.968559699999999E-3</v>
      </c>
      <c r="F42" s="2">
        <v>10</v>
      </c>
      <c r="G42" s="2" t="s">
        <v>80</v>
      </c>
      <c r="H42" s="2" t="s">
        <v>38</v>
      </c>
    </row>
    <row r="43" spans="1:8" x14ac:dyDescent="0.2">
      <c r="A43" t="s">
        <v>81</v>
      </c>
      <c r="B43">
        <v>2048</v>
      </c>
      <c r="C43">
        <v>512</v>
      </c>
      <c r="D43" s="2" t="s">
        <v>7</v>
      </c>
      <c r="E43" s="13">
        <v>7.8772349999999998E-3</v>
      </c>
      <c r="F43" s="2">
        <v>10</v>
      </c>
      <c r="G43" s="2" t="s">
        <v>80</v>
      </c>
      <c r="H43" s="2" t="s">
        <v>38</v>
      </c>
    </row>
    <row r="44" spans="1:8" x14ac:dyDescent="0.2">
      <c r="A44" t="s">
        <v>81</v>
      </c>
      <c r="B44">
        <v>16000</v>
      </c>
      <c r="C44">
        <v>4000</v>
      </c>
      <c r="D44" s="2" t="s">
        <v>7</v>
      </c>
      <c r="E44" s="13">
        <v>1.47447134E-2</v>
      </c>
      <c r="F44" s="2">
        <v>10</v>
      </c>
      <c r="G44" s="2" t="s">
        <v>80</v>
      </c>
      <c r="H44" s="2" t="s">
        <v>38</v>
      </c>
    </row>
    <row r="45" spans="1:8" x14ac:dyDescent="0.2">
      <c r="A45" t="s">
        <v>82</v>
      </c>
      <c r="B45">
        <v>2</v>
      </c>
      <c r="C45">
        <v>1</v>
      </c>
      <c r="D45" s="2" t="s">
        <v>7</v>
      </c>
      <c r="E45" s="13">
        <v>2.0878072999999998E-3</v>
      </c>
      <c r="F45" s="2">
        <v>10</v>
      </c>
      <c r="G45" s="2" t="s">
        <v>80</v>
      </c>
      <c r="H45" s="2" t="s">
        <v>38</v>
      </c>
    </row>
    <row r="46" spans="1:8" x14ac:dyDescent="0.2">
      <c r="A46" t="s">
        <v>82</v>
      </c>
      <c r="B46">
        <v>4</v>
      </c>
      <c r="C46">
        <v>1</v>
      </c>
      <c r="D46" s="2" t="s">
        <v>7</v>
      </c>
      <c r="E46" s="13">
        <v>4.2155804000000002E-3</v>
      </c>
      <c r="F46" s="2">
        <v>10</v>
      </c>
      <c r="G46" s="2" t="s">
        <v>80</v>
      </c>
      <c r="H46" s="2" t="s">
        <v>38</v>
      </c>
    </row>
    <row r="47" spans="1:8" x14ac:dyDescent="0.2">
      <c r="A47" t="s">
        <v>82</v>
      </c>
      <c r="B47">
        <v>16</v>
      </c>
      <c r="C47">
        <v>4</v>
      </c>
      <c r="D47" s="2" t="s">
        <v>7</v>
      </c>
      <c r="E47" s="13">
        <v>5.5894311000000002E-3</v>
      </c>
      <c r="F47" s="2">
        <v>10</v>
      </c>
      <c r="G47" s="2" t="s">
        <v>80</v>
      </c>
      <c r="H47" s="2" t="s">
        <v>38</v>
      </c>
    </row>
    <row r="48" spans="1:8" x14ac:dyDescent="0.2">
      <c r="A48" t="s">
        <v>82</v>
      </c>
      <c r="B48">
        <v>24</v>
      </c>
      <c r="C48">
        <v>6</v>
      </c>
      <c r="D48" s="2" t="s">
        <v>7</v>
      </c>
      <c r="E48" s="13">
        <v>1.7578483000000001E-3</v>
      </c>
      <c r="F48" s="2">
        <v>10</v>
      </c>
      <c r="G48" s="2" t="s">
        <v>80</v>
      </c>
      <c r="H48" s="2" t="s">
        <v>38</v>
      </c>
    </row>
    <row r="49" spans="1:8" x14ac:dyDescent="0.2">
      <c r="A49" t="s">
        <v>82</v>
      </c>
      <c r="B49">
        <v>32</v>
      </c>
      <c r="C49">
        <v>8</v>
      </c>
      <c r="D49" s="2" t="s">
        <v>7</v>
      </c>
      <c r="E49" s="13">
        <v>3.8410702999999999E-3</v>
      </c>
      <c r="F49" s="2">
        <v>10</v>
      </c>
      <c r="G49" s="2" t="s">
        <v>80</v>
      </c>
      <c r="H49" s="2" t="s">
        <v>38</v>
      </c>
    </row>
    <row r="50" spans="1:8" x14ac:dyDescent="0.2">
      <c r="A50" t="s">
        <v>82</v>
      </c>
      <c r="B50">
        <v>48</v>
      </c>
      <c r="C50">
        <v>12</v>
      </c>
      <c r="D50" s="2" t="s">
        <v>7</v>
      </c>
      <c r="E50" s="13">
        <v>1.6088769000000001E-3</v>
      </c>
      <c r="F50" s="2">
        <v>10</v>
      </c>
      <c r="G50" s="2" t="s">
        <v>80</v>
      </c>
      <c r="H50" s="2" t="s">
        <v>38</v>
      </c>
    </row>
    <row r="51" spans="1:8" x14ac:dyDescent="0.2">
      <c r="A51" t="s">
        <v>82</v>
      </c>
      <c r="B51">
        <v>64</v>
      </c>
      <c r="C51">
        <v>16</v>
      </c>
      <c r="D51" s="2" t="s">
        <v>7</v>
      </c>
      <c r="E51" s="13">
        <v>5.4495561E-3</v>
      </c>
      <c r="F51" s="2">
        <v>10</v>
      </c>
      <c r="G51" s="2" t="s">
        <v>80</v>
      </c>
      <c r="H51" s="2" t="s">
        <v>38</v>
      </c>
    </row>
    <row r="52" spans="1:8" x14ac:dyDescent="0.2">
      <c r="A52" t="s">
        <v>82</v>
      </c>
      <c r="B52">
        <v>128</v>
      </c>
      <c r="C52">
        <v>32</v>
      </c>
      <c r="D52" s="2" t="s">
        <v>7</v>
      </c>
      <c r="E52" s="13">
        <v>4.3908243000000003E-3</v>
      </c>
      <c r="F52" s="2">
        <v>10</v>
      </c>
      <c r="G52" s="2" t="s">
        <v>80</v>
      </c>
      <c r="H52" s="2" t="s">
        <v>38</v>
      </c>
    </row>
    <row r="53" spans="1:8" x14ac:dyDescent="0.2">
      <c r="A53" t="s">
        <v>82</v>
      </c>
      <c r="B53">
        <v>256</v>
      </c>
      <c r="C53">
        <v>64</v>
      </c>
      <c r="D53" s="2" t="s">
        <v>7</v>
      </c>
      <c r="E53" s="13">
        <v>2.5022935999999998E-3</v>
      </c>
      <c r="F53" s="2">
        <v>10</v>
      </c>
      <c r="G53" s="2" t="s">
        <v>80</v>
      </c>
      <c r="H53" s="2" t="s">
        <v>38</v>
      </c>
    </row>
    <row r="54" spans="1:8" x14ac:dyDescent="0.2">
      <c r="A54" t="s">
        <v>82</v>
      </c>
      <c r="B54">
        <v>512</v>
      </c>
      <c r="C54">
        <v>128</v>
      </c>
      <c r="D54" s="2" t="s">
        <v>7</v>
      </c>
      <c r="E54" s="13">
        <v>4.0361838999999986E-3</v>
      </c>
      <c r="F54" s="2">
        <v>10</v>
      </c>
      <c r="G54" s="2" t="s">
        <v>80</v>
      </c>
      <c r="H54" s="2" t="s">
        <v>38</v>
      </c>
    </row>
    <row r="55" spans="1:8" x14ac:dyDescent="0.2">
      <c r="A55" t="s">
        <v>82</v>
      </c>
      <c r="B55">
        <v>1000</v>
      </c>
      <c r="C55">
        <v>250</v>
      </c>
      <c r="D55" s="2" t="s">
        <v>7</v>
      </c>
      <c r="E55" s="13">
        <v>1.7120439E-3</v>
      </c>
      <c r="F55" s="2">
        <v>10</v>
      </c>
      <c r="G55" s="2" t="s">
        <v>80</v>
      </c>
      <c r="H55" s="2" t="s">
        <v>38</v>
      </c>
    </row>
    <row r="56" spans="1:8" x14ac:dyDescent="0.2">
      <c r="A56" t="s">
        <v>82</v>
      </c>
      <c r="B56">
        <v>1024</v>
      </c>
      <c r="C56">
        <v>256</v>
      </c>
      <c r="D56" s="2" t="s">
        <v>7</v>
      </c>
      <c r="E56" s="13">
        <v>3.8064409999999998E-3</v>
      </c>
      <c r="F56" s="2">
        <v>10</v>
      </c>
      <c r="G56" s="2" t="s">
        <v>80</v>
      </c>
      <c r="H56" s="2" t="s">
        <v>38</v>
      </c>
    </row>
    <row r="57" spans="1:8" x14ac:dyDescent="0.2">
      <c r="A57" t="s">
        <v>82</v>
      </c>
      <c r="B57">
        <v>2048</v>
      </c>
      <c r="C57">
        <v>512</v>
      </c>
      <c r="D57" s="2" t="s">
        <v>7</v>
      </c>
      <c r="E57" s="13">
        <v>2.4923644000000001E-3</v>
      </c>
      <c r="F57" s="2">
        <v>10</v>
      </c>
      <c r="G57" s="2" t="s">
        <v>80</v>
      </c>
      <c r="H57" s="2" t="s">
        <v>38</v>
      </c>
    </row>
    <row r="58" spans="1:8" x14ac:dyDescent="0.2">
      <c r="A58" t="s">
        <v>82</v>
      </c>
      <c r="B58">
        <v>16000</v>
      </c>
      <c r="C58">
        <v>4000</v>
      </c>
      <c r="D58" s="2" t="s">
        <v>7</v>
      </c>
      <c r="E58" s="13">
        <v>3.0598742999999999E-3</v>
      </c>
      <c r="F58" s="2">
        <v>10</v>
      </c>
      <c r="G58" s="2" t="s">
        <v>80</v>
      </c>
      <c r="H58" s="2" t="s">
        <v>38</v>
      </c>
    </row>
    <row r="59" spans="1:8" x14ac:dyDescent="0.2">
      <c r="A59" t="s">
        <v>47</v>
      </c>
      <c r="B59">
        <v>2</v>
      </c>
      <c r="C59">
        <v>1</v>
      </c>
      <c r="D59" s="2" t="s">
        <v>7</v>
      </c>
      <c r="E59" s="13">
        <v>7.6210000000000008E-7</v>
      </c>
      <c r="F59" s="2">
        <v>10</v>
      </c>
      <c r="G59" s="2" t="s">
        <v>80</v>
      </c>
      <c r="H59" s="2" t="s">
        <v>38</v>
      </c>
    </row>
    <row r="60" spans="1:8" x14ac:dyDescent="0.2">
      <c r="A60" t="s">
        <v>47</v>
      </c>
      <c r="B60">
        <v>4</v>
      </c>
      <c r="C60">
        <v>1</v>
      </c>
      <c r="D60" s="2" t="s">
        <v>7</v>
      </c>
      <c r="E60" s="13">
        <v>5.4099999999999999E-7</v>
      </c>
      <c r="F60" s="2">
        <v>10</v>
      </c>
      <c r="G60" s="2" t="s">
        <v>80</v>
      </c>
      <c r="H60" s="2" t="s">
        <v>38</v>
      </c>
    </row>
    <row r="61" spans="1:8" x14ac:dyDescent="0.2">
      <c r="A61" t="s">
        <v>47</v>
      </c>
      <c r="B61">
        <v>16</v>
      </c>
      <c r="C61">
        <v>4</v>
      </c>
      <c r="D61" s="2" t="s">
        <v>7</v>
      </c>
      <c r="E61" s="13">
        <v>6.8410000000000004E-7</v>
      </c>
      <c r="F61" s="2">
        <v>10</v>
      </c>
      <c r="G61" s="2" t="s">
        <v>80</v>
      </c>
      <c r="H61" s="2" t="s">
        <v>38</v>
      </c>
    </row>
    <row r="62" spans="1:8" x14ac:dyDescent="0.2">
      <c r="A62" t="s">
        <v>47</v>
      </c>
      <c r="B62">
        <v>24</v>
      </c>
      <c r="C62">
        <v>6</v>
      </c>
      <c r="D62" s="2" t="s">
        <v>7</v>
      </c>
      <c r="E62" s="13">
        <v>9.1940000000000004E-7</v>
      </c>
      <c r="F62" s="2">
        <v>10</v>
      </c>
      <c r="G62" s="2" t="s">
        <v>80</v>
      </c>
      <c r="H62" s="2" t="s">
        <v>38</v>
      </c>
    </row>
    <row r="63" spans="1:8" x14ac:dyDescent="0.2">
      <c r="A63" t="s">
        <v>47</v>
      </c>
      <c r="B63">
        <v>32</v>
      </c>
      <c r="C63">
        <v>8</v>
      </c>
      <c r="D63" s="2" t="s">
        <v>7</v>
      </c>
      <c r="E63" s="13">
        <v>1.1599999999999999E-6</v>
      </c>
      <c r="F63" s="2">
        <v>10</v>
      </c>
      <c r="G63" s="2" t="s">
        <v>80</v>
      </c>
      <c r="H63" s="2" t="s">
        <v>38</v>
      </c>
    </row>
    <row r="64" spans="1:8" x14ac:dyDescent="0.2">
      <c r="A64" t="s">
        <v>47</v>
      </c>
      <c r="B64">
        <v>48</v>
      </c>
      <c r="C64">
        <v>12</v>
      </c>
      <c r="D64" s="2" t="s">
        <v>7</v>
      </c>
      <c r="E64" s="13">
        <v>1.4053999999999999E-6</v>
      </c>
      <c r="F64" s="2">
        <v>10</v>
      </c>
      <c r="G64" s="2" t="s">
        <v>80</v>
      </c>
      <c r="H64" s="2" t="s">
        <v>38</v>
      </c>
    </row>
    <row r="65" spans="1:8" x14ac:dyDescent="0.2">
      <c r="A65" t="s">
        <v>47</v>
      </c>
      <c r="B65">
        <v>64</v>
      </c>
      <c r="C65">
        <v>16</v>
      </c>
      <c r="D65" s="2" t="s">
        <v>7</v>
      </c>
      <c r="E65" s="13">
        <v>2.1845E-6</v>
      </c>
      <c r="F65" s="2">
        <v>10</v>
      </c>
      <c r="G65" s="2" t="s">
        <v>80</v>
      </c>
      <c r="H65" s="2" t="s">
        <v>38</v>
      </c>
    </row>
    <row r="66" spans="1:8" x14ac:dyDescent="0.2">
      <c r="A66" t="s">
        <v>47</v>
      </c>
      <c r="B66">
        <v>128</v>
      </c>
      <c r="C66">
        <v>32</v>
      </c>
      <c r="D66" s="2" t="s">
        <v>7</v>
      </c>
      <c r="E66" s="13">
        <v>2.7663999999999999E-6</v>
      </c>
      <c r="F66" s="2">
        <v>10</v>
      </c>
      <c r="G66" s="2" t="s">
        <v>80</v>
      </c>
      <c r="H66" s="2" t="s">
        <v>38</v>
      </c>
    </row>
    <row r="67" spans="1:8" x14ac:dyDescent="0.2">
      <c r="A67" t="s">
        <v>47</v>
      </c>
      <c r="B67">
        <v>256</v>
      </c>
      <c r="C67">
        <v>64</v>
      </c>
      <c r="D67" s="2" t="s">
        <v>7</v>
      </c>
      <c r="E67" s="13">
        <v>6.9745999999999993E-6</v>
      </c>
      <c r="F67" s="2">
        <v>10</v>
      </c>
      <c r="G67" s="2" t="s">
        <v>80</v>
      </c>
      <c r="H67" s="2" t="s">
        <v>38</v>
      </c>
    </row>
    <row r="68" spans="1:8" x14ac:dyDescent="0.2">
      <c r="A68" t="s">
        <v>47</v>
      </c>
      <c r="B68">
        <v>512</v>
      </c>
      <c r="C68">
        <v>128</v>
      </c>
      <c r="D68" s="2" t="s">
        <v>7</v>
      </c>
      <c r="E68" s="13">
        <v>9.4592999999999994E-6</v>
      </c>
      <c r="F68" s="2">
        <v>10</v>
      </c>
      <c r="G68" s="2" t="s">
        <v>80</v>
      </c>
      <c r="H68" s="2" t="s">
        <v>38</v>
      </c>
    </row>
    <row r="69" spans="1:8" x14ac:dyDescent="0.2">
      <c r="A69" t="s">
        <v>47</v>
      </c>
      <c r="B69">
        <v>1000</v>
      </c>
      <c r="C69">
        <v>250</v>
      </c>
      <c r="D69" s="2" t="s">
        <v>7</v>
      </c>
      <c r="E69" s="13">
        <v>1.66078E-5</v>
      </c>
      <c r="F69" s="2">
        <v>10</v>
      </c>
      <c r="G69" s="2" t="s">
        <v>80</v>
      </c>
      <c r="H69" s="2" t="s">
        <v>38</v>
      </c>
    </row>
    <row r="70" spans="1:8" x14ac:dyDescent="0.2">
      <c r="A70" t="s">
        <v>47</v>
      </c>
      <c r="B70">
        <v>1024</v>
      </c>
      <c r="C70">
        <v>256</v>
      </c>
      <c r="D70" s="2" t="s">
        <v>7</v>
      </c>
      <c r="E70" s="13">
        <v>2.19954E-5</v>
      </c>
      <c r="F70" s="2">
        <v>10</v>
      </c>
      <c r="G70" s="2" t="s">
        <v>80</v>
      </c>
      <c r="H70" s="2" t="s">
        <v>38</v>
      </c>
    </row>
    <row r="71" spans="1:8" x14ac:dyDescent="0.2">
      <c r="A71" t="s">
        <v>47</v>
      </c>
      <c r="B71">
        <v>2048</v>
      </c>
      <c r="C71">
        <v>512</v>
      </c>
      <c r="D71" s="2" t="s">
        <v>7</v>
      </c>
      <c r="E71" s="13">
        <v>4.0043300000000003E-5</v>
      </c>
      <c r="F71" s="2">
        <v>10</v>
      </c>
      <c r="G71" s="2" t="s">
        <v>80</v>
      </c>
      <c r="H71" s="2" t="s">
        <v>38</v>
      </c>
    </row>
    <row r="72" spans="1:8" x14ac:dyDescent="0.2">
      <c r="A72" t="s">
        <v>47</v>
      </c>
      <c r="B72">
        <v>16000</v>
      </c>
      <c r="C72">
        <v>4000</v>
      </c>
      <c r="D72" s="2" t="s">
        <v>7</v>
      </c>
      <c r="E72" s="13">
        <v>5.0802040000000001E-4</v>
      </c>
      <c r="F72" s="2">
        <v>10</v>
      </c>
      <c r="G72" s="2" t="s">
        <v>80</v>
      </c>
      <c r="H72" s="2" t="s">
        <v>38</v>
      </c>
    </row>
    <row r="73" spans="1:8" x14ac:dyDescent="0.2">
      <c r="A73" t="s">
        <v>83</v>
      </c>
      <c r="B73">
        <v>2</v>
      </c>
      <c r="C73">
        <v>1</v>
      </c>
      <c r="D73" s="2" t="s">
        <v>7</v>
      </c>
      <c r="E73" s="13">
        <v>4.2026994000000008E-3</v>
      </c>
      <c r="F73" s="2">
        <v>10</v>
      </c>
      <c r="G73" s="2" t="s">
        <v>80</v>
      </c>
      <c r="H73" s="2" t="s">
        <v>38</v>
      </c>
    </row>
    <row r="74" spans="1:8" x14ac:dyDescent="0.2">
      <c r="A74" t="s">
        <v>83</v>
      </c>
      <c r="B74">
        <v>4</v>
      </c>
      <c r="C74">
        <v>1</v>
      </c>
      <c r="D74" s="2" t="s">
        <v>7</v>
      </c>
      <c r="E74" s="13">
        <v>4.39391E-3</v>
      </c>
      <c r="F74" s="2">
        <v>10</v>
      </c>
      <c r="G74" s="2" t="s">
        <v>80</v>
      </c>
      <c r="H74" s="2" t="s">
        <v>38</v>
      </c>
    </row>
    <row r="75" spans="1:8" x14ac:dyDescent="0.2">
      <c r="A75" t="s">
        <v>83</v>
      </c>
      <c r="B75">
        <v>16</v>
      </c>
      <c r="C75">
        <v>4</v>
      </c>
      <c r="D75" s="2" t="s">
        <v>7</v>
      </c>
      <c r="E75" s="13">
        <v>3.2743878E-3</v>
      </c>
      <c r="F75" s="2">
        <v>10</v>
      </c>
      <c r="G75" s="2" t="s">
        <v>80</v>
      </c>
      <c r="H75" s="2" t="s">
        <v>38</v>
      </c>
    </row>
    <row r="76" spans="1:8" x14ac:dyDescent="0.2">
      <c r="A76" t="s">
        <v>83</v>
      </c>
      <c r="B76">
        <v>24</v>
      </c>
      <c r="C76">
        <v>6</v>
      </c>
      <c r="D76" s="2" t="s">
        <v>7</v>
      </c>
      <c r="E76" s="13">
        <v>7.0825301999999993E-3</v>
      </c>
      <c r="F76" s="2">
        <v>10</v>
      </c>
      <c r="G76" s="2" t="s">
        <v>80</v>
      </c>
      <c r="H76" s="2" t="s">
        <v>38</v>
      </c>
    </row>
    <row r="77" spans="1:8" x14ac:dyDescent="0.2">
      <c r="A77" t="s">
        <v>83</v>
      </c>
      <c r="B77">
        <v>32</v>
      </c>
      <c r="C77">
        <v>8</v>
      </c>
      <c r="D77" s="2" t="s">
        <v>7</v>
      </c>
      <c r="E77" s="13">
        <v>6.2233701999999998E-3</v>
      </c>
      <c r="F77" s="2">
        <v>10</v>
      </c>
      <c r="G77" s="2" t="s">
        <v>80</v>
      </c>
      <c r="H77" s="2" t="s">
        <v>38</v>
      </c>
    </row>
    <row r="78" spans="1:8" x14ac:dyDescent="0.2">
      <c r="A78" t="s">
        <v>83</v>
      </c>
      <c r="B78">
        <v>48</v>
      </c>
      <c r="C78">
        <v>12</v>
      </c>
      <c r="D78" s="2" t="s">
        <v>7</v>
      </c>
      <c r="E78" s="13">
        <v>9.4059350000000007E-3</v>
      </c>
      <c r="F78" s="2">
        <v>10</v>
      </c>
      <c r="G78" s="2" t="s">
        <v>80</v>
      </c>
      <c r="H78" s="2" t="s">
        <v>38</v>
      </c>
    </row>
    <row r="79" spans="1:8" x14ac:dyDescent="0.2">
      <c r="A79" t="s">
        <v>83</v>
      </c>
      <c r="B79">
        <v>64</v>
      </c>
      <c r="C79">
        <v>16</v>
      </c>
      <c r="D79" s="2" t="s">
        <v>7</v>
      </c>
      <c r="E79" s="13">
        <v>8.2014937999999992E-3</v>
      </c>
      <c r="F79" s="2">
        <v>10</v>
      </c>
      <c r="G79" s="2" t="s">
        <v>80</v>
      </c>
      <c r="H79" s="2" t="s">
        <v>38</v>
      </c>
    </row>
    <row r="80" spans="1:8" x14ac:dyDescent="0.2">
      <c r="A80" t="s">
        <v>83</v>
      </c>
      <c r="B80">
        <v>128</v>
      </c>
      <c r="C80">
        <v>32</v>
      </c>
      <c r="D80" s="2" t="s">
        <v>7</v>
      </c>
      <c r="E80" s="13">
        <v>7.6648051999999994E-3</v>
      </c>
      <c r="F80" s="2">
        <v>10</v>
      </c>
      <c r="G80" s="2" t="s">
        <v>80</v>
      </c>
      <c r="H80" s="2" t="s">
        <v>38</v>
      </c>
    </row>
    <row r="81" spans="1:8" x14ac:dyDescent="0.2">
      <c r="A81" t="s">
        <v>83</v>
      </c>
      <c r="B81">
        <v>256</v>
      </c>
      <c r="C81">
        <v>64</v>
      </c>
      <c r="D81" s="2" t="s">
        <v>7</v>
      </c>
      <c r="E81" s="13">
        <v>9.3098408000000001E-3</v>
      </c>
      <c r="F81" s="2">
        <v>10</v>
      </c>
      <c r="G81" s="2" t="s">
        <v>80</v>
      </c>
      <c r="H81" s="2" t="s">
        <v>38</v>
      </c>
    </row>
    <row r="82" spans="1:8" x14ac:dyDescent="0.2">
      <c r="A82" t="s">
        <v>83</v>
      </c>
      <c r="B82">
        <v>512</v>
      </c>
      <c r="C82">
        <v>128</v>
      </c>
      <c r="D82" s="2" t="s">
        <v>7</v>
      </c>
      <c r="E82" s="13">
        <v>1.01584285E-2</v>
      </c>
      <c r="F82" s="2">
        <v>10</v>
      </c>
      <c r="G82" s="2" t="s">
        <v>80</v>
      </c>
      <c r="H82" s="2" t="s">
        <v>38</v>
      </c>
    </row>
    <row r="83" spans="1:8" x14ac:dyDescent="0.2">
      <c r="A83" t="s">
        <v>83</v>
      </c>
      <c r="B83">
        <v>1000</v>
      </c>
      <c r="C83">
        <v>250</v>
      </c>
      <c r="D83" s="2" t="s">
        <v>7</v>
      </c>
      <c r="E83" s="13">
        <v>1.44933708E-2</v>
      </c>
      <c r="F83" s="2">
        <v>10</v>
      </c>
      <c r="G83" s="2" t="s">
        <v>80</v>
      </c>
      <c r="H83" s="2" t="s">
        <v>38</v>
      </c>
    </row>
    <row r="84" spans="1:8" x14ac:dyDescent="0.2">
      <c r="A84" t="s">
        <v>83</v>
      </c>
      <c r="B84">
        <v>1024</v>
      </c>
      <c r="C84">
        <v>256</v>
      </c>
      <c r="D84" s="2" t="s">
        <v>7</v>
      </c>
      <c r="E84" s="13">
        <v>1.01085142E-2</v>
      </c>
      <c r="F84" s="2">
        <v>10</v>
      </c>
      <c r="G84" s="2" t="s">
        <v>80</v>
      </c>
      <c r="H84" s="2" t="s">
        <v>38</v>
      </c>
    </row>
    <row r="85" spans="1:8" x14ac:dyDescent="0.2">
      <c r="A85" t="s">
        <v>83</v>
      </c>
      <c r="B85">
        <v>2048</v>
      </c>
      <c r="C85">
        <v>512</v>
      </c>
      <c r="D85" s="2" t="s">
        <v>7</v>
      </c>
      <c r="E85" s="13">
        <v>1.0092057099999999E-2</v>
      </c>
      <c r="F85" s="2">
        <v>10</v>
      </c>
      <c r="G85" s="2" t="s">
        <v>80</v>
      </c>
      <c r="H85" s="2" t="s">
        <v>38</v>
      </c>
    </row>
    <row r="86" spans="1:8" x14ac:dyDescent="0.2">
      <c r="A86" t="s">
        <v>83</v>
      </c>
      <c r="B86">
        <v>16000</v>
      </c>
      <c r="C86">
        <v>4000</v>
      </c>
      <c r="D86" s="2" t="s">
        <v>7</v>
      </c>
      <c r="E86" s="13">
        <v>3.1180665900000001E-2</v>
      </c>
      <c r="F86" s="2">
        <v>10</v>
      </c>
      <c r="G86" s="2" t="s">
        <v>80</v>
      </c>
      <c r="H86" s="2" t="s">
        <v>38</v>
      </c>
    </row>
    <row r="87" spans="1:8" x14ac:dyDescent="0.2">
      <c r="A87" t="s">
        <v>48</v>
      </c>
      <c r="B87">
        <v>2</v>
      </c>
      <c r="C87">
        <v>1</v>
      </c>
      <c r="D87" s="2" t="s">
        <v>7</v>
      </c>
      <c r="E87" s="13">
        <v>2.4532611E-3</v>
      </c>
      <c r="F87" s="2">
        <v>10</v>
      </c>
      <c r="G87" s="2" t="s">
        <v>80</v>
      </c>
      <c r="H87" s="2" t="s">
        <v>38</v>
      </c>
    </row>
    <row r="88" spans="1:8" x14ac:dyDescent="0.2">
      <c r="A88" t="s">
        <v>48</v>
      </c>
      <c r="B88">
        <v>4</v>
      </c>
      <c r="C88">
        <v>1</v>
      </c>
      <c r="D88" s="2" t="s">
        <v>7</v>
      </c>
      <c r="E88" s="13">
        <v>3.9143222999999993E-3</v>
      </c>
      <c r="F88" s="2">
        <v>10</v>
      </c>
      <c r="G88" s="2" t="s">
        <v>80</v>
      </c>
      <c r="H88" s="2" t="s">
        <v>38</v>
      </c>
    </row>
    <row r="89" spans="1:8" x14ac:dyDescent="0.2">
      <c r="A89" t="s">
        <v>48</v>
      </c>
      <c r="B89">
        <v>16</v>
      </c>
      <c r="C89">
        <v>4</v>
      </c>
      <c r="D89" s="2" t="s">
        <v>7</v>
      </c>
      <c r="E89" s="13">
        <v>3.8901462000000011E-3</v>
      </c>
      <c r="F89" s="2">
        <v>10</v>
      </c>
      <c r="G89" s="2" t="s">
        <v>80</v>
      </c>
      <c r="H89" s="2" t="s">
        <v>38</v>
      </c>
    </row>
    <row r="90" spans="1:8" x14ac:dyDescent="0.2">
      <c r="A90" t="s">
        <v>48</v>
      </c>
      <c r="B90">
        <v>24</v>
      </c>
      <c r="C90">
        <v>6</v>
      </c>
      <c r="D90" s="2" t="s">
        <v>7</v>
      </c>
      <c r="E90" s="13">
        <v>1.6403525E-3</v>
      </c>
      <c r="F90" s="2">
        <v>10</v>
      </c>
      <c r="G90" s="2" t="s">
        <v>80</v>
      </c>
      <c r="H90" s="2" t="s">
        <v>38</v>
      </c>
    </row>
    <row r="91" spans="1:8" x14ac:dyDescent="0.2">
      <c r="A91" t="s">
        <v>48</v>
      </c>
      <c r="B91">
        <v>32</v>
      </c>
      <c r="C91">
        <v>8</v>
      </c>
      <c r="D91" s="2" t="s">
        <v>7</v>
      </c>
      <c r="E91" s="13">
        <v>5.8926082999999994E-3</v>
      </c>
      <c r="F91" s="2">
        <v>10</v>
      </c>
      <c r="G91" s="2" t="s">
        <v>80</v>
      </c>
      <c r="H91" s="2" t="s">
        <v>38</v>
      </c>
    </row>
    <row r="92" spans="1:8" x14ac:dyDescent="0.2">
      <c r="A92" t="s">
        <v>48</v>
      </c>
      <c r="B92">
        <v>48</v>
      </c>
      <c r="C92">
        <v>12</v>
      </c>
      <c r="D92" s="2" t="s">
        <v>7</v>
      </c>
      <c r="E92" s="13">
        <v>2.0360971000000002E-3</v>
      </c>
      <c r="F92" s="2">
        <v>10</v>
      </c>
      <c r="G92" s="2" t="s">
        <v>80</v>
      </c>
      <c r="H92" s="2" t="s">
        <v>38</v>
      </c>
    </row>
    <row r="93" spans="1:8" x14ac:dyDescent="0.2">
      <c r="A93" t="s">
        <v>48</v>
      </c>
      <c r="B93">
        <v>64</v>
      </c>
      <c r="C93">
        <v>16</v>
      </c>
      <c r="D93" s="2" t="s">
        <v>7</v>
      </c>
      <c r="E93" s="13">
        <v>3.4563627E-3</v>
      </c>
      <c r="F93" s="2">
        <v>10</v>
      </c>
      <c r="G93" s="2" t="s">
        <v>80</v>
      </c>
      <c r="H93" s="2" t="s">
        <v>38</v>
      </c>
    </row>
    <row r="94" spans="1:8" x14ac:dyDescent="0.2">
      <c r="A94" t="s">
        <v>48</v>
      </c>
      <c r="B94">
        <v>128</v>
      </c>
      <c r="C94">
        <v>32</v>
      </c>
      <c r="D94" s="2" t="s">
        <v>7</v>
      </c>
      <c r="E94" s="13">
        <v>5.1362211999999999E-3</v>
      </c>
      <c r="F94" s="2">
        <v>10</v>
      </c>
      <c r="G94" s="2" t="s">
        <v>80</v>
      </c>
      <c r="H94" s="2" t="s">
        <v>38</v>
      </c>
    </row>
    <row r="95" spans="1:8" x14ac:dyDescent="0.2">
      <c r="A95" t="s">
        <v>48</v>
      </c>
      <c r="B95">
        <v>256</v>
      </c>
      <c r="C95">
        <v>64</v>
      </c>
      <c r="D95" s="2" t="s">
        <v>7</v>
      </c>
      <c r="E95" s="13">
        <v>1.8660268000000001E-3</v>
      </c>
      <c r="F95" s="2">
        <v>10</v>
      </c>
      <c r="G95" s="2" t="s">
        <v>80</v>
      </c>
      <c r="H95" s="2" t="s">
        <v>38</v>
      </c>
    </row>
    <row r="96" spans="1:8" x14ac:dyDescent="0.2">
      <c r="A96" t="s">
        <v>48</v>
      </c>
      <c r="B96">
        <v>512</v>
      </c>
      <c r="C96">
        <v>128</v>
      </c>
      <c r="D96" s="2" t="s">
        <v>7</v>
      </c>
      <c r="E96" s="13">
        <v>4.0149258999999998E-3</v>
      </c>
      <c r="F96" s="2">
        <v>10</v>
      </c>
      <c r="G96" s="2" t="s">
        <v>80</v>
      </c>
      <c r="H96" s="2" t="s">
        <v>38</v>
      </c>
    </row>
    <row r="97" spans="1:8" x14ac:dyDescent="0.2">
      <c r="A97" t="s">
        <v>48</v>
      </c>
      <c r="B97">
        <v>1000</v>
      </c>
      <c r="C97">
        <v>250</v>
      </c>
      <c r="D97" s="2" t="s">
        <v>7</v>
      </c>
      <c r="E97" s="13">
        <v>2.924018E-3</v>
      </c>
      <c r="F97" s="2">
        <v>10</v>
      </c>
      <c r="G97" s="2" t="s">
        <v>80</v>
      </c>
      <c r="H97" s="2" t="s">
        <v>38</v>
      </c>
    </row>
    <row r="98" spans="1:8" x14ac:dyDescent="0.2">
      <c r="A98" t="s">
        <v>48</v>
      </c>
      <c r="B98">
        <v>1024</v>
      </c>
      <c r="C98">
        <v>256</v>
      </c>
      <c r="D98" s="2" t="s">
        <v>7</v>
      </c>
      <c r="E98" s="13">
        <v>3.2764875E-3</v>
      </c>
      <c r="F98" s="2">
        <v>10</v>
      </c>
      <c r="G98" s="2" t="s">
        <v>80</v>
      </c>
      <c r="H98" s="2" t="s">
        <v>38</v>
      </c>
    </row>
    <row r="99" spans="1:8" x14ac:dyDescent="0.2">
      <c r="A99" t="s">
        <v>48</v>
      </c>
      <c r="B99">
        <v>2048</v>
      </c>
      <c r="C99">
        <v>512</v>
      </c>
      <c r="D99" s="2" t="s">
        <v>7</v>
      </c>
      <c r="E99" s="13">
        <v>4.6110127000000001E-3</v>
      </c>
      <c r="F99" s="2">
        <v>10</v>
      </c>
      <c r="G99" s="2" t="s">
        <v>80</v>
      </c>
      <c r="H99" s="2" t="s">
        <v>38</v>
      </c>
    </row>
    <row r="100" spans="1:8" x14ac:dyDescent="0.2">
      <c r="A100" t="s">
        <v>48</v>
      </c>
      <c r="B100">
        <v>16000</v>
      </c>
      <c r="C100">
        <v>4000</v>
      </c>
      <c r="D100" s="2" t="s">
        <v>7</v>
      </c>
      <c r="E100" s="13">
        <v>2.3368267E-3</v>
      </c>
      <c r="F100" s="2">
        <v>10</v>
      </c>
      <c r="G100" s="2" t="s">
        <v>80</v>
      </c>
      <c r="H100" s="2" t="s">
        <v>38</v>
      </c>
    </row>
    <row r="101" spans="1:8" x14ac:dyDescent="0.2">
      <c r="A101" t="s">
        <v>42</v>
      </c>
      <c r="B101">
        <v>2</v>
      </c>
      <c r="C101">
        <v>1</v>
      </c>
      <c r="D101" s="2" t="s">
        <v>7</v>
      </c>
      <c r="E101" s="13">
        <v>6.4289006999999994E-3</v>
      </c>
      <c r="F101" s="2">
        <v>10</v>
      </c>
      <c r="G101" s="2" t="s">
        <v>80</v>
      </c>
      <c r="H101" s="2" t="s">
        <v>38</v>
      </c>
    </row>
    <row r="102" spans="1:8" x14ac:dyDescent="0.2">
      <c r="A102" t="s">
        <v>42</v>
      </c>
      <c r="B102">
        <v>4</v>
      </c>
      <c r="C102">
        <v>1</v>
      </c>
      <c r="D102" s="2" t="s">
        <v>7</v>
      </c>
      <c r="E102" s="13">
        <v>2.6822805000000002E-3</v>
      </c>
      <c r="F102" s="2">
        <v>10</v>
      </c>
      <c r="G102" s="2" t="s">
        <v>80</v>
      </c>
      <c r="H102" s="2" t="s">
        <v>38</v>
      </c>
    </row>
    <row r="103" spans="1:8" x14ac:dyDescent="0.2">
      <c r="A103" t="s">
        <v>42</v>
      </c>
      <c r="B103">
        <v>16</v>
      </c>
      <c r="C103">
        <v>1</v>
      </c>
      <c r="D103" s="2" t="s">
        <v>7</v>
      </c>
      <c r="E103" s="13">
        <v>6.2000898999999996E-3</v>
      </c>
      <c r="F103" s="2">
        <v>10</v>
      </c>
      <c r="G103" s="2" t="s">
        <v>80</v>
      </c>
      <c r="H103" s="2" t="s">
        <v>38</v>
      </c>
    </row>
    <row r="104" spans="1:8" x14ac:dyDescent="0.2">
      <c r="A104" t="s">
        <v>42</v>
      </c>
      <c r="B104">
        <v>24</v>
      </c>
      <c r="C104">
        <v>1</v>
      </c>
      <c r="D104" s="2" t="s">
        <v>7</v>
      </c>
      <c r="E104" s="13">
        <v>3.9734432000000002E-3</v>
      </c>
      <c r="F104" s="2">
        <v>10</v>
      </c>
      <c r="G104" s="2" t="s">
        <v>80</v>
      </c>
      <c r="H104" s="2" t="s">
        <v>38</v>
      </c>
    </row>
    <row r="105" spans="1:8" x14ac:dyDescent="0.2">
      <c r="A105" t="s">
        <v>42</v>
      </c>
      <c r="B105">
        <v>32</v>
      </c>
      <c r="C105">
        <v>1</v>
      </c>
      <c r="D105" s="2" t="s">
        <v>7</v>
      </c>
      <c r="E105" s="13">
        <v>2.8265308000000001E-3</v>
      </c>
      <c r="F105" s="2">
        <v>10</v>
      </c>
      <c r="G105" s="2" t="s">
        <v>80</v>
      </c>
      <c r="H105" s="2" t="s">
        <v>38</v>
      </c>
    </row>
    <row r="106" spans="1:8" x14ac:dyDescent="0.2">
      <c r="A106" t="s">
        <v>42</v>
      </c>
      <c r="B106">
        <v>48</v>
      </c>
      <c r="C106">
        <v>1</v>
      </c>
      <c r="D106" s="2" t="s">
        <v>7</v>
      </c>
      <c r="E106" s="13">
        <v>4.2606062999999998E-3</v>
      </c>
      <c r="F106" s="2">
        <v>10</v>
      </c>
      <c r="G106" s="2" t="s">
        <v>80</v>
      </c>
      <c r="H106" s="2" t="s">
        <v>38</v>
      </c>
    </row>
    <row r="107" spans="1:8" x14ac:dyDescent="0.2">
      <c r="A107" t="s">
        <v>42</v>
      </c>
      <c r="B107">
        <v>64</v>
      </c>
      <c r="C107">
        <v>1</v>
      </c>
      <c r="D107" s="2" t="s">
        <v>7</v>
      </c>
      <c r="E107" s="13">
        <v>2.2426016000000001E-3</v>
      </c>
      <c r="F107" s="2">
        <v>10</v>
      </c>
      <c r="G107" s="2" t="s">
        <v>80</v>
      </c>
      <c r="H107" s="2" t="s">
        <v>38</v>
      </c>
    </row>
    <row r="108" spans="1:8" x14ac:dyDescent="0.2">
      <c r="A108" t="s">
        <v>42</v>
      </c>
      <c r="B108">
        <v>128</v>
      </c>
      <c r="C108">
        <v>1</v>
      </c>
      <c r="D108" s="2" t="s">
        <v>7</v>
      </c>
      <c r="E108" s="13">
        <v>3.6512971E-3</v>
      </c>
      <c r="F108" s="2">
        <v>10</v>
      </c>
      <c r="G108" s="2" t="s">
        <v>80</v>
      </c>
      <c r="H108" s="2" t="s">
        <v>38</v>
      </c>
    </row>
    <row r="109" spans="1:8" x14ac:dyDescent="0.2">
      <c r="A109" t="s">
        <v>42</v>
      </c>
      <c r="B109">
        <v>256</v>
      </c>
      <c r="C109">
        <v>1</v>
      </c>
      <c r="D109" s="2" t="s">
        <v>7</v>
      </c>
      <c r="E109" s="13">
        <v>4.7069078999999996E-3</v>
      </c>
      <c r="F109" s="2">
        <v>10</v>
      </c>
      <c r="G109" s="2" t="s">
        <v>80</v>
      </c>
      <c r="H109" s="2" t="s">
        <v>38</v>
      </c>
    </row>
    <row r="110" spans="1:8" x14ac:dyDescent="0.2">
      <c r="A110" t="s">
        <v>42</v>
      </c>
      <c r="B110">
        <v>512</v>
      </c>
      <c r="C110">
        <v>1</v>
      </c>
      <c r="D110" s="2" t="s">
        <v>7</v>
      </c>
      <c r="E110" s="13">
        <v>2.4393275E-3</v>
      </c>
      <c r="F110" s="2">
        <v>10</v>
      </c>
      <c r="G110" s="2" t="s">
        <v>80</v>
      </c>
      <c r="H110" s="2" t="s">
        <v>38</v>
      </c>
    </row>
    <row r="111" spans="1:8" x14ac:dyDescent="0.2">
      <c r="A111" t="s">
        <v>42</v>
      </c>
      <c r="B111">
        <v>1000</v>
      </c>
      <c r="C111">
        <v>1</v>
      </c>
      <c r="D111" s="2" t="s">
        <v>7</v>
      </c>
      <c r="E111" s="13">
        <v>3.7921275999999999E-3</v>
      </c>
      <c r="F111" s="2">
        <v>10</v>
      </c>
      <c r="G111" s="2" t="s">
        <v>80</v>
      </c>
      <c r="H111" s="2" t="s">
        <v>38</v>
      </c>
    </row>
    <row r="112" spans="1:8" x14ac:dyDescent="0.2">
      <c r="A112" t="s">
        <v>42</v>
      </c>
      <c r="B112">
        <v>1024</v>
      </c>
      <c r="C112">
        <v>1</v>
      </c>
      <c r="D112" s="2" t="s">
        <v>7</v>
      </c>
      <c r="E112" s="13">
        <v>1.6243621999999999E-3</v>
      </c>
      <c r="F112" s="2">
        <v>10</v>
      </c>
      <c r="G112" s="2" t="s">
        <v>80</v>
      </c>
      <c r="H112" s="2" t="s">
        <v>38</v>
      </c>
    </row>
    <row r="113" spans="1:8" x14ac:dyDescent="0.2">
      <c r="A113" t="s">
        <v>42</v>
      </c>
      <c r="B113">
        <v>2048</v>
      </c>
      <c r="C113">
        <v>1</v>
      </c>
      <c r="D113" s="2" t="s">
        <v>7</v>
      </c>
      <c r="E113" s="13">
        <v>5.8573154999999998E-3</v>
      </c>
      <c r="F113" s="2">
        <v>10</v>
      </c>
      <c r="G113" s="2" t="s">
        <v>80</v>
      </c>
      <c r="H113" s="2" t="s">
        <v>38</v>
      </c>
    </row>
    <row r="114" spans="1:8" x14ac:dyDescent="0.2">
      <c r="A114" t="s">
        <v>42</v>
      </c>
      <c r="B114">
        <v>16000</v>
      </c>
      <c r="C114">
        <v>1</v>
      </c>
      <c r="D114" s="2" t="s">
        <v>7</v>
      </c>
      <c r="E114" s="13">
        <v>2.6028224E-3</v>
      </c>
      <c r="F114" s="2">
        <v>10</v>
      </c>
      <c r="G114" s="2" t="s">
        <v>80</v>
      </c>
      <c r="H114" s="2" t="s">
        <v>38</v>
      </c>
    </row>
    <row r="115" spans="1:8" x14ac:dyDescent="0.2">
      <c r="A115" t="s">
        <v>18</v>
      </c>
      <c r="B115">
        <v>2</v>
      </c>
      <c r="C115">
        <v>1</v>
      </c>
      <c r="D115" s="2" t="s">
        <v>7</v>
      </c>
      <c r="E115" s="13">
        <v>9.5340000000000005E-7</v>
      </c>
      <c r="F115" s="2">
        <v>10</v>
      </c>
      <c r="G115" s="2" t="s">
        <v>80</v>
      </c>
      <c r="H115" s="2" t="s">
        <v>38</v>
      </c>
    </row>
    <row r="116" spans="1:8" x14ac:dyDescent="0.2">
      <c r="A116" t="s">
        <v>18</v>
      </c>
      <c r="B116">
        <v>4</v>
      </c>
      <c r="C116">
        <v>1</v>
      </c>
      <c r="D116" s="2" t="s">
        <v>7</v>
      </c>
      <c r="E116" s="13">
        <v>9.344999999999999E-7</v>
      </c>
      <c r="F116" s="2">
        <v>10</v>
      </c>
      <c r="G116" s="2" t="s">
        <v>80</v>
      </c>
      <c r="H116" s="2" t="s">
        <v>38</v>
      </c>
    </row>
    <row r="117" spans="1:8" x14ac:dyDescent="0.2">
      <c r="A117" t="s">
        <v>18</v>
      </c>
      <c r="B117">
        <v>16</v>
      </c>
      <c r="C117">
        <v>4</v>
      </c>
      <c r="D117" s="2" t="s">
        <v>7</v>
      </c>
      <c r="E117" s="13">
        <v>1.0366E-6</v>
      </c>
      <c r="F117" s="2">
        <v>10</v>
      </c>
      <c r="G117" s="2" t="s">
        <v>80</v>
      </c>
      <c r="H117" s="2" t="s">
        <v>38</v>
      </c>
    </row>
    <row r="118" spans="1:8" x14ac:dyDescent="0.2">
      <c r="A118" t="s">
        <v>18</v>
      </c>
      <c r="B118">
        <v>24</v>
      </c>
      <c r="C118">
        <v>6</v>
      </c>
      <c r="D118" s="2" t="s">
        <v>7</v>
      </c>
      <c r="E118" s="13">
        <v>1.0471000000000001E-6</v>
      </c>
      <c r="F118" s="2">
        <v>10</v>
      </c>
      <c r="G118" s="2" t="s">
        <v>80</v>
      </c>
      <c r="H118" s="2" t="s">
        <v>38</v>
      </c>
    </row>
    <row r="119" spans="1:8" x14ac:dyDescent="0.2">
      <c r="A119" t="s">
        <v>18</v>
      </c>
      <c r="B119">
        <v>32</v>
      </c>
      <c r="C119">
        <v>8</v>
      </c>
      <c r="D119" s="2" t="s">
        <v>7</v>
      </c>
      <c r="E119" s="13">
        <v>1.2587999999999999E-6</v>
      </c>
      <c r="F119" s="2">
        <v>10</v>
      </c>
      <c r="G119" s="2" t="s">
        <v>80</v>
      </c>
      <c r="H119" s="2" t="s">
        <v>38</v>
      </c>
    </row>
    <row r="120" spans="1:8" x14ac:dyDescent="0.2">
      <c r="A120" t="s">
        <v>18</v>
      </c>
      <c r="B120">
        <v>48</v>
      </c>
      <c r="C120">
        <v>12</v>
      </c>
      <c r="D120" s="2" t="s">
        <v>7</v>
      </c>
      <c r="E120" s="13">
        <v>1.1624000000000001E-6</v>
      </c>
      <c r="F120" s="2">
        <v>10</v>
      </c>
      <c r="G120" s="2" t="s">
        <v>80</v>
      </c>
      <c r="H120" s="2" t="s">
        <v>38</v>
      </c>
    </row>
    <row r="121" spans="1:8" x14ac:dyDescent="0.2">
      <c r="A121" t="s">
        <v>18</v>
      </c>
      <c r="B121">
        <v>64</v>
      </c>
      <c r="C121">
        <v>16</v>
      </c>
      <c r="D121" s="2" t="s">
        <v>7</v>
      </c>
      <c r="E121" s="13">
        <v>1.1445E-6</v>
      </c>
      <c r="F121" s="2">
        <v>10</v>
      </c>
      <c r="G121" s="2" t="s">
        <v>80</v>
      </c>
      <c r="H121" s="2" t="s">
        <v>38</v>
      </c>
    </row>
    <row r="122" spans="1:8" x14ac:dyDescent="0.2">
      <c r="A122" t="s">
        <v>18</v>
      </c>
      <c r="B122">
        <v>128</v>
      </c>
      <c r="C122">
        <v>32</v>
      </c>
      <c r="D122" s="2" t="s">
        <v>7</v>
      </c>
      <c r="E122" s="13">
        <v>1.7529E-6</v>
      </c>
      <c r="F122" s="2">
        <v>10</v>
      </c>
      <c r="G122" s="2" t="s">
        <v>80</v>
      </c>
      <c r="H122" s="2" t="s">
        <v>38</v>
      </c>
    </row>
    <row r="123" spans="1:8" x14ac:dyDescent="0.2">
      <c r="A123" t="s">
        <v>18</v>
      </c>
      <c r="B123">
        <v>256</v>
      </c>
      <c r="C123">
        <v>64</v>
      </c>
      <c r="D123" s="2" t="s">
        <v>7</v>
      </c>
      <c r="E123" s="13">
        <v>2.4758999999999999E-6</v>
      </c>
      <c r="F123" s="2">
        <v>10</v>
      </c>
      <c r="G123" s="2" t="s">
        <v>80</v>
      </c>
      <c r="H123" s="2" t="s">
        <v>38</v>
      </c>
    </row>
    <row r="124" spans="1:8" x14ac:dyDescent="0.2">
      <c r="A124" t="s">
        <v>18</v>
      </c>
      <c r="B124">
        <v>512</v>
      </c>
      <c r="C124">
        <v>128</v>
      </c>
      <c r="D124" s="2" t="s">
        <v>7</v>
      </c>
      <c r="E124" s="13">
        <v>3.3714999999999998E-6</v>
      </c>
      <c r="F124" s="2">
        <v>10</v>
      </c>
      <c r="G124" s="2" t="s">
        <v>80</v>
      </c>
      <c r="H124" s="2" t="s">
        <v>38</v>
      </c>
    </row>
    <row r="125" spans="1:8" x14ac:dyDescent="0.2">
      <c r="A125" t="s">
        <v>18</v>
      </c>
      <c r="B125">
        <v>1000</v>
      </c>
      <c r="C125">
        <v>250</v>
      </c>
      <c r="D125" s="2" t="s">
        <v>7</v>
      </c>
      <c r="E125" s="13">
        <v>4.1851E-6</v>
      </c>
      <c r="F125" s="2">
        <v>10</v>
      </c>
      <c r="G125" s="2" t="s">
        <v>80</v>
      </c>
      <c r="H125" s="2" t="s">
        <v>38</v>
      </c>
    </row>
    <row r="126" spans="1:8" x14ac:dyDescent="0.2">
      <c r="A126" t="s">
        <v>18</v>
      </c>
      <c r="B126">
        <v>1024</v>
      </c>
      <c r="C126">
        <v>256</v>
      </c>
      <c r="D126" s="2" t="s">
        <v>7</v>
      </c>
      <c r="E126" s="13">
        <v>8.3020999999999997E-6</v>
      </c>
      <c r="F126" s="2">
        <v>10</v>
      </c>
      <c r="G126" s="2" t="s">
        <v>80</v>
      </c>
      <c r="H126" s="2" t="s">
        <v>38</v>
      </c>
    </row>
    <row r="127" spans="1:8" x14ac:dyDescent="0.2">
      <c r="A127" t="s">
        <v>18</v>
      </c>
      <c r="B127">
        <v>2048</v>
      </c>
      <c r="C127">
        <v>512</v>
      </c>
      <c r="D127" s="2" t="s">
        <v>7</v>
      </c>
      <c r="E127" s="13">
        <v>1.2505E-5</v>
      </c>
      <c r="F127" s="2">
        <v>10</v>
      </c>
      <c r="G127" s="2" t="s">
        <v>80</v>
      </c>
      <c r="H127" s="2" t="s">
        <v>38</v>
      </c>
    </row>
    <row r="128" spans="1:8" x14ac:dyDescent="0.2">
      <c r="A128" t="s">
        <v>18</v>
      </c>
      <c r="B128">
        <v>16000</v>
      </c>
      <c r="C128">
        <v>4000</v>
      </c>
      <c r="D128" s="2" t="s">
        <v>7</v>
      </c>
      <c r="E128" s="13">
        <v>8.9426199999999994E-5</v>
      </c>
      <c r="F128" s="2">
        <v>10</v>
      </c>
      <c r="G128" s="2" t="s">
        <v>80</v>
      </c>
      <c r="H128" s="2" t="s">
        <v>38</v>
      </c>
    </row>
    <row r="129" spans="1:8" x14ac:dyDescent="0.2">
      <c r="A129" t="s">
        <v>19</v>
      </c>
      <c r="B129">
        <v>2</v>
      </c>
      <c r="C129">
        <v>1</v>
      </c>
      <c r="D129" s="2" t="s">
        <v>7</v>
      </c>
      <c r="E129" s="13">
        <v>5.9220000000000002E-7</v>
      </c>
      <c r="F129" s="2">
        <v>10</v>
      </c>
      <c r="G129" s="2" t="s">
        <v>80</v>
      </c>
      <c r="H129" s="2" t="s">
        <v>38</v>
      </c>
    </row>
    <row r="130" spans="1:8" x14ac:dyDescent="0.2">
      <c r="A130" t="s">
        <v>19</v>
      </c>
      <c r="B130">
        <v>4</v>
      </c>
      <c r="C130">
        <v>1</v>
      </c>
      <c r="D130" s="2" t="s">
        <v>7</v>
      </c>
      <c r="E130" s="13">
        <v>6.4759999999999995E-7</v>
      </c>
      <c r="F130" s="2">
        <v>10</v>
      </c>
      <c r="G130" s="2" t="s">
        <v>80</v>
      </c>
      <c r="H130" s="2" t="s">
        <v>38</v>
      </c>
    </row>
    <row r="131" spans="1:8" x14ac:dyDescent="0.2">
      <c r="A131" t="s">
        <v>19</v>
      </c>
      <c r="B131">
        <v>16</v>
      </c>
      <c r="C131">
        <v>4</v>
      </c>
      <c r="D131" s="2" t="s">
        <v>7</v>
      </c>
      <c r="E131" s="13">
        <v>7.9179999999999998E-7</v>
      </c>
      <c r="F131" s="2">
        <v>10</v>
      </c>
      <c r="G131" s="2" t="s">
        <v>80</v>
      </c>
      <c r="H131" s="2" t="s">
        <v>38</v>
      </c>
    </row>
    <row r="132" spans="1:8" x14ac:dyDescent="0.2">
      <c r="A132" t="s">
        <v>19</v>
      </c>
      <c r="B132">
        <v>24</v>
      </c>
      <c r="C132">
        <v>6</v>
      </c>
      <c r="D132" s="2" t="s">
        <v>7</v>
      </c>
      <c r="E132" s="13">
        <v>8.5140000000000001E-7</v>
      </c>
      <c r="F132" s="2">
        <v>10</v>
      </c>
      <c r="G132" s="2" t="s">
        <v>80</v>
      </c>
      <c r="H132" s="2" t="s">
        <v>38</v>
      </c>
    </row>
    <row r="133" spans="1:8" x14ac:dyDescent="0.2">
      <c r="A133" t="s">
        <v>19</v>
      </c>
      <c r="B133">
        <v>32</v>
      </c>
      <c r="C133">
        <v>8</v>
      </c>
      <c r="D133" s="2" t="s">
        <v>7</v>
      </c>
      <c r="E133" s="13">
        <v>1.2737E-6</v>
      </c>
      <c r="F133" s="2">
        <v>10</v>
      </c>
      <c r="G133" s="2" t="s">
        <v>80</v>
      </c>
      <c r="H133" s="2" t="s">
        <v>38</v>
      </c>
    </row>
    <row r="134" spans="1:8" x14ac:dyDescent="0.2">
      <c r="A134" t="s">
        <v>19</v>
      </c>
      <c r="B134">
        <v>48</v>
      </c>
      <c r="C134">
        <v>12</v>
      </c>
      <c r="D134" s="2" t="s">
        <v>7</v>
      </c>
      <c r="E134" s="13">
        <v>2.6286999999999999E-6</v>
      </c>
      <c r="F134" s="2">
        <v>10</v>
      </c>
      <c r="G134" s="2" t="s">
        <v>80</v>
      </c>
      <c r="H134" s="2" t="s">
        <v>38</v>
      </c>
    </row>
    <row r="135" spans="1:8" x14ac:dyDescent="0.2">
      <c r="A135" t="s">
        <v>19</v>
      </c>
      <c r="B135">
        <v>64</v>
      </c>
      <c r="C135">
        <v>16</v>
      </c>
      <c r="D135" s="2" t="s">
        <v>7</v>
      </c>
      <c r="E135" s="13">
        <v>1.7511000000000001E-6</v>
      </c>
      <c r="F135" s="2">
        <v>10</v>
      </c>
      <c r="G135" s="2" t="s">
        <v>80</v>
      </c>
      <c r="H135" s="2" t="s">
        <v>38</v>
      </c>
    </row>
    <row r="136" spans="1:8" x14ac:dyDescent="0.2">
      <c r="A136" t="s">
        <v>19</v>
      </c>
      <c r="B136">
        <v>128</v>
      </c>
      <c r="C136">
        <v>32</v>
      </c>
      <c r="D136" s="2" t="s">
        <v>7</v>
      </c>
      <c r="E136" s="13">
        <v>2.9863000000000001E-6</v>
      </c>
      <c r="F136" s="2">
        <v>10</v>
      </c>
      <c r="G136" s="2" t="s">
        <v>80</v>
      </c>
      <c r="H136" s="2" t="s">
        <v>38</v>
      </c>
    </row>
    <row r="137" spans="1:8" x14ac:dyDescent="0.2">
      <c r="A137" t="s">
        <v>19</v>
      </c>
      <c r="B137">
        <v>256</v>
      </c>
      <c r="C137">
        <v>64</v>
      </c>
      <c r="D137" s="2" t="s">
        <v>7</v>
      </c>
      <c r="E137" s="13">
        <v>6.5574000000000009E-6</v>
      </c>
      <c r="F137" s="2">
        <v>10</v>
      </c>
      <c r="G137" s="2" t="s">
        <v>80</v>
      </c>
      <c r="H137" s="2" t="s">
        <v>38</v>
      </c>
    </row>
    <row r="138" spans="1:8" x14ac:dyDescent="0.2">
      <c r="A138" t="s">
        <v>19</v>
      </c>
      <c r="B138">
        <v>512</v>
      </c>
      <c r="C138">
        <v>128</v>
      </c>
      <c r="D138" s="2" t="s">
        <v>7</v>
      </c>
      <c r="E138" s="13">
        <v>1.0453599999999999E-5</v>
      </c>
      <c r="F138" s="2">
        <v>10</v>
      </c>
      <c r="G138" s="2" t="s">
        <v>80</v>
      </c>
      <c r="H138" s="2" t="s">
        <v>38</v>
      </c>
    </row>
    <row r="139" spans="1:8" x14ac:dyDescent="0.2">
      <c r="A139" t="s">
        <v>19</v>
      </c>
      <c r="B139">
        <v>1000</v>
      </c>
      <c r="C139">
        <v>250</v>
      </c>
      <c r="D139" s="2" t="s">
        <v>7</v>
      </c>
      <c r="E139" s="13">
        <v>1.57684E-5</v>
      </c>
      <c r="F139" s="2">
        <v>10</v>
      </c>
      <c r="G139" s="2" t="s">
        <v>80</v>
      </c>
      <c r="H139" s="2" t="s">
        <v>38</v>
      </c>
    </row>
    <row r="140" spans="1:8" x14ac:dyDescent="0.2">
      <c r="A140" t="s">
        <v>19</v>
      </c>
      <c r="B140">
        <v>1024</v>
      </c>
      <c r="C140">
        <v>256</v>
      </c>
      <c r="D140" s="2" t="s">
        <v>7</v>
      </c>
      <c r="E140" s="13">
        <v>1.9700200000000002E-5</v>
      </c>
      <c r="F140" s="2">
        <v>10</v>
      </c>
      <c r="G140" s="2" t="s">
        <v>80</v>
      </c>
      <c r="H140" s="2" t="s">
        <v>38</v>
      </c>
    </row>
    <row r="141" spans="1:8" x14ac:dyDescent="0.2">
      <c r="A141" t="s">
        <v>19</v>
      </c>
      <c r="B141">
        <v>2048</v>
      </c>
      <c r="C141">
        <v>512</v>
      </c>
      <c r="D141" s="2" t="s">
        <v>7</v>
      </c>
      <c r="E141" s="13">
        <v>3.2775499999999998E-5</v>
      </c>
      <c r="F141" s="2">
        <v>10</v>
      </c>
      <c r="G141" s="2" t="s">
        <v>80</v>
      </c>
      <c r="H141" s="2" t="s">
        <v>38</v>
      </c>
    </row>
    <row r="142" spans="1:8" x14ac:dyDescent="0.2">
      <c r="A142" t="s">
        <v>19</v>
      </c>
      <c r="B142">
        <v>16000</v>
      </c>
      <c r="C142">
        <v>4000</v>
      </c>
      <c r="D142" s="2" t="s">
        <v>7</v>
      </c>
      <c r="E142" s="13">
        <v>2.5318360000000002E-4</v>
      </c>
      <c r="F142" s="2">
        <v>10</v>
      </c>
      <c r="G142" s="2" t="s">
        <v>80</v>
      </c>
      <c r="H142" s="2" t="s">
        <v>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42"/>
  <sheetViews>
    <sheetView workbookViewId="0">
      <selection activeCell="H2" sqref="A1:H2"/>
    </sheetView>
  </sheetViews>
  <sheetFormatPr baseColWidth="10" defaultRowHeight="16" x14ac:dyDescent="0.2"/>
  <cols>
    <col min="1" max="1" width="15.33203125" customWidth="1"/>
    <col min="4" max="4" width="10.83203125" style="2" customWidth="1"/>
    <col min="5" max="5" width="14.83203125" customWidth="1"/>
    <col min="6" max="6" width="10.83203125" style="2" customWidth="1"/>
    <col min="7" max="7" width="11.6640625" style="2" customWidth="1"/>
    <col min="8" max="8" width="14" style="2" customWidth="1"/>
  </cols>
  <sheetData>
    <row r="1" spans="1:8" x14ac:dyDescent="0.2">
      <c r="A1" s="1" t="s">
        <v>0</v>
      </c>
      <c r="B1" t="s">
        <v>84</v>
      </c>
      <c r="C1" s="2"/>
      <c r="E1" s="2"/>
    </row>
    <row r="2" spans="1:8" x14ac:dyDescent="0.2">
      <c r="A2" s="6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33</v>
      </c>
      <c r="G2" s="5" t="s">
        <v>34</v>
      </c>
      <c r="H2" s="5" t="s">
        <v>35</v>
      </c>
    </row>
    <row r="3" spans="1:8" x14ac:dyDescent="0.2">
      <c r="A3" t="s">
        <v>46</v>
      </c>
      <c r="B3">
        <v>2</v>
      </c>
      <c r="C3">
        <v>1</v>
      </c>
      <c r="D3" s="2" t="s">
        <v>43</v>
      </c>
      <c r="E3" s="14">
        <v>3.2049999999999998E-4</v>
      </c>
      <c r="F3" s="2">
        <v>10</v>
      </c>
      <c r="G3" s="2" t="s">
        <v>85</v>
      </c>
      <c r="H3" s="2" t="s">
        <v>86</v>
      </c>
    </row>
    <row r="4" spans="1:8" x14ac:dyDescent="0.2">
      <c r="A4" t="s">
        <v>46</v>
      </c>
      <c r="B4">
        <v>4</v>
      </c>
      <c r="C4">
        <v>1</v>
      </c>
      <c r="D4" s="2" t="s">
        <v>43</v>
      </c>
      <c r="E4" s="14">
        <v>2.3450000000000001E-4</v>
      </c>
      <c r="F4" s="2">
        <v>10</v>
      </c>
      <c r="G4" s="2" t="s">
        <v>85</v>
      </c>
      <c r="H4" s="2" t="s">
        <v>86</v>
      </c>
    </row>
    <row r="5" spans="1:8" x14ac:dyDescent="0.2">
      <c r="A5" t="s">
        <v>46</v>
      </c>
      <c r="B5">
        <v>8</v>
      </c>
      <c r="C5">
        <v>2</v>
      </c>
      <c r="D5" s="2" t="s">
        <v>43</v>
      </c>
      <c r="E5" s="14">
        <v>3.3079999999999991E-4</v>
      </c>
      <c r="F5" s="2">
        <v>10</v>
      </c>
      <c r="G5" s="2" t="s">
        <v>85</v>
      </c>
      <c r="H5" s="2" t="s">
        <v>86</v>
      </c>
    </row>
    <row r="6" spans="1:8" x14ac:dyDescent="0.2">
      <c r="A6" t="s">
        <v>46</v>
      </c>
      <c r="B6">
        <v>16</v>
      </c>
      <c r="C6">
        <v>4</v>
      </c>
      <c r="D6" s="2" t="s">
        <v>43</v>
      </c>
      <c r="E6" s="14">
        <v>2.3010000000000009E-4</v>
      </c>
      <c r="F6" s="2">
        <v>10</v>
      </c>
      <c r="G6" s="2" t="s">
        <v>85</v>
      </c>
      <c r="H6" s="2" t="s">
        <v>86</v>
      </c>
    </row>
    <row r="7" spans="1:8" x14ac:dyDescent="0.2">
      <c r="A7" t="s">
        <v>46</v>
      </c>
      <c r="B7">
        <v>32</v>
      </c>
      <c r="C7">
        <v>8</v>
      </c>
      <c r="D7" s="2" t="s">
        <v>43</v>
      </c>
      <c r="E7" s="14">
        <v>2.6830000000000002E-4</v>
      </c>
      <c r="F7" s="2">
        <v>10</v>
      </c>
      <c r="G7" s="2" t="s">
        <v>85</v>
      </c>
      <c r="H7" s="2" t="s">
        <v>86</v>
      </c>
    </row>
    <row r="8" spans="1:8" x14ac:dyDescent="0.2">
      <c r="A8" t="s">
        <v>46</v>
      </c>
      <c r="B8">
        <v>48</v>
      </c>
      <c r="C8">
        <v>12</v>
      </c>
      <c r="D8" s="2" t="s">
        <v>43</v>
      </c>
      <c r="E8" s="14">
        <v>2.3819999999999999E-4</v>
      </c>
      <c r="F8" s="2">
        <v>10</v>
      </c>
      <c r="G8" s="2" t="s">
        <v>85</v>
      </c>
      <c r="H8" s="2" t="s">
        <v>86</v>
      </c>
    </row>
    <row r="9" spans="1:8" x14ac:dyDescent="0.2">
      <c r="A9" t="s">
        <v>46</v>
      </c>
      <c r="B9">
        <v>64</v>
      </c>
      <c r="C9">
        <v>16</v>
      </c>
      <c r="D9" s="2" t="s">
        <v>43</v>
      </c>
      <c r="E9" s="14">
        <v>2.2780000000000001E-4</v>
      </c>
      <c r="F9" s="2">
        <v>10</v>
      </c>
      <c r="G9" s="2" t="s">
        <v>85</v>
      </c>
      <c r="H9" s="2" t="s">
        <v>86</v>
      </c>
    </row>
    <row r="10" spans="1:8" x14ac:dyDescent="0.2">
      <c r="A10" t="s">
        <v>46</v>
      </c>
      <c r="B10">
        <v>128</v>
      </c>
      <c r="C10">
        <v>32</v>
      </c>
      <c r="D10" s="2" t="s">
        <v>43</v>
      </c>
      <c r="E10" s="14">
        <v>3.7510000000000001E-4</v>
      </c>
      <c r="F10" s="2">
        <v>10</v>
      </c>
      <c r="G10" s="2" t="s">
        <v>85</v>
      </c>
      <c r="H10" s="2" t="s">
        <v>86</v>
      </c>
    </row>
    <row r="11" spans="1:8" x14ac:dyDescent="0.2">
      <c r="A11" t="s">
        <v>46</v>
      </c>
      <c r="B11">
        <v>256</v>
      </c>
      <c r="C11">
        <v>64</v>
      </c>
      <c r="D11" s="2" t="s">
        <v>43</v>
      </c>
      <c r="E11" s="14">
        <v>3.9300000000000001E-4</v>
      </c>
      <c r="F11" s="2">
        <v>10</v>
      </c>
      <c r="G11" s="2" t="s">
        <v>85</v>
      </c>
      <c r="H11" s="2" t="s">
        <v>86</v>
      </c>
    </row>
    <row r="12" spans="1:8" x14ac:dyDescent="0.2">
      <c r="A12" t="s">
        <v>46</v>
      </c>
      <c r="B12">
        <v>512</v>
      </c>
      <c r="C12">
        <v>128</v>
      </c>
      <c r="D12" s="2" t="s">
        <v>43</v>
      </c>
      <c r="E12" s="14">
        <v>1.797E-4</v>
      </c>
      <c r="F12" s="2">
        <v>10</v>
      </c>
      <c r="G12" s="2" t="s">
        <v>85</v>
      </c>
      <c r="H12" s="2" t="s">
        <v>86</v>
      </c>
    </row>
    <row r="13" spans="1:8" x14ac:dyDescent="0.2">
      <c r="A13" t="s">
        <v>46</v>
      </c>
      <c r="B13">
        <v>1000</v>
      </c>
      <c r="C13">
        <v>250</v>
      </c>
      <c r="D13" s="2" t="s">
        <v>43</v>
      </c>
      <c r="E13" s="14">
        <v>3.792E-4</v>
      </c>
      <c r="F13" s="2">
        <v>10</v>
      </c>
      <c r="G13" s="2" t="s">
        <v>85</v>
      </c>
      <c r="H13" s="2" t="s">
        <v>86</v>
      </c>
    </row>
    <row r="14" spans="1:8" x14ac:dyDescent="0.2">
      <c r="A14" t="s">
        <v>46</v>
      </c>
      <c r="B14">
        <v>1024</v>
      </c>
      <c r="C14">
        <v>256</v>
      </c>
      <c r="D14" s="2" t="s">
        <v>43</v>
      </c>
      <c r="E14" s="14">
        <v>2.743E-4</v>
      </c>
      <c r="F14" s="2">
        <v>10</v>
      </c>
      <c r="G14" s="2" t="s">
        <v>85</v>
      </c>
      <c r="H14" s="2" t="s">
        <v>86</v>
      </c>
    </row>
    <row r="15" spans="1:8" x14ac:dyDescent="0.2">
      <c r="A15" t="s">
        <v>46</v>
      </c>
      <c r="B15">
        <v>2048</v>
      </c>
      <c r="C15">
        <v>512</v>
      </c>
      <c r="D15" s="2" t="s">
        <v>43</v>
      </c>
      <c r="E15" s="14">
        <v>3.3960000000000001E-4</v>
      </c>
      <c r="F15" s="2">
        <v>10</v>
      </c>
      <c r="G15" s="2" t="s">
        <v>85</v>
      </c>
      <c r="H15" s="2" t="s">
        <v>86</v>
      </c>
    </row>
    <row r="16" spans="1:8" x14ac:dyDescent="0.2">
      <c r="A16" t="s">
        <v>46</v>
      </c>
      <c r="B16">
        <v>16000</v>
      </c>
      <c r="C16">
        <v>4000</v>
      </c>
      <c r="D16" s="2" t="s">
        <v>43</v>
      </c>
      <c r="E16" s="14">
        <v>2.1770000000000001E-4</v>
      </c>
      <c r="F16" s="2">
        <v>10</v>
      </c>
      <c r="G16" s="2" t="s">
        <v>85</v>
      </c>
      <c r="H16" s="2" t="s">
        <v>86</v>
      </c>
    </row>
    <row r="17" spans="1:8" x14ac:dyDescent="0.2">
      <c r="A17" t="s">
        <v>79</v>
      </c>
      <c r="B17">
        <v>2</v>
      </c>
      <c r="C17">
        <v>1</v>
      </c>
      <c r="D17" s="2" t="s">
        <v>43</v>
      </c>
      <c r="E17" s="14">
        <v>6.1720000000000004E-4</v>
      </c>
      <c r="F17" s="2">
        <v>10</v>
      </c>
      <c r="G17" s="2" t="s">
        <v>85</v>
      </c>
      <c r="H17" s="2" t="s">
        <v>86</v>
      </c>
    </row>
    <row r="18" spans="1:8" x14ac:dyDescent="0.2">
      <c r="A18" t="s">
        <v>79</v>
      </c>
      <c r="B18">
        <v>4</v>
      </c>
      <c r="C18">
        <v>1</v>
      </c>
      <c r="D18" s="2" t="s">
        <v>43</v>
      </c>
      <c r="E18" s="14">
        <v>3.6709999999999998E-4</v>
      </c>
      <c r="F18" s="2">
        <v>10</v>
      </c>
      <c r="G18" s="2" t="s">
        <v>85</v>
      </c>
      <c r="H18" s="2" t="s">
        <v>86</v>
      </c>
    </row>
    <row r="19" spans="1:8" x14ac:dyDescent="0.2">
      <c r="A19" t="s">
        <v>79</v>
      </c>
      <c r="B19">
        <v>8</v>
      </c>
      <c r="C19">
        <v>2</v>
      </c>
      <c r="D19" s="2" t="s">
        <v>43</v>
      </c>
      <c r="E19" s="14">
        <v>4.1189999999999998E-4</v>
      </c>
      <c r="F19" s="2">
        <v>10</v>
      </c>
      <c r="G19" s="2" t="s">
        <v>85</v>
      </c>
      <c r="H19" s="2" t="s">
        <v>86</v>
      </c>
    </row>
    <row r="20" spans="1:8" x14ac:dyDescent="0.2">
      <c r="A20" t="s">
        <v>79</v>
      </c>
      <c r="B20">
        <v>16</v>
      </c>
      <c r="C20">
        <v>4</v>
      </c>
      <c r="D20" s="2" t="s">
        <v>43</v>
      </c>
      <c r="E20" s="14">
        <v>3.9500000000000011E-4</v>
      </c>
      <c r="F20" s="2">
        <v>10</v>
      </c>
      <c r="G20" s="2" t="s">
        <v>85</v>
      </c>
      <c r="H20" s="2" t="s">
        <v>86</v>
      </c>
    </row>
    <row r="21" spans="1:8" x14ac:dyDescent="0.2">
      <c r="A21" t="s">
        <v>79</v>
      </c>
      <c r="B21">
        <v>32</v>
      </c>
      <c r="C21">
        <v>8</v>
      </c>
      <c r="D21" s="2" t="s">
        <v>43</v>
      </c>
      <c r="E21" s="14">
        <v>4.75E-4</v>
      </c>
      <c r="F21" s="2">
        <v>10</v>
      </c>
      <c r="G21" s="2" t="s">
        <v>85</v>
      </c>
      <c r="H21" s="2" t="s">
        <v>86</v>
      </c>
    </row>
    <row r="22" spans="1:8" x14ac:dyDescent="0.2">
      <c r="A22" t="s">
        <v>79</v>
      </c>
      <c r="B22">
        <v>48</v>
      </c>
      <c r="C22">
        <v>12</v>
      </c>
      <c r="D22" s="2" t="s">
        <v>43</v>
      </c>
      <c r="E22" s="14">
        <v>4.6929999999999991E-4</v>
      </c>
      <c r="F22" s="2">
        <v>10</v>
      </c>
      <c r="G22" s="2" t="s">
        <v>85</v>
      </c>
      <c r="H22" s="2" t="s">
        <v>86</v>
      </c>
    </row>
    <row r="23" spans="1:8" x14ac:dyDescent="0.2">
      <c r="A23" t="s">
        <v>79</v>
      </c>
      <c r="B23">
        <v>64</v>
      </c>
      <c r="C23">
        <v>16</v>
      </c>
      <c r="D23" s="2" t="s">
        <v>43</v>
      </c>
      <c r="E23" s="14">
        <v>8.8179999999999997E-4</v>
      </c>
      <c r="F23" s="2">
        <v>10</v>
      </c>
      <c r="G23" s="2" t="s">
        <v>85</v>
      </c>
      <c r="H23" s="2" t="s">
        <v>86</v>
      </c>
    </row>
    <row r="24" spans="1:8" x14ac:dyDescent="0.2">
      <c r="A24" t="s">
        <v>79</v>
      </c>
      <c r="B24">
        <v>128</v>
      </c>
      <c r="C24">
        <v>32</v>
      </c>
      <c r="D24" s="2" t="s">
        <v>43</v>
      </c>
      <c r="E24" s="14">
        <v>1.5295E-3</v>
      </c>
      <c r="F24" s="2">
        <v>10</v>
      </c>
      <c r="G24" s="2" t="s">
        <v>85</v>
      </c>
      <c r="H24" s="2" t="s">
        <v>86</v>
      </c>
    </row>
    <row r="25" spans="1:8" x14ac:dyDescent="0.2">
      <c r="A25" t="s">
        <v>79</v>
      </c>
      <c r="B25">
        <v>256</v>
      </c>
      <c r="C25">
        <v>64</v>
      </c>
      <c r="D25" s="2" t="s">
        <v>43</v>
      </c>
      <c r="E25" s="14">
        <v>1.5407000000000001E-3</v>
      </c>
      <c r="F25" s="2">
        <v>10</v>
      </c>
      <c r="G25" s="2" t="s">
        <v>85</v>
      </c>
      <c r="H25" s="2" t="s">
        <v>86</v>
      </c>
    </row>
    <row r="26" spans="1:8" x14ac:dyDescent="0.2">
      <c r="A26" t="s">
        <v>79</v>
      </c>
      <c r="B26">
        <v>512</v>
      </c>
      <c r="C26">
        <v>128</v>
      </c>
      <c r="D26" s="2" t="s">
        <v>43</v>
      </c>
      <c r="E26" s="14">
        <v>2.0926E-3</v>
      </c>
      <c r="F26" s="2">
        <v>10</v>
      </c>
      <c r="G26" s="2" t="s">
        <v>85</v>
      </c>
      <c r="H26" s="2" t="s">
        <v>86</v>
      </c>
    </row>
    <row r="27" spans="1:8" x14ac:dyDescent="0.2">
      <c r="A27" t="s">
        <v>79</v>
      </c>
      <c r="B27">
        <v>1000</v>
      </c>
      <c r="C27">
        <v>250</v>
      </c>
      <c r="D27" s="2" t="s">
        <v>43</v>
      </c>
      <c r="E27" s="14">
        <v>3.3249E-3</v>
      </c>
      <c r="F27" s="2">
        <v>10</v>
      </c>
      <c r="G27" s="2" t="s">
        <v>85</v>
      </c>
      <c r="H27" s="2" t="s">
        <v>86</v>
      </c>
    </row>
    <row r="28" spans="1:8" x14ac:dyDescent="0.2">
      <c r="A28" t="s">
        <v>79</v>
      </c>
      <c r="B28">
        <v>1024</v>
      </c>
      <c r="C28">
        <v>256</v>
      </c>
      <c r="D28" s="2" t="s">
        <v>43</v>
      </c>
      <c r="E28" s="14">
        <v>3.4529000000000009E-3</v>
      </c>
      <c r="F28" s="2">
        <v>10</v>
      </c>
      <c r="G28" s="2" t="s">
        <v>85</v>
      </c>
      <c r="H28" s="2" t="s">
        <v>86</v>
      </c>
    </row>
    <row r="29" spans="1:8" x14ac:dyDescent="0.2">
      <c r="A29" t="s">
        <v>79</v>
      </c>
      <c r="B29">
        <v>2048</v>
      </c>
      <c r="C29">
        <v>512</v>
      </c>
      <c r="D29" s="2" t="s">
        <v>43</v>
      </c>
      <c r="E29" s="14">
        <v>6.2876999999999976E-3</v>
      </c>
      <c r="F29" s="2">
        <v>10</v>
      </c>
      <c r="G29" s="2" t="s">
        <v>85</v>
      </c>
      <c r="H29" s="2" t="s">
        <v>86</v>
      </c>
    </row>
    <row r="30" spans="1:8" x14ac:dyDescent="0.2">
      <c r="A30" t="s">
        <v>79</v>
      </c>
      <c r="B30">
        <v>16000</v>
      </c>
      <c r="C30">
        <v>4000</v>
      </c>
      <c r="D30" s="2" t="s">
        <v>43</v>
      </c>
      <c r="E30" s="14">
        <v>2.35356E-2</v>
      </c>
      <c r="F30" s="2">
        <v>10</v>
      </c>
      <c r="G30" s="2" t="s">
        <v>85</v>
      </c>
      <c r="H30" s="2" t="s">
        <v>86</v>
      </c>
    </row>
    <row r="31" spans="1:8" x14ac:dyDescent="0.2">
      <c r="A31" t="s">
        <v>81</v>
      </c>
      <c r="B31">
        <v>2</v>
      </c>
      <c r="C31">
        <v>1</v>
      </c>
      <c r="D31" s="2" t="s">
        <v>43</v>
      </c>
      <c r="E31" s="14">
        <v>2.9139999999999998E-4</v>
      </c>
      <c r="F31" s="2">
        <v>10</v>
      </c>
      <c r="G31" s="2" t="s">
        <v>85</v>
      </c>
      <c r="H31" s="2" t="s">
        <v>86</v>
      </c>
    </row>
    <row r="32" spans="1:8" x14ac:dyDescent="0.2">
      <c r="A32" t="s">
        <v>81</v>
      </c>
      <c r="B32">
        <v>4</v>
      </c>
      <c r="C32">
        <v>1</v>
      </c>
      <c r="D32" s="2" t="s">
        <v>43</v>
      </c>
      <c r="E32" s="14">
        <v>3.1520000000000002E-4</v>
      </c>
      <c r="F32" s="2">
        <v>10</v>
      </c>
      <c r="G32" s="2" t="s">
        <v>85</v>
      </c>
      <c r="H32" s="2" t="s">
        <v>86</v>
      </c>
    </row>
    <row r="33" spans="1:8" x14ac:dyDescent="0.2">
      <c r="A33" t="s">
        <v>81</v>
      </c>
      <c r="B33">
        <v>8</v>
      </c>
      <c r="C33">
        <v>2</v>
      </c>
      <c r="D33" s="2" t="s">
        <v>43</v>
      </c>
      <c r="E33" s="14">
        <v>2.499E-4</v>
      </c>
      <c r="F33" s="2">
        <v>10</v>
      </c>
      <c r="G33" s="2" t="s">
        <v>85</v>
      </c>
      <c r="H33" s="2" t="s">
        <v>86</v>
      </c>
    </row>
    <row r="34" spans="1:8" x14ac:dyDescent="0.2">
      <c r="A34" t="s">
        <v>81</v>
      </c>
      <c r="B34">
        <v>16</v>
      </c>
      <c r="C34">
        <v>4</v>
      </c>
      <c r="D34" s="2" t="s">
        <v>43</v>
      </c>
      <c r="E34" s="14">
        <v>2.4220000000000001E-4</v>
      </c>
      <c r="F34" s="2">
        <v>10</v>
      </c>
      <c r="G34" s="2" t="s">
        <v>85</v>
      </c>
      <c r="H34" s="2" t="s">
        <v>86</v>
      </c>
    </row>
    <row r="35" spans="1:8" x14ac:dyDescent="0.2">
      <c r="A35" t="s">
        <v>81</v>
      </c>
      <c r="B35">
        <v>32</v>
      </c>
      <c r="C35">
        <v>8</v>
      </c>
      <c r="D35" s="2" t="s">
        <v>43</v>
      </c>
      <c r="E35" s="14">
        <v>2.2469999999999999E-4</v>
      </c>
      <c r="F35" s="2">
        <v>10</v>
      </c>
      <c r="G35" s="2" t="s">
        <v>85</v>
      </c>
      <c r="H35" s="2" t="s">
        <v>86</v>
      </c>
    </row>
    <row r="36" spans="1:8" x14ac:dyDescent="0.2">
      <c r="A36" t="s">
        <v>81</v>
      </c>
      <c r="B36">
        <v>48</v>
      </c>
      <c r="C36">
        <v>12</v>
      </c>
      <c r="D36" s="2" t="s">
        <v>43</v>
      </c>
      <c r="E36" s="14">
        <v>2.1110000000000001E-4</v>
      </c>
      <c r="F36" s="2">
        <v>10</v>
      </c>
      <c r="G36" s="2" t="s">
        <v>85</v>
      </c>
      <c r="H36" s="2" t="s">
        <v>86</v>
      </c>
    </row>
    <row r="37" spans="1:8" x14ac:dyDescent="0.2">
      <c r="A37" t="s">
        <v>81</v>
      </c>
      <c r="B37">
        <v>64</v>
      </c>
      <c r="C37">
        <v>16</v>
      </c>
      <c r="D37" s="2" t="s">
        <v>43</v>
      </c>
      <c r="E37" s="14">
        <v>3.146E-4</v>
      </c>
      <c r="F37" s="2">
        <v>10</v>
      </c>
      <c r="G37" s="2" t="s">
        <v>85</v>
      </c>
      <c r="H37" s="2" t="s">
        <v>86</v>
      </c>
    </row>
    <row r="38" spans="1:8" x14ac:dyDescent="0.2">
      <c r="A38" t="s">
        <v>81</v>
      </c>
      <c r="B38">
        <v>128</v>
      </c>
      <c r="C38">
        <v>32</v>
      </c>
      <c r="D38" s="2" t="s">
        <v>43</v>
      </c>
      <c r="E38" s="14">
        <v>2.455E-4</v>
      </c>
      <c r="F38" s="2">
        <v>10</v>
      </c>
      <c r="G38" s="2" t="s">
        <v>85</v>
      </c>
      <c r="H38" s="2" t="s">
        <v>86</v>
      </c>
    </row>
    <row r="39" spans="1:8" x14ac:dyDescent="0.2">
      <c r="A39" t="s">
        <v>81</v>
      </c>
      <c r="B39">
        <v>256</v>
      </c>
      <c r="C39">
        <v>64</v>
      </c>
      <c r="D39" s="2" t="s">
        <v>43</v>
      </c>
      <c r="E39" s="14">
        <v>3.9120000000000002E-4</v>
      </c>
      <c r="F39" s="2">
        <v>10</v>
      </c>
      <c r="G39" s="2" t="s">
        <v>85</v>
      </c>
      <c r="H39" s="2" t="s">
        <v>86</v>
      </c>
    </row>
    <row r="40" spans="1:8" x14ac:dyDescent="0.2">
      <c r="A40" t="s">
        <v>81</v>
      </c>
      <c r="B40">
        <v>512</v>
      </c>
      <c r="C40">
        <v>128</v>
      </c>
      <c r="D40" s="2" t="s">
        <v>43</v>
      </c>
      <c r="E40" s="14">
        <v>3.4640000000000002E-4</v>
      </c>
      <c r="F40" s="2">
        <v>10</v>
      </c>
      <c r="G40" s="2" t="s">
        <v>85</v>
      </c>
      <c r="H40" s="2" t="s">
        <v>86</v>
      </c>
    </row>
    <row r="41" spans="1:8" x14ac:dyDescent="0.2">
      <c r="A41" t="s">
        <v>81</v>
      </c>
      <c r="B41">
        <v>1000</v>
      </c>
      <c r="C41">
        <v>250</v>
      </c>
      <c r="D41" s="2" t="s">
        <v>43</v>
      </c>
      <c r="E41" s="14">
        <v>3.5599999999999998E-4</v>
      </c>
      <c r="F41" s="2">
        <v>10</v>
      </c>
      <c r="G41" s="2" t="s">
        <v>85</v>
      </c>
      <c r="H41" s="2" t="s">
        <v>86</v>
      </c>
    </row>
    <row r="42" spans="1:8" x14ac:dyDescent="0.2">
      <c r="A42" t="s">
        <v>81</v>
      </c>
      <c r="B42">
        <v>1024</v>
      </c>
      <c r="C42">
        <v>256</v>
      </c>
      <c r="D42" s="2" t="s">
        <v>43</v>
      </c>
      <c r="E42" s="14">
        <v>3.3940000000000001E-4</v>
      </c>
      <c r="F42" s="2">
        <v>10</v>
      </c>
      <c r="G42" s="2" t="s">
        <v>85</v>
      </c>
      <c r="H42" s="2" t="s">
        <v>86</v>
      </c>
    </row>
    <row r="43" spans="1:8" x14ac:dyDescent="0.2">
      <c r="A43" t="s">
        <v>81</v>
      </c>
      <c r="B43">
        <v>2048</v>
      </c>
      <c r="C43">
        <v>512</v>
      </c>
      <c r="D43" s="2" t="s">
        <v>43</v>
      </c>
      <c r="E43" s="14">
        <v>5.0639999999999995E-4</v>
      </c>
      <c r="F43" s="2">
        <v>10</v>
      </c>
      <c r="G43" s="2" t="s">
        <v>85</v>
      </c>
      <c r="H43" s="2" t="s">
        <v>86</v>
      </c>
    </row>
    <row r="44" spans="1:8" x14ac:dyDescent="0.2">
      <c r="A44" t="s">
        <v>81</v>
      </c>
      <c r="B44">
        <v>16000</v>
      </c>
      <c r="C44">
        <v>4000</v>
      </c>
      <c r="D44" s="2" t="s">
        <v>43</v>
      </c>
      <c r="E44" s="14">
        <v>8.4919999999999993E-4</v>
      </c>
      <c r="F44" s="2">
        <v>10</v>
      </c>
      <c r="G44" s="2" t="s">
        <v>85</v>
      </c>
      <c r="H44" s="2" t="s">
        <v>86</v>
      </c>
    </row>
    <row r="45" spans="1:8" x14ac:dyDescent="0.2">
      <c r="A45" t="s">
        <v>82</v>
      </c>
      <c r="B45">
        <v>2</v>
      </c>
      <c r="C45">
        <v>1</v>
      </c>
      <c r="D45" s="2" t="s">
        <v>43</v>
      </c>
      <c r="E45" s="14">
        <v>2.074E-4</v>
      </c>
      <c r="F45" s="2">
        <v>10</v>
      </c>
      <c r="G45" s="2" t="s">
        <v>85</v>
      </c>
      <c r="H45" s="2" t="s">
        <v>86</v>
      </c>
    </row>
    <row r="46" spans="1:8" x14ac:dyDescent="0.2">
      <c r="A46" t="s">
        <v>82</v>
      </c>
      <c r="B46">
        <v>4</v>
      </c>
      <c r="C46">
        <v>1</v>
      </c>
      <c r="D46" s="2" t="s">
        <v>43</v>
      </c>
      <c r="E46" s="14">
        <v>2.81E-4</v>
      </c>
      <c r="F46" s="2">
        <v>10</v>
      </c>
      <c r="G46" s="2" t="s">
        <v>85</v>
      </c>
      <c r="H46" s="2" t="s">
        <v>86</v>
      </c>
    </row>
    <row r="47" spans="1:8" x14ac:dyDescent="0.2">
      <c r="A47" t="s">
        <v>82</v>
      </c>
      <c r="B47">
        <v>8</v>
      </c>
      <c r="C47">
        <v>2</v>
      </c>
      <c r="D47" s="2" t="s">
        <v>43</v>
      </c>
      <c r="E47" s="14">
        <v>2.1130000000000001E-4</v>
      </c>
      <c r="F47" s="2">
        <v>10</v>
      </c>
      <c r="G47" s="2" t="s">
        <v>85</v>
      </c>
      <c r="H47" s="2" t="s">
        <v>86</v>
      </c>
    </row>
    <row r="48" spans="1:8" x14ac:dyDescent="0.2">
      <c r="A48" t="s">
        <v>82</v>
      </c>
      <c r="B48">
        <v>16</v>
      </c>
      <c r="C48">
        <v>4</v>
      </c>
      <c r="D48" s="2" t="s">
        <v>43</v>
      </c>
      <c r="E48" s="14">
        <v>2.2489999999999999E-4</v>
      </c>
      <c r="F48" s="2">
        <v>10</v>
      </c>
      <c r="G48" s="2" t="s">
        <v>85</v>
      </c>
      <c r="H48" s="2" t="s">
        <v>86</v>
      </c>
    </row>
    <row r="49" spans="1:8" x14ac:dyDescent="0.2">
      <c r="A49" t="s">
        <v>82</v>
      </c>
      <c r="B49">
        <v>32</v>
      </c>
      <c r="C49">
        <v>8</v>
      </c>
      <c r="D49" s="2" t="s">
        <v>43</v>
      </c>
      <c r="E49" s="14">
        <v>3.5760000000000002E-4</v>
      </c>
      <c r="F49" s="2">
        <v>10</v>
      </c>
      <c r="G49" s="2" t="s">
        <v>85</v>
      </c>
      <c r="H49" s="2" t="s">
        <v>86</v>
      </c>
    </row>
    <row r="50" spans="1:8" x14ac:dyDescent="0.2">
      <c r="A50" t="s">
        <v>82</v>
      </c>
      <c r="B50">
        <v>48</v>
      </c>
      <c r="C50">
        <v>12</v>
      </c>
      <c r="D50" s="2" t="s">
        <v>43</v>
      </c>
      <c r="E50" s="14">
        <v>2.9910000000000001E-4</v>
      </c>
      <c r="F50" s="2">
        <v>10</v>
      </c>
      <c r="G50" s="2" t="s">
        <v>85</v>
      </c>
      <c r="H50" s="2" t="s">
        <v>86</v>
      </c>
    </row>
    <row r="51" spans="1:8" x14ac:dyDescent="0.2">
      <c r="A51" t="s">
        <v>82</v>
      </c>
      <c r="B51">
        <v>64</v>
      </c>
      <c r="C51">
        <v>16</v>
      </c>
      <c r="D51" s="2" t="s">
        <v>43</v>
      </c>
      <c r="E51" s="14">
        <v>1.8870000000000001E-4</v>
      </c>
      <c r="F51" s="2">
        <v>10</v>
      </c>
      <c r="G51" s="2" t="s">
        <v>85</v>
      </c>
      <c r="H51" s="2" t="s">
        <v>86</v>
      </c>
    </row>
    <row r="52" spans="1:8" x14ac:dyDescent="0.2">
      <c r="A52" t="s">
        <v>82</v>
      </c>
      <c r="B52">
        <v>128</v>
      </c>
      <c r="C52">
        <v>32</v>
      </c>
      <c r="D52" s="2" t="s">
        <v>43</v>
      </c>
      <c r="E52" s="14">
        <v>2.5609999999999999E-4</v>
      </c>
      <c r="F52" s="2">
        <v>10</v>
      </c>
      <c r="G52" s="2" t="s">
        <v>85</v>
      </c>
      <c r="H52" s="2" t="s">
        <v>86</v>
      </c>
    </row>
    <row r="53" spans="1:8" x14ac:dyDescent="0.2">
      <c r="A53" t="s">
        <v>82</v>
      </c>
      <c r="B53">
        <v>256</v>
      </c>
      <c r="C53">
        <v>64</v>
      </c>
      <c r="D53" s="2" t="s">
        <v>43</v>
      </c>
      <c r="E53" s="14">
        <v>2.065E-4</v>
      </c>
      <c r="F53" s="2">
        <v>10</v>
      </c>
      <c r="G53" s="2" t="s">
        <v>85</v>
      </c>
      <c r="H53" s="2" t="s">
        <v>86</v>
      </c>
    </row>
    <row r="54" spans="1:8" x14ac:dyDescent="0.2">
      <c r="A54" t="s">
        <v>82</v>
      </c>
      <c r="B54">
        <v>512</v>
      </c>
      <c r="C54">
        <v>128</v>
      </c>
      <c r="D54" s="2" t="s">
        <v>43</v>
      </c>
      <c r="E54" s="14">
        <v>3.7629999999999999E-4</v>
      </c>
      <c r="F54" s="2">
        <v>10</v>
      </c>
      <c r="G54" s="2" t="s">
        <v>85</v>
      </c>
      <c r="H54" s="2" t="s">
        <v>86</v>
      </c>
    </row>
    <row r="55" spans="1:8" x14ac:dyDescent="0.2">
      <c r="A55" t="s">
        <v>82</v>
      </c>
      <c r="B55">
        <v>1000</v>
      </c>
      <c r="C55">
        <v>250</v>
      </c>
      <c r="D55" s="2" t="s">
        <v>43</v>
      </c>
      <c r="E55" s="14">
        <v>1.7259999999999999E-4</v>
      </c>
      <c r="F55" s="2">
        <v>10</v>
      </c>
      <c r="G55" s="2" t="s">
        <v>85</v>
      </c>
      <c r="H55" s="2" t="s">
        <v>86</v>
      </c>
    </row>
    <row r="56" spans="1:8" x14ac:dyDescent="0.2">
      <c r="A56" t="s">
        <v>82</v>
      </c>
      <c r="B56">
        <v>1024</v>
      </c>
      <c r="C56">
        <v>256</v>
      </c>
      <c r="D56" s="2" t="s">
        <v>43</v>
      </c>
      <c r="E56" s="14">
        <v>2.5549999999999998E-4</v>
      </c>
      <c r="F56" s="2">
        <v>10</v>
      </c>
      <c r="G56" s="2" t="s">
        <v>85</v>
      </c>
      <c r="H56" s="2" t="s">
        <v>86</v>
      </c>
    </row>
    <row r="57" spans="1:8" x14ac:dyDescent="0.2">
      <c r="A57" t="s">
        <v>82</v>
      </c>
      <c r="B57">
        <v>2048</v>
      </c>
      <c r="C57">
        <v>512</v>
      </c>
      <c r="D57" s="2" t="s">
        <v>43</v>
      </c>
      <c r="E57" s="14">
        <v>3.2000000000000003E-4</v>
      </c>
      <c r="F57" s="2">
        <v>10</v>
      </c>
      <c r="G57" s="2" t="s">
        <v>85</v>
      </c>
      <c r="H57" s="2" t="s">
        <v>86</v>
      </c>
    </row>
    <row r="58" spans="1:8" x14ac:dyDescent="0.2">
      <c r="A58" t="s">
        <v>82</v>
      </c>
      <c r="B58">
        <v>16000</v>
      </c>
      <c r="C58">
        <v>4000</v>
      </c>
      <c r="D58" s="2" t="s">
        <v>43</v>
      </c>
      <c r="E58" s="14">
        <v>3.7379999999999998E-4</v>
      </c>
      <c r="F58" s="2">
        <v>10</v>
      </c>
      <c r="G58" s="2" t="s">
        <v>85</v>
      </c>
      <c r="H58" s="2" t="s">
        <v>86</v>
      </c>
    </row>
    <row r="59" spans="1:8" x14ac:dyDescent="0.2">
      <c r="A59" t="s">
        <v>47</v>
      </c>
      <c r="B59">
        <v>2</v>
      </c>
      <c r="C59">
        <v>1</v>
      </c>
      <c r="D59" s="2" t="s">
        <v>43</v>
      </c>
      <c r="E59" s="14">
        <v>4.9999999999999998E-7</v>
      </c>
      <c r="F59" s="2">
        <v>10</v>
      </c>
      <c r="G59" s="2" t="s">
        <v>85</v>
      </c>
      <c r="H59" s="2" t="s">
        <v>86</v>
      </c>
    </row>
    <row r="60" spans="1:8" x14ac:dyDescent="0.2">
      <c r="A60" t="s">
        <v>47</v>
      </c>
      <c r="B60">
        <v>4</v>
      </c>
      <c r="C60">
        <v>1</v>
      </c>
      <c r="D60" s="2" t="s">
        <v>43</v>
      </c>
      <c r="E60" s="14">
        <v>5.9999999999999997E-7</v>
      </c>
      <c r="F60" s="2">
        <v>10</v>
      </c>
      <c r="G60" s="2" t="s">
        <v>85</v>
      </c>
      <c r="H60" s="2" t="s">
        <v>86</v>
      </c>
    </row>
    <row r="61" spans="1:8" x14ac:dyDescent="0.2">
      <c r="A61" t="s">
        <v>47</v>
      </c>
      <c r="B61">
        <v>8</v>
      </c>
      <c r="C61">
        <v>2</v>
      </c>
      <c r="D61" s="2" t="s">
        <v>43</v>
      </c>
      <c r="E61" s="14">
        <v>1.3999999999999999E-6</v>
      </c>
      <c r="F61" s="2">
        <v>10</v>
      </c>
      <c r="G61" s="2" t="s">
        <v>85</v>
      </c>
      <c r="H61" s="2" t="s">
        <v>86</v>
      </c>
    </row>
    <row r="62" spans="1:8" x14ac:dyDescent="0.2">
      <c r="A62" t="s">
        <v>47</v>
      </c>
      <c r="B62">
        <v>16</v>
      </c>
      <c r="C62">
        <v>4</v>
      </c>
      <c r="D62" s="2" t="s">
        <v>43</v>
      </c>
      <c r="E62" s="14">
        <v>9.9999999999999995E-7</v>
      </c>
      <c r="F62" s="2">
        <v>10</v>
      </c>
      <c r="G62" s="2" t="s">
        <v>85</v>
      </c>
      <c r="H62" s="2" t="s">
        <v>86</v>
      </c>
    </row>
    <row r="63" spans="1:8" x14ac:dyDescent="0.2">
      <c r="A63" t="s">
        <v>47</v>
      </c>
      <c r="B63">
        <v>32</v>
      </c>
      <c r="C63">
        <v>8</v>
      </c>
      <c r="D63" s="2" t="s">
        <v>43</v>
      </c>
      <c r="E63" s="14">
        <v>1.1000000000000001E-6</v>
      </c>
      <c r="F63" s="2">
        <v>10</v>
      </c>
      <c r="G63" s="2" t="s">
        <v>85</v>
      </c>
      <c r="H63" s="2" t="s">
        <v>86</v>
      </c>
    </row>
    <row r="64" spans="1:8" x14ac:dyDescent="0.2">
      <c r="A64" t="s">
        <v>47</v>
      </c>
      <c r="B64">
        <v>48</v>
      </c>
      <c r="C64">
        <v>12</v>
      </c>
      <c r="D64" s="2" t="s">
        <v>43</v>
      </c>
      <c r="E64" s="14">
        <v>1.5E-6</v>
      </c>
      <c r="F64" s="2">
        <v>10</v>
      </c>
      <c r="G64" s="2" t="s">
        <v>85</v>
      </c>
      <c r="H64" s="2" t="s">
        <v>86</v>
      </c>
    </row>
    <row r="65" spans="1:8" x14ac:dyDescent="0.2">
      <c r="A65" t="s">
        <v>47</v>
      </c>
      <c r="B65">
        <v>64</v>
      </c>
      <c r="C65">
        <v>16</v>
      </c>
      <c r="D65" s="2" t="s">
        <v>43</v>
      </c>
      <c r="E65" s="14">
        <v>8.0999999999999987E-6</v>
      </c>
      <c r="F65" s="2">
        <v>10</v>
      </c>
      <c r="G65" s="2" t="s">
        <v>85</v>
      </c>
      <c r="H65" s="2" t="s">
        <v>86</v>
      </c>
    </row>
    <row r="66" spans="1:8" x14ac:dyDescent="0.2">
      <c r="A66" t="s">
        <v>47</v>
      </c>
      <c r="B66">
        <v>128</v>
      </c>
      <c r="C66">
        <v>32</v>
      </c>
      <c r="D66" s="2" t="s">
        <v>43</v>
      </c>
      <c r="E66" s="14">
        <v>5.6000000000000006E-6</v>
      </c>
      <c r="F66" s="2">
        <v>10</v>
      </c>
      <c r="G66" s="2" t="s">
        <v>85</v>
      </c>
      <c r="H66" s="2" t="s">
        <v>86</v>
      </c>
    </row>
    <row r="67" spans="1:8" x14ac:dyDescent="0.2">
      <c r="A67" t="s">
        <v>47</v>
      </c>
      <c r="B67">
        <v>256</v>
      </c>
      <c r="C67">
        <v>64</v>
      </c>
      <c r="D67" s="2" t="s">
        <v>43</v>
      </c>
      <c r="E67" s="14">
        <v>6.9E-6</v>
      </c>
      <c r="F67" s="2">
        <v>10</v>
      </c>
      <c r="G67" s="2" t="s">
        <v>85</v>
      </c>
      <c r="H67" s="2" t="s">
        <v>86</v>
      </c>
    </row>
    <row r="68" spans="1:8" x14ac:dyDescent="0.2">
      <c r="A68" t="s">
        <v>47</v>
      </c>
      <c r="B68">
        <v>512</v>
      </c>
      <c r="C68">
        <v>128</v>
      </c>
      <c r="D68" s="2" t="s">
        <v>43</v>
      </c>
      <c r="E68" s="14">
        <v>2.4700000000000001E-5</v>
      </c>
      <c r="F68" s="2">
        <v>10</v>
      </c>
      <c r="G68" s="2" t="s">
        <v>85</v>
      </c>
      <c r="H68" s="2" t="s">
        <v>86</v>
      </c>
    </row>
    <row r="69" spans="1:8" x14ac:dyDescent="0.2">
      <c r="A69" t="s">
        <v>47</v>
      </c>
      <c r="B69">
        <v>1000</v>
      </c>
      <c r="C69">
        <v>250</v>
      </c>
      <c r="D69" s="2" t="s">
        <v>43</v>
      </c>
      <c r="E69" s="14">
        <v>6.759999999999999E-5</v>
      </c>
      <c r="F69" s="2">
        <v>10</v>
      </c>
      <c r="G69" s="2" t="s">
        <v>85</v>
      </c>
      <c r="H69" s="2" t="s">
        <v>86</v>
      </c>
    </row>
    <row r="70" spans="1:8" x14ac:dyDescent="0.2">
      <c r="A70" t="s">
        <v>47</v>
      </c>
      <c r="B70">
        <v>1024</v>
      </c>
      <c r="C70">
        <v>256</v>
      </c>
      <c r="D70" s="2" t="s">
        <v>43</v>
      </c>
      <c r="E70" s="14">
        <v>3.6999999999999998E-5</v>
      </c>
      <c r="F70" s="2">
        <v>10</v>
      </c>
      <c r="G70" s="2" t="s">
        <v>85</v>
      </c>
      <c r="H70" s="2" t="s">
        <v>86</v>
      </c>
    </row>
    <row r="71" spans="1:8" x14ac:dyDescent="0.2">
      <c r="A71" t="s">
        <v>47</v>
      </c>
      <c r="B71">
        <v>2048</v>
      </c>
      <c r="C71">
        <v>512</v>
      </c>
      <c r="D71" s="2" t="s">
        <v>43</v>
      </c>
      <c r="E71" s="14">
        <v>1.472E-4</v>
      </c>
      <c r="F71" s="2">
        <v>10</v>
      </c>
      <c r="G71" s="2" t="s">
        <v>85</v>
      </c>
      <c r="H71" s="2" t="s">
        <v>86</v>
      </c>
    </row>
    <row r="72" spans="1:8" x14ac:dyDescent="0.2">
      <c r="A72" t="s">
        <v>47</v>
      </c>
      <c r="B72">
        <v>16000</v>
      </c>
      <c r="C72">
        <v>4000</v>
      </c>
      <c r="D72" s="2" t="s">
        <v>43</v>
      </c>
      <c r="E72" s="14">
        <v>6.8390000000000009E-4</v>
      </c>
      <c r="F72" s="2">
        <v>10</v>
      </c>
      <c r="G72" s="2" t="s">
        <v>85</v>
      </c>
      <c r="H72" s="2" t="s">
        <v>86</v>
      </c>
    </row>
    <row r="73" spans="1:8" x14ac:dyDescent="0.2">
      <c r="A73" t="s">
        <v>83</v>
      </c>
      <c r="B73">
        <v>2</v>
      </c>
      <c r="C73">
        <v>1</v>
      </c>
      <c r="D73" s="2" t="s">
        <v>43</v>
      </c>
      <c r="E73" s="14">
        <v>4.148E-4</v>
      </c>
      <c r="F73" s="2">
        <v>10</v>
      </c>
      <c r="G73" s="2" t="s">
        <v>85</v>
      </c>
      <c r="H73" s="2" t="s">
        <v>86</v>
      </c>
    </row>
    <row r="74" spans="1:8" x14ac:dyDescent="0.2">
      <c r="A74" t="s">
        <v>83</v>
      </c>
      <c r="B74">
        <v>4</v>
      </c>
      <c r="C74">
        <v>1</v>
      </c>
      <c r="D74" s="2" t="s">
        <v>43</v>
      </c>
      <c r="E74" s="14">
        <v>1.1425999999999999E-3</v>
      </c>
      <c r="F74" s="2">
        <v>10</v>
      </c>
      <c r="G74" s="2" t="s">
        <v>85</v>
      </c>
      <c r="H74" s="2" t="s">
        <v>86</v>
      </c>
    </row>
    <row r="75" spans="1:8" x14ac:dyDescent="0.2">
      <c r="A75" t="s">
        <v>83</v>
      </c>
      <c r="B75">
        <v>8</v>
      </c>
      <c r="C75">
        <v>2</v>
      </c>
      <c r="D75" s="2" t="s">
        <v>43</v>
      </c>
      <c r="E75" s="14">
        <v>5.1059999999999994E-4</v>
      </c>
      <c r="F75" s="2">
        <v>10</v>
      </c>
      <c r="G75" s="2" t="s">
        <v>85</v>
      </c>
      <c r="H75" s="2" t="s">
        <v>86</v>
      </c>
    </row>
    <row r="76" spans="1:8" x14ac:dyDescent="0.2">
      <c r="A76" t="s">
        <v>83</v>
      </c>
      <c r="B76">
        <v>16</v>
      </c>
      <c r="C76">
        <v>4</v>
      </c>
      <c r="D76" s="2" t="s">
        <v>43</v>
      </c>
      <c r="E76" s="14">
        <v>3.277E-4</v>
      </c>
      <c r="F76" s="2">
        <v>10</v>
      </c>
      <c r="G76" s="2" t="s">
        <v>85</v>
      </c>
      <c r="H76" s="2" t="s">
        <v>86</v>
      </c>
    </row>
    <row r="77" spans="1:8" x14ac:dyDescent="0.2">
      <c r="A77" t="s">
        <v>83</v>
      </c>
      <c r="B77">
        <v>32</v>
      </c>
      <c r="C77">
        <v>8</v>
      </c>
      <c r="D77" s="2" t="s">
        <v>43</v>
      </c>
      <c r="E77" s="14">
        <v>6.2679999999999995E-4</v>
      </c>
      <c r="F77" s="2">
        <v>10</v>
      </c>
      <c r="G77" s="2" t="s">
        <v>85</v>
      </c>
      <c r="H77" s="2" t="s">
        <v>86</v>
      </c>
    </row>
    <row r="78" spans="1:8" x14ac:dyDescent="0.2">
      <c r="A78" t="s">
        <v>83</v>
      </c>
      <c r="B78">
        <v>48</v>
      </c>
      <c r="C78">
        <v>12</v>
      </c>
      <c r="D78" s="2" t="s">
        <v>43</v>
      </c>
      <c r="E78" s="14">
        <v>5.6079999999999997E-4</v>
      </c>
      <c r="F78" s="2">
        <v>10</v>
      </c>
      <c r="G78" s="2" t="s">
        <v>85</v>
      </c>
      <c r="H78" s="2" t="s">
        <v>86</v>
      </c>
    </row>
    <row r="79" spans="1:8" x14ac:dyDescent="0.2">
      <c r="A79" t="s">
        <v>83</v>
      </c>
      <c r="B79">
        <v>64</v>
      </c>
      <c r="C79">
        <v>16</v>
      </c>
      <c r="D79" s="2" t="s">
        <v>43</v>
      </c>
      <c r="E79" s="14">
        <v>7.4759999999999996E-4</v>
      </c>
      <c r="F79" s="2">
        <v>10</v>
      </c>
      <c r="G79" s="2" t="s">
        <v>85</v>
      </c>
      <c r="H79" s="2" t="s">
        <v>86</v>
      </c>
    </row>
    <row r="80" spans="1:8" x14ac:dyDescent="0.2">
      <c r="A80" t="s">
        <v>83</v>
      </c>
      <c r="B80">
        <v>128</v>
      </c>
      <c r="C80">
        <v>32</v>
      </c>
      <c r="D80" s="2" t="s">
        <v>43</v>
      </c>
      <c r="E80" s="14">
        <v>9.2620000000000007E-4</v>
      </c>
      <c r="F80" s="2">
        <v>10</v>
      </c>
      <c r="G80" s="2" t="s">
        <v>85</v>
      </c>
      <c r="H80" s="2" t="s">
        <v>86</v>
      </c>
    </row>
    <row r="81" spans="1:8" x14ac:dyDescent="0.2">
      <c r="A81" t="s">
        <v>83</v>
      </c>
      <c r="B81">
        <v>256</v>
      </c>
      <c r="C81">
        <v>64</v>
      </c>
      <c r="D81" s="2" t="s">
        <v>43</v>
      </c>
      <c r="E81" s="14">
        <v>1.415E-3</v>
      </c>
      <c r="F81" s="2">
        <v>10</v>
      </c>
      <c r="G81" s="2" t="s">
        <v>85</v>
      </c>
      <c r="H81" s="2" t="s">
        <v>86</v>
      </c>
    </row>
    <row r="82" spans="1:8" x14ac:dyDescent="0.2">
      <c r="A82" t="s">
        <v>83</v>
      </c>
      <c r="B82">
        <v>512</v>
      </c>
      <c r="C82">
        <v>128</v>
      </c>
      <c r="D82" s="2" t="s">
        <v>43</v>
      </c>
      <c r="E82" s="14">
        <v>2.1457999999999998E-3</v>
      </c>
      <c r="F82" s="2">
        <v>10</v>
      </c>
      <c r="G82" s="2" t="s">
        <v>85</v>
      </c>
      <c r="H82" s="2" t="s">
        <v>86</v>
      </c>
    </row>
    <row r="83" spans="1:8" x14ac:dyDescent="0.2">
      <c r="A83" t="s">
        <v>83</v>
      </c>
      <c r="B83">
        <v>1000</v>
      </c>
      <c r="C83">
        <v>250</v>
      </c>
      <c r="D83" s="2" t="s">
        <v>43</v>
      </c>
      <c r="E83" s="14">
        <v>4.1849999999999986E-3</v>
      </c>
      <c r="F83" s="2">
        <v>10</v>
      </c>
      <c r="G83" s="2" t="s">
        <v>85</v>
      </c>
      <c r="H83" s="2" t="s">
        <v>86</v>
      </c>
    </row>
    <row r="84" spans="1:8" x14ac:dyDescent="0.2">
      <c r="A84" t="s">
        <v>83</v>
      </c>
      <c r="B84">
        <v>1024</v>
      </c>
      <c r="C84">
        <v>256</v>
      </c>
      <c r="D84" s="2" t="s">
        <v>43</v>
      </c>
      <c r="E84" s="14">
        <v>2.8383000000000002E-3</v>
      </c>
      <c r="F84" s="2">
        <v>10</v>
      </c>
      <c r="G84" s="2" t="s">
        <v>85</v>
      </c>
      <c r="H84" s="2" t="s">
        <v>86</v>
      </c>
    </row>
    <row r="85" spans="1:8" x14ac:dyDescent="0.2">
      <c r="A85" t="s">
        <v>83</v>
      </c>
      <c r="B85">
        <v>2048</v>
      </c>
      <c r="C85">
        <v>512</v>
      </c>
      <c r="D85" s="2" t="s">
        <v>43</v>
      </c>
      <c r="E85" s="14">
        <v>5.4294E-3</v>
      </c>
      <c r="F85" s="2">
        <v>10</v>
      </c>
      <c r="G85" s="2" t="s">
        <v>85</v>
      </c>
      <c r="H85" s="2" t="s">
        <v>86</v>
      </c>
    </row>
    <row r="86" spans="1:8" x14ac:dyDescent="0.2">
      <c r="A86" t="s">
        <v>83</v>
      </c>
      <c r="B86">
        <v>16000</v>
      </c>
      <c r="C86">
        <v>4000</v>
      </c>
      <c r="D86" s="2" t="s">
        <v>43</v>
      </c>
      <c r="E86" s="14">
        <v>2.25349E-2</v>
      </c>
      <c r="F86" s="2">
        <v>10</v>
      </c>
      <c r="G86" s="2" t="s">
        <v>85</v>
      </c>
      <c r="H86" s="2" t="s">
        <v>86</v>
      </c>
    </row>
    <row r="87" spans="1:8" x14ac:dyDescent="0.2">
      <c r="A87" t="s">
        <v>48</v>
      </c>
      <c r="B87">
        <v>2</v>
      </c>
      <c r="C87">
        <v>1</v>
      </c>
      <c r="D87" s="2" t="s">
        <v>43</v>
      </c>
      <c r="E87" s="14">
        <v>3.0810000000000001E-4</v>
      </c>
      <c r="F87" s="2">
        <v>10</v>
      </c>
      <c r="G87" s="2" t="s">
        <v>85</v>
      </c>
      <c r="H87" s="2" t="s">
        <v>86</v>
      </c>
    </row>
    <row r="88" spans="1:8" x14ac:dyDescent="0.2">
      <c r="A88" t="s">
        <v>48</v>
      </c>
      <c r="B88">
        <v>4</v>
      </c>
      <c r="C88">
        <v>1</v>
      </c>
      <c r="D88" s="2" t="s">
        <v>43</v>
      </c>
      <c r="E88" s="14">
        <v>2.5549999999999998E-4</v>
      </c>
      <c r="F88" s="2">
        <v>10</v>
      </c>
      <c r="G88" s="2" t="s">
        <v>85</v>
      </c>
      <c r="H88" s="2" t="s">
        <v>86</v>
      </c>
    </row>
    <row r="89" spans="1:8" x14ac:dyDescent="0.2">
      <c r="A89" t="s">
        <v>48</v>
      </c>
      <c r="B89">
        <v>8</v>
      </c>
      <c r="C89">
        <v>2</v>
      </c>
      <c r="D89" s="2" t="s">
        <v>43</v>
      </c>
      <c r="E89" s="14">
        <v>2.0790000000000001E-4</v>
      </c>
      <c r="F89" s="2">
        <v>10</v>
      </c>
      <c r="G89" s="2" t="s">
        <v>85</v>
      </c>
      <c r="H89" s="2" t="s">
        <v>86</v>
      </c>
    </row>
    <row r="90" spans="1:8" x14ac:dyDescent="0.2">
      <c r="A90" t="s">
        <v>48</v>
      </c>
      <c r="B90">
        <v>16</v>
      </c>
      <c r="C90">
        <v>4</v>
      </c>
      <c r="D90" s="2" t="s">
        <v>43</v>
      </c>
      <c r="E90" s="14">
        <v>3.1300000000000002E-4</v>
      </c>
      <c r="F90" s="2">
        <v>10</v>
      </c>
      <c r="G90" s="2" t="s">
        <v>85</v>
      </c>
      <c r="H90" s="2" t="s">
        <v>86</v>
      </c>
    </row>
    <row r="91" spans="1:8" x14ac:dyDescent="0.2">
      <c r="A91" t="s">
        <v>48</v>
      </c>
      <c r="B91">
        <v>32</v>
      </c>
      <c r="C91">
        <v>8</v>
      </c>
      <c r="D91" s="2" t="s">
        <v>43</v>
      </c>
      <c r="E91" s="14">
        <v>3.9649999999999999E-4</v>
      </c>
      <c r="F91" s="2">
        <v>10</v>
      </c>
      <c r="G91" s="2" t="s">
        <v>85</v>
      </c>
      <c r="H91" s="2" t="s">
        <v>86</v>
      </c>
    </row>
    <row r="92" spans="1:8" x14ac:dyDescent="0.2">
      <c r="A92" t="s">
        <v>48</v>
      </c>
      <c r="B92">
        <v>48</v>
      </c>
      <c r="C92">
        <v>12</v>
      </c>
      <c r="D92" s="2" t="s">
        <v>43</v>
      </c>
      <c r="E92" s="14">
        <v>5.0980000000000003E-4</v>
      </c>
      <c r="F92" s="2">
        <v>10</v>
      </c>
      <c r="G92" s="2" t="s">
        <v>85</v>
      </c>
      <c r="H92" s="2" t="s">
        <v>86</v>
      </c>
    </row>
    <row r="93" spans="1:8" x14ac:dyDescent="0.2">
      <c r="A93" t="s">
        <v>48</v>
      </c>
      <c r="B93">
        <v>64</v>
      </c>
      <c r="C93">
        <v>16</v>
      </c>
      <c r="D93" s="2" t="s">
        <v>43</v>
      </c>
      <c r="E93" s="14">
        <v>5.8719999999999996E-4</v>
      </c>
      <c r="F93" s="2">
        <v>10</v>
      </c>
      <c r="G93" s="2" t="s">
        <v>85</v>
      </c>
      <c r="H93" s="2" t="s">
        <v>86</v>
      </c>
    </row>
    <row r="94" spans="1:8" x14ac:dyDescent="0.2">
      <c r="A94" t="s">
        <v>48</v>
      </c>
      <c r="B94">
        <v>128</v>
      </c>
      <c r="C94">
        <v>32</v>
      </c>
      <c r="D94" s="2" t="s">
        <v>43</v>
      </c>
      <c r="E94" s="14">
        <v>2.544E-4</v>
      </c>
      <c r="F94" s="2">
        <v>10</v>
      </c>
      <c r="G94" s="2" t="s">
        <v>85</v>
      </c>
      <c r="H94" s="2" t="s">
        <v>86</v>
      </c>
    </row>
    <row r="95" spans="1:8" x14ac:dyDescent="0.2">
      <c r="A95" t="s">
        <v>48</v>
      </c>
      <c r="B95">
        <v>256</v>
      </c>
      <c r="C95">
        <v>64</v>
      </c>
      <c r="D95" s="2" t="s">
        <v>43</v>
      </c>
      <c r="E95" s="14">
        <v>2.0039999999999999E-4</v>
      </c>
      <c r="F95" s="2">
        <v>10</v>
      </c>
      <c r="G95" s="2" t="s">
        <v>85</v>
      </c>
      <c r="H95" s="2" t="s">
        <v>86</v>
      </c>
    </row>
    <row r="96" spans="1:8" x14ac:dyDescent="0.2">
      <c r="A96" t="s">
        <v>48</v>
      </c>
      <c r="B96">
        <v>512</v>
      </c>
      <c r="C96">
        <v>128</v>
      </c>
      <c r="D96" s="2" t="s">
        <v>43</v>
      </c>
      <c r="E96" s="14">
        <v>1.738E-4</v>
      </c>
      <c r="F96" s="2">
        <v>10</v>
      </c>
      <c r="G96" s="2" t="s">
        <v>85</v>
      </c>
      <c r="H96" s="2" t="s">
        <v>86</v>
      </c>
    </row>
    <row r="97" spans="1:8" x14ac:dyDescent="0.2">
      <c r="A97" t="s">
        <v>48</v>
      </c>
      <c r="B97">
        <v>1000</v>
      </c>
      <c r="C97">
        <v>250</v>
      </c>
      <c r="D97" s="2" t="s">
        <v>43</v>
      </c>
      <c r="E97" s="14">
        <v>2.6209999999999997E-4</v>
      </c>
      <c r="F97" s="2">
        <v>10</v>
      </c>
      <c r="G97" s="2" t="s">
        <v>85</v>
      </c>
      <c r="H97" s="2" t="s">
        <v>86</v>
      </c>
    </row>
    <row r="98" spans="1:8" x14ac:dyDescent="0.2">
      <c r="A98" t="s">
        <v>48</v>
      </c>
      <c r="B98">
        <v>1024</v>
      </c>
      <c r="C98">
        <v>256</v>
      </c>
      <c r="D98" s="2" t="s">
        <v>43</v>
      </c>
      <c r="E98" s="14">
        <v>3.3280000000000001E-4</v>
      </c>
      <c r="F98" s="2">
        <v>10</v>
      </c>
      <c r="G98" s="2" t="s">
        <v>85</v>
      </c>
      <c r="H98" s="2" t="s">
        <v>86</v>
      </c>
    </row>
    <row r="99" spans="1:8" x14ac:dyDescent="0.2">
      <c r="A99" t="s">
        <v>48</v>
      </c>
      <c r="B99">
        <v>2048</v>
      </c>
      <c r="C99">
        <v>512</v>
      </c>
      <c r="D99" s="2" t="s">
        <v>43</v>
      </c>
      <c r="E99" s="14">
        <v>4.0709999999999997E-4</v>
      </c>
      <c r="F99" s="2">
        <v>10</v>
      </c>
      <c r="G99" s="2" t="s">
        <v>85</v>
      </c>
      <c r="H99" s="2" t="s">
        <v>86</v>
      </c>
    </row>
    <row r="100" spans="1:8" x14ac:dyDescent="0.2">
      <c r="A100" t="s">
        <v>48</v>
      </c>
      <c r="B100">
        <v>16000</v>
      </c>
      <c r="C100">
        <v>4000</v>
      </c>
      <c r="D100" s="2" t="s">
        <v>43</v>
      </c>
      <c r="E100" s="14">
        <v>2.23E-4</v>
      </c>
      <c r="F100" s="2">
        <v>10</v>
      </c>
      <c r="G100" s="2" t="s">
        <v>85</v>
      </c>
      <c r="H100" s="2" t="s">
        <v>86</v>
      </c>
    </row>
    <row r="101" spans="1:8" x14ac:dyDescent="0.2">
      <c r="A101" t="s">
        <v>42</v>
      </c>
      <c r="B101">
        <v>2</v>
      </c>
      <c r="C101">
        <v>1</v>
      </c>
      <c r="D101" s="2" t="s">
        <v>43</v>
      </c>
      <c r="E101" s="14">
        <v>7.0389999999999993E-4</v>
      </c>
      <c r="F101" s="2">
        <v>10</v>
      </c>
      <c r="G101" s="2" t="s">
        <v>85</v>
      </c>
      <c r="H101" s="2" t="s">
        <v>86</v>
      </c>
    </row>
    <row r="102" spans="1:8" x14ac:dyDescent="0.2">
      <c r="A102" t="s">
        <v>42</v>
      </c>
      <c r="B102">
        <v>4</v>
      </c>
      <c r="C102">
        <v>1</v>
      </c>
      <c r="D102" s="2" t="s">
        <v>43</v>
      </c>
      <c r="E102" s="14">
        <v>7.756000000000001E-4</v>
      </c>
      <c r="F102" s="2">
        <v>10</v>
      </c>
      <c r="G102" s="2" t="s">
        <v>85</v>
      </c>
      <c r="H102" s="2" t="s">
        <v>86</v>
      </c>
    </row>
    <row r="103" spans="1:8" x14ac:dyDescent="0.2">
      <c r="A103" t="s">
        <v>42</v>
      </c>
      <c r="B103">
        <v>8</v>
      </c>
      <c r="C103">
        <v>1</v>
      </c>
      <c r="D103" s="2" t="s">
        <v>43</v>
      </c>
      <c r="E103" s="14">
        <v>3.4169999999999999E-3</v>
      </c>
      <c r="F103" s="2">
        <v>10</v>
      </c>
      <c r="G103" s="2" t="s">
        <v>85</v>
      </c>
      <c r="H103" s="2" t="s">
        <v>86</v>
      </c>
    </row>
    <row r="104" spans="1:8" x14ac:dyDescent="0.2">
      <c r="A104" t="s">
        <v>42</v>
      </c>
      <c r="B104">
        <v>16</v>
      </c>
      <c r="C104">
        <v>1</v>
      </c>
      <c r="D104" s="2" t="s">
        <v>43</v>
      </c>
      <c r="E104" s="14">
        <v>5.8299999999999997E-4</v>
      </c>
      <c r="F104" s="2">
        <v>10</v>
      </c>
      <c r="G104" s="2" t="s">
        <v>85</v>
      </c>
      <c r="H104" s="2" t="s">
        <v>86</v>
      </c>
    </row>
    <row r="105" spans="1:8" x14ac:dyDescent="0.2">
      <c r="A105" t="s">
        <v>42</v>
      </c>
      <c r="B105">
        <v>32</v>
      </c>
      <c r="C105">
        <v>1</v>
      </c>
      <c r="D105" s="2" t="s">
        <v>43</v>
      </c>
      <c r="E105" s="14">
        <v>4.1929999999999989E-4</v>
      </c>
      <c r="F105" s="2">
        <v>10</v>
      </c>
      <c r="G105" s="2" t="s">
        <v>85</v>
      </c>
      <c r="H105" s="2" t="s">
        <v>86</v>
      </c>
    </row>
    <row r="106" spans="1:8" x14ac:dyDescent="0.2">
      <c r="A106" t="s">
        <v>42</v>
      </c>
      <c r="B106">
        <v>48</v>
      </c>
      <c r="C106">
        <v>1</v>
      </c>
      <c r="D106" s="2" t="s">
        <v>43</v>
      </c>
      <c r="E106" s="14">
        <v>4.2870000000000001E-4</v>
      </c>
      <c r="F106" s="2">
        <v>10</v>
      </c>
      <c r="G106" s="2" t="s">
        <v>85</v>
      </c>
      <c r="H106" s="2" t="s">
        <v>86</v>
      </c>
    </row>
    <row r="107" spans="1:8" x14ac:dyDescent="0.2">
      <c r="A107" t="s">
        <v>42</v>
      </c>
      <c r="B107">
        <v>64</v>
      </c>
      <c r="C107">
        <v>1</v>
      </c>
      <c r="D107" s="2" t="s">
        <v>43</v>
      </c>
      <c r="E107" s="14">
        <v>5.4249999999999991E-4</v>
      </c>
      <c r="F107" s="2">
        <v>10</v>
      </c>
      <c r="G107" s="2" t="s">
        <v>85</v>
      </c>
      <c r="H107" s="2" t="s">
        <v>86</v>
      </c>
    </row>
    <row r="108" spans="1:8" x14ac:dyDescent="0.2">
      <c r="A108" t="s">
        <v>42</v>
      </c>
      <c r="B108">
        <v>128</v>
      </c>
      <c r="C108">
        <v>1</v>
      </c>
      <c r="D108" s="2" t="s">
        <v>43</v>
      </c>
      <c r="E108" s="14">
        <v>7.2839999999999992E-4</v>
      </c>
      <c r="F108" s="2">
        <v>10</v>
      </c>
      <c r="G108" s="2" t="s">
        <v>85</v>
      </c>
      <c r="H108" s="2" t="s">
        <v>86</v>
      </c>
    </row>
    <row r="109" spans="1:8" x14ac:dyDescent="0.2">
      <c r="A109" t="s">
        <v>42</v>
      </c>
      <c r="B109">
        <v>256</v>
      </c>
      <c r="C109">
        <v>1</v>
      </c>
      <c r="D109" s="2" t="s">
        <v>43</v>
      </c>
      <c r="E109" s="14">
        <v>6.4480000000000006E-4</v>
      </c>
      <c r="F109" s="2">
        <v>10</v>
      </c>
      <c r="G109" s="2" t="s">
        <v>85</v>
      </c>
      <c r="H109" s="2" t="s">
        <v>86</v>
      </c>
    </row>
    <row r="110" spans="1:8" x14ac:dyDescent="0.2">
      <c r="A110" t="s">
        <v>42</v>
      </c>
      <c r="B110">
        <v>512</v>
      </c>
      <c r="C110">
        <v>1</v>
      </c>
      <c r="D110" s="2" t="s">
        <v>43</v>
      </c>
      <c r="E110" s="14">
        <v>3.9350000000000002E-4</v>
      </c>
      <c r="F110" s="2">
        <v>10</v>
      </c>
      <c r="G110" s="2" t="s">
        <v>85</v>
      </c>
      <c r="H110" s="2" t="s">
        <v>86</v>
      </c>
    </row>
    <row r="111" spans="1:8" x14ac:dyDescent="0.2">
      <c r="A111" t="s">
        <v>42</v>
      </c>
      <c r="B111">
        <v>1000</v>
      </c>
      <c r="C111">
        <v>1</v>
      </c>
      <c r="D111" s="2" t="s">
        <v>43</v>
      </c>
      <c r="E111" s="14">
        <v>5.5820000000000002E-4</v>
      </c>
      <c r="F111" s="2">
        <v>10</v>
      </c>
      <c r="G111" s="2" t="s">
        <v>85</v>
      </c>
      <c r="H111" s="2" t="s">
        <v>86</v>
      </c>
    </row>
    <row r="112" spans="1:8" x14ac:dyDescent="0.2">
      <c r="A112" t="s">
        <v>42</v>
      </c>
      <c r="B112">
        <v>1024</v>
      </c>
      <c r="C112">
        <v>1</v>
      </c>
      <c r="D112" s="2" t="s">
        <v>43</v>
      </c>
      <c r="E112" s="14">
        <v>5.71E-4</v>
      </c>
      <c r="F112" s="2">
        <v>10</v>
      </c>
      <c r="G112" s="2" t="s">
        <v>85</v>
      </c>
      <c r="H112" s="2" t="s">
        <v>86</v>
      </c>
    </row>
    <row r="113" spans="1:8" x14ac:dyDescent="0.2">
      <c r="A113" t="s">
        <v>42</v>
      </c>
      <c r="B113">
        <v>2048</v>
      </c>
      <c r="C113">
        <v>1</v>
      </c>
      <c r="D113" s="2" t="s">
        <v>43</v>
      </c>
      <c r="E113" s="14">
        <v>8.9910000000000012E-4</v>
      </c>
      <c r="F113" s="2">
        <v>10</v>
      </c>
      <c r="G113" s="2" t="s">
        <v>85</v>
      </c>
      <c r="H113" s="2" t="s">
        <v>86</v>
      </c>
    </row>
    <row r="114" spans="1:8" x14ac:dyDescent="0.2">
      <c r="A114" t="s">
        <v>42</v>
      </c>
      <c r="B114">
        <v>16000</v>
      </c>
      <c r="C114">
        <v>1</v>
      </c>
      <c r="D114" s="2" t="s">
        <v>43</v>
      </c>
      <c r="E114" s="14">
        <v>4.7820000000000002E-4</v>
      </c>
      <c r="F114" s="2">
        <v>10</v>
      </c>
      <c r="G114" s="2" t="s">
        <v>85</v>
      </c>
      <c r="H114" s="2" t="s">
        <v>86</v>
      </c>
    </row>
    <row r="115" spans="1:8" x14ac:dyDescent="0.2">
      <c r="A115" t="s">
        <v>18</v>
      </c>
      <c r="B115">
        <v>2</v>
      </c>
      <c r="C115">
        <v>1</v>
      </c>
      <c r="D115" s="2" t="s">
        <v>43</v>
      </c>
      <c r="E115" s="14">
        <v>9.9999999999999995E-8</v>
      </c>
      <c r="F115" s="2">
        <v>10</v>
      </c>
      <c r="G115" s="2" t="s">
        <v>85</v>
      </c>
      <c r="H115" s="2" t="s">
        <v>86</v>
      </c>
    </row>
    <row r="116" spans="1:8" x14ac:dyDescent="0.2">
      <c r="A116" t="s">
        <v>18</v>
      </c>
      <c r="B116">
        <v>4</v>
      </c>
      <c r="C116">
        <v>1</v>
      </c>
      <c r="D116" s="2" t="s">
        <v>43</v>
      </c>
      <c r="E116" s="14">
        <v>4.9999999999999998E-7</v>
      </c>
      <c r="F116" s="2">
        <v>10</v>
      </c>
      <c r="G116" s="2" t="s">
        <v>85</v>
      </c>
      <c r="H116" s="2" t="s">
        <v>86</v>
      </c>
    </row>
    <row r="117" spans="1:8" x14ac:dyDescent="0.2">
      <c r="A117" t="s">
        <v>18</v>
      </c>
      <c r="B117">
        <v>8</v>
      </c>
      <c r="C117">
        <v>2</v>
      </c>
      <c r="D117" s="2" t="s">
        <v>43</v>
      </c>
      <c r="E117" s="14">
        <v>1.9999999999999999E-7</v>
      </c>
      <c r="F117" s="2">
        <v>10</v>
      </c>
      <c r="G117" s="2" t="s">
        <v>85</v>
      </c>
      <c r="H117" s="2" t="s">
        <v>86</v>
      </c>
    </row>
    <row r="118" spans="1:8" x14ac:dyDescent="0.2">
      <c r="A118" t="s">
        <v>18</v>
      </c>
      <c r="B118">
        <v>16</v>
      </c>
      <c r="C118">
        <v>4</v>
      </c>
      <c r="D118" s="2" t="s">
        <v>43</v>
      </c>
      <c r="E118" s="14">
        <v>9.9999999999999995E-8</v>
      </c>
      <c r="F118" s="2">
        <v>10</v>
      </c>
      <c r="G118" s="2" t="s">
        <v>85</v>
      </c>
      <c r="H118" s="2" t="s">
        <v>86</v>
      </c>
    </row>
    <row r="119" spans="1:8" x14ac:dyDescent="0.2">
      <c r="A119" t="s">
        <v>18</v>
      </c>
      <c r="B119">
        <v>32</v>
      </c>
      <c r="C119">
        <v>8</v>
      </c>
      <c r="D119" s="2" t="s">
        <v>43</v>
      </c>
      <c r="E119" s="14">
        <v>5.9999999999999997E-7</v>
      </c>
      <c r="F119" s="2">
        <v>10</v>
      </c>
      <c r="G119" s="2" t="s">
        <v>85</v>
      </c>
      <c r="H119" s="2" t="s">
        <v>86</v>
      </c>
    </row>
    <row r="120" spans="1:8" x14ac:dyDescent="0.2">
      <c r="A120" t="s">
        <v>18</v>
      </c>
      <c r="B120">
        <v>48</v>
      </c>
      <c r="C120">
        <v>12</v>
      </c>
      <c r="D120" s="2" t="s">
        <v>43</v>
      </c>
      <c r="E120" s="14">
        <v>1.1000000000000001E-6</v>
      </c>
      <c r="F120" s="2">
        <v>10</v>
      </c>
      <c r="G120" s="2" t="s">
        <v>85</v>
      </c>
      <c r="H120" s="2" t="s">
        <v>86</v>
      </c>
    </row>
    <row r="121" spans="1:8" x14ac:dyDescent="0.2">
      <c r="A121" t="s">
        <v>18</v>
      </c>
      <c r="B121">
        <v>64</v>
      </c>
      <c r="C121">
        <v>16</v>
      </c>
      <c r="D121" s="2" t="s">
        <v>43</v>
      </c>
      <c r="E121" s="14">
        <v>1.3E-6</v>
      </c>
      <c r="F121" s="2">
        <v>10</v>
      </c>
      <c r="G121" s="2" t="s">
        <v>85</v>
      </c>
      <c r="H121" s="2" t="s">
        <v>86</v>
      </c>
    </row>
    <row r="122" spans="1:8" x14ac:dyDescent="0.2">
      <c r="A122" t="s">
        <v>18</v>
      </c>
      <c r="B122">
        <v>128</v>
      </c>
      <c r="C122">
        <v>32</v>
      </c>
      <c r="D122" s="2" t="s">
        <v>43</v>
      </c>
      <c r="E122" s="14">
        <v>2.7E-6</v>
      </c>
      <c r="F122" s="2">
        <v>10</v>
      </c>
      <c r="G122" s="2" t="s">
        <v>85</v>
      </c>
      <c r="H122" s="2" t="s">
        <v>86</v>
      </c>
    </row>
    <row r="123" spans="1:8" x14ac:dyDescent="0.2">
      <c r="A123" t="s">
        <v>18</v>
      </c>
      <c r="B123">
        <v>256</v>
      </c>
      <c r="C123">
        <v>64</v>
      </c>
      <c r="D123" s="2" t="s">
        <v>43</v>
      </c>
      <c r="E123" s="14">
        <v>4.500000000000001E-6</v>
      </c>
      <c r="F123" s="2">
        <v>10</v>
      </c>
      <c r="G123" s="2" t="s">
        <v>85</v>
      </c>
      <c r="H123" s="2" t="s">
        <v>86</v>
      </c>
    </row>
    <row r="124" spans="1:8" x14ac:dyDescent="0.2">
      <c r="A124" t="s">
        <v>18</v>
      </c>
      <c r="B124">
        <v>512</v>
      </c>
      <c r="C124">
        <v>128</v>
      </c>
      <c r="D124" s="2" t="s">
        <v>43</v>
      </c>
      <c r="E124" s="14">
        <v>8.6999999999999997E-6</v>
      </c>
      <c r="F124" s="2">
        <v>10</v>
      </c>
      <c r="G124" s="2" t="s">
        <v>85</v>
      </c>
      <c r="H124" s="2" t="s">
        <v>86</v>
      </c>
    </row>
    <row r="125" spans="1:8" x14ac:dyDescent="0.2">
      <c r="A125" t="s">
        <v>18</v>
      </c>
      <c r="B125">
        <v>1000</v>
      </c>
      <c r="C125">
        <v>250</v>
      </c>
      <c r="D125" s="2" t="s">
        <v>43</v>
      </c>
      <c r="E125" s="14">
        <v>1.98E-5</v>
      </c>
      <c r="F125" s="2">
        <v>10</v>
      </c>
      <c r="G125" s="2" t="s">
        <v>85</v>
      </c>
      <c r="H125" s="2" t="s">
        <v>86</v>
      </c>
    </row>
    <row r="126" spans="1:8" x14ac:dyDescent="0.2">
      <c r="A126" t="s">
        <v>18</v>
      </c>
      <c r="B126">
        <v>1024</v>
      </c>
      <c r="C126">
        <v>256</v>
      </c>
      <c r="D126" s="2" t="s">
        <v>43</v>
      </c>
      <c r="E126" s="14">
        <v>1.8E-5</v>
      </c>
      <c r="F126" s="2">
        <v>10</v>
      </c>
      <c r="G126" s="2" t="s">
        <v>85</v>
      </c>
      <c r="H126" s="2" t="s">
        <v>86</v>
      </c>
    </row>
    <row r="127" spans="1:8" x14ac:dyDescent="0.2">
      <c r="A127" t="s">
        <v>18</v>
      </c>
      <c r="B127">
        <v>2048</v>
      </c>
      <c r="C127">
        <v>512</v>
      </c>
      <c r="D127" s="2" t="s">
        <v>43</v>
      </c>
      <c r="E127" s="14">
        <v>3.8000000000000002E-5</v>
      </c>
      <c r="F127" s="2">
        <v>10</v>
      </c>
      <c r="G127" s="2" t="s">
        <v>85</v>
      </c>
      <c r="H127" s="2" t="s">
        <v>86</v>
      </c>
    </row>
    <row r="128" spans="1:8" x14ac:dyDescent="0.2">
      <c r="A128" t="s">
        <v>18</v>
      </c>
      <c r="B128">
        <v>16000</v>
      </c>
      <c r="C128">
        <v>4000</v>
      </c>
      <c r="D128" s="2" t="s">
        <v>43</v>
      </c>
      <c r="E128" s="14">
        <v>2.7339999999999998E-4</v>
      </c>
      <c r="F128" s="2">
        <v>10</v>
      </c>
      <c r="G128" s="2" t="s">
        <v>85</v>
      </c>
      <c r="H128" s="2" t="s">
        <v>86</v>
      </c>
    </row>
    <row r="129" spans="1:8" x14ac:dyDescent="0.2">
      <c r="A129" t="s">
        <v>19</v>
      </c>
      <c r="B129">
        <v>2</v>
      </c>
      <c r="C129">
        <v>1</v>
      </c>
      <c r="D129" s="2" t="s">
        <v>43</v>
      </c>
      <c r="E129" s="14">
        <v>6.9999999999999986E-7</v>
      </c>
      <c r="F129" s="2">
        <v>10</v>
      </c>
      <c r="G129" s="2" t="s">
        <v>85</v>
      </c>
      <c r="H129" s="2" t="s">
        <v>86</v>
      </c>
    </row>
    <row r="130" spans="1:8" x14ac:dyDescent="0.2">
      <c r="A130" t="s">
        <v>19</v>
      </c>
      <c r="B130">
        <v>4</v>
      </c>
      <c r="C130">
        <v>1</v>
      </c>
      <c r="D130" s="2" t="s">
        <v>43</v>
      </c>
      <c r="E130" s="14">
        <v>6.9999999999999986E-7</v>
      </c>
      <c r="F130" s="2">
        <v>10</v>
      </c>
      <c r="G130" s="2" t="s">
        <v>85</v>
      </c>
      <c r="H130" s="2" t="s">
        <v>86</v>
      </c>
    </row>
    <row r="131" spans="1:8" x14ac:dyDescent="0.2">
      <c r="A131" t="s">
        <v>19</v>
      </c>
      <c r="B131">
        <v>8</v>
      </c>
      <c r="C131">
        <v>2</v>
      </c>
      <c r="D131" s="2" t="s">
        <v>43</v>
      </c>
      <c r="E131" s="14">
        <v>6.9999999999999986E-7</v>
      </c>
      <c r="F131" s="2">
        <v>10</v>
      </c>
      <c r="G131" s="2" t="s">
        <v>85</v>
      </c>
      <c r="H131" s="2" t="s">
        <v>86</v>
      </c>
    </row>
    <row r="132" spans="1:8" x14ac:dyDescent="0.2">
      <c r="A132" t="s">
        <v>19</v>
      </c>
      <c r="B132">
        <v>16</v>
      </c>
      <c r="C132">
        <v>4</v>
      </c>
      <c r="D132" s="2" t="s">
        <v>43</v>
      </c>
      <c r="E132" s="14">
        <v>6.9999999999999986E-7</v>
      </c>
      <c r="F132" s="2">
        <v>10</v>
      </c>
      <c r="G132" s="2" t="s">
        <v>85</v>
      </c>
      <c r="H132" s="2" t="s">
        <v>86</v>
      </c>
    </row>
    <row r="133" spans="1:8" x14ac:dyDescent="0.2">
      <c r="A133" t="s">
        <v>19</v>
      </c>
      <c r="B133">
        <v>32</v>
      </c>
      <c r="C133">
        <v>8</v>
      </c>
      <c r="D133" s="2" t="s">
        <v>43</v>
      </c>
      <c r="E133" s="14">
        <v>1.7999999999999999E-6</v>
      </c>
      <c r="F133" s="2">
        <v>10</v>
      </c>
      <c r="G133" s="2" t="s">
        <v>85</v>
      </c>
      <c r="H133" s="2" t="s">
        <v>86</v>
      </c>
    </row>
    <row r="134" spans="1:8" x14ac:dyDescent="0.2">
      <c r="A134" t="s">
        <v>19</v>
      </c>
      <c r="B134">
        <v>48</v>
      </c>
      <c r="C134">
        <v>12</v>
      </c>
      <c r="D134" s="2" t="s">
        <v>43</v>
      </c>
      <c r="E134" s="14">
        <v>3.4000000000000001E-6</v>
      </c>
      <c r="F134" s="2">
        <v>10</v>
      </c>
      <c r="G134" s="2" t="s">
        <v>85</v>
      </c>
      <c r="H134" s="2" t="s">
        <v>86</v>
      </c>
    </row>
    <row r="135" spans="1:8" x14ac:dyDescent="0.2">
      <c r="A135" t="s">
        <v>19</v>
      </c>
      <c r="B135">
        <v>64</v>
      </c>
      <c r="C135">
        <v>16</v>
      </c>
      <c r="D135" s="2" t="s">
        <v>43</v>
      </c>
      <c r="E135" s="14">
        <v>1.9999999999999999E-6</v>
      </c>
      <c r="F135" s="2">
        <v>10</v>
      </c>
      <c r="G135" s="2" t="s">
        <v>85</v>
      </c>
      <c r="H135" s="2" t="s">
        <v>86</v>
      </c>
    </row>
    <row r="136" spans="1:8" x14ac:dyDescent="0.2">
      <c r="A136" t="s">
        <v>19</v>
      </c>
      <c r="B136">
        <v>128</v>
      </c>
      <c r="C136">
        <v>32</v>
      </c>
      <c r="D136" s="2" t="s">
        <v>43</v>
      </c>
      <c r="E136" s="14">
        <v>4.1999999999999996E-6</v>
      </c>
      <c r="F136" s="2">
        <v>10</v>
      </c>
      <c r="G136" s="2" t="s">
        <v>85</v>
      </c>
      <c r="H136" s="2" t="s">
        <v>86</v>
      </c>
    </row>
    <row r="137" spans="1:8" x14ac:dyDescent="0.2">
      <c r="A137" t="s">
        <v>19</v>
      </c>
      <c r="B137">
        <v>256</v>
      </c>
      <c r="C137">
        <v>64</v>
      </c>
      <c r="D137" s="2" t="s">
        <v>43</v>
      </c>
      <c r="E137" s="14">
        <v>9.100000000000001E-6</v>
      </c>
      <c r="F137" s="2">
        <v>10</v>
      </c>
      <c r="G137" s="2" t="s">
        <v>85</v>
      </c>
      <c r="H137" s="2" t="s">
        <v>86</v>
      </c>
    </row>
    <row r="138" spans="1:8" x14ac:dyDescent="0.2">
      <c r="A138" t="s">
        <v>19</v>
      </c>
      <c r="B138">
        <v>512</v>
      </c>
      <c r="C138">
        <v>128</v>
      </c>
      <c r="D138" s="2" t="s">
        <v>43</v>
      </c>
      <c r="E138" s="14">
        <v>1.24E-5</v>
      </c>
      <c r="F138" s="2">
        <v>10</v>
      </c>
      <c r="G138" s="2" t="s">
        <v>85</v>
      </c>
      <c r="H138" s="2" t="s">
        <v>86</v>
      </c>
    </row>
    <row r="139" spans="1:8" x14ac:dyDescent="0.2">
      <c r="A139" t="s">
        <v>19</v>
      </c>
      <c r="B139">
        <v>1000</v>
      </c>
      <c r="C139">
        <v>250</v>
      </c>
      <c r="D139" s="2" t="s">
        <v>43</v>
      </c>
      <c r="E139" s="14">
        <v>6.4499999999999982E-5</v>
      </c>
      <c r="F139" s="2">
        <v>10</v>
      </c>
      <c r="G139" s="2" t="s">
        <v>85</v>
      </c>
      <c r="H139" s="2" t="s">
        <v>86</v>
      </c>
    </row>
    <row r="140" spans="1:8" x14ac:dyDescent="0.2">
      <c r="A140" t="s">
        <v>19</v>
      </c>
      <c r="B140">
        <v>1024</v>
      </c>
      <c r="C140">
        <v>256</v>
      </c>
      <c r="D140" s="2" t="s">
        <v>43</v>
      </c>
      <c r="E140" s="14">
        <v>6.6400000000000001E-5</v>
      </c>
      <c r="F140" s="2">
        <v>10</v>
      </c>
      <c r="G140" s="2" t="s">
        <v>85</v>
      </c>
      <c r="H140" s="2" t="s">
        <v>86</v>
      </c>
    </row>
    <row r="141" spans="1:8" x14ac:dyDescent="0.2">
      <c r="A141" t="s">
        <v>19</v>
      </c>
      <c r="B141">
        <v>2048</v>
      </c>
      <c r="C141">
        <v>512</v>
      </c>
      <c r="D141" s="2" t="s">
        <v>43</v>
      </c>
      <c r="E141" s="14">
        <v>1.7129999999999999E-4</v>
      </c>
      <c r="F141" s="2">
        <v>10</v>
      </c>
      <c r="G141" s="2" t="s">
        <v>85</v>
      </c>
      <c r="H141" s="2" t="s">
        <v>86</v>
      </c>
    </row>
    <row r="142" spans="1:8" x14ac:dyDescent="0.2">
      <c r="A142" t="s">
        <v>19</v>
      </c>
      <c r="B142">
        <v>16000</v>
      </c>
      <c r="C142">
        <v>4000</v>
      </c>
      <c r="D142" s="2" t="s">
        <v>43</v>
      </c>
      <c r="E142" s="14">
        <v>8.7020000000000012E-4</v>
      </c>
      <c r="F142" s="2">
        <v>10</v>
      </c>
      <c r="G142" s="2" t="s">
        <v>85</v>
      </c>
      <c r="H142" s="2" t="s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Sheet5</vt:lpstr>
      <vt:lpstr>Sheet4</vt:lpstr>
      <vt:lpstr>Sheet6</vt:lpstr>
      <vt:lpstr>Sheet7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u3611276@connect.hku.hk</cp:lastModifiedBy>
  <dcterms:created xsi:type="dcterms:W3CDTF">2025-09-19T03:41:06Z</dcterms:created>
  <dcterms:modified xsi:type="dcterms:W3CDTF">2025-09-26T14:21:28Z</dcterms:modified>
</cp:coreProperties>
</file>