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hidePivotFieldList="1"/>
  <mc:AlternateContent xmlns:mc="http://schemas.openxmlformats.org/markup-compatibility/2006">
    <mc:Choice Requires="x15">
      <x15ac:absPath xmlns:x15ac="http://schemas.microsoft.com/office/spreadsheetml/2010/11/ac" url="/Users/kwioniaharris/Documents/dataanalytics_projects/"/>
    </mc:Choice>
  </mc:AlternateContent>
  <xr:revisionPtr revIDLastSave="0" documentId="8_{ABA8E8EE-B0E0-3349-A767-51C8C3370D26}" xr6:coauthVersionLast="47" xr6:coauthVersionMax="47" xr10:uidLastSave="{00000000-0000-0000-0000-000000000000}"/>
  <bookViews>
    <workbookView xWindow="11320" yWindow="500" windowWidth="26320" windowHeight="19300" activeTab="3" xr2:uid="{00000000-000D-0000-FFFF-FFFF00000000}"/>
  </bookViews>
  <sheets>
    <sheet name="bike_buyers" sheetId="1" r:id="rId1"/>
    <sheet name="Working Sheet" sheetId="4" r:id="rId2"/>
    <sheet name="Pivot Table" sheetId="6"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4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<sst xmlns="http://schemas.openxmlformats.org/spreadsheetml/2006/main" count="16267" uniqueCount="51">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</sst>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2">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19AA-544F-92A7-D9E8FA6719A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9AA-544F-92A7-D9E8FA6719A5}"/>
            </c:ext>
          </c:extLst>
        </c:ser>
        <c:dLbls>
          <c:showLegendKey val="0"/>
          <c:showVal val="0"/>
          <c:showCatName val="0"/>
          <c:showSerName val="0"/>
          <c:showPercent val="0"/>
          <c:showBubbleSize val="0"/>
        </c:dLbls>
        <c:gapWidth val="219"/>
        <c:overlap val="-27"/>
        <c:axId val="710319055"/>
        <c:axId val="710320783"/>
      </c:barChart>
      <c:catAx>
        <c:axId val="710319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320783"/>
        <c:crosses val="autoZero"/>
        <c:auto val="1"/>
        <c:lblAlgn val="ctr"/>
        <c:lblOffset val="100"/>
        <c:noMultiLvlLbl val="0"/>
      </c:catAx>
      <c:valAx>
        <c:axId val="7103207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3190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Table'!$B$15:$B$16</c:f>
              <c:strCache>
                <c:ptCount val="1"/>
                <c:pt idx="0">
                  <c:v>No</c:v>
                </c:pt>
              </c:strCache>
            </c:strRef>
          </c:tx>
          <c:spPr>
            <a:ln w="28575" cap="rnd">
              <a:solidFill>
                <a:schemeClr val="accent1"/>
              </a:solidFill>
              <a:round/>
            </a:ln>
            <a:effectLst/>
          </c:spPr>
          <c:marker>
            <c:symbol val="none"/>
          </c:marker>
          <c:cat>
            <c:strRef>
              <c:f>'Pivot Table'!$A$17:$A$22</c:f>
              <c:strCache>
                <c:ptCount val="5"/>
                <c:pt idx="0">
                  <c:v>0-1 Miles</c:v>
                </c:pt>
                <c:pt idx="1">
                  <c:v>1-2 Miles</c:v>
                </c:pt>
                <c:pt idx="2">
                  <c:v>2-5 Miles</c:v>
                </c:pt>
                <c:pt idx="3">
                  <c:v>5-10 Miles</c:v>
                </c:pt>
                <c:pt idx="4">
                  <c:v>More than 10 Miles</c:v>
                </c:pt>
              </c:strCache>
            </c:strRef>
          </c:cat>
          <c:val>
            <c:numRef>
              <c:f>'Pivot Table'!$B$17:$B$22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A1A-4043-8AB2-AB319A8B89BF}"/>
            </c:ext>
          </c:extLst>
        </c:ser>
        <c:ser>
          <c:idx val="1"/>
          <c:order val="1"/>
          <c:tx>
            <c:strRef>
              <c:f>'Pivot Table'!$C$15:$C$16</c:f>
              <c:strCache>
                <c:ptCount val="1"/>
                <c:pt idx="0">
                  <c:v>Yes</c:v>
                </c:pt>
              </c:strCache>
            </c:strRef>
          </c:tx>
          <c:spPr>
            <a:ln w="28575" cap="rnd">
              <a:solidFill>
                <a:schemeClr val="accent2"/>
              </a:solidFill>
              <a:round/>
            </a:ln>
            <a:effectLst/>
          </c:spPr>
          <c:marker>
            <c:symbol val="none"/>
          </c:marker>
          <c:cat>
            <c:strRef>
              <c:f>'Pivot Table'!$A$17:$A$22</c:f>
              <c:strCache>
                <c:ptCount val="5"/>
                <c:pt idx="0">
                  <c:v>0-1 Miles</c:v>
                </c:pt>
                <c:pt idx="1">
                  <c:v>1-2 Miles</c:v>
                </c:pt>
                <c:pt idx="2">
                  <c:v>2-5 Miles</c:v>
                </c:pt>
                <c:pt idx="3">
                  <c:v>5-10 Miles</c:v>
                </c:pt>
                <c:pt idx="4">
                  <c:v>More than 10 Miles</c:v>
                </c:pt>
              </c:strCache>
            </c:strRef>
          </c:cat>
          <c:val>
            <c:numRef>
              <c:f>'Pivot Table'!$C$17:$C$22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A1A-4043-8AB2-AB319A8B89BF}"/>
            </c:ext>
          </c:extLst>
        </c:ser>
        <c:dLbls>
          <c:showLegendKey val="0"/>
          <c:showVal val="0"/>
          <c:showCatName val="0"/>
          <c:showSerName val="0"/>
          <c:showPercent val="0"/>
          <c:showBubbleSize val="0"/>
        </c:dLbls>
        <c:smooth val="0"/>
        <c:axId val="2060153424"/>
        <c:axId val="52894143"/>
      </c:lineChart>
      <c:catAx>
        <c:axId val="2060153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94143"/>
        <c:crosses val="autoZero"/>
        <c:auto val="1"/>
        <c:lblAlgn val="ctr"/>
        <c:lblOffset val="100"/>
        <c:noMultiLvlLbl val="0"/>
      </c:catAx>
      <c:valAx>
        <c:axId val="528941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0153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Table'!$A$32:$A$35</c:f>
              <c:strCache>
                <c:ptCount val="3"/>
                <c:pt idx="0">
                  <c:v>Adolescent</c:v>
                </c:pt>
                <c:pt idx="1">
                  <c:v>Middle Age</c:v>
                </c:pt>
                <c:pt idx="2">
                  <c:v>Old</c:v>
                </c:pt>
              </c:strCache>
            </c:strRef>
          </c:cat>
          <c:val>
            <c:numRef>
              <c:f>'Pivot Table'!$B$32:$B$35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6C9-3E48-9656-BD7DD8B76FD9}"/>
            </c:ext>
          </c:extLst>
        </c:ser>
        <c:ser>
          <c:idx val="1"/>
          <c:order val="1"/>
          <c:tx>
            <c:strRef>
              <c:f>'Pivot Table'!$C$30:$C$31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Table'!$A$32:$A$35</c:f>
              <c:strCache>
                <c:ptCount val="3"/>
                <c:pt idx="0">
                  <c:v>Adolescent</c:v>
                </c:pt>
                <c:pt idx="1">
                  <c:v>Middle Age</c:v>
                </c:pt>
                <c:pt idx="2">
                  <c:v>Old</c:v>
                </c:pt>
              </c:strCache>
            </c:strRef>
          </c:cat>
          <c:val>
            <c:numRef>
              <c:f>'Pivot Table'!$C$32:$C$35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6C9-3E48-9656-BD7DD8B76FD9}"/>
            </c:ext>
          </c:extLst>
        </c:ser>
        <c:dLbls>
          <c:showLegendKey val="0"/>
          <c:showVal val="0"/>
          <c:showCatName val="0"/>
          <c:showSerName val="0"/>
          <c:showPercent val="0"/>
          <c:showBubbleSize val="0"/>
        </c:dLbls>
        <c:marker val="1"/>
        <c:smooth val="0"/>
        <c:axId val="2012400736"/>
        <c:axId val="2012437904"/>
      </c:lineChart>
      <c:catAx>
        <c:axId val="2012400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37904"/>
        <c:crosses val="autoZero"/>
        <c:auto val="1"/>
        <c:lblAlgn val="ctr"/>
        <c:lblOffset val="100"/>
        <c:noMultiLvlLbl val="0"/>
      </c:catAx>
      <c:valAx>
        <c:axId val="2012437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00736"/>
        <c:crosses val="autoZero"/>
        <c:crossBetween val="between"/>
        <c:majorUnit val="1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in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C4B9-1C4E-8764-8FE07B91A0BA}"/>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4B9-1C4E-8764-8FE07B91A0BA}"/>
            </c:ext>
          </c:extLst>
        </c:ser>
        <c:dLbls>
          <c:showLegendKey val="0"/>
          <c:showVal val="0"/>
          <c:showCatName val="0"/>
          <c:showSerName val="0"/>
          <c:showPercent val="0"/>
          <c:showBubbleSize val="0"/>
        </c:dLbls>
        <c:gapWidth val="100"/>
        <c:overlap val="-24"/>
        <c:axId val="710319055"/>
        <c:axId val="710320783"/>
      </c:barChart>
      <c:catAx>
        <c:axId val="71031905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0320783"/>
        <c:crosses val="autoZero"/>
        <c:auto val="1"/>
        <c:lblAlgn val="ctr"/>
        <c:lblOffset val="100"/>
        <c:noMultiLvlLbl val="0"/>
      </c:catAx>
      <c:valAx>
        <c:axId val="71032078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0319055"/>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Table!PivotTable4</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Table'!$B$15:$B$16</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Table'!$A$17:$A$22</c:f>
              <c:strCache>
                <c:ptCount val="5"/>
                <c:pt idx="0">
                  <c:v>0-1 Miles</c:v>
                </c:pt>
                <c:pt idx="1">
                  <c:v>1-2 Miles</c:v>
                </c:pt>
                <c:pt idx="2">
                  <c:v>2-5 Miles</c:v>
                </c:pt>
                <c:pt idx="3">
                  <c:v>5-10 Miles</c:v>
                </c:pt>
                <c:pt idx="4">
                  <c:v>More than 10 Miles</c:v>
                </c:pt>
              </c:strCache>
            </c:strRef>
          </c:cat>
          <c:val>
            <c:numRef>
              <c:f>'Pivot Table'!$B$17:$B$22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540-894F-B021-40CFACA8D986}"/>
            </c:ext>
          </c:extLst>
        </c:ser>
        <c:ser>
          <c:idx val="1"/>
          <c:order val="1"/>
          <c:tx>
            <c:strRef>
              <c:f>'Pivot Table'!$C$15:$C$16</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Table'!$A$17:$A$22</c:f>
              <c:strCache>
                <c:ptCount val="5"/>
                <c:pt idx="0">
                  <c:v>0-1 Miles</c:v>
                </c:pt>
                <c:pt idx="1">
                  <c:v>1-2 Miles</c:v>
                </c:pt>
                <c:pt idx="2">
                  <c:v>2-5 Miles</c:v>
                </c:pt>
                <c:pt idx="3">
                  <c:v>5-10 Miles</c:v>
                </c:pt>
                <c:pt idx="4">
                  <c:v>More than 10 Miles</c:v>
                </c:pt>
              </c:strCache>
            </c:strRef>
          </c:cat>
          <c:val>
            <c:numRef>
              <c:f>'Pivot Table'!$C$17:$C$22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540-894F-B021-40CFACA8D986}"/>
            </c:ext>
          </c:extLst>
        </c:ser>
        <c:dLbls>
          <c:showLegendKey val="0"/>
          <c:showVal val="0"/>
          <c:showCatName val="0"/>
          <c:showSerName val="0"/>
          <c:showPercent val="0"/>
          <c:showBubbleSize val="0"/>
        </c:dLbls>
        <c:marker val="1"/>
        <c:smooth val="0"/>
        <c:axId val="2060153424"/>
        <c:axId val="52894143"/>
      </c:lineChart>
      <c:catAx>
        <c:axId val="206015342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894143"/>
        <c:crosses val="autoZero"/>
        <c:auto val="1"/>
        <c:lblAlgn val="ctr"/>
        <c:lblOffset val="100"/>
        <c:noMultiLvlLbl val="0"/>
      </c:catAx>
      <c:valAx>
        <c:axId val="5289414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Purchased Bikes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60153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Table!PivotTable5</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Table'!$A$32:$A$35</c:f>
              <c:strCache>
                <c:ptCount val="3"/>
                <c:pt idx="0">
                  <c:v>Adolescent</c:v>
                </c:pt>
                <c:pt idx="1">
                  <c:v>Middle Age</c:v>
                </c:pt>
                <c:pt idx="2">
                  <c:v>Old</c:v>
                </c:pt>
              </c:strCache>
            </c:strRef>
          </c:cat>
          <c:val>
            <c:numRef>
              <c:f>'Pivot Table'!$B$32:$B$35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872-5847-A73C-89F5BEB545BF}"/>
            </c:ext>
          </c:extLst>
        </c:ser>
        <c:ser>
          <c:idx val="1"/>
          <c:order val="1"/>
          <c:tx>
            <c:strRef>
              <c:f>'Pivot Table'!$C$30:$C$31</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Table'!$A$32:$A$35</c:f>
              <c:strCache>
                <c:ptCount val="3"/>
                <c:pt idx="0">
                  <c:v>Adolescent</c:v>
                </c:pt>
                <c:pt idx="1">
                  <c:v>Middle Age</c:v>
                </c:pt>
                <c:pt idx="2">
                  <c:v>Old</c:v>
                </c:pt>
              </c:strCache>
            </c:strRef>
          </c:cat>
          <c:val>
            <c:numRef>
              <c:f>'Pivot Table'!$C$32:$C$35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872-5847-A73C-89F5BEB545BF}"/>
            </c:ext>
          </c:extLst>
        </c:ser>
        <c:dLbls>
          <c:showLegendKey val="0"/>
          <c:showVal val="0"/>
          <c:showCatName val="0"/>
          <c:showSerName val="0"/>
          <c:showPercent val="0"/>
          <c:showBubbleSize val="0"/>
        </c:dLbls>
        <c:marker val="1"/>
        <c:smooth val="0"/>
        <c:axId val="2012400736"/>
        <c:axId val="2012437904"/>
      </c:lineChart>
      <c:catAx>
        <c:axId val="201240073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12437904"/>
        <c:crosses val="autoZero"/>
        <c:auto val="1"/>
        <c:lblAlgn val="ctr"/>
        <c:lblOffset val="100"/>
        <c:noMultiLvlLbl val="0"/>
      </c:catAx>
      <c:valAx>
        <c:axId val="201243790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Purchased Bikes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12400736"/>
        <c:crosses val="autoZero"/>
        <c:crossBetween val="between"/>
        <c:majorUnit val="1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822614</xdr:colOff>
      <xdr:row>2</xdr:row>
      <xdr:rowOff>5198</xdr:rowOff>
    </xdr:from>
    <xdr:to>
      <xdr:col>9</xdr:col>
      <xdr:colOff>427182</xdr:colOff>
      <xdr:row>12</xdr:row>
      <xdr:rowOff>132774</xdr:rowOff>
    </xdr:to>
    <xdr:graphicFrame macro="">
      <xdr:nvGraphicFramePr>
        <xdr:cNvPr id="2" name="Chart 1">
          <a:extLst>
            <a:ext uri="{FF2B5EF4-FFF2-40B4-BE49-F238E27FC236}">
              <a16:creationId xmlns:a16="http://schemas.microsoft.com/office/drawing/2014/main" id="{17103280-7483-ECDF-8D2B-F7DCE6A30D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2886</xdr:colOff>
      <xdr:row>14</xdr:row>
      <xdr:rowOff>5195</xdr:rowOff>
    </xdr:from>
    <xdr:to>
      <xdr:col>9</xdr:col>
      <xdr:colOff>611909</xdr:colOff>
      <xdr:row>26</xdr:row>
      <xdr:rowOff>17318</xdr:rowOff>
    </xdr:to>
    <xdr:graphicFrame macro="">
      <xdr:nvGraphicFramePr>
        <xdr:cNvPr id="3" name="Chart 2">
          <a:extLst>
            <a:ext uri="{FF2B5EF4-FFF2-40B4-BE49-F238E27FC236}">
              <a16:creationId xmlns:a16="http://schemas.microsoft.com/office/drawing/2014/main" id="{909B9E39-4411-CE2B-CE16-FF0005BF94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2886</xdr:colOff>
      <xdr:row>28</xdr:row>
      <xdr:rowOff>189923</xdr:rowOff>
    </xdr:from>
    <xdr:to>
      <xdr:col>10</xdr:col>
      <xdr:colOff>109682</xdr:colOff>
      <xdr:row>41</xdr:row>
      <xdr:rowOff>46183</xdr:rowOff>
    </xdr:to>
    <xdr:graphicFrame macro="">
      <xdr:nvGraphicFramePr>
        <xdr:cNvPr id="4" name="Chart 3">
          <a:extLst>
            <a:ext uri="{FF2B5EF4-FFF2-40B4-BE49-F238E27FC236}">
              <a16:creationId xmlns:a16="http://schemas.microsoft.com/office/drawing/2014/main" id="{99ACC6DC-6292-E1DE-C632-863C0C5A71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21314</xdr:colOff>
      <xdr:row>6</xdr:row>
      <xdr:rowOff>41719</xdr:rowOff>
    </xdr:from>
    <xdr:to>
      <xdr:col>8</xdr:col>
      <xdr:colOff>413145</xdr:colOff>
      <xdr:row>23</xdr:row>
      <xdr:rowOff>134082</xdr:rowOff>
    </xdr:to>
    <xdr:graphicFrame macro="">
      <xdr:nvGraphicFramePr>
        <xdr:cNvPr id="2" name="Chart 1">
          <a:extLst>
            <a:ext uri="{FF2B5EF4-FFF2-40B4-BE49-F238E27FC236}">
              <a16:creationId xmlns:a16="http://schemas.microsoft.com/office/drawing/2014/main" id="{CF1E30CC-5314-C64E-AB23-164891F445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465667</xdr:colOff>
      <xdr:row>6</xdr:row>
      <xdr:rowOff>52916</xdr:rowOff>
    </xdr:from>
    <xdr:to>
      <xdr:col>15</xdr:col>
      <xdr:colOff>10583</xdr:colOff>
      <xdr:row>23</xdr:row>
      <xdr:rowOff>137583</xdr:rowOff>
    </xdr:to>
    <xdr:graphicFrame macro="">
      <xdr:nvGraphicFramePr>
        <xdr:cNvPr id="8" name="Chart 7">
          <a:extLst>
            <a:ext uri="{FF2B5EF4-FFF2-40B4-BE49-F238E27FC236}">
              <a16:creationId xmlns:a16="http://schemas.microsoft.com/office/drawing/2014/main" id="{D75A3906-36B0-8042-BBFA-8D64E7E509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26052</xdr:colOff>
      <xdr:row>23</xdr:row>
      <xdr:rowOff>162821</xdr:rowOff>
    </xdr:from>
    <xdr:to>
      <xdr:col>15</xdr:col>
      <xdr:colOff>19539</xdr:colOff>
      <xdr:row>36</xdr:row>
      <xdr:rowOff>40247</xdr:rowOff>
    </xdr:to>
    <xdr:graphicFrame macro="">
      <xdr:nvGraphicFramePr>
        <xdr:cNvPr id="9" name="Chart 8">
          <a:extLst>
            <a:ext uri="{FF2B5EF4-FFF2-40B4-BE49-F238E27FC236}">
              <a16:creationId xmlns:a16="http://schemas.microsoft.com/office/drawing/2014/main" id="{4C098C5B-0282-D248-AEFC-7A7E4FDFD1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25274</xdr:colOff>
      <xdr:row>6</xdr:row>
      <xdr:rowOff>85451</xdr:rowOff>
    </xdr:from>
    <xdr:to>
      <xdr:col>1</xdr:col>
      <xdr:colOff>783483</xdr:colOff>
      <xdr:row>10</xdr:row>
      <xdr:rowOff>133318</xdr:rowOff>
    </xdr:to>
    <mc:AlternateContent xmlns:mc="http://schemas.openxmlformats.org/markup-compatibility/2006">
      <mc:Choice xmlns:a14="http://schemas.microsoft.com/office/drawing/2010/main" Requires="a14">
        <xdr:graphicFrame macro="">
          <xdr:nvGraphicFramePr>
            <xdr:cNvPr id="10" name="Marital Status">
              <a:extLst>
                <a:ext uri="{FF2B5EF4-FFF2-40B4-BE49-F238E27FC236}">
                  <a16:creationId xmlns:a16="http://schemas.microsoft.com/office/drawing/2014/main" id="{D7B5DE35-0010-8C35-8CD9-E0A3524C237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5274" y="1257759"/>
              <a:ext cx="1588594" cy="8294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37886</xdr:colOff>
      <xdr:row>16</xdr:row>
      <xdr:rowOff>144712</xdr:rowOff>
    </xdr:from>
    <xdr:to>
      <xdr:col>1</xdr:col>
      <xdr:colOff>777165</xdr:colOff>
      <xdr:row>25</xdr:row>
      <xdr:rowOff>75822</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D58675C5-BBA3-4D14-66C4-E39FF00B3FD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7886" y="3270866"/>
              <a:ext cx="1569664" cy="16895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31592</xdr:colOff>
      <xdr:row>10</xdr:row>
      <xdr:rowOff>180213</xdr:rowOff>
    </xdr:from>
    <xdr:to>
      <xdr:col>1</xdr:col>
      <xdr:colOff>777165</xdr:colOff>
      <xdr:row>16</xdr:row>
      <xdr:rowOff>126369</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3A4788E2-6A24-A737-0004-A6427F1898C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1592" y="2134059"/>
              <a:ext cx="1575958" cy="11184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wionia Harris" refreshedDate="45136.647440740744" createdVersion="8" refreshedVersion="8" minRefreshableVersion="3" recordCount="1000" xr:uid="{A1A855F3-6AA6-D541-A9E4-A0D132E5C27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827059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1994A0-409D-3145-86E1-B9F21E8B1C14}" name="PivotTable5"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0:D3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4A1814-3705-8A45-9F8A-BBDA00C11995}" name="PivotTable4"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5:D2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DB9A6B5-9993-B74B-8A07-41C50F3CE869}" name="PivotTable2"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1">
    <format dxfId="51">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23546F0-6C74-0543-987F-7BDE57081B0E}" sourceName="Marital Status">
  <pivotTables>
    <pivotTable tabId="6" name="PivotTable2"/>
    <pivotTable tabId="6" name="PivotTable4"/>
    <pivotTable tabId="6" name="PivotTable5"/>
  </pivotTables>
  <data>
    <tabular pivotCacheId="108270594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066E0EF-1683-8341-9EAD-1D636093FFE8}" sourceName="Education">
  <pivotTables>
    <pivotTable tabId="6" name="PivotTable2"/>
    <pivotTable tabId="6" name="PivotTable4"/>
    <pivotTable tabId="6" name="PivotTable5"/>
  </pivotTables>
  <data>
    <tabular pivotCacheId="108270594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209EB58-F3B1-6E45-9CB4-498B6874B82C}" sourceName="Region">
  <pivotTables>
    <pivotTable tabId="6" name="PivotTable2"/>
    <pivotTable tabId="6" name="PivotTable4"/>
    <pivotTable tabId="6" name="PivotTable5"/>
  </pivotTables>
  <data>
    <tabular pivotCacheId="108270594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B478C59-845B-6A4F-9542-ADDD493079FB}" cache="Slicer_Marital_Status" caption="Marital Status" rowHeight="230716"/>
  <slicer name="Education" xr10:uid="{98F7BBF9-FC88-AA49-A7DD-D090470317C4}" cache="Slicer_Education" caption="Education" rowHeight="230716"/>
  <slicer name="Region" xr10:uid="{6E973A35-425A-A64C-BE26-8E88B336D5B7}" cache="Slicer_Region" caption="Region" rowHeight="230716"/>
</slicers>
</file>

<file path=xl/theme/theme1.xml><?xml version="1.0" encoding="utf-8"?>
<a:theme xmlns:a="http://schemas.openxmlformats.org/drawingml/2006/main" name="Office Them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44" sqref="D44"/>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622BF-A711-AA4B-A52B-A53A41BBE535}">
  <dimension ref="A1:N1001"/>
  <sheetViews>
    <sheetView zoomScale="130" zoomScaleNormal="130" workbookViewId="0">
      <selection activeCell="O1" sqref="O1"/>
    </sheetView>
  </sheetViews>
  <sheetFormatPr baseColWidth="10" defaultColWidth="11.83203125" defaultRowHeight="15" x14ac:dyDescent="0.2"/>
  <cols>
    <col min="4" max="4" width="11.83203125" style="1"/>
    <col min="14" max="14" width="15.5" customWidth="1"/>
  </cols>
  <sheetData>
    <row r="1" spans="1:14" x14ac:dyDescent="0.2">
      <c r="A1" t="s">
        <v>0</v>
      </c>
      <c r="B1" t="s">
        <v>1</v>
      </c>
      <c r="C1" t="s">
        <v>2</v>
      </c>
      <c r="D1" s="1" t="s">
        <v>3</v>
      </c>
      <c r="E1" t="s">
        <v>4</v>
      </c>
      <c r="F1" t="s">
        <v>5</v>
      </c>
      <c r="G1" t="s">
        <v>6</v>
      </c>
      <c r="H1" t="s">
        <v>7</v>
      </c>
      <c r="I1" t="s">
        <v>8</v>
      </c>
      <c r="J1" t="s">
        <v>9</v>
      </c>
      <c r="K1" t="s">
        <v>10</v>
      </c>
      <c r="L1" t="s">
        <v>11</v>
      </c>
      <c r="M1" t="s">
        <v>40</v>
      </c>
      <c r="N1" t="s">
        <v>12</v>
      </c>
    </row>
    <row r="2" spans="1:14" x14ac:dyDescent="0.2">
      <c r="A2">
        <v>12496</v>
      </c>
      <c r="B2" t="s">
        <v>36</v>
      </c>
      <c r="C2" t="s">
        <v>38</v>
      </c>
      <c r="D2" s="1">
        <v>40000</v>
      </c>
      <c r="E2">
        <v>1</v>
      </c>
      <c r="F2" t="s">
        <v>13</v>
      </c>
      <c r="G2" t="s">
        <v>14</v>
      </c>
      <c r="H2" t="s">
        <v>15</v>
      </c>
      <c r="I2">
        <v>0</v>
      </c>
      <c r="J2" t="s">
        <v>16</v>
      </c>
      <c r="K2" t="s">
        <v>17</v>
      </c>
      <c r="L2">
        <v>42</v>
      </c>
      <c r="M2" t="str">
        <f>IF(L2&gt;54, "Old",IF(L2&gt;=31, "Middle Age",IF(L2 &lt;31,"Adolescent","Invalid")))</f>
        <v>Middle Age</v>
      </c>
      <c r="N2" t="s">
        <v>18</v>
      </c>
    </row>
    <row r="3" spans="1:14" x14ac:dyDescent="0.2">
      <c r="A3">
        <v>24107</v>
      </c>
      <c r="B3" t="s">
        <v>36</v>
      </c>
      <c r="C3" t="s">
        <v>39</v>
      </c>
      <c r="D3" s="1">
        <v>30000</v>
      </c>
      <c r="E3">
        <v>3</v>
      </c>
      <c r="F3" t="s">
        <v>19</v>
      </c>
      <c r="G3" t="s">
        <v>20</v>
      </c>
      <c r="H3" t="s">
        <v>15</v>
      </c>
      <c r="I3">
        <v>1</v>
      </c>
      <c r="J3" t="s">
        <v>16</v>
      </c>
      <c r="K3" t="s">
        <v>17</v>
      </c>
      <c r="L3">
        <v>43</v>
      </c>
      <c r="M3" t="str">
        <f t="shared" ref="M3:M66" si="0">IF(L3&gt;54, "Old",IF(L3&gt;=31, "Middle Age",IF(L3 &lt;31,"Adolescent","Invalid")))</f>
        <v>Middle Age</v>
      </c>
      <c r="N3" t="s">
        <v>18</v>
      </c>
    </row>
    <row r="4" spans="1:14" x14ac:dyDescent="0.2">
      <c r="A4">
        <v>14177</v>
      </c>
      <c r="B4" t="s">
        <v>36</v>
      </c>
      <c r="C4" t="s">
        <v>39</v>
      </c>
      <c r="D4" s="1">
        <v>80000</v>
      </c>
      <c r="E4">
        <v>5</v>
      </c>
      <c r="F4" t="s">
        <v>19</v>
      </c>
      <c r="G4" t="s">
        <v>21</v>
      </c>
      <c r="H4" t="s">
        <v>18</v>
      </c>
      <c r="I4">
        <v>2</v>
      </c>
      <c r="J4" t="s">
        <v>22</v>
      </c>
      <c r="K4" t="s">
        <v>17</v>
      </c>
      <c r="L4">
        <v>60</v>
      </c>
      <c r="M4" t="str">
        <f t="shared" si="0"/>
        <v>Old</v>
      </c>
      <c r="N4" t="s">
        <v>18</v>
      </c>
    </row>
    <row r="5" spans="1:14" x14ac:dyDescent="0.2">
      <c r="A5">
        <v>24381</v>
      </c>
      <c r="B5" t="s">
        <v>37</v>
      </c>
      <c r="C5" t="s">
        <v>39</v>
      </c>
      <c r="D5" s="1">
        <v>70000</v>
      </c>
      <c r="E5">
        <v>0</v>
      </c>
      <c r="F5" t="s">
        <v>13</v>
      </c>
      <c r="G5" t="s">
        <v>21</v>
      </c>
      <c r="H5" t="s">
        <v>15</v>
      </c>
      <c r="I5">
        <v>1</v>
      </c>
      <c r="J5" t="s">
        <v>23</v>
      </c>
      <c r="K5" t="s">
        <v>24</v>
      </c>
      <c r="L5">
        <v>41</v>
      </c>
      <c r="M5" t="str">
        <f t="shared" si="0"/>
        <v>Middle Age</v>
      </c>
      <c r="N5" t="s">
        <v>15</v>
      </c>
    </row>
    <row r="6" spans="1:14" x14ac:dyDescent="0.2">
      <c r="A6">
        <v>25597</v>
      </c>
      <c r="B6" t="s">
        <v>37</v>
      </c>
      <c r="C6" t="s">
        <v>39</v>
      </c>
      <c r="D6" s="1">
        <v>30000</v>
      </c>
      <c r="E6">
        <v>0</v>
      </c>
      <c r="F6" t="s">
        <v>13</v>
      </c>
      <c r="G6" t="s">
        <v>20</v>
      </c>
      <c r="H6" t="s">
        <v>18</v>
      </c>
      <c r="I6">
        <v>0</v>
      </c>
      <c r="J6" t="s">
        <v>16</v>
      </c>
      <c r="K6" t="s">
        <v>17</v>
      </c>
      <c r="L6">
        <v>36</v>
      </c>
      <c r="M6" t="str">
        <f t="shared" si="0"/>
        <v>Middle Age</v>
      </c>
      <c r="N6" t="s">
        <v>15</v>
      </c>
    </row>
    <row r="7" spans="1:14" x14ac:dyDescent="0.2">
      <c r="A7">
        <v>13507</v>
      </c>
      <c r="B7" t="s">
        <v>36</v>
      </c>
      <c r="C7" t="s">
        <v>38</v>
      </c>
      <c r="D7" s="1">
        <v>10000</v>
      </c>
      <c r="E7">
        <v>2</v>
      </c>
      <c r="F7" t="s">
        <v>19</v>
      </c>
      <c r="G7" t="s">
        <v>25</v>
      </c>
      <c r="H7" t="s">
        <v>15</v>
      </c>
      <c r="I7">
        <v>0</v>
      </c>
      <c r="J7" t="s">
        <v>26</v>
      </c>
      <c r="K7" t="s">
        <v>17</v>
      </c>
      <c r="L7">
        <v>50</v>
      </c>
      <c r="M7" t="str">
        <f t="shared" si="0"/>
        <v>Middle Age</v>
      </c>
      <c r="N7" t="s">
        <v>18</v>
      </c>
    </row>
    <row r="8" spans="1:14" x14ac:dyDescent="0.2">
      <c r="A8">
        <v>27974</v>
      </c>
      <c r="B8" t="s">
        <v>37</v>
      </c>
      <c r="C8" t="s">
        <v>39</v>
      </c>
      <c r="D8" s="1">
        <v>160000</v>
      </c>
      <c r="E8">
        <v>2</v>
      </c>
      <c r="F8" t="s">
        <v>27</v>
      </c>
      <c r="G8" t="s">
        <v>28</v>
      </c>
      <c r="H8" t="s">
        <v>15</v>
      </c>
      <c r="I8">
        <v>4</v>
      </c>
      <c r="J8" t="s">
        <v>16</v>
      </c>
      <c r="K8" t="s">
        <v>24</v>
      </c>
      <c r="L8">
        <v>33</v>
      </c>
      <c r="M8" t="str">
        <f t="shared" si="0"/>
        <v>Middle Age</v>
      </c>
      <c r="N8" t="s">
        <v>15</v>
      </c>
    </row>
    <row r="9" spans="1:14" x14ac:dyDescent="0.2">
      <c r="A9">
        <v>19364</v>
      </c>
      <c r="B9" t="s">
        <v>36</v>
      </c>
      <c r="C9" t="s">
        <v>39</v>
      </c>
      <c r="D9" s="1">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2">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2">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2">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2">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2">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1">
        <v>30000</v>
      </c>
      <c r="E67">
        <v>2</v>
      </c>
      <c r="F67" t="s">
        <v>19</v>
      </c>
      <c r="G67" t="s">
        <v>20</v>
      </c>
      <c r="H67" t="s">
        <v>15</v>
      </c>
      <c r="I67">
        <v>2</v>
      </c>
      <c r="J67" t="s">
        <v>23</v>
      </c>
      <c r="K67" t="s">
        <v>24</v>
      </c>
      <c r="L67">
        <v>68</v>
      </c>
      <c r="M67" t="str">
        <f t="shared" ref="M67:M130" si="1">IF(L67&gt;54, "Old",IF(L67&gt;=31, "Middle Age",IF(L67 &lt;31,"Adolescent","Invalid")))</f>
        <v>Old</v>
      </c>
      <c r="N67" t="s">
        <v>18</v>
      </c>
    </row>
    <row r="68" spans="1:14" x14ac:dyDescent="0.2">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2">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2">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2">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1">
        <v>10000</v>
      </c>
      <c r="E131">
        <v>3</v>
      </c>
      <c r="F131" t="s">
        <v>27</v>
      </c>
      <c r="G131" t="s">
        <v>25</v>
      </c>
      <c r="H131" t="s">
        <v>15</v>
      </c>
      <c r="I131">
        <v>1</v>
      </c>
      <c r="J131" t="s">
        <v>16</v>
      </c>
      <c r="K131" t="s">
        <v>17</v>
      </c>
      <c r="L131">
        <v>39</v>
      </c>
      <c r="M131" t="str">
        <f t="shared" ref="M131:M194" si="2">IF(L131&gt;54, "Old",IF(L131&gt;=31, "Middle Age",IF(L131 &lt;31,"Adolescent","Invalid")))</f>
        <v>Middle Age</v>
      </c>
      <c r="N131" t="s">
        <v>15</v>
      </c>
    </row>
    <row r="132" spans="1:14" x14ac:dyDescent="0.2">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38</v>
      </c>
      <c r="D195" s="1">
        <v>70000</v>
      </c>
      <c r="E195">
        <v>5</v>
      </c>
      <c r="F195" t="s">
        <v>13</v>
      </c>
      <c r="G195" t="s">
        <v>21</v>
      </c>
      <c r="H195" t="s">
        <v>15</v>
      </c>
      <c r="I195">
        <v>4</v>
      </c>
      <c r="J195" t="s">
        <v>46</v>
      </c>
      <c r="K195" t="s">
        <v>24</v>
      </c>
      <c r="L195">
        <v>41</v>
      </c>
      <c r="M195" t="str">
        <f t="shared" ref="M195:M258" si="3">IF(L195&gt;54, "Old",IF(L195&gt;=31, "Middle Age",IF(L195 &lt;31,"Adolescent","Invalid")))</f>
        <v>Middle Age</v>
      </c>
      <c r="N195" t="s">
        <v>18</v>
      </c>
    </row>
    <row r="196" spans="1:14" x14ac:dyDescent="0.2">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1">
        <v>50000</v>
      </c>
      <c r="E259">
        <v>0</v>
      </c>
      <c r="F259" t="s">
        <v>31</v>
      </c>
      <c r="G259" t="s">
        <v>14</v>
      </c>
      <c r="H259" t="s">
        <v>15</v>
      </c>
      <c r="I259">
        <v>0</v>
      </c>
      <c r="J259" t="s">
        <v>16</v>
      </c>
      <c r="K259" t="s">
        <v>17</v>
      </c>
      <c r="L259">
        <v>36</v>
      </c>
      <c r="M259" t="str">
        <f t="shared" ref="M259:M322" si="4">IF(L259&gt;54, "Old",IF(L259&gt;=31, "Middle Age",IF(L259 &lt;31,"Adolescent","Invalid")))</f>
        <v>Middle Age</v>
      </c>
      <c r="N259" t="s">
        <v>15</v>
      </c>
    </row>
    <row r="260" spans="1:14" x14ac:dyDescent="0.2">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1">
        <v>160000</v>
      </c>
      <c r="E323">
        <v>0</v>
      </c>
      <c r="F323" t="s">
        <v>31</v>
      </c>
      <c r="G323" t="s">
        <v>28</v>
      </c>
      <c r="H323" t="s">
        <v>18</v>
      </c>
      <c r="I323">
        <v>3</v>
      </c>
      <c r="J323" t="s">
        <v>16</v>
      </c>
      <c r="K323" t="s">
        <v>24</v>
      </c>
      <c r="L323">
        <v>47</v>
      </c>
      <c r="M323" t="str">
        <f t="shared" ref="M323:M386" si="5">IF(L323&gt;54, "Old",IF(L323&gt;=31, "Middle Age",IF(L323 &lt;31,"Adolescent","Invalid")))</f>
        <v>Middle Age</v>
      </c>
      <c r="N323" t="s">
        <v>15</v>
      </c>
    </row>
    <row r="324" spans="1:14" x14ac:dyDescent="0.2">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1">
        <v>30000</v>
      </c>
      <c r="E387">
        <v>3</v>
      </c>
      <c r="F387" t="s">
        <v>19</v>
      </c>
      <c r="G387" t="s">
        <v>20</v>
      </c>
      <c r="H387" t="s">
        <v>15</v>
      </c>
      <c r="I387">
        <v>0</v>
      </c>
      <c r="J387" t="s">
        <v>16</v>
      </c>
      <c r="K387" t="s">
        <v>17</v>
      </c>
      <c r="L387">
        <v>43</v>
      </c>
      <c r="M387" t="str">
        <f t="shared" ref="M387:M450" si="6">IF(L387&gt;54, "Old",IF(L387&gt;=31, "Middle Age",IF(L387 &lt;31,"Adolescent","Invalid")))</f>
        <v>Middle Age</v>
      </c>
      <c r="N387" t="s">
        <v>18</v>
      </c>
    </row>
    <row r="388" spans="1:14" x14ac:dyDescent="0.2">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1">
        <v>40000</v>
      </c>
      <c r="E451">
        <v>1</v>
      </c>
      <c r="F451" t="s">
        <v>13</v>
      </c>
      <c r="G451" t="s">
        <v>14</v>
      </c>
      <c r="H451" t="s">
        <v>15</v>
      </c>
      <c r="I451">
        <v>0</v>
      </c>
      <c r="J451" t="s">
        <v>16</v>
      </c>
      <c r="K451" t="s">
        <v>17</v>
      </c>
      <c r="L451">
        <v>42</v>
      </c>
      <c r="M451" t="str">
        <f t="shared" ref="M451:M514" si="7">IF(L451&gt;54, "Old",IF(L451&gt;=31, "Middle Age",IF(L451 &lt;31,"Adolescent","Invalid")))</f>
        <v>Middle Age</v>
      </c>
      <c r="N451" t="s">
        <v>18</v>
      </c>
    </row>
    <row r="452" spans="1:14" x14ac:dyDescent="0.2">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1">
        <v>60000</v>
      </c>
      <c r="E515">
        <v>4</v>
      </c>
      <c r="F515" t="s">
        <v>31</v>
      </c>
      <c r="G515" t="s">
        <v>28</v>
      </c>
      <c r="H515" t="s">
        <v>15</v>
      </c>
      <c r="I515">
        <v>2</v>
      </c>
      <c r="J515" t="s">
        <v>46</v>
      </c>
      <c r="K515" t="s">
        <v>32</v>
      </c>
      <c r="L515">
        <v>61</v>
      </c>
      <c r="M515" t="str">
        <f t="shared" ref="M515:M578" si="8">IF(L515&gt;54, "Old",IF(L515&gt;=31, "Middle Age",IF(L515 &lt;31,"Adolescent","Invalid")))</f>
        <v>Old</v>
      </c>
      <c r="N515" t="s">
        <v>15</v>
      </c>
    </row>
    <row r="516" spans="1:14" x14ac:dyDescent="0.2">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1">
        <v>120000</v>
      </c>
      <c r="E579">
        <v>1</v>
      </c>
      <c r="F579" t="s">
        <v>13</v>
      </c>
      <c r="G579" t="s">
        <v>28</v>
      </c>
      <c r="H579" t="s">
        <v>15</v>
      </c>
      <c r="I579">
        <v>4</v>
      </c>
      <c r="J579" t="s">
        <v>16</v>
      </c>
      <c r="K579" t="s">
        <v>32</v>
      </c>
      <c r="L579">
        <v>38</v>
      </c>
      <c r="M579" t="str">
        <f t="shared" ref="M579:M642" si="9">IF(L579&gt;54, "Old",IF(L579&gt;=31, "Middle Age",IF(L579 &lt;31,"Adolescent","Invalid")))</f>
        <v>Middle Age</v>
      </c>
      <c r="N579" t="s">
        <v>18</v>
      </c>
    </row>
    <row r="580" spans="1:14" x14ac:dyDescent="0.2">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1">
        <v>50000</v>
      </c>
      <c r="E643">
        <v>4</v>
      </c>
      <c r="F643" t="s">
        <v>13</v>
      </c>
      <c r="G643" t="s">
        <v>28</v>
      </c>
      <c r="H643" t="s">
        <v>15</v>
      </c>
      <c r="I643">
        <v>2</v>
      </c>
      <c r="J643" t="s">
        <v>46</v>
      </c>
      <c r="K643" t="s">
        <v>32</v>
      </c>
      <c r="L643">
        <v>64</v>
      </c>
      <c r="M643" t="str">
        <f t="shared" ref="M643:M706" si="10">IF(L643&gt;54, "Old",IF(L643&gt;=31, "Middle Age",IF(L643 &lt;31,"Adolescent","Invalid")))</f>
        <v>Old</v>
      </c>
      <c r="N643" t="s">
        <v>18</v>
      </c>
    </row>
    <row r="644" spans="1:14" x14ac:dyDescent="0.2">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1">
        <v>70000</v>
      </c>
      <c r="E707">
        <v>4</v>
      </c>
      <c r="F707" t="s">
        <v>13</v>
      </c>
      <c r="G707" t="s">
        <v>28</v>
      </c>
      <c r="H707" t="s">
        <v>15</v>
      </c>
      <c r="I707">
        <v>1</v>
      </c>
      <c r="J707" t="s">
        <v>46</v>
      </c>
      <c r="K707" t="s">
        <v>32</v>
      </c>
      <c r="L707">
        <v>59</v>
      </c>
      <c r="M707" t="str">
        <f t="shared" ref="M707:M770" si="11">IF(L707&gt;54, "Old",IF(L707&gt;=31, "Middle Age",IF(L707 &lt;31,"Adolescent","Invalid")))</f>
        <v>Old</v>
      </c>
      <c r="N707" t="s">
        <v>18</v>
      </c>
    </row>
    <row r="708" spans="1:14" x14ac:dyDescent="0.2">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1">
        <v>100000</v>
      </c>
      <c r="E771">
        <v>4</v>
      </c>
      <c r="F771" t="s">
        <v>13</v>
      </c>
      <c r="G771" t="s">
        <v>28</v>
      </c>
      <c r="H771" t="s">
        <v>15</v>
      </c>
      <c r="I771">
        <v>4</v>
      </c>
      <c r="J771" t="s">
        <v>16</v>
      </c>
      <c r="K771" t="s">
        <v>32</v>
      </c>
      <c r="L771">
        <v>40</v>
      </c>
      <c r="M771" t="str">
        <f t="shared" ref="M771:M834" si="12">IF(L771&gt;54, "Old",IF(L771&gt;=31, "Middle Age",IF(L771 &lt;31,"Adolescent","Invalid")))</f>
        <v>Middle Age</v>
      </c>
      <c r="N771" t="s">
        <v>18</v>
      </c>
    </row>
    <row r="772" spans="1:14" x14ac:dyDescent="0.2">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1">
        <v>70000</v>
      </c>
      <c r="E835">
        <v>0</v>
      </c>
      <c r="F835" t="s">
        <v>13</v>
      </c>
      <c r="G835" t="s">
        <v>21</v>
      </c>
      <c r="H835" t="s">
        <v>18</v>
      </c>
      <c r="I835">
        <v>1</v>
      </c>
      <c r="J835" t="s">
        <v>16</v>
      </c>
      <c r="K835" t="s">
        <v>32</v>
      </c>
      <c r="L835">
        <v>37</v>
      </c>
      <c r="M835" t="str">
        <f t="shared" ref="M835:M898" si="13">IF(L835&gt;54, "Old",IF(L835&gt;=31, "Middle Age",IF(L835 &lt;31,"Adolescent","Invalid")))</f>
        <v>Middle Age</v>
      </c>
      <c r="N835" t="s">
        <v>15</v>
      </c>
    </row>
    <row r="836" spans="1:14" x14ac:dyDescent="0.2">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1">
        <v>30000</v>
      </c>
      <c r="E899">
        <v>0</v>
      </c>
      <c r="F899" t="s">
        <v>29</v>
      </c>
      <c r="G899" t="s">
        <v>20</v>
      </c>
      <c r="H899" t="s">
        <v>18</v>
      </c>
      <c r="I899">
        <v>2</v>
      </c>
      <c r="J899" t="s">
        <v>16</v>
      </c>
      <c r="K899" t="s">
        <v>32</v>
      </c>
      <c r="L899">
        <v>28</v>
      </c>
      <c r="M899" t="str">
        <f t="shared" ref="M899:M962" si="14">IF(L899&gt;54, "Old",IF(L899&gt;=31, "Middle Age",IF(L899 &lt;31,"Adolescent","Invalid")))</f>
        <v>Adolescent</v>
      </c>
      <c r="N899" t="s">
        <v>18</v>
      </c>
    </row>
    <row r="900" spans="1:14" x14ac:dyDescent="0.2">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1">
        <v>120000</v>
      </c>
      <c r="E963">
        <v>2</v>
      </c>
      <c r="F963" t="s">
        <v>13</v>
      </c>
      <c r="G963" t="s">
        <v>28</v>
      </c>
      <c r="H963" t="s">
        <v>15</v>
      </c>
      <c r="I963">
        <v>3</v>
      </c>
      <c r="J963" t="s">
        <v>23</v>
      </c>
      <c r="K963" t="s">
        <v>32</v>
      </c>
      <c r="L963">
        <v>62</v>
      </c>
      <c r="M963" t="str">
        <f t="shared" ref="M963:M1001" si="15">IF(L963&gt;54, "Old",IF(L963&gt;=31, "Middle Age",IF(L963 &lt;31,"Adolescent","Invalid")))</f>
        <v>Old</v>
      </c>
      <c r="N963" t="s">
        <v>18</v>
      </c>
    </row>
    <row r="964" spans="1:14" x14ac:dyDescent="0.2">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xr:uid="{CC8622BF-A711-AA4B-A52B-A53A41BBE53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C1CEB-7BBF-7747-B603-DEA89F45C8BA}">
  <dimension ref="A3:D35"/>
  <sheetViews>
    <sheetView showGridLines="0" topLeftCell="A2" zoomScale="120" zoomScaleNormal="120" workbookViewId="0">
      <selection activeCell="M26" sqref="M26"/>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3" t="s">
        <v>43</v>
      </c>
      <c r="B3" s="3" t="s">
        <v>44</v>
      </c>
    </row>
    <row r="4" spans="1:4" x14ac:dyDescent="0.2">
      <c r="A4" s="3" t="s">
        <v>41</v>
      </c>
      <c r="B4" t="s">
        <v>18</v>
      </c>
      <c r="C4" t="s">
        <v>15</v>
      </c>
      <c r="D4" t="s">
        <v>42</v>
      </c>
    </row>
    <row r="5" spans="1:4" x14ac:dyDescent="0.2">
      <c r="A5" s="4" t="s">
        <v>38</v>
      </c>
      <c r="B5" s="5">
        <v>53440</v>
      </c>
      <c r="C5" s="5">
        <v>55774.058577405856</v>
      </c>
      <c r="D5" s="5">
        <v>54580.777096114522</v>
      </c>
    </row>
    <row r="6" spans="1:4" x14ac:dyDescent="0.2">
      <c r="A6" s="4" t="s">
        <v>39</v>
      </c>
      <c r="B6" s="5">
        <v>56208.178438661707</v>
      </c>
      <c r="C6" s="5">
        <v>60123.966942148763</v>
      </c>
      <c r="D6" s="5">
        <v>58062.62230919765</v>
      </c>
    </row>
    <row r="7" spans="1:4" x14ac:dyDescent="0.2">
      <c r="A7" s="4" t="s">
        <v>42</v>
      </c>
      <c r="B7" s="7">
        <v>54874.759152215796</v>
      </c>
      <c r="C7" s="7">
        <v>57962.577962577961</v>
      </c>
      <c r="D7" s="7">
        <v>56360</v>
      </c>
    </row>
    <row r="15" spans="1:4" x14ac:dyDescent="0.2">
      <c r="A15" s="3" t="s">
        <v>45</v>
      </c>
      <c r="B15" s="3" t="s">
        <v>44</v>
      </c>
    </row>
    <row r="16" spans="1:4" x14ac:dyDescent="0.2">
      <c r="A16" s="3" t="s">
        <v>41</v>
      </c>
      <c r="B16" t="s">
        <v>18</v>
      </c>
      <c r="C16" t="s">
        <v>15</v>
      </c>
      <c r="D16" t="s">
        <v>42</v>
      </c>
    </row>
    <row r="17" spans="1:4" x14ac:dyDescent="0.2">
      <c r="A17" s="4" t="s">
        <v>16</v>
      </c>
      <c r="B17" s="7">
        <v>166</v>
      </c>
      <c r="C17" s="7">
        <v>200</v>
      </c>
      <c r="D17" s="7">
        <v>366</v>
      </c>
    </row>
    <row r="18" spans="1:4" x14ac:dyDescent="0.2">
      <c r="A18" s="4" t="s">
        <v>26</v>
      </c>
      <c r="B18" s="7">
        <v>92</v>
      </c>
      <c r="C18" s="7">
        <v>77</v>
      </c>
      <c r="D18" s="7">
        <v>169</v>
      </c>
    </row>
    <row r="19" spans="1:4" x14ac:dyDescent="0.2">
      <c r="A19" s="4" t="s">
        <v>22</v>
      </c>
      <c r="B19" s="7">
        <v>67</v>
      </c>
      <c r="C19" s="7">
        <v>95</v>
      </c>
      <c r="D19" s="7">
        <v>162</v>
      </c>
    </row>
    <row r="20" spans="1:4" x14ac:dyDescent="0.2">
      <c r="A20" s="4" t="s">
        <v>23</v>
      </c>
      <c r="B20" s="7">
        <v>116</v>
      </c>
      <c r="C20" s="7">
        <v>76</v>
      </c>
      <c r="D20" s="7">
        <v>192</v>
      </c>
    </row>
    <row r="21" spans="1:4" x14ac:dyDescent="0.2">
      <c r="A21" s="4" t="s">
        <v>46</v>
      </c>
      <c r="B21" s="7">
        <v>78</v>
      </c>
      <c r="C21" s="7">
        <v>33</v>
      </c>
      <c r="D21" s="7">
        <v>111</v>
      </c>
    </row>
    <row r="22" spans="1:4" x14ac:dyDescent="0.2">
      <c r="A22" s="4" t="s">
        <v>42</v>
      </c>
      <c r="B22" s="7">
        <v>519</v>
      </c>
      <c r="C22" s="7">
        <v>481</v>
      </c>
      <c r="D22" s="7">
        <v>1000</v>
      </c>
    </row>
    <row r="30" spans="1:4" x14ac:dyDescent="0.2">
      <c r="A30" s="3" t="s">
        <v>45</v>
      </c>
      <c r="B30" s="3" t="s">
        <v>44</v>
      </c>
    </row>
    <row r="31" spans="1:4" x14ac:dyDescent="0.2">
      <c r="A31" s="3" t="s">
        <v>41</v>
      </c>
      <c r="B31" t="s">
        <v>18</v>
      </c>
      <c r="C31" t="s">
        <v>15</v>
      </c>
      <c r="D31" t="s">
        <v>42</v>
      </c>
    </row>
    <row r="32" spans="1:4" x14ac:dyDescent="0.2">
      <c r="A32" s="4" t="s">
        <v>47</v>
      </c>
      <c r="B32" s="7">
        <v>71</v>
      </c>
      <c r="C32" s="7">
        <v>39</v>
      </c>
      <c r="D32" s="7">
        <v>110</v>
      </c>
    </row>
    <row r="33" spans="1:4" x14ac:dyDescent="0.2">
      <c r="A33" s="4" t="s">
        <v>48</v>
      </c>
      <c r="B33" s="7">
        <v>318</v>
      </c>
      <c r="C33" s="7">
        <v>383</v>
      </c>
      <c r="D33" s="7">
        <v>701</v>
      </c>
    </row>
    <row r="34" spans="1:4" x14ac:dyDescent="0.2">
      <c r="A34" s="4" t="s">
        <v>49</v>
      </c>
      <c r="B34" s="7">
        <v>130</v>
      </c>
      <c r="C34" s="7">
        <v>59</v>
      </c>
      <c r="D34" s="7">
        <v>189</v>
      </c>
    </row>
    <row r="35" spans="1:4" x14ac:dyDescent="0.2">
      <c r="A35" s="4" t="s">
        <v>42</v>
      </c>
      <c r="B35" s="7">
        <v>519</v>
      </c>
      <c r="C35" s="7">
        <v>481</v>
      </c>
      <c r="D35"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9462A-E2CF-8A49-9125-A2A07702D54B}">
  <dimension ref="A1:O6"/>
  <sheetViews>
    <sheetView showGridLines="0" tabSelected="1" topLeftCell="A2" zoomScale="130" zoomScaleNormal="130" workbookViewId="0">
      <selection sqref="A1:O6"/>
    </sheetView>
  </sheetViews>
  <sheetFormatPr baseColWidth="10" defaultRowHeight="15" x14ac:dyDescent="0.2"/>
  <sheetData>
    <row r="1" spans="1:15" ht="15" customHeight="1" x14ac:dyDescent="0.2">
      <c r="A1" s="6" t="s">
        <v>50</v>
      </c>
      <c r="B1" s="6"/>
      <c r="C1" s="6"/>
      <c r="D1" s="6"/>
      <c r="E1" s="6"/>
      <c r="F1" s="6"/>
      <c r="G1" s="6"/>
      <c r="H1" s="6"/>
      <c r="I1" s="6"/>
      <c r="J1" s="6"/>
      <c r="K1" s="6"/>
      <c r="L1" s="6"/>
      <c r="M1" s="6"/>
      <c r="N1" s="6"/>
      <c r="O1" s="6"/>
    </row>
    <row r="2" spans="1:15" ht="15" customHeight="1" x14ac:dyDescent="0.2">
      <c r="A2" s="6"/>
      <c r="B2" s="6"/>
      <c r="C2" s="6"/>
      <c r="D2" s="6"/>
      <c r="E2" s="6"/>
      <c r="F2" s="6"/>
      <c r="G2" s="6"/>
      <c r="H2" s="6"/>
      <c r="I2" s="6"/>
      <c r="J2" s="6"/>
      <c r="K2" s="6"/>
      <c r="L2" s="6"/>
      <c r="M2" s="6"/>
      <c r="N2" s="6"/>
      <c r="O2" s="6"/>
    </row>
    <row r="3" spans="1:15" ht="15" customHeight="1" x14ac:dyDescent="0.2">
      <c r="A3" s="6"/>
      <c r="B3" s="6"/>
      <c r="C3" s="6"/>
      <c r="D3" s="6"/>
      <c r="E3" s="6"/>
      <c r="F3" s="6"/>
      <c r="G3" s="6"/>
      <c r="H3" s="6"/>
      <c r="I3" s="6"/>
      <c r="J3" s="6"/>
      <c r="K3" s="6"/>
      <c r="L3" s="6"/>
      <c r="M3" s="6"/>
      <c r="N3" s="6"/>
      <c r="O3" s="6"/>
    </row>
    <row r="4" spans="1:15" ht="15" customHeight="1" x14ac:dyDescent="0.2">
      <c r="A4" s="6"/>
      <c r="B4" s="6"/>
      <c r="C4" s="6"/>
      <c r="D4" s="6"/>
      <c r="E4" s="6"/>
      <c r="F4" s="6"/>
      <c r="G4" s="6"/>
      <c r="H4" s="6"/>
      <c r="I4" s="6"/>
      <c r="J4" s="6"/>
      <c r="K4" s="6"/>
      <c r="L4" s="6"/>
      <c r="M4" s="6"/>
      <c r="N4" s="6"/>
      <c r="O4" s="6"/>
    </row>
    <row r="5" spans="1:15" ht="15" customHeight="1" x14ac:dyDescent="0.2">
      <c r="A5" s="6"/>
      <c r="B5" s="6"/>
      <c r="C5" s="6"/>
      <c r="D5" s="6"/>
      <c r="E5" s="6"/>
      <c r="F5" s="6"/>
      <c r="G5" s="6"/>
      <c r="H5" s="6"/>
      <c r="I5" s="6"/>
      <c r="J5" s="6"/>
      <c r="K5" s="6"/>
      <c r="L5" s="6"/>
      <c r="M5" s="6"/>
      <c r="N5" s="6"/>
      <c r="O5" s="6"/>
    </row>
    <row r="6" spans="1:15" ht="15" customHeight="1" x14ac:dyDescent="0.2">
      <c r="A6" s="6"/>
      <c r="B6" s="6"/>
      <c r="C6" s="6"/>
      <c r="D6" s="6"/>
      <c r="E6" s="6"/>
      <c r="F6" s="6"/>
      <c r="G6" s="6"/>
      <c r="H6" s="6"/>
      <c r="I6" s="6"/>
      <c r="J6" s="6"/>
      <c r="K6" s="6"/>
      <c r="L6" s="6"/>
      <c r="M6" s="6"/>
      <c r="N6" s="6"/>
      <c r="O6" s="6"/>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Kwionia Harris</cp:lastModifiedBy>
  <dcterms:created xsi:type="dcterms:W3CDTF">2022-03-18T02:50:57Z</dcterms:created>
  <dcterms:modified xsi:type="dcterms:W3CDTF">2023-07-29T19:59:05Z</dcterms:modified>
</cp:coreProperties>
</file>