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응답자가 이 값을 업데이트했습니다.</t>
      </text>
    </comment>
    <comment authorId="0" ref="G9">
      <text>
        <t xml:space="preserve">응답자가 이 값을 업데이트했습니다.</t>
      </text>
    </comment>
    <comment authorId="0" ref="H9">
      <text>
        <t xml:space="preserve">응답자가 이 값을 업데이트했습니다.</t>
      </text>
    </comment>
    <comment authorId="0" ref="I9">
      <text>
        <t xml:space="preserve">응답자가 이 값을 업데이트했습니다.</t>
      </text>
    </comment>
    <comment authorId="0" ref="K9">
      <text>
        <t xml:space="preserve">응답자가 이 값을 업데이트했습니다.</t>
      </text>
    </comment>
    <comment authorId="0" ref="L9">
      <text>
        <t xml:space="preserve">응답자가 이 값을 업데이트했습니다.</t>
      </text>
    </comment>
    <comment authorId="0" ref="M9">
      <text>
        <t xml:space="preserve">응답자가 이 값을 업데이트했습니다.</t>
      </text>
    </comment>
    <comment authorId="0" ref="N9">
      <text>
        <t xml:space="preserve">응답자가 이 값을 업데이트했습니다.</t>
      </text>
    </comment>
    <comment authorId="0" ref="O9">
      <text>
        <t xml:space="preserve">응답자가 이 값을 업데이트했습니다.</t>
      </text>
    </comment>
    <comment authorId="0" ref="P9">
      <text>
        <t xml:space="preserve">응답자가 이 값을 업데이트했습니다.</t>
      </text>
    </comment>
    <comment authorId="0" ref="Q9">
      <text>
        <t xml:space="preserve">응답자가 이 값을 업데이트했습니다.</t>
      </text>
    </comment>
    <comment authorId="0" ref="R9">
      <text>
        <t xml:space="preserve">응답자가 이 값을 업데이트했습니다.</t>
      </text>
    </comment>
    <comment authorId="0" ref="G60">
      <text>
        <t xml:space="preserve">응답자가 이 값을 업데이트했습니다.</t>
      </text>
    </comment>
  </commentList>
</comments>
</file>

<file path=xl/sharedStrings.xml><?xml version="1.0" encoding="utf-8"?>
<sst xmlns="http://schemas.openxmlformats.org/spreadsheetml/2006/main" count="219" uniqueCount="124">
  <si>
    <t>타임스탬프</t>
  </si>
  <si>
    <t>학과</t>
  </si>
  <si>
    <t>학번</t>
  </si>
  <si>
    <t>팀(Team A이면 A, Team K이면 M 입력)</t>
  </si>
  <si>
    <t>이름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</si>
  <si>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</si>
  <si>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</si>
  <si>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</si>
  <si>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</si>
  <si>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</si>
  <si>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</si>
  <si>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</si>
  <si>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</si>
  <si>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</si>
  <si>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</si>
  <si>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Team K</t>
  </si>
  <si>
    <t>Team L</t>
  </si>
  <si>
    <t>Team M</t>
  </si>
  <si>
    <t>count "1"</t>
  </si>
  <si>
    <t>count "2"</t>
  </si>
  <si>
    <t>count "3"</t>
  </si>
  <si>
    <t>count "4"</t>
  </si>
  <si>
    <t>count "5"</t>
  </si>
  <si>
    <t>chi-square statistic</t>
  </si>
  <si>
    <t>빅데이터</t>
  </si>
  <si>
    <t>K</t>
  </si>
  <si>
    <t>김석민</t>
  </si>
  <si>
    <t>데이터테크</t>
  </si>
  <si>
    <t>F</t>
  </si>
  <si>
    <t>김상성</t>
  </si>
  <si>
    <t>데이터테크전공</t>
  </si>
  <si>
    <t>A</t>
  </si>
  <si>
    <t>박은호</t>
  </si>
  <si>
    <t>G</t>
  </si>
  <si>
    <t>오진성</t>
  </si>
  <si>
    <t>E</t>
  </si>
  <si>
    <t>정민우</t>
  </si>
  <si>
    <t>이승민</t>
  </si>
  <si>
    <t>빅데이터학과</t>
  </si>
  <si>
    <t>유병선</t>
  </si>
  <si>
    <t>콘텐츠IT학과</t>
  </si>
  <si>
    <t>김나희</t>
  </si>
  <si>
    <t>금융재무학과</t>
  </si>
  <si>
    <t>M</t>
  </si>
  <si>
    <t>김도현</t>
  </si>
  <si>
    <t>D</t>
  </si>
  <si>
    <t>임사무엘</t>
  </si>
  <si>
    <t>디지털금융정보전공</t>
  </si>
  <si>
    <t>J</t>
  </si>
  <si>
    <t>황민재</t>
  </si>
  <si>
    <t>j</t>
  </si>
  <si>
    <t>정훈기</t>
  </si>
  <si>
    <t>데이터사이언스학부</t>
  </si>
  <si>
    <t>B</t>
  </si>
  <si>
    <t>방민식</t>
  </si>
  <si>
    <t>디지털인문예술전공</t>
  </si>
  <si>
    <t>C</t>
  </si>
  <si>
    <t>곽선재</t>
  </si>
  <si>
    <t>I</t>
  </si>
  <si>
    <t>양충열</t>
  </si>
  <si>
    <t>L</t>
  </si>
  <si>
    <t>박예린</t>
  </si>
  <si>
    <t>최민규</t>
  </si>
  <si>
    <t>간호학과</t>
  </si>
  <si>
    <t>하규서</t>
  </si>
  <si>
    <t>빅데이터전공</t>
  </si>
  <si>
    <t>이강혁</t>
  </si>
  <si>
    <t>디지털인문예술</t>
  </si>
  <si>
    <t>윤호용</t>
  </si>
  <si>
    <t xml:space="preserve">데이터사이언스학부 </t>
  </si>
  <si>
    <t xml:space="preserve">강다연 </t>
  </si>
  <si>
    <t>빅데이터 전공</t>
  </si>
  <si>
    <t>이가원</t>
  </si>
  <si>
    <t>데이터사이언스</t>
  </si>
  <si>
    <t>김여준</t>
  </si>
  <si>
    <t>의예과</t>
  </si>
  <si>
    <t>H</t>
  </si>
  <si>
    <t>강민경</t>
  </si>
  <si>
    <t>배범준</t>
  </si>
  <si>
    <t>콘텐츠IT 학과</t>
  </si>
  <si>
    <t>김연아</t>
  </si>
  <si>
    <t>정명안</t>
  </si>
  <si>
    <t>박준영</t>
  </si>
  <si>
    <t>이상원</t>
  </si>
  <si>
    <t>영어영문학과</t>
  </si>
  <si>
    <t>김수림</t>
  </si>
  <si>
    <t>이재현</t>
  </si>
  <si>
    <t>고산</t>
  </si>
  <si>
    <t>이진성</t>
  </si>
  <si>
    <t>스마트IOT</t>
  </si>
  <si>
    <t>이윤걸</t>
  </si>
  <si>
    <t>박채영</t>
  </si>
  <si>
    <t>임상의학통계전공</t>
  </si>
  <si>
    <t>신유진</t>
  </si>
  <si>
    <t>서재현</t>
  </si>
  <si>
    <t>양효준</t>
  </si>
  <si>
    <t>임상의학통계학과</t>
  </si>
  <si>
    <t>김태선</t>
  </si>
  <si>
    <t>정민혁</t>
  </si>
  <si>
    <t>김태형</t>
  </si>
  <si>
    <t>데이터사이언스학부(데이터테크)</t>
  </si>
  <si>
    <t>김대효</t>
  </si>
  <si>
    <t>데이터테크학과</t>
  </si>
  <si>
    <t>염호진</t>
  </si>
  <si>
    <t>구현준</t>
  </si>
  <si>
    <t>식품영양학과</t>
  </si>
  <si>
    <t>홍서연</t>
  </si>
  <si>
    <t>임지원</t>
  </si>
  <si>
    <t xml:space="preserve">조준혁 </t>
  </si>
  <si>
    <t>이승화</t>
  </si>
  <si>
    <t>신윤희</t>
  </si>
  <si>
    <t>허진호</t>
  </si>
  <si>
    <t>생명과학과</t>
  </si>
  <si>
    <t>안동호</t>
  </si>
  <si>
    <t>김지윤</t>
  </si>
  <si>
    <t>오강서</t>
  </si>
  <si>
    <t>박신비</t>
  </si>
  <si>
    <t>임상의학통계</t>
  </si>
  <si>
    <t>한정훈</t>
  </si>
  <si>
    <t>사회학과</t>
  </si>
  <si>
    <t>한광성</t>
  </si>
  <si>
    <t>박세현</t>
  </si>
  <si>
    <t>teamA</t>
  </si>
  <si>
    <t>권선영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</si>
</sst>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18" width="5.88"/>
    <col customWidth="1" min="19" max="23" width="7.63"/>
    <col customWidth="1" min="24" max="24" width="3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>
        <v>45091.37669377315</v>
      </c>
      <c r="B2" s="3" t="s">
        <v>24</v>
      </c>
      <c r="C2" s="3">
        <v>2.0205137E7</v>
      </c>
      <c r="D2" s="3" t="s">
        <v>25</v>
      </c>
      <c r="E2" s="3" t="s">
        <v>26</v>
      </c>
      <c r="F2" s="3">
        <v>1.0</v>
      </c>
      <c r="G2" s="3">
        <v>1.0</v>
      </c>
      <c r="H2" s="3">
        <v>2.0</v>
      </c>
      <c r="I2" s="3">
        <v>5.0</v>
      </c>
      <c r="J2" s="3">
        <v>4.0</v>
      </c>
      <c r="K2" s="3">
        <v>3.0</v>
      </c>
      <c r="L2" s="3">
        <v>4.0</v>
      </c>
      <c r="M2" s="3">
        <v>3.0</v>
      </c>
      <c r="N2" s="3">
        <v>4.0</v>
      </c>
      <c r="O2" s="3">
        <v>2.0</v>
      </c>
      <c r="Q2" s="3">
        <v>2.0</v>
      </c>
      <c r="R2" s="3">
        <v>3.0</v>
      </c>
      <c r="S2" s="5">
        <f t="shared" ref="S2:S66" si="1">countif(F2:R2, 1)</f>
        <v>2</v>
      </c>
      <c r="T2" s="6">
        <f t="shared" ref="T2:T66" si="2">countif(F2:R2, 2)</f>
        <v>3</v>
      </c>
      <c r="U2" s="6">
        <f t="shared" ref="U2:U66" si="3">countif(F2:R2, 3)</f>
        <v>3</v>
      </c>
      <c r="V2" s="6">
        <f t="shared" ref="V2:V66" si="4">countif(F2:R2, 4)</f>
        <v>3</v>
      </c>
      <c r="W2" s="6">
        <f t="shared" ref="W2:W66" si="5">countif(F2:R2, 5)</f>
        <v>1</v>
      </c>
      <c r="X2" s="5">
        <f t="shared" ref="X2:X66" si="6">((S2-1)^2)/1 + ((T2-3)^2)/3 + ((U2-4)^2)/4 + ((V2-3)^2)/3 + ((W2-1)^2)/1</f>
        <v>1.25</v>
      </c>
    </row>
    <row r="3">
      <c r="A3" s="4">
        <v>45091.38901092592</v>
      </c>
      <c r="B3" s="3" t="s">
        <v>27</v>
      </c>
      <c r="C3" s="3">
        <v>2.0223212E7</v>
      </c>
      <c r="D3" s="3" t="s">
        <v>28</v>
      </c>
      <c r="E3" s="3" t="s">
        <v>29</v>
      </c>
      <c r="F3" s="3">
        <v>2.0</v>
      </c>
      <c r="G3" s="3">
        <v>3.0</v>
      </c>
      <c r="H3" s="3">
        <v>4.0</v>
      </c>
      <c r="I3" s="3">
        <v>3.0</v>
      </c>
      <c r="J3" s="3">
        <v>5.0</v>
      </c>
      <c r="L3" s="3">
        <v>4.0</v>
      </c>
      <c r="M3" s="3">
        <v>5.0</v>
      </c>
      <c r="N3" s="3">
        <v>4.0</v>
      </c>
      <c r="O3" s="3">
        <v>2.0</v>
      </c>
      <c r="P3" s="3">
        <v>2.0</v>
      </c>
      <c r="Q3" s="3">
        <v>2.0</v>
      </c>
      <c r="R3" s="3">
        <v>3.0</v>
      </c>
      <c r="S3" s="5">
        <f t="shared" si="1"/>
        <v>0</v>
      </c>
      <c r="T3" s="6">
        <f t="shared" si="2"/>
        <v>4</v>
      </c>
      <c r="U3" s="6">
        <f t="shared" si="3"/>
        <v>3</v>
      </c>
      <c r="V3" s="6">
        <f t="shared" si="4"/>
        <v>3</v>
      </c>
      <c r="W3" s="6">
        <f t="shared" si="5"/>
        <v>2</v>
      </c>
      <c r="X3" s="5">
        <f t="shared" si="6"/>
        <v>2.583333333</v>
      </c>
    </row>
    <row r="4">
      <c r="A4" s="4">
        <v>45091.391714375</v>
      </c>
      <c r="B4" s="3" t="s">
        <v>30</v>
      </c>
      <c r="C4" s="3">
        <v>2.020322E7</v>
      </c>
      <c r="D4" s="3" t="s">
        <v>31</v>
      </c>
      <c r="E4" s="3" t="s">
        <v>32</v>
      </c>
      <c r="G4" s="3">
        <v>4.0</v>
      </c>
      <c r="H4" s="3">
        <v>5.0</v>
      </c>
      <c r="I4" s="3">
        <v>5.0</v>
      </c>
      <c r="J4" s="3">
        <v>3.0</v>
      </c>
      <c r="K4" s="3">
        <v>2.0</v>
      </c>
      <c r="L4" s="3">
        <v>1.0</v>
      </c>
      <c r="M4" s="3">
        <v>3.0</v>
      </c>
      <c r="N4" s="3">
        <v>4.0</v>
      </c>
      <c r="O4" s="3">
        <v>2.0</v>
      </c>
      <c r="P4" s="3">
        <v>4.0</v>
      </c>
      <c r="Q4" s="3">
        <v>2.0</v>
      </c>
      <c r="R4" s="3">
        <v>3.0</v>
      </c>
      <c r="S4" s="5">
        <f t="shared" si="1"/>
        <v>1</v>
      </c>
      <c r="T4" s="6">
        <f t="shared" si="2"/>
        <v>3</v>
      </c>
      <c r="U4" s="6">
        <f t="shared" si="3"/>
        <v>3</v>
      </c>
      <c r="V4" s="6">
        <f t="shared" si="4"/>
        <v>3</v>
      </c>
      <c r="W4" s="6">
        <f t="shared" si="5"/>
        <v>2</v>
      </c>
      <c r="X4" s="5">
        <f t="shared" si="6"/>
        <v>1.25</v>
      </c>
    </row>
    <row r="5">
      <c r="A5" s="4">
        <v>45091.430417361116</v>
      </c>
      <c r="B5" s="3" t="s">
        <v>27</v>
      </c>
      <c r="C5" s="3">
        <v>2.0203228E7</v>
      </c>
      <c r="D5" s="3" t="s">
        <v>33</v>
      </c>
      <c r="E5" s="3" t="s">
        <v>34</v>
      </c>
      <c r="F5" s="3">
        <v>4.0</v>
      </c>
      <c r="G5" s="3">
        <v>3.0</v>
      </c>
      <c r="H5" s="3">
        <v>4.0</v>
      </c>
      <c r="I5" s="3">
        <v>5.0</v>
      </c>
      <c r="J5" s="3">
        <v>5.0</v>
      </c>
      <c r="K5" s="3">
        <v>4.0</v>
      </c>
      <c r="L5" s="3">
        <v>5.0</v>
      </c>
      <c r="M5" s="3">
        <v>4.0</v>
      </c>
      <c r="N5" s="3">
        <v>4.0</v>
      </c>
      <c r="O5" s="3">
        <v>3.0</v>
      </c>
      <c r="P5" s="3">
        <v>4.0</v>
      </c>
      <c r="Q5" s="3">
        <v>4.0</v>
      </c>
      <c r="R5" s="3">
        <v>4.0</v>
      </c>
      <c r="S5" s="5">
        <f t="shared" si="1"/>
        <v>0</v>
      </c>
      <c r="T5" s="6">
        <f t="shared" si="2"/>
        <v>0</v>
      </c>
      <c r="U5" s="6">
        <f t="shared" si="3"/>
        <v>2</v>
      </c>
      <c r="V5" s="6">
        <f t="shared" si="4"/>
        <v>8</v>
      </c>
      <c r="W5" s="6">
        <f t="shared" si="5"/>
        <v>3</v>
      </c>
      <c r="X5" s="5">
        <f t="shared" si="6"/>
        <v>17.33333333</v>
      </c>
    </row>
    <row r="6">
      <c r="A6" s="4">
        <v>45091.458243368055</v>
      </c>
      <c r="B6" s="3" t="s">
        <v>27</v>
      </c>
      <c r="C6" s="3">
        <v>2.019325E7</v>
      </c>
      <c r="D6" s="3" t="s">
        <v>35</v>
      </c>
      <c r="E6" s="3" t="s">
        <v>36</v>
      </c>
      <c r="F6" s="3">
        <v>4.0</v>
      </c>
      <c r="G6" s="3">
        <v>5.0</v>
      </c>
      <c r="H6" s="3">
        <v>4.0</v>
      </c>
      <c r="I6" s="3">
        <v>5.0</v>
      </c>
      <c r="K6" s="3">
        <v>4.0</v>
      </c>
      <c r="L6" s="3">
        <v>4.0</v>
      </c>
      <c r="M6" s="3">
        <v>5.0</v>
      </c>
      <c r="N6" s="3">
        <v>5.0</v>
      </c>
      <c r="O6" s="3">
        <v>4.0</v>
      </c>
      <c r="P6" s="3">
        <v>5.0</v>
      </c>
      <c r="Q6" s="3">
        <v>3.0</v>
      </c>
      <c r="R6" s="3">
        <v>4.0</v>
      </c>
      <c r="S6" s="5">
        <f t="shared" si="1"/>
        <v>0</v>
      </c>
      <c r="T6" s="6">
        <f t="shared" si="2"/>
        <v>0</v>
      </c>
      <c r="U6" s="6">
        <f t="shared" si="3"/>
        <v>1</v>
      </c>
      <c r="V6" s="6">
        <f t="shared" si="4"/>
        <v>6</v>
      </c>
      <c r="W6" s="6">
        <f t="shared" si="5"/>
        <v>5</v>
      </c>
      <c r="X6" s="5">
        <f t="shared" si="6"/>
        <v>25.25</v>
      </c>
    </row>
    <row r="7">
      <c r="A7" s="4">
        <v>45091.538218842594</v>
      </c>
      <c r="B7" s="3" t="s">
        <v>27</v>
      </c>
      <c r="C7" s="3">
        <v>2.0223247E7</v>
      </c>
      <c r="D7" s="3" t="s">
        <v>31</v>
      </c>
      <c r="E7" s="3" t="s">
        <v>37</v>
      </c>
      <c r="G7" s="3">
        <v>3.0</v>
      </c>
      <c r="H7" s="3">
        <v>2.0</v>
      </c>
      <c r="I7" s="3">
        <v>5.0</v>
      </c>
      <c r="J7" s="3">
        <v>5.0</v>
      </c>
      <c r="K7" s="3">
        <v>4.0</v>
      </c>
      <c r="L7" s="3">
        <v>3.0</v>
      </c>
      <c r="M7" s="3">
        <v>4.0</v>
      </c>
      <c r="N7" s="3">
        <v>2.0</v>
      </c>
      <c r="O7" s="3">
        <v>3.0</v>
      </c>
      <c r="P7" s="3">
        <v>3.0</v>
      </c>
      <c r="Q7" s="3">
        <v>2.0</v>
      </c>
      <c r="R7" s="3">
        <v>4.0</v>
      </c>
      <c r="S7" s="5">
        <f t="shared" si="1"/>
        <v>0</v>
      </c>
      <c r="T7" s="6">
        <f t="shared" si="2"/>
        <v>3</v>
      </c>
      <c r="U7" s="6">
        <f t="shared" si="3"/>
        <v>4</v>
      </c>
      <c r="V7" s="6">
        <f t="shared" si="4"/>
        <v>3</v>
      </c>
      <c r="W7" s="6">
        <f t="shared" si="5"/>
        <v>2</v>
      </c>
      <c r="X7" s="5">
        <f t="shared" si="6"/>
        <v>2</v>
      </c>
    </row>
    <row r="8">
      <c r="A8" s="4">
        <v>45091.80538456018</v>
      </c>
      <c r="B8" s="3" t="s">
        <v>38</v>
      </c>
      <c r="C8" s="3">
        <v>2.0185175E7</v>
      </c>
      <c r="D8" s="3" t="s">
        <v>6</v>
      </c>
      <c r="E8" s="3" t="s">
        <v>39</v>
      </c>
      <c r="F8" s="3">
        <v>4.0</v>
      </c>
      <c r="H8" s="3">
        <v>3.0</v>
      </c>
      <c r="I8" s="3">
        <v>5.0</v>
      </c>
      <c r="J8" s="3">
        <v>3.0</v>
      </c>
      <c r="K8" s="3">
        <v>3.0</v>
      </c>
      <c r="L8" s="3">
        <v>2.0</v>
      </c>
      <c r="M8" s="3">
        <v>4.0</v>
      </c>
      <c r="N8" s="3">
        <v>4.0</v>
      </c>
      <c r="O8" s="3">
        <v>2.0</v>
      </c>
      <c r="P8" s="3">
        <v>2.0</v>
      </c>
      <c r="Q8" s="3">
        <v>3.0</v>
      </c>
      <c r="R8" s="3">
        <v>2.0</v>
      </c>
      <c r="S8" s="5">
        <f t="shared" si="1"/>
        <v>0</v>
      </c>
      <c r="T8" s="6">
        <f t="shared" si="2"/>
        <v>4</v>
      </c>
      <c r="U8" s="6">
        <f t="shared" si="3"/>
        <v>4</v>
      </c>
      <c r="V8" s="6">
        <f t="shared" si="4"/>
        <v>3</v>
      </c>
      <c r="W8" s="6">
        <f t="shared" si="5"/>
        <v>1</v>
      </c>
      <c r="X8" s="5">
        <f t="shared" si="6"/>
        <v>1.333333333</v>
      </c>
    </row>
    <row r="9">
      <c r="A9" s="4">
        <v>45093.732526238426</v>
      </c>
      <c r="B9" s="3" t="s">
        <v>40</v>
      </c>
      <c r="C9" s="3">
        <v>2.0205122E7</v>
      </c>
      <c r="D9" s="3" t="s">
        <v>35</v>
      </c>
      <c r="E9" s="3" t="s">
        <v>41</v>
      </c>
      <c r="F9" s="3">
        <v>3.0</v>
      </c>
      <c r="G9" s="3">
        <v>5.0</v>
      </c>
      <c r="H9" s="3">
        <v>3.0</v>
      </c>
      <c r="I9" s="3">
        <v>5.0</v>
      </c>
      <c r="K9" s="3">
        <v>5.0</v>
      </c>
      <c r="L9" s="3">
        <v>4.0</v>
      </c>
      <c r="M9" s="3">
        <v>5.0</v>
      </c>
      <c r="N9" s="3">
        <v>5.0</v>
      </c>
      <c r="O9" s="3">
        <v>4.0</v>
      </c>
      <c r="P9" s="3">
        <v>4.0</v>
      </c>
      <c r="Q9" s="3">
        <v>3.0</v>
      </c>
      <c r="R9" s="3">
        <v>5.0</v>
      </c>
      <c r="S9" s="5">
        <f t="shared" si="1"/>
        <v>0</v>
      </c>
      <c r="T9" s="6">
        <f t="shared" si="2"/>
        <v>0</v>
      </c>
      <c r="U9" s="6">
        <f t="shared" si="3"/>
        <v>3</v>
      </c>
      <c r="V9" s="6">
        <f t="shared" si="4"/>
        <v>3</v>
      </c>
      <c r="W9" s="6">
        <f t="shared" si="5"/>
        <v>6</v>
      </c>
      <c r="X9" s="5">
        <f t="shared" si="6"/>
        <v>29.25</v>
      </c>
    </row>
    <row r="10">
      <c r="A10" s="4">
        <v>45091.89449082176</v>
      </c>
      <c r="B10" s="3" t="s">
        <v>42</v>
      </c>
      <c r="C10" s="3">
        <v>2.0192822E7</v>
      </c>
      <c r="D10" s="3" t="s">
        <v>43</v>
      </c>
      <c r="E10" s="3" t="s">
        <v>44</v>
      </c>
      <c r="F10" s="3">
        <v>3.0</v>
      </c>
      <c r="G10" s="3">
        <v>4.0</v>
      </c>
      <c r="H10" s="3">
        <v>2.0</v>
      </c>
      <c r="I10" s="3">
        <v>1.0</v>
      </c>
      <c r="J10" s="3">
        <v>2.0</v>
      </c>
      <c r="K10" s="3">
        <v>3.0</v>
      </c>
      <c r="L10" s="3">
        <v>2.0</v>
      </c>
      <c r="M10" s="3">
        <v>4.0</v>
      </c>
      <c r="N10" s="3">
        <v>3.0</v>
      </c>
      <c r="O10" s="3">
        <v>5.0</v>
      </c>
      <c r="P10" s="3">
        <v>3.0</v>
      </c>
      <c r="Q10" s="3">
        <v>2.0</v>
      </c>
      <c r="S10" s="5">
        <f t="shared" si="1"/>
        <v>1</v>
      </c>
      <c r="T10" s="6">
        <f t="shared" si="2"/>
        <v>4</v>
      </c>
      <c r="U10" s="6">
        <f t="shared" si="3"/>
        <v>4</v>
      </c>
      <c r="V10" s="6">
        <f t="shared" si="4"/>
        <v>2</v>
      </c>
      <c r="W10" s="6">
        <f t="shared" si="5"/>
        <v>1</v>
      </c>
      <c r="X10" s="5">
        <f t="shared" si="6"/>
        <v>0.6666666667</v>
      </c>
    </row>
    <row r="11">
      <c r="A11" s="4">
        <v>45091.91881957176</v>
      </c>
      <c r="B11" s="3" t="s">
        <v>27</v>
      </c>
      <c r="C11" s="3">
        <v>2.0223252E7</v>
      </c>
      <c r="D11" s="3" t="s">
        <v>45</v>
      </c>
      <c r="E11" s="3" t="s">
        <v>46</v>
      </c>
      <c r="F11" s="3">
        <v>3.0</v>
      </c>
      <c r="G11" s="3">
        <v>3.0</v>
      </c>
      <c r="H11" s="3">
        <v>4.0</v>
      </c>
      <c r="J11" s="3">
        <v>3.0</v>
      </c>
      <c r="K11" s="3">
        <v>4.0</v>
      </c>
      <c r="L11" s="3">
        <v>5.0</v>
      </c>
      <c r="M11" s="3">
        <v>2.0</v>
      </c>
      <c r="N11" s="3">
        <v>4.0</v>
      </c>
      <c r="O11" s="3">
        <v>2.0</v>
      </c>
      <c r="P11" s="3">
        <v>3.0</v>
      </c>
      <c r="Q11" s="3">
        <v>1.0</v>
      </c>
      <c r="R11" s="3">
        <v>2.0</v>
      </c>
      <c r="S11" s="5">
        <f t="shared" si="1"/>
        <v>1</v>
      </c>
      <c r="T11" s="6">
        <f t="shared" si="2"/>
        <v>3</v>
      </c>
      <c r="U11" s="6">
        <f t="shared" si="3"/>
        <v>4</v>
      </c>
      <c r="V11" s="6">
        <f t="shared" si="4"/>
        <v>3</v>
      </c>
      <c r="W11" s="6">
        <f t="shared" si="5"/>
        <v>1</v>
      </c>
      <c r="X11" s="5">
        <f t="shared" si="6"/>
        <v>0</v>
      </c>
    </row>
    <row r="12">
      <c r="A12" s="4">
        <v>45091.91937070602</v>
      </c>
      <c r="B12" s="3" t="s">
        <v>47</v>
      </c>
      <c r="C12" s="3">
        <v>2.0203261E7</v>
      </c>
      <c r="D12" s="3" t="s">
        <v>48</v>
      </c>
      <c r="E12" s="3" t="s">
        <v>49</v>
      </c>
      <c r="F12" s="3">
        <v>4.0</v>
      </c>
      <c r="G12" s="3">
        <v>4.0</v>
      </c>
      <c r="H12" s="3">
        <v>3.0</v>
      </c>
      <c r="I12" s="3">
        <v>2.0</v>
      </c>
      <c r="J12" s="3">
        <v>2.0</v>
      </c>
      <c r="K12" s="3">
        <v>2.0</v>
      </c>
      <c r="L12" s="3">
        <v>3.0</v>
      </c>
      <c r="M12" s="3">
        <v>3.0</v>
      </c>
      <c r="N12" s="3">
        <v>5.0</v>
      </c>
      <c r="P12" s="3">
        <v>3.0</v>
      </c>
      <c r="Q12" s="3">
        <v>1.0</v>
      </c>
      <c r="R12" s="3">
        <v>4.0</v>
      </c>
      <c r="S12" s="5">
        <f t="shared" si="1"/>
        <v>1</v>
      </c>
      <c r="T12" s="6">
        <f t="shared" si="2"/>
        <v>3</v>
      </c>
      <c r="U12" s="6">
        <f t="shared" si="3"/>
        <v>4</v>
      </c>
      <c r="V12" s="6">
        <f t="shared" si="4"/>
        <v>3</v>
      </c>
      <c r="W12" s="6">
        <f t="shared" si="5"/>
        <v>1</v>
      </c>
      <c r="X12" s="5">
        <f t="shared" si="6"/>
        <v>0</v>
      </c>
    </row>
    <row r="13">
      <c r="A13" s="4">
        <v>45091.920336111114</v>
      </c>
      <c r="B13" s="3" t="s">
        <v>27</v>
      </c>
      <c r="C13" s="3">
        <v>2.0193255E7</v>
      </c>
      <c r="D13" s="3" t="s">
        <v>50</v>
      </c>
      <c r="E13" s="3" t="s">
        <v>51</v>
      </c>
      <c r="F13" s="3">
        <v>4.0</v>
      </c>
      <c r="G13" s="3">
        <v>3.0</v>
      </c>
      <c r="H13" s="3">
        <v>3.0</v>
      </c>
      <c r="I13" s="3">
        <v>5.0</v>
      </c>
      <c r="J13" s="3">
        <v>2.0</v>
      </c>
      <c r="K13" s="3">
        <v>4.0</v>
      </c>
      <c r="L13" s="3">
        <v>2.0</v>
      </c>
      <c r="M13" s="3">
        <v>4.0</v>
      </c>
      <c r="N13" s="3">
        <v>5.0</v>
      </c>
      <c r="P13" s="3">
        <v>3.0</v>
      </c>
      <c r="Q13" s="3">
        <v>1.0</v>
      </c>
      <c r="R13" s="3">
        <v>1.0</v>
      </c>
      <c r="S13" s="5">
        <f t="shared" si="1"/>
        <v>2</v>
      </c>
      <c r="T13" s="6">
        <f t="shared" si="2"/>
        <v>2</v>
      </c>
      <c r="U13" s="6">
        <f t="shared" si="3"/>
        <v>3</v>
      </c>
      <c r="V13" s="6">
        <f t="shared" si="4"/>
        <v>3</v>
      </c>
      <c r="W13" s="6">
        <f t="shared" si="5"/>
        <v>2</v>
      </c>
      <c r="X13" s="5">
        <f t="shared" si="6"/>
        <v>2.583333333</v>
      </c>
    </row>
    <row r="14">
      <c r="A14" s="4">
        <v>45091.9209240625</v>
      </c>
      <c r="B14" s="3" t="s">
        <v>52</v>
      </c>
      <c r="C14" s="3">
        <v>2.0233221E7</v>
      </c>
      <c r="D14" s="3" t="s">
        <v>53</v>
      </c>
      <c r="E14" s="3" t="s">
        <v>54</v>
      </c>
      <c r="F14" s="3">
        <v>4.0</v>
      </c>
      <c r="H14" s="3">
        <v>3.0</v>
      </c>
      <c r="I14" s="3">
        <v>5.0</v>
      </c>
      <c r="J14" s="3">
        <v>3.0</v>
      </c>
      <c r="K14" s="3">
        <v>2.0</v>
      </c>
      <c r="L14" s="3">
        <v>4.0</v>
      </c>
      <c r="M14" s="3">
        <v>2.0</v>
      </c>
      <c r="N14" s="3">
        <v>3.0</v>
      </c>
      <c r="O14" s="3">
        <v>4.0</v>
      </c>
      <c r="P14" s="3">
        <v>2.0</v>
      </c>
      <c r="Q14" s="3">
        <v>1.0</v>
      </c>
      <c r="R14" s="3">
        <v>3.0</v>
      </c>
      <c r="S14" s="5">
        <f t="shared" si="1"/>
        <v>1</v>
      </c>
      <c r="T14" s="6">
        <f t="shared" si="2"/>
        <v>3</v>
      </c>
      <c r="U14" s="6">
        <f t="shared" si="3"/>
        <v>4</v>
      </c>
      <c r="V14" s="6">
        <f t="shared" si="4"/>
        <v>3</v>
      </c>
      <c r="W14" s="6">
        <f t="shared" si="5"/>
        <v>1</v>
      </c>
      <c r="X14" s="5">
        <f t="shared" si="6"/>
        <v>0</v>
      </c>
    </row>
    <row r="15">
      <c r="A15" s="4">
        <v>45091.92307071759</v>
      </c>
      <c r="B15" s="3" t="s">
        <v>55</v>
      </c>
      <c r="C15" s="3">
        <v>2.0196602E7</v>
      </c>
      <c r="D15" s="3" t="s">
        <v>56</v>
      </c>
      <c r="E15" s="3" t="s">
        <v>57</v>
      </c>
      <c r="F15" s="3">
        <v>5.0</v>
      </c>
      <c r="G15" s="3">
        <v>4.0</v>
      </c>
      <c r="I15" s="3">
        <v>4.0</v>
      </c>
      <c r="J15" s="3">
        <v>3.0</v>
      </c>
      <c r="K15" s="3">
        <v>3.0</v>
      </c>
      <c r="L15" s="3">
        <v>2.0</v>
      </c>
      <c r="M15" s="3">
        <v>2.0</v>
      </c>
      <c r="N15" s="3">
        <v>5.0</v>
      </c>
      <c r="O15" s="3">
        <v>2.0</v>
      </c>
      <c r="P15" s="3">
        <v>3.0</v>
      </c>
      <c r="Q15" s="3">
        <v>3.0</v>
      </c>
      <c r="R15" s="3">
        <v>4.0</v>
      </c>
      <c r="S15" s="5">
        <f t="shared" si="1"/>
        <v>0</v>
      </c>
      <c r="T15" s="6">
        <f t="shared" si="2"/>
        <v>3</v>
      </c>
      <c r="U15" s="6">
        <f t="shared" si="3"/>
        <v>4</v>
      </c>
      <c r="V15" s="6">
        <f t="shared" si="4"/>
        <v>3</v>
      </c>
      <c r="W15" s="6">
        <f t="shared" si="5"/>
        <v>2</v>
      </c>
      <c r="X15" s="5">
        <f t="shared" si="6"/>
        <v>2</v>
      </c>
    </row>
    <row r="16">
      <c r="A16" s="4">
        <v>45091.929305439815</v>
      </c>
      <c r="B16" s="3" t="s">
        <v>52</v>
      </c>
      <c r="C16" s="3">
        <v>2.0233229E7</v>
      </c>
      <c r="D16" s="3" t="s">
        <v>58</v>
      </c>
      <c r="E16" s="3" t="s">
        <v>59</v>
      </c>
      <c r="F16" s="3">
        <v>3.0</v>
      </c>
      <c r="G16" s="3">
        <v>3.0</v>
      </c>
      <c r="H16" s="3">
        <v>2.0</v>
      </c>
      <c r="I16" s="3">
        <v>4.0</v>
      </c>
      <c r="J16" s="3">
        <v>3.0</v>
      </c>
      <c r="K16" s="3">
        <v>3.0</v>
      </c>
      <c r="L16" s="3">
        <v>4.0</v>
      </c>
      <c r="M16" s="3">
        <v>1.0</v>
      </c>
      <c r="O16" s="3">
        <v>2.0</v>
      </c>
      <c r="P16" s="3">
        <v>4.0</v>
      </c>
      <c r="Q16" s="3">
        <v>2.0</v>
      </c>
      <c r="R16" s="3">
        <v>1.0</v>
      </c>
      <c r="S16" s="5">
        <f t="shared" si="1"/>
        <v>2</v>
      </c>
      <c r="T16" s="6">
        <f t="shared" si="2"/>
        <v>3</v>
      </c>
      <c r="U16" s="6">
        <f t="shared" si="3"/>
        <v>4</v>
      </c>
      <c r="V16" s="6">
        <f t="shared" si="4"/>
        <v>3</v>
      </c>
      <c r="W16" s="6">
        <f t="shared" si="5"/>
        <v>0</v>
      </c>
      <c r="X16" s="5">
        <f t="shared" si="6"/>
        <v>2</v>
      </c>
    </row>
    <row r="17">
      <c r="A17" s="4">
        <v>45091.991734930554</v>
      </c>
      <c r="B17" s="3" t="s">
        <v>52</v>
      </c>
      <c r="C17" s="3">
        <v>2.0223229E7</v>
      </c>
      <c r="D17" s="3" t="s">
        <v>60</v>
      </c>
      <c r="E17" s="3" t="s">
        <v>61</v>
      </c>
      <c r="F17" s="3">
        <v>4.0</v>
      </c>
      <c r="G17" s="3">
        <v>5.0</v>
      </c>
      <c r="H17" s="3">
        <v>3.0</v>
      </c>
      <c r="I17" s="3">
        <v>4.0</v>
      </c>
      <c r="J17" s="3">
        <v>3.0</v>
      </c>
      <c r="L17" s="3">
        <v>4.0</v>
      </c>
      <c r="M17" s="3">
        <v>3.0</v>
      </c>
      <c r="N17" s="3">
        <v>2.0</v>
      </c>
      <c r="O17" s="3">
        <v>2.0</v>
      </c>
      <c r="P17" s="3">
        <v>2.0</v>
      </c>
      <c r="R17" s="3">
        <v>1.0</v>
      </c>
      <c r="S17" s="5">
        <f t="shared" si="1"/>
        <v>1</v>
      </c>
      <c r="T17" s="6">
        <f t="shared" si="2"/>
        <v>3</v>
      </c>
      <c r="U17" s="6">
        <f t="shared" si="3"/>
        <v>3</v>
      </c>
      <c r="V17" s="6">
        <f t="shared" si="4"/>
        <v>3</v>
      </c>
      <c r="W17" s="6">
        <f t="shared" si="5"/>
        <v>1</v>
      </c>
      <c r="X17" s="5">
        <f t="shared" si="6"/>
        <v>0.25</v>
      </c>
    </row>
    <row r="18">
      <c r="A18" s="4">
        <v>45091.99234859954</v>
      </c>
      <c r="B18" s="3" t="s">
        <v>38</v>
      </c>
      <c r="C18" s="3">
        <v>2.0196643E7</v>
      </c>
      <c r="D18" s="3" t="s">
        <v>10</v>
      </c>
      <c r="E18" s="3" t="s">
        <v>62</v>
      </c>
      <c r="F18" s="3">
        <v>3.0</v>
      </c>
      <c r="G18" s="3">
        <v>2.0</v>
      </c>
      <c r="H18" s="3">
        <v>2.0</v>
      </c>
      <c r="I18" s="3">
        <v>1.0</v>
      </c>
      <c r="J18" s="3">
        <v>3.0</v>
      </c>
      <c r="L18" s="3">
        <v>4.0</v>
      </c>
      <c r="M18" s="3">
        <v>5.0</v>
      </c>
      <c r="N18" s="3">
        <v>4.0</v>
      </c>
      <c r="O18" s="3">
        <v>4.0</v>
      </c>
      <c r="P18" s="3">
        <v>4.0</v>
      </c>
      <c r="Q18" s="3">
        <v>5.0</v>
      </c>
      <c r="R18" s="3">
        <v>1.0</v>
      </c>
      <c r="S18" s="5">
        <f t="shared" si="1"/>
        <v>2</v>
      </c>
      <c r="T18" s="6">
        <f t="shared" si="2"/>
        <v>2</v>
      </c>
      <c r="U18" s="6">
        <f t="shared" si="3"/>
        <v>2</v>
      </c>
      <c r="V18" s="6">
        <f t="shared" si="4"/>
        <v>4</v>
      </c>
      <c r="W18" s="6">
        <f t="shared" si="5"/>
        <v>2</v>
      </c>
      <c r="X18" s="5">
        <f t="shared" si="6"/>
        <v>3.666666667</v>
      </c>
    </row>
    <row r="19">
      <c r="A19" s="4">
        <v>45092.00278606481</v>
      </c>
      <c r="B19" s="3" t="s">
        <v>63</v>
      </c>
      <c r="C19" s="3">
        <v>2.0226299E7</v>
      </c>
      <c r="D19" s="3" t="s">
        <v>31</v>
      </c>
      <c r="E19" s="3" t="s">
        <v>64</v>
      </c>
      <c r="G19" s="3">
        <v>5.0</v>
      </c>
      <c r="H19" s="3">
        <v>5.0</v>
      </c>
      <c r="I19" s="3">
        <v>5.0</v>
      </c>
      <c r="J19" s="3">
        <v>5.0</v>
      </c>
      <c r="K19" s="3">
        <v>5.0</v>
      </c>
      <c r="L19" s="3">
        <v>5.0</v>
      </c>
      <c r="M19" s="3">
        <v>5.0</v>
      </c>
      <c r="N19" s="3">
        <v>5.0</v>
      </c>
      <c r="O19" s="3">
        <v>5.0</v>
      </c>
      <c r="P19" s="3">
        <v>5.0</v>
      </c>
      <c r="Q19" s="3">
        <v>5.0</v>
      </c>
      <c r="R19" s="3">
        <v>5.0</v>
      </c>
      <c r="S19" s="5">
        <f t="shared" si="1"/>
        <v>0</v>
      </c>
      <c r="T19" s="6">
        <f t="shared" si="2"/>
        <v>0</v>
      </c>
      <c r="U19" s="6">
        <f t="shared" si="3"/>
        <v>0</v>
      </c>
      <c r="V19" s="6">
        <f t="shared" si="4"/>
        <v>0</v>
      </c>
      <c r="W19" s="6">
        <f t="shared" si="5"/>
        <v>12</v>
      </c>
      <c r="X19" s="5">
        <f t="shared" si="6"/>
        <v>132</v>
      </c>
    </row>
    <row r="20">
      <c r="A20" s="4">
        <v>45092.00879752314</v>
      </c>
      <c r="B20" s="3" t="s">
        <v>65</v>
      </c>
      <c r="C20" s="3">
        <v>2.0196629E7</v>
      </c>
      <c r="D20" s="3" t="s">
        <v>33</v>
      </c>
      <c r="E20" s="3" t="s">
        <v>66</v>
      </c>
      <c r="F20" s="3">
        <v>3.0</v>
      </c>
      <c r="G20" s="3">
        <v>4.0</v>
      </c>
      <c r="H20" s="3">
        <v>3.0</v>
      </c>
      <c r="I20" s="3">
        <v>4.0</v>
      </c>
      <c r="J20" s="3">
        <v>3.0</v>
      </c>
      <c r="K20" s="3">
        <v>3.0</v>
      </c>
      <c r="L20" s="3">
        <v>5.0</v>
      </c>
      <c r="M20" s="3">
        <v>2.0</v>
      </c>
      <c r="N20" s="3">
        <v>1.0</v>
      </c>
      <c r="O20" s="3">
        <v>3.0</v>
      </c>
      <c r="P20" s="3">
        <v>2.0</v>
      </c>
      <c r="Q20" s="3">
        <v>1.0</v>
      </c>
      <c r="R20" s="3">
        <v>5.0</v>
      </c>
      <c r="S20" s="5">
        <f t="shared" si="1"/>
        <v>2</v>
      </c>
      <c r="T20" s="6">
        <f t="shared" si="2"/>
        <v>2</v>
      </c>
      <c r="U20" s="6">
        <f t="shared" si="3"/>
        <v>5</v>
      </c>
      <c r="V20" s="6">
        <f t="shared" si="4"/>
        <v>2</v>
      </c>
      <c r="W20" s="6">
        <f t="shared" si="5"/>
        <v>2</v>
      </c>
      <c r="X20" s="5">
        <f t="shared" si="6"/>
        <v>2.916666667</v>
      </c>
    </row>
    <row r="21">
      <c r="A21" s="4">
        <v>45092.17274466435</v>
      </c>
      <c r="B21" s="3" t="s">
        <v>38</v>
      </c>
      <c r="C21" s="3">
        <v>2.0185175E7</v>
      </c>
      <c r="D21" s="3" t="s">
        <v>6</v>
      </c>
      <c r="E21" s="3" t="s">
        <v>39</v>
      </c>
      <c r="F21" s="3">
        <v>4.0</v>
      </c>
      <c r="H21" s="3">
        <v>3.0</v>
      </c>
      <c r="I21" s="3">
        <v>5.0</v>
      </c>
      <c r="J21" s="3">
        <v>3.0</v>
      </c>
      <c r="K21" s="3">
        <v>3.0</v>
      </c>
      <c r="L21" s="3">
        <v>4.0</v>
      </c>
      <c r="M21" s="3">
        <v>2.0</v>
      </c>
      <c r="N21" s="3">
        <v>5.0</v>
      </c>
      <c r="O21" s="3">
        <v>2.0</v>
      </c>
      <c r="P21" s="3">
        <v>1.0</v>
      </c>
      <c r="Q21" s="3">
        <v>2.0</v>
      </c>
      <c r="R21" s="3">
        <v>3.0</v>
      </c>
      <c r="S21" s="5">
        <f t="shared" si="1"/>
        <v>1</v>
      </c>
      <c r="T21" s="6">
        <f t="shared" si="2"/>
        <v>3</v>
      </c>
      <c r="U21" s="6">
        <f t="shared" si="3"/>
        <v>4</v>
      </c>
      <c r="V21" s="6">
        <f t="shared" si="4"/>
        <v>2</v>
      </c>
      <c r="W21" s="6">
        <f t="shared" si="5"/>
        <v>2</v>
      </c>
      <c r="X21" s="5">
        <f t="shared" si="6"/>
        <v>1.333333333</v>
      </c>
    </row>
    <row r="22">
      <c r="A22" s="4">
        <v>45092.5736008449</v>
      </c>
      <c r="B22" s="3" t="s">
        <v>67</v>
      </c>
      <c r="C22" s="3">
        <v>2.0196628E7</v>
      </c>
      <c r="D22" s="3" t="s">
        <v>56</v>
      </c>
      <c r="E22" s="3" t="s">
        <v>68</v>
      </c>
      <c r="F22" s="3">
        <v>2.0</v>
      </c>
      <c r="G22" s="3">
        <v>4.0</v>
      </c>
      <c r="I22" s="3">
        <v>5.0</v>
      </c>
      <c r="J22" s="3">
        <v>3.0</v>
      </c>
      <c r="K22" s="3">
        <v>3.0</v>
      </c>
      <c r="L22" s="3">
        <v>2.0</v>
      </c>
      <c r="M22" s="3">
        <v>4.0</v>
      </c>
      <c r="N22" s="3">
        <v>5.0</v>
      </c>
      <c r="O22" s="3">
        <v>1.0</v>
      </c>
      <c r="P22" s="3">
        <v>1.0</v>
      </c>
      <c r="Q22" s="3">
        <v>1.0</v>
      </c>
      <c r="R22" s="3">
        <v>2.0</v>
      </c>
      <c r="S22" s="5">
        <f t="shared" si="1"/>
        <v>3</v>
      </c>
      <c r="T22" s="6">
        <f t="shared" si="2"/>
        <v>3</v>
      </c>
      <c r="U22" s="6">
        <f t="shared" si="3"/>
        <v>2</v>
      </c>
      <c r="V22" s="6">
        <f t="shared" si="4"/>
        <v>2</v>
      </c>
      <c r="W22" s="6">
        <f t="shared" si="5"/>
        <v>2</v>
      </c>
      <c r="X22" s="5">
        <f t="shared" si="6"/>
        <v>6.333333333</v>
      </c>
    </row>
    <row r="23">
      <c r="A23" s="4">
        <v>45092.737750636574</v>
      </c>
      <c r="B23" s="3" t="s">
        <v>69</v>
      </c>
      <c r="C23" s="3">
        <v>2.0223202E7</v>
      </c>
      <c r="D23" s="3" t="s">
        <v>12</v>
      </c>
      <c r="E23" s="3" t="s">
        <v>70</v>
      </c>
      <c r="F23" s="3">
        <v>4.0</v>
      </c>
      <c r="G23" s="3">
        <v>2.0</v>
      </c>
      <c r="H23" s="3">
        <v>2.0</v>
      </c>
      <c r="I23" s="3">
        <v>1.0</v>
      </c>
      <c r="J23" s="3">
        <v>4.0</v>
      </c>
      <c r="K23" s="3">
        <v>5.0</v>
      </c>
      <c r="L23" s="3">
        <v>3.0</v>
      </c>
      <c r="N23" s="3">
        <v>3.0</v>
      </c>
      <c r="O23" s="3">
        <v>3.0</v>
      </c>
      <c r="P23" s="3">
        <v>3.0</v>
      </c>
      <c r="Q23" s="3">
        <v>3.0</v>
      </c>
      <c r="R23" s="3">
        <v>1.0</v>
      </c>
      <c r="S23" s="5">
        <f t="shared" si="1"/>
        <v>2</v>
      </c>
      <c r="T23" s="6">
        <f t="shared" si="2"/>
        <v>2</v>
      </c>
      <c r="U23" s="6">
        <f t="shared" si="3"/>
        <v>5</v>
      </c>
      <c r="V23" s="6">
        <f t="shared" si="4"/>
        <v>2</v>
      </c>
      <c r="W23" s="6">
        <f t="shared" si="5"/>
        <v>1</v>
      </c>
      <c r="X23" s="5">
        <f t="shared" si="6"/>
        <v>1.916666667</v>
      </c>
    </row>
    <row r="24">
      <c r="A24" s="4">
        <v>45093.046233726855</v>
      </c>
      <c r="B24" s="3" t="s">
        <v>71</v>
      </c>
      <c r="C24" s="3">
        <v>2.0225207E7</v>
      </c>
      <c r="D24" s="3" t="s">
        <v>58</v>
      </c>
      <c r="E24" s="3" t="s">
        <v>72</v>
      </c>
      <c r="F24" s="3">
        <v>5.0</v>
      </c>
      <c r="G24" s="3">
        <v>5.0</v>
      </c>
      <c r="H24" s="3">
        <v>3.0</v>
      </c>
      <c r="I24" s="3">
        <v>5.0</v>
      </c>
      <c r="J24" s="3">
        <v>4.0</v>
      </c>
      <c r="L24" s="3">
        <v>4.0</v>
      </c>
      <c r="M24" s="3">
        <v>2.0</v>
      </c>
      <c r="N24" s="3">
        <v>3.0</v>
      </c>
      <c r="O24" s="3">
        <v>3.0</v>
      </c>
      <c r="P24" s="3">
        <v>3.0</v>
      </c>
      <c r="Q24" s="3">
        <v>2.0</v>
      </c>
      <c r="R24" s="3">
        <v>4.0</v>
      </c>
      <c r="S24" s="5">
        <f t="shared" si="1"/>
        <v>0</v>
      </c>
      <c r="T24" s="6">
        <f t="shared" si="2"/>
        <v>2</v>
      </c>
      <c r="U24" s="6">
        <f t="shared" si="3"/>
        <v>4</v>
      </c>
      <c r="V24" s="6">
        <f t="shared" si="4"/>
        <v>3</v>
      </c>
      <c r="W24" s="6">
        <f t="shared" si="5"/>
        <v>3</v>
      </c>
      <c r="X24" s="5">
        <f t="shared" si="6"/>
        <v>5.333333333</v>
      </c>
    </row>
    <row r="25">
      <c r="A25" s="4">
        <v>45093.065791064815</v>
      </c>
      <c r="B25" s="3" t="s">
        <v>73</v>
      </c>
      <c r="C25" s="3">
        <v>2.019321E7</v>
      </c>
      <c r="D25" s="3" t="s">
        <v>58</v>
      </c>
      <c r="E25" s="3" t="s">
        <v>74</v>
      </c>
      <c r="F25" s="3">
        <v>2.0</v>
      </c>
      <c r="G25" s="3">
        <v>4.0</v>
      </c>
      <c r="H25" s="3">
        <v>2.0</v>
      </c>
      <c r="I25" s="3">
        <v>1.0</v>
      </c>
      <c r="J25" s="3">
        <v>5.0</v>
      </c>
      <c r="K25" s="3">
        <v>3.0</v>
      </c>
      <c r="L25" s="3">
        <v>3.0</v>
      </c>
      <c r="M25" s="3">
        <v>3.0</v>
      </c>
      <c r="O25" s="3">
        <v>4.0</v>
      </c>
      <c r="P25" s="3">
        <v>2.0</v>
      </c>
      <c r="Q25" s="3">
        <v>5.0</v>
      </c>
      <c r="R25" s="3">
        <v>4.0</v>
      </c>
      <c r="S25" s="5">
        <f t="shared" si="1"/>
        <v>1</v>
      </c>
      <c r="T25" s="6">
        <f t="shared" si="2"/>
        <v>3</v>
      </c>
      <c r="U25" s="6">
        <f t="shared" si="3"/>
        <v>3</v>
      </c>
      <c r="V25" s="6">
        <f t="shared" si="4"/>
        <v>3</v>
      </c>
      <c r="W25" s="6">
        <f t="shared" si="5"/>
        <v>2</v>
      </c>
      <c r="X25" s="5">
        <f t="shared" si="6"/>
        <v>1.25</v>
      </c>
    </row>
    <row r="26">
      <c r="A26" s="4">
        <v>45093.08521387732</v>
      </c>
      <c r="B26" s="3" t="s">
        <v>75</v>
      </c>
      <c r="C26" s="3">
        <v>2.0226101E7</v>
      </c>
      <c r="D26" s="3" t="s">
        <v>76</v>
      </c>
      <c r="E26" s="3" t="s">
        <v>77</v>
      </c>
      <c r="F26" s="3">
        <v>4.0</v>
      </c>
      <c r="G26" s="3">
        <v>4.0</v>
      </c>
      <c r="H26" s="3">
        <v>4.0</v>
      </c>
      <c r="I26" s="3">
        <v>2.0</v>
      </c>
      <c r="J26" s="3">
        <v>3.0</v>
      </c>
      <c r="K26" s="3">
        <v>2.0</v>
      </c>
      <c r="L26" s="3">
        <v>5.0</v>
      </c>
      <c r="N26" s="3">
        <v>5.0</v>
      </c>
      <c r="O26" s="3">
        <v>3.0</v>
      </c>
      <c r="P26" s="3">
        <v>2.0</v>
      </c>
      <c r="Q26" s="3">
        <v>3.0</v>
      </c>
      <c r="R26" s="3">
        <v>3.0</v>
      </c>
      <c r="S26" s="5">
        <f t="shared" si="1"/>
        <v>0</v>
      </c>
      <c r="T26" s="6">
        <f t="shared" si="2"/>
        <v>3</v>
      </c>
      <c r="U26" s="6">
        <f t="shared" si="3"/>
        <v>4</v>
      </c>
      <c r="V26" s="6">
        <f t="shared" si="4"/>
        <v>3</v>
      </c>
      <c r="W26" s="6">
        <f t="shared" si="5"/>
        <v>2</v>
      </c>
      <c r="X26" s="5">
        <f t="shared" si="6"/>
        <v>2</v>
      </c>
    </row>
    <row r="27">
      <c r="A27" s="4">
        <v>45093.47383376157</v>
      </c>
      <c r="B27" s="3" t="s">
        <v>27</v>
      </c>
      <c r="C27" s="3">
        <v>2.0203228E7</v>
      </c>
      <c r="D27" s="3" t="s">
        <v>33</v>
      </c>
      <c r="E27" s="3" t="s">
        <v>34</v>
      </c>
      <c r="F27" s="3">
        <v>3.0</v>
      </c>
      <c r="G27" s="3">
        <v>4.0</v>
      </c>
      <c r="H27" s="3">
        <v>5.0</v>
      </c>
      <c r="I27" s="3">
        <v>2.0</v>
      </c>
      <c r="J27" s="3">
        <v>2.0</v>
      </c>
      <c r="K27" s="3">
        <v>1.0</v>
      </c>
      <c r="L27" s="3">
        <v>4.0</v>
      </c>
      <c r="M27" s="3">
        <v>1.0</v>
      </c>
      <c r="N27" s="3">
        <v>5.0</v>
      </c>
      <c r="O27" s="3">
        <v>1.0</v>
      </c>
      <c r="P27" s="3">
        <v>3.0</v>
      </c>
      <c r="Q27" s="3">
        <v>1.0</v>
      </c>
      <c r="R27" s="3">
        <v>1.0</v>
      </c>
      <c r="S27" s="5">
        <f t="shared" si="1"/>
        <v>5</v>
      </c>
      <c r="T27" s="6">
        <f t="shared" si="2"/>
        <v>2</v>
      </c>
      <c r="U27" s="6">
        <f t="shared" si="3"/>
        <v>2</v>
      </c>
      <c r="V27" s="6">
        <f t="shared" si="4"/>
        <v>2</v>
      </c>
      <c r="W27" s="6">
        <f t="shared" si="5"/>
        <v>2</v>
      </c>
      <c r="X27" s="5">
        <f t="shared" si="6"/>
        <v>18.66666667</v>
      </c>
    </row>
    <row r="28">
      <c r="A28" s="4">
        <v>45093.49813738426</v>
      </c>
      <c r="B28" s="3" t="s">
        <v>52</v>
      </c>
      <c r="C28" s="3">
        <v>2.0223231E7</v>
      </c>
      <c r="D28" s="3" t="s">
        <v>56</v>
      </c>
      <c r="E28" s="3" t="s">
        <v>78</v>
      </c>
      <c r="F28" s="3">
        <v>2.0</v>
      </c>
      <c r="G28" s="3">
        <v>3.0</v>
      </c>
      <c r="I28" s="3">
        <v>3.0</v>
      </c>
      <c r="J28" s="3">
        <v>4.0</v>
      </c>
      <c r="K28" s="3">
        <v>4.0</v>
      </c>
      <c r="L28" s="3">
        <v>3.0</v>
      </c>
      <c r="M28" s="3">
        <v>4.0</v>
      </c>
      <c r="N28" s="3">
        <v>5.0</v>
      </c>
      <c r="O28" s="3">
        <v>2.0</v>
      </c>
      <c r="P28" s="3">
        <v>5.0</v>
      </c>
      <c r="Q28" s="3">
        <v>3.0</v>
      </c>
      <c r="R28" s="3">
        <v>1.0</v>
      </c>
      <c r="S28" s="5">
        <f t="shared" si="1"/>
        <v>1</v>
      </c>
      <c r="T28" s="6">
        <f t="shared" si="2"/>
        <v>2</v>
      </c>
      <c r="U28" s="6">
        <f t="shared" si="3"/>
        <v>4</v>
      </c>
      <c r="V28" s="6">
        <f t="shared" si="4"/>
        <v>3</v>
      </c>
      <c r="W28" s="6">
        <f t="shared" si="5"/>
        <v>2</v>
      </c>
      <c r="X28" s="5">
        <f t="shared" si="6"/>
        <v>1.333333333</v>
      </c>
    </row>
    <row r="29">
      <c r="A29" s="4">
        <v>45093.73862636574</v>
      </c>
      <c r="B29" s="3" t="s">
        <v>79</v>
      </c>
      <c r="C29" s="3">
        <v>2.0205122E7</v>
      </c>
      <c r="D29" s="3" t="s">
        <v>35</v>
      </c>
      <c r="E29" s="3" t="s">
        <v>41</v>
      </c>
      <c r="F29" s="3">
        <v>2.0</v>
      </c>
      <c r="G29" s="3">
        <v>3.0</v>
      </c>
      <c r="H29" s="3">
        <v>3.0</v>
      </c>
      <c r="I29" s="3">
        <v>5.0</v>
      </c>
      <c r="K29" s="3">
        <v>3.0</v>
      </c>
      <c r="L29" s="3">
        <v>4.0</v>
      </c>
      <c r="M29" s="3">
        <v>4.0</v>
      </c>
      <c r="N29" s="3">
        <v>4.0</v>
      </c>
      <c r="O29" s="3">
        <v>2.0</v>
      </c>
      <c r="P29" s="3">
        <v>2.0</v>
      </c>
      <c r="Q29" s="3">
        <v>1.0</v>
      </c>
      <c r="R29" s="3">
        <v>3.0</v>
      </c>
      <c r="S29" s="5">
        <f t="shared" si="1"/>
        <v>1</v>
      </c>
      <c r="T29" s="6">
        <f t="shared" si="2"/>
        <v>3</v>
      </c>
      <c r="U29" s="6">
        <f t="shared" si="3"/>
        <v>4</v>
      </c>
      <c r="V29" s="6">
        <f t="shared" si="4"/>
        <v>3</v>
      </c>
      <c r="W29" s="6">
        <f t="shared" si="5"/>
        <v>1</v>
      </c>
      <c r="X29" s="5">
        <f t="shared" si="6"/>
        <v>0</v>
      </c>
    </row>
    <row r="30">
      <c r="A30" s="4">
        <v>45093.739237534726</v>
      </c>
      <c r="B30" s="3" t="s">
        <v>27</v>
      </c>
      <c r="C30" s="3">
        <v>2.019325E7</v>
      </c>
      <c r="D30" s="3" t="s">
        <v>35</v>
      </c>
      <c r="E30" s="3" t="s">
        <v>36</v>
      </c>
      <c r="F30" s="3">
        <v>3.0</v>
      </c>
      <c r="G30" s="3">
        <v>3.0</v>
      </c>
      <c r="H30" s="3">
        <v>3.0</v>
      </c>
      <c r="I30" s="3">
        <v>4.0</v>
      </c>
      <c r="K30" s="3">
        <v>3.0</v>
      </c>
      <c r="L30" s="3">
        <v>4.0</v>
      </c>
      <c r="M30" s="3">
        <v>3.0</v>
      </c>
      <c r="N30" s="3">
        <v>4.0</v>
      </c>
      <c r="O30" s="3">
        <v>2.0</v>
      </c>
      <c r="P30" s="3">
        <v>5.0</v>
      </c>
      <c r="Q30" s="3">
        <v>3.0</v>
      </c>
      <c r="R30" s="3">
        <v>3.0</v>
      </c>
      <c r="S30" s="5">
        <f t="shared" si="1"/>
        <v>0</v>
      </c>
      <c r="T30" s="6">
        <f t="shared" si="2"/>
        <v>1</v>
      </c>
      <c r="U30" s="6">
        <f t="shared" si="3"/>
        <v>7</v>
      </c>
      <c r="V30" s="6">
        <f t="shared" si="4"/>
        <v>3</v>
      </c>
      <c r="W30" s="6">
        <f t="shared" si="5"/>
        <v>1</v>
      </c>
      <c r="X30" s="5">
        <f t="shared" si="6"/>
        <v>4.583333333</v>
      </c>
    </row>
    <row r="31">
      <c r="A31" s="4">
        <v>45093.7921665625</v>
      </c>
      <c r="B31" s="3" t="s">
        <v>63</v>
      </c>
      <c r="C31" s="3">
        <v>2.0226299E7</v>
      </c>
      <c r="D31" s="3" t="s">
        <v>31</v>
      </c>
      <c r="E31" s="3" t="s">
        <v>64</v>
      </c>
      <c r="G31" s="3">
        <v>3.0</v>
      </c>
      <c r="H31" s="3">
        <v>4.0</v>
      </c>
      <c r="I31" s="3">
        <v>5.0</v>
      </c>
      <c r="J31" s="3">
        <v>4.0</v>
      </c>
      <c r="K31" s="3">
        <v>3.0</v>
      </c>
      <c r="L31" s="3">
        <v>2.0</v>
      </c>
      <c r="M31" s="3">
        <v>4.0</v>
      </c>
      <c r="N31" s="3">
        <v>2.0</v>
      </c>
      <c r="O31" s="3">
        <v>3.0</v>
      </c>
      <c r="P31" s="3">
        <v>2.0</v>
      </c>
      <c r="Q31" s="3">
        <v>3.0</v>
      </c>
      <c r="R31" s="3">
        <v>1.0</v>
      </c>
      <c r="S31" s="5">
        <f t="shared" si="1"/>
        <v>1</v>
      </c>
      <c r="T31" s="6">
        <f t="shared" si="2"/>
        <v>3</v>
      </c>
      <c r="U31" s="6">
        <f t="shared" si="3"/>
        <v>4</v>
      </c>
      <c r="V31" s="6">
        <f t="shared" si="4"/>
        <v>3</v>
      </c>
      <c r="W31" s="6">
        <f t="shared" si="5"/>
        <v>1</v>
      </c>
      <c r="X31" s="5">
        <f t="shared" si="6"/>
        <v>0</v>
      </c>
    </row>
    <row r="32">
      <c r="A32" s="4">
        <v>45093.857260000004</v>
      </c>
      <c r="B32" s="3" t="s">
        <v>73</v>
      </c>
      <c r="C32" s="3">
        <v>2.018321E7</v>
      </c>
      <c r="D32" s="3" t="s">
        <v>25</v>
      </c>
      <c r="E32" s="3" t="s">
        <v>80</v>
      </c>
      <c r="F32" s="3">
        <v>2.0</v>
      </c>
      <c r="G32" s="3">
        <v>3.0</v>
      </c>
      <c r="H32" s="3">
        <v>2.0</v>
      </c>
      <c r="I32" s="3">
        <v>5.0</v>
      </c>
      <c r="J32" s="3">
        <v>4.0</v>
      </c>
      <c r="K32" s="3">
        <v>4.0</v>
      </c>
      <c r="L32" s="3">
        <v>3.0</v>
      </c>
      <c r="M32" s="3">
        <v>3.0</v>
      </c>
      <c r="N32" s="3">
        <v>5.0</v>
      </c>
      <c r="O32" s="3">
        <v>2.0</v>
      </c>
      <c r="Q32" s="3">
        <v>1.0</v>
      </c>
      <c r="R32" s="3">
        <v>3.0</v>
      </c>
      <c r="S32" s="5">
        <f t="shared" si="1"/>
        <v>1</v>
      </c>
      <c r="T32" s="6">
        <f t="shared" si="2"/>
        <v>3</v>
      </c>
      <c r="U32" s="6">
        <f t="shared" si="3"/>
        <v>4</v>
      </c>
      <c r="V32" s="6">
        <f t="shared" si="4"/>
        <v>2</v>
      </c>
      <c r="W32" s="6">
        <f t="shared" si="5"/>
        <v>2</v>
      </c>
      <c r="X32" s="5">
        <f t="shared" si="6"/>
        <v>1.333333333</v>
      </c>
    </row>
    <row r="33">
      <c r="A33" s="4">
        <v>45093.90866898149</v>
      </c>
      <c r="B33" s="3" t="s">
        <v>71</v>
      </c>
      <c r="C33" s="3">
        <v>2.0213248E7</v>
      </c>
      <c r="D33" s="3" t="s">
        <v>60</v>
      </c>
      <c r="E33" s="3" t="s">
        <v>81</v>
      </c>
      <c r="F33" s="3">
        <v>3.0</v>
      </c>
      <c r="G33" s="3">
        <v>3.0</v>
      </c>
      <c r="H33" s="3">
        <v>4.0</v>
      </c>
      <c r="I33" s="3">
        <v>2.0</v>
      </c>
      <c r="J33" s="3">
        <v>5.0</v>
      </c>
      <c r="K33" s="3">
        <v>1.0</v>
      </c>
      <c r="L33" s="3">
        <v>5.0</v>
      </c>
      <c r="M33" s="3">
        <v>4.0</v>
      </c>
      <c r="N33" s="3">
        <v>4.0</v>
      </c>
      <c r="O33" s="3">
        <v>4.0</v>
      </c>
      <c r="P33" s="3">
        <v>5.0</v>
      </c>
      <c r="Q33" s="3">
        <v>5.0</v>
      </c>
      <c r="R33" s="3">
        <v>1.0</v>
      </c>
      <c r="S33" s="5">
        <f t="shared" si="1"/>
        <v>2</v>
      </c>
      <c r="T33" s="6">
        <f t="shared" si="2"/>
        <v>1</v>
      </c>
      <c r="U33" s="6">
        <f t="shared" si="3"/>
        <v>2</v>
      </c>
      <c r="V33" s="6">
        <f t="shared" si="4"/>
        <v>4</v>
      </c>
      <c r="W33" s="6">
        <f t="shared" si="5"/>
        <v>4</v>
      </c>
      <c r="X33" s="5">
        <f t="shared" si="6"/>
        <v>12.66666667</v>
      </c>
    </row>
    <row r="34">
      <c r="A34" s="4">
        <v>45094.082369641204</v>
      </c>
      <c r="B34" s="3" t="s">
        <v>65</v>
      </c>
      <c r="C34" s="3">
        <v>2.0195171E7</v>
      </c>
      <c r="D34" s="3" t="s">
        <v>53</v>
      </c>
      <c r="E34" s="3" t="s">
        <v>82</v>
      </c>
      <c r="F34" s="3">
        <v>3.0</v>
      </c>
      <c r="H34" s="3">
        <v>2.0</v>
      </c>
      <c r="I34" s="3">
        <v>4.0</v>
      </c>
      <c r="J34" s="3">
        <v>3.0</v>
      </c>
      <c r="K34" s="3">
        <v>3.0</v>
      </c>
      <c r="L34" s="3">
        <v>3.0</v>
      </c>
      <c r="M34" s="3">
        <v>4.0</v>
      </c>
      <c r="N34" s="3">
        <v>5.0</v>
      </c>
      <c r="O34" s="3">
        <v>3.0</v>
      </c>
      <c r="P34" s="3">
        <v>3.0</v>
      </c>
      <c r="Q34" s="3">
        <v>1.0</v>
      </c>
      <c r="R34" s="3">
        <v>4.0</v>
      </c>
      <c r="S34" s="5">
        <f t="shared" si="1"/>
        <v>1</v>
      </c>
      <c r="T34" s="6">
        <f t="shared" si="2"/>
        <v>1</v>
      </c>
      <c r="U34" s="6">
        <f t="shared" si="3"/>
        <v>6</v>
      </c>
      <c r="V34" s="6">
        <f t="shared" si="4"/>
        <v>3</v>
      </c>
      <c r="W34" s="6">
        <f t="shared" si="5"/>
        <v>1</v>
      </c>
      <c r="X34" s="5">
        <f t="shared" si="6"/>
        <v>2.333333333</v>
      </c>
    </row>
    <row r="35">
      <c r="A35" s="4">
        <v>45094.189791111115</v>
      </c>
      <c r="B35" s="3" t="s">
        <v>75</v>
      </c>
      <c r="C35" s="3">
        <v>2.0226142E7</v>
      </c>
      <c r="D35" s="3" t="s">
        <v>45</v>
      </c>
      <c r="E35" s="3" t="s">
        <v>83</v>
      </c>
      <c r="F35" s="3">
        <v>3.0</v>
      </c>
      <c r="G35" s="3">
        <v>3.0</v>
      </c>
      <c r="H35" s="3">
        <v>4.0</v>
      </c>
      <c r="J35" s="3">
        <v>3.0</v>
      </c>
      <c r="K35" s="3">
        <v>2.0</v>
      </c>
      <c r="L35" s="3">
        <v>2.0</v>
      </c>
      <c r="M35" s="3">
        <v>5.0</v>
      </c>
      <c r="N35" s="3">
        <v>4.0</v>
      </c>
      <c r="O35" s="3">
        <v>2.0</v>
      </c>
      <c r="P35" s="3">
        <v>4.0</v>
      </c>
      <c r="Q35" s="3">
        <v>1.0</v>
      </c>
      <c r="R35" s="3">
        <v>3.0</v>
      </c>
      <c r="S35" s="5">
        <f t="shared" si="1"/>
        <v>1</v>
      </c>
      <c r="T35" s="6">
        <f t="shared" si="2"/>
        <v>3</v>
      </c>
      <c r="U35" s="6">
        <f t="shared" si="3"/>
        <v>4</v>
      </c>
      <c r="V35" s="6">
        <f t="shared" si="4"/>
        <v>3</v>
      </c>
      <c r="W35" s="6">
        <f t="shared" si="5"/>
        <v>1</v>
      </c>
      <c r="X35" s="5">
        <f t="shared" si="6"/>
        <v>0</v>
      </c>
    </row>
    <row r="36">
      <c r="A36" s="4">
        <v>45094.478529942135</v>
      </c>
      <c r="B36" s="3" t="s">
        <v>84</v>
      </c>
      <c r="C36" s="3">
        <v>2.0191205E7</v>
      </c>
      <c r="D36" s="3" t="s">
        <v>43</v>
      </c>
      <c r="E36" s="3" t="s">
        <v>85</v>
      </c>
      <c r="F36" s="3">
        <v>3.0</v>
      </c>
      <c r="G36" s="3">
        <v>2.0</v>
      </c>
      <c r="H36" s="3">
        <v>2.0</v>
      </c>
      <c r="I36" s="3">
        <v>5.0</v>
      </c>
      <c r="J36" s="3">
        <v>5.0</v>
      </c>
      <c r="K36" s="3">
        <v>3.0</v>
      </c>
      <c r="L36" s="3">
        <v>3.0</v>
      </c>
      <c r="M36" s="3">
        <v>4.0</v>
      </c>
      <c r="N36" s="3">
        <v>4.0</v>
      </c>
      <c r="O36" s="3">
        <v>3.0</v>
      </c>
      <c r="P36" s="3">
        <v>4.0</v>
      </c>
      <c r="Q36" s="3">
        <v>2.0</v>
      </c>
      <c r="S36" s="5">
        <f t="shared" si="1"/>
        <v>0</v>
      </c>
      <c r="T36" s="6">
        <f t="shared" si="2"/>
        <v>3</v>
      </c>
      <c r="U36" s="6">
        <f t="shared" si="3"/>
        <v>4</v>
      </c>
      <c r="V36" s="6">
        <f t="shared" si="4"/>
        <v>3</v>
      </c>
      <c r="W36" s="6">
        <f t="shared" si="5"/>
        <v>2</v>
      </c>
      <c r="X36" s="5">
        <f t="shared" si="6"/>
        <v>2</v>
      </c>
    </row>
    <row r="37">
      <c r="A37" s="4">
        <v>45094.57157905093</v>
      </c>
      <c r="B37" s="3" t="s">
        <v>52</v>
      </c>
      <c r="C37" s="3">
        <v>2.019324E7</v>
      </c>
      <c r="D37" s="3" t="s">
        <v>28</v>
      </c>
      <c r="E37" s="3" t="s">
        <v>86</v>
      </c>
      <c r="F37" s="3">
        <v>4.0</v>
      </c>
      <c r="G37" s="3">
        <v>4.0</v>
      </c>
      <c r="H37" s="3">
        <v>3.0</v>
      </c>
      <c r="I37" s="3">
        <v>4.0</v>
      </c>
      <c r="J37" s="3">
        <v>3.0</v>
      </c>
      <c r="L37" s="3">
        <v>2.0</v>
      </c>
      <c r="M37" s="3">
        <v>3.0</v>
      </c>
      <c r="N37" s="3">
        <v>5.0</v>
      </c>
      <c r="O37" s="3">
        <v>2.0</v>
      </c>
      <c r="P37" s="3">
        <v>2.0</v>
      </c>
      <c r="Q37" s="3">
        <v>1.0</v>
      </c>
      <c r="R37" s="3">
        <v>3.0</v>
      </c>
      <c r="S37" s="5">
        <f t="shared" si="1"/>
        <v>1</v>
      </c>
      <c r="T37" s="6">
        <f t="shared" si="2"/>
        <v>3</v>
      </c>
      <c r="U37" s="6">
        <f t="shared" si="3"/>
        <v>4</v>
      </c>
      <c r="V37" s="6">
        <f t="shared" si="4"/>
        <v>3</v>
      </c>
      <c r="W37" s="6">
        <f t="shared" si="5"/>
        <v>1</v>
      </c>
      <c r="X37" s="5">
        <f t="shared" si="6"/>
        <v>0</v>
      </c>
    </row>
    <row r="38">
      <c r="A38" s="4">
        <v>45095.48169611111</v>
      </c>
      <c r="B38" s="3" t="s">
        <v>65</v>
      </c>
      <c r="C38" s="3">
        <v>2.0175104E7</v>
      </c>
      <c r="D38" s="3" t="s">
        <v>48</v>
      </c>
      <c r="E38" s="3" t="s">
        <v>87</v>
      </c>
      <c r="F38" s="3">
        <v>4.0</v>
      </c>
      <c r="G38" s="3">
        <v>4.0</v>
      </c>
      <c r="H38" s="3">
        <v>2.0</v>
      </c>
      <c r="I38" s="3">
        <v>5.0</v>
      </c>
      <c r="J38" s="3">
        <v>4.0</v>
      </c>
      <c r="K38" s="3">
        <v>4.0</v>
      </c>
      <c r="L38" s="3">
        <v>3.0</v>
      </c>
      <c r="M38" s="3">
        <v>3.0</v>
      </c>
      <c r="N38" s="3">
        <v>3.0</v>
      </c>
      <c r="P38" s="3">
        <v>5.0</v>
      </c>
      <c r="Q38" s="3">
        <v>3.0</v>
      </c>
      <c r="R38" s="3">
        <v>2.0</v>
      </c>
      <c r="S38" s="5">
        <f t="shared" si="1"/>
        <v>0</v>
      </c>
      <c r="T38" s="6">
        <f t="shared" si="2"/>
        <v>2</v>
      </c>
      <c r="U38" s="6">
        <f t="shared" si="3"/>
        <v>4</v>
      </c>
      <c r="V38" s="6">
        <f t="shared" si="4"/>
        <v>4</v>
      </c>
      <c r="W38" s="6">
        <f t="shared" si="5"/>
        <v>2</v>
      </c>
      <c r="X38" s="5">
        <f t="shared" si="6"/>
        <v>2.666666667</v>
      </c>
    </row>
    <row r="39">
      <c r="A39" s="4">
        <v>45095.66315928241</v>
      </c>
      <c r="B39" s="3" t="s">
        <v>24</v>
      </c>
      <c r="C39" s="3">
        <v>2.0195227E7</v>
      </c>
      <c r="D39" s="3" t="s">
        <v>56</v>
      </c>
      <c r="E39" s="3" t="s">
        <v>88</v>
      </c>
      <c r="F39" s="3">
        <v>5.0</v>
      </c>
      <c r="G39" s="3">
        <v>5.0</v>
      </c>
      <c r="I39" s="3">
        <v>5.0</v>
      </c>
      <c r="J39" s="3">
        <v>5.0</v>
      </c>
      <c r="K39" s="3">
        <v>5.0</v>
      </c>
      <c r="L39" s="3">
        <v>5.0</v>
      </c>
      <c r="M39" s="3">
        <v>4.0</v>
      </c>
      <c r="N39" s="3">
        <v>5.0</v>
      </c>
      <c r="O39" s="3">
        <v>5.0</v>
      </c>
      <c r="P39" s="3">
        <v>5.0</v>
      </c>
      <c r="Q39" s="3">
        <v>5.0</v>
      </c>
      <c r="R39" s="3">
        <v>5.0</v>
      </c>
      <c r="S39" s="5">
        <f t="shared" si="1"/>
        <v>0</v>
      </c>
      <c r="T39" s="6">
        <f t="shared" si="2"/>
        <v>0</v>
      </c>
      <c r="U39" s="6">
        <f t="shared" si="3"/>
        <v>0</v>
      </c>
      <c r="V39" s="6">
        <f t="shared" si="4"/>
        <v>1</v>
      </c>
      <c r="W39" s="6">
        <f t="shared" si="5"/>
        <v>11</v>
      </c>
      <c r="X39" s="5">
        <f t="shared" si="6"/>
        <v>109.3333333</v>
      </c>
    </row>
    <row r="40">
      <c r="A40" s="4">
        <v>45095.778431921295</v>
      </c>
      <c r="B40" s="3" t="s">
        <v>89</v>
      </c>
      <c r="C40" s="3">
        <v>2.0185156E7</v>
      </c>
      <c r="D40" s="3" t="s">
        <v>58</v>
      </c>
      <c r="E40" s="3" t="s">
        <v>90</v>
      </c>
      <c r="F40" s="3">
        <v>5.0</v>
      </c>
      <c r="G40" s="3">
        <v>3.0</v>
      </c>
      <c r="H40" s="3">
        <v>2.0</v>
      </c>
      <c r="I40" s="3">
        <v>4.0</v>
      </c>
      <c r="J40" s="3">
        <v>3.0</v>
      </c>
      <c r="K40" s="3">
        <v>3.0</v>
      </c>
      <c r="L40" s="3">
        <v>4.0</v>
      </c>
      <c r="M40" s="3">
        <v>4.0</v>
      </c>
      <c r="O40" s="3">
        <v>2.0</v>
      </c>
      <c r="P40" s="3">
        <v>3.0</v>
      </c>
      <c r="Q40" s="3">
        <v>2.0</v>
      </c>
      <c r="R40" s="3">
        <v>1.0</v>
      </c>
      <c r="S40" s="5">
        <f t="shared" si="1"/>
        <v>1</v>
      </c>
      <c r="T40" s="6">
        <f t="shared" si="2"/>
        <v>3</v>
      </c>
      <c r="U40" s="6">
        <f t="shared" si="3"/>
        <v>4</v>
      </c>
      <c r="V40" s="6">
        <f t="shared" si="4"/>
        <v>3</v>
      </c>
      <c r="W40" s="6">
        <f t="shared" si="5"/>
        <v>1</v>
      </c>
      <c r="X40" s="5">
        <f t="shared" si="6"/>
        <v>0</v>
      </c>
    </row>
    <row r="41">
      <c r="A41" s="4">
        <v>45095.89338329861</v>
      </c>
      <c r="B41" s="3" t="s">
        <v>52</v>
      </c>
      <c r="C41" s="3">
        <v>2.022323E7</v>
      </c>
      <c r="D41" s="3" t="s">
        <v>56</v>
      </c>
      <c r="E41" s="3" t="s">
        <v>91</v>
      </c>
      <c r="F41" s="3">
        <v>3.0</v>
      </c>
      <c r="G41" s="3">
        <v>4.0</v>
      </c>
      <c r="I41" s="3">
        <v>3.0</v>
      </c>
      <c r="J41" s="3">
        <v>5.0</v>
      </c>
      <c r="K41" s="3">
        <v>3.0</v>
      </c>
      <c r="L41" s="3">
        <v>4.0</v>
      </c>
      <c r="M41" s="3">
        <v>1.0</v>
      </c>
      <c r="N41" s="3">
        <v>3.0</v>
      </c>
      <c r="O41" s="3">
        <v>3.0</v>
      </c>
      <c r="P41" s="3">
        <v>3.0</v>
      </c>
      <c r="Q41" s="3">
        <v>3.0</v>
      </c>
      <c r="R41" s="3">
        <v>2.0</v>
      </c>
      <c r="S41" s="5">
        <f t="shared" si="1"/>
        <v>1</v>
      </c>
      <c r="T41" s="6">
        <f t="shared" si="2"/>
        <v>1</v>
      </c>
      <c r="U41" s="6">
        <f t="shared" si="3"/>
        <v>7</v>
      </c>
      <c r="V41" s="6">
        <f t="shared" si="4"/>
        <v>2</v>
      </c>
      <c r="W41" s="6">
        <f t="shared" si="5"/>
        <v>1</v>
      </c>
      <c r="X41" s="5">
        <f t="shared" si="6"/>
        <v>3.916666667</v>
      </c>
    </row>
    <row r="42">
      <c r="A42" s="4">
        <v>45096.04452744213</v>
      </c>
      <c r="B42" s="3" t="s">
        <v>92</v>
      </c>
      <c r="C42" s="3">
        <v>2.0223237E7</v>
      </c>
      <c r="D42" s="3" t="s">
        <v>14</v>
      </c>
      <c r="E42" s="3" t="s">
        <v>93</v>
      </c>
      <c r="F42" s="3">
        <v>3.0</v>
      </c>
      <c r="G42" s="3">
        <v>4.0</v>
      </c>
      <c r="H42" s="3">
        <v>3.0</v>
      </c>
      <c r="I42" s="3">
        <v>5.0</v>
      </c>
      <c r="J42" s="3">
        <v>3.0</v>
      </c>
      <c r="K42" s="3">
        <v>2.0</v>
      </c>
      <c r="L42" s="3">
        <v>4.0</v>
      </c>
      <c r="M42" s="3">
        <v>4.0</v>
      </c>
      <c r="N42" s="3">
        <v>3.0</v>
      </c>
      <c r="P42" s="3">
        <v>2.0</v>
      </c>
      <c r="Q42" s="3">
        <v>1.0</v>
      </c>
      <c r="R42" s="3">
        <v>2.0</v>
      </c>
      <c r="S42" s="5">
        <f t="shared" si="1"/>
        <v>1</v>
      </c>
      <c r="T42" s="6">
        <f t="shared" si="2"/>
        <v>3</v>
      </c>
      <c r="U42" s="6">
        <f t="shared" si="3"/>
        <v>4</v>
      </c>
      <c r="V42" s="6">
        <f t="shared" si="4"/>
        <v>3</v>
      </c>
      <c r="W42" s="6">
        <f t="shared" si="5"/>
        <v>1</v>
      </c>
      <c r="X42" s="5">
        <f t="shared" si="6"/>
        <v>0</v>
      </c>
    </row>
    <row r="43">
      <c r="A43" s="4">
        <v>45096.43914989583</v>
      </c>
      <c r="B43" s="3" t="s">
        <v>52</v>
      </c>
      <c r="C43" s="3">
        <v>2.0193223E7</v>
      </c>
      <c r="D43" s="3" t="s">
        <v>33</v>
      </c>
      <c r="E43" s="3" t="s">
        <v>94</v>
      </c>
      <c r="F43" s="3">
        <v>2.0</v>
      </c>
      <c r="G43" s="3">
        <v>2.0</v>
      </c>
      <c r="H43" s="3">
        <v>3.0</v>
      </c>
      <c r="I43" s="3">
        <v>1.0</v>
      </c>
      <c r="J43" s="3">
        <v>3.0</v>
      </c>
      <c r="K43" s="3">
        <v>4.0</v>
      </c>
      <c r="M43" s="3">
        <v>3.0</v>
      </c>
      <c r="N43" s="3">
        <v>3.0</v>
      </c>
      <c r="O43" s="3">
        <v>4.0</v>
      </c>
      <c r="P43" s="3">
        <v>2.0</v>
      </c>
      <c r="Q43" s="3">
        <v>5.0</v>
      </c>
      <c r="R43" s="3">
        <v>4.0</v>
      </c>
      <c r="S43" s="5">
        <f t="shared" si="1"/>
        <v>1</v>
      </c>
      <c r="T43" s="6">
        <f t="shared" si="2"/>
        <v>3</v>
      </c>
      <c r="U43" s="6">
        <f t="shared" si="3"/>
        <v>4</v>
      </c>
      <c r="V43" s="6">
        <f t="shared" si="4"/>
        <v>3</v>
      </c>
      <c r="W43" s="6">
        <f t="shared" si="5"/>
        <v>1</v>
      </c>
      <c r="X43" s="5">
        <f t="shared" si="6"/>
        <v>0</v>
      </c>
    </row>
    <row r="44">
      <c r="A44" s="4">
        <v>45096.541071631946</v>
      </c>
      <c r="B44" s="3" t="s">
        <v>52</v>
      </c>
      <c r="C44" s="3">
        <v>2.0223243E7</v>
      </c>
      <c r="D44" s="3" t="s">
        <v>25</v>
      </c>
      <c r="E44" s="3" t="s">
        <v>95</v>
      </c>
      <c r="F44" s="3">
        <v>4.0</v>
      </c>
      <c r="G44" s="3">
        <v>3.0</v>
      </c>
      <c r="H44" s="3">
        <v>2.0</v>
      </c>
      <c r="I44" s="3">
        <v>1.0</v>
      </c>
      <c r="J44" s="3">
        <v>3.0</v>
      </c>
      <c r="K44" s="3">
        <v>4.0</v>
      </c>
      <c r="L44" s="3">
        <v>4.0</v>
      </c>
      <c r="M44" s="3">
        <v>5.0</v>
      </c>
      <c r="N44" s="3">
        <v>5.0</v>
      </c>
      <c r="O44" s="3">
        <v>2.0</v>
      </c>
      <c r="Q44" s="3">
        <v>2.0</v>
      </c>
      <c r="R44" s="3">
        <v>3.0</v>
      </c>
      <c r="S44" s="5">
        <f t="shared" si="1"/>
        <v>1</v>
      </c>
      <c r="T44" s="6">
        <f t="shared" si="2"/>
        <v>3</v>
      </c>
      <c r="U44" s="6">
        <f t="shared" si="3"/>
        <v>3</v>
      </c>
      <c r="V44" s="6">
        <f t="shared" si="4"/>
        <v>3</v>
      </c>
      <c r="W44" s="6">
        <f t="shared" si="5"/>
        <v>2</v>
      </c>
      <c r="X44" s="5">
        <f t="shared" si="6"/>
        <v>1.25</v>
      </c>
    </row>
    <row r="45">
      <c r="A45" s="4">
        <v>45096.56740678241</v>
      </c>
      <c r="B45" s="3" t="s">
        <v>96</v>
      </c>
      <c r="C45" s="3">
        <v>2.0183216E7</v>
      </c>
      <c r="D45" s="3" t="s">
        <v>33</v>
      </c>
      <c r="E45" s="3" t="s">
        <v>97</v>
      </c>
      <c r="F45" s="3">
        <v>5.0</v>
      </c>
      <c r="G45" s="3">
        <v>5.0</v>
      </c>
      <c r="H45" s="3">
        <v>2.0</v>
      </c>
      <c r="I45" s="3">
        <v>4.0</v>
      </c>
      <c r="J45" s="3">
        <v>4.0</v>
      </c>
      <c r="K45" s="3">
        <v>4.0</v>
      </c>
      <c r="M45" s="3">
        <v>3.0</v>
      </c>
      <c r="N45" s="3">
        <v>3.0</v>
      </c>
      <c r="O45" s="3">
        <v>3.0</v>
      </c>
      <c r="P45" s="3">
        <v>3.0</v>
      </c>
      <c r="Q45" s="3">
        <v>2.0</v>
      </c>
      <c r="R45" s="3">
        <v>2.0</v>
      </c>
      <c r="S45" s="5">
        <f t="shared" si="1"/>
        <v>0</v>
      </c>
      <c r="T45" s="6">
        <f t="shared" si="2"/>
        <v>3</v>
      </c>
      <c r="U45" s="6">
        <f t="shared" si="3"/>
        <v>4</v>
      </c>
      <c r="V45" s="6">
        <f t="shared" si="4"/>
        <v>3</v>
      </c>
      <c r="W45" s="6">
        <f t="shared" si="5"/>
        <v>2</v>
      </c>
      <c r="X45" s="5">
        <f t="shared" si="6"/>
        <v>2</v>
      </c>
    </row>
    <row r="46">
      <c r="A46" s="4">
        <v>45096.713578263894</v>
      </c>
      <c r="B46" s="3" t="s">
        <v>27</v>
      </c>
      <c r="C46" s="3">
        <v>2.0213249E7</v>
      </c>
      <c r="D46" s="3" t="s">
        <v>25</v>
      </c>
      <c r="E46" s="3" t="s">
        <v>98</v>
      </c>
      <c r="F46" s="3">
        <v>3.0</v>
      </c>
      <c r="G46" s="3">
        <v>4.0</v>
      </c>
      <c r="H46" s="3">
        <v>2.0</v>
      </c>
      <c r="I46" s="3">
        <v>3.0</v>
      </c>
      <c r="J46" s="3">
        <v>4.0</v>
      </c>
      <c r="K46" s="3">
        <v>2.0</v>
      </c>
      <c r="L46" s="3">
        <v>3.0</v>
      </c>
      <c r="M46" s="3">
        <v>2.0</v>
      </c>
      <c r="N46" s="3">
        <v>4.0</v>
      </c>
      <c r="O46" s="3">
        <v>3.0</v>
      </c>
      <c r="Q46" s="3">
        <v>1.0</v>
      </c>
      <c r="R46" s="3">
        <v>5.0</v>
      </c>
      <c r="S46" s="5">
        <f t="shared" si="1"/>
        <v>1</v>
      </c>
      <c r="T46" s="6">
        <f t="shared" si="2"/>
        <v>3</v>
      </c>
      <c r="U46" s="6">
        <f t="shared" si="3"/>
        <v>4</v>
      </c>
      <c r="V46" s="6">
        <f t="shared" si="4"/>
        <v>3</v>
      </c>
      <c r="W46" s="6">
        <f t="shared" si="5"/>
        <v>1</v>
      </c>
      <c r="X46" s="5">
        <f t="shared" si="6"/>
        <v>0</v>
      </c>
    </row>
    <row r="47">
      <c r="A47" s="4">
        <v>45096.7148575926</v>
      </c>
      <c r="B47" s="3" t="s">
        <v>73</v>
      </c>
      <c r="C47" s="3">
        <v>2.0193215E7</v>
      </c>
      <c r="D47" s="3" t="s">
        <v>43</v>
      </c>
      <c r="E47" s="3" t="s">
        <v>99</v>
      </c>
      <c r="F47" s="3">
        <v>3.0</v>
      </c>
      <c r="G47" s="3">
        <v>5.0</v>
      </c>
      <c r="H47" s="3">
        <v>3.0</v>
      </c>
      <c r="I47" s="3">
        <v>4.0</v>
      </c>
      <c r="J47" s="3">
        <v>2.0</v>
      </c>
      <c r="K47" s="3">
        <v>2.0</v>
      </c>
      <c r="L47" s="3">
        <v>3.0</v>
      </c>
      <c r="M47" s="3">
        <v>3.0</v>
      </c>
      <c r="N47" s="3">
        <v>4.0</v>
      </c>
      <c r="O47" s="3">
        <v>2.0</v>
      </c>
      <c r="P47" s="3">
        <v>3.0</v>
      </c>
      <c r="Q47" s="3">
        <v>1.0</v>
      </c>
      <c r="S47" s="5">
        <f t="shared" si="1"/>
        <v>1</v>
      </c>
      <c r="T47" s="6">
        <f t="shared" si="2"/>
        <v>3</v>
      </c>
      <c r="U47" s="6">
        <f t="shared" si="3"/>
        <v>5</v>
      </c>
      <c r="V47" s="6">
        <f t="shared" si="4"/>
        <v>2</v>
      </c>
      <c r="W47" s="6">
        <f t="shared" si="5"/>
        <v>1</v>
      </c>
      <c r="X47" s="5">
        <f t="shared" si="6"/>
        <v>0.5833333333</v>
      </c>
    </row>
    <row r="48">
      <c r="A48" s="4">
        <v>45096.84071935185</v>
      </c>
      <c r="B48" s="3" t="s">
        <v>100</v>
      </c>
      <c r="C48" s="3">
        <v>2.0223207E7</v>
      </c>
      <c r="D48" s="3" t="s">
        <v>76</v>
      </c>
      <c r="E48" s="3" t="s">
        <v>101</v>
      </c>
      <c r="F48" s="3">
        <v>3.0</v>
      </c>
      <c r="G48" s="3">
        <v>2.0</v>
      </c>
      <c r="H48" s="3">
        <v>4.0</v>
      </c>
      <c r="I48" s="3">
        <v>5.0</v>
      </c>
      <c r="J48" s="3">
        <v>3.0</v>
      </c>
      <c r="K48" s="3">
        <v>2.0</v>
      </c>
      <c r="L48" s="3">
        <v>3.0</v>
      </c>
      <c r="N48" s="3">
        <v>4.0</v>
      </c>
      <c r="O48" s="3">
        <v>3.0</v>
      </c>
      <c r="P48" s="3">
        <v>5.0</v>
      </c>
      <c r="Q48" s="3">
        <v>1.0</v>
      </c>
      <c r="R48" s="3">
        <v>1.0</v>
      </c>
      <c r="S48" s="5">
        <f t="shared" si="1"/>
        <v>2</v>
      </c>
      <c r="T48" s="6">
        <f t="shared" si="2"/>
        <v>2</v>
      </c>
      <c r="U48" s="6">
        <f t="shared" si="3"/>
        <v>4</v>
      </c>
      <c r="V48" s="6">
        <f t="shared" si="4"/>
        <v>2</v>
      </c>
      <c r="W48" s="6">
        <f t="shared" si="5"/>
        <v>2</v>
      </c>
      <c r="X48" s="5">
        <f t="shared" si="6"/>
        <v>2.666666667</v>
      </c>
    </row>
    <row r="49">
      <c r="A49" s="4">
        <v>45096.907169328704</v>
      </c>
      <c r="B49" s="3" t="s">
        <v>102</v>
      </c>
      <c r="C49" s="3">
        <v>2.0203227E7</v>
      </c>
      <c r="D49" s="3" t="s">
        <v>45</v>
      </c>
      <c r="E49" s="3" t="s">
        <v>103</v>
      </c>
      <c r="F49" s="3">
        <v>1.0</v>
      </c>
      <c r="G49" s="3">
        <v>2.0</v>
      </c>
      <c r="H49" s="3">
        <v>3.0</v>
      </c>
      <c r="J49" s="3">
        <v>3.0</v>
      </c>
      <c r="K49" s="3">
        <v>3.0</v>
      </c>
      <c r="L49" s="3">
        <v>2.0</v>
      </c>
      <c r="M49" s="3">
        <v>3.0</v>
      </c>
      <c r="N49" s="3">
        <v>5.0</v>
      </c>
      <c r="O49" s="3">
        <v>4.0</v>
      </c>
      <c r="P49" s="3">
        <v>4.0</v>
      </c>
      <c r="Q49" s="3">
        <v>2.0</v>
      </c>
      <c r="R49" s="3">
        <v>4.0</v>
      </c>
      <c r="S49" s="5">
        <f t="shared" si="1"/>
        <v>1</v>
      </c>
      <c r="T49" s="6">
        <f t="shared" si="2"/>
        <v>3</v>
      </c>
      <c r="U49" s="6">
        <f t="shared" si="3"/>
        <v>4</v>
      </c>
      <c r="V49" s="6">
        <f t="shared" si="4"/>
        <v>3</v>
      </c>
      <c r="W49" s="6">
        <f t="shared" si="5"/>
        <v>1</v>
      </c>
      <c r="X49" s="5">
        <f t="shared" si="6"/>
        <v>0</v>
      </c>
    </row>
    <row r="50">
      <c r="A50" s="4">
        <v>45096.952406400465</v>
      </c>
      <c r="B50" s="3" t="s">
        <v>52</v>
      </c>
      <c r="C50" s="3">
        <v>2.0223203E7</v>
      </c>
      <c r="D50" s="3" t="s">
        <v>35</v>
      </c>
      <c r="E50" s="3" t="s">
        <v>104</v>
      </c>
      <c r="F50" s="3">
        <v>3.0</v>
      </c>
      <c r="G50" s="3">
        <v>4.0</v>
      </c>
      <c r="H50" s="3">
        <v>3.0</v>
      </c>
      <c r="I50" s="3">
        <v>5.0</v>
      </c>
      <c r="K50" s="3">
        <v>3.0</v>
      </c>
      <c r="L50" s="3">
        <v>4.0</v>
      </c>
      <c r="M50" s="3">
        <v>3.0</v>
      </c>
      <c r="N50" s="3">
        <v>2.0</v>
      </c>
      <c r="O50" s="3">
        <v>1.0</v>
      </c>
      <c r="P50" s="3">
        <v>4.0</v>
      </c>
      <c r="Q50" s="3">
        <v>2.0</v>
      </c>
      <c r="R50" s="3">
        <v>2.0</v>
      </c>
      <c r="S50" s="5">
        <f t="shared" si="1"/>
        <v>1</v>
      </c>
      <c r="T50" s="6">
        <f t="shared" si="2"/>
        <v>3</v>
      </c>
      <c r="U50" s="6">
        <f t="shared" si="3"/>
        <v>4</v>
      </c>
      <c r="V50" s="6">
        <f t="shared" si="4"/>
        <v>3</v>
      </c>
      <c r="W50" s="6">
        <f t="shared" si="5"/>
        <v>1</v>
      </c>
      <c r="X50" s="5">
        <f t="shared" si="6"/>
        <v>0</v>
      </c>
    </row>
    <row r="51">
      <c r="A51" s="4">
        <v>45096.96652516203</v>
      </c>
      <c r="B51" s="3" t="s">
        <v>105</v>
      </c>
      <c r="C51" s="3">
        <v>2.022385E7</v>
      </c>
      <c r="D51" s="3" t="s">
        <v>76</v>
      </c>
      <c r="E51" s="3" t="s">
        <v>106</v>
      </c>
      <c r="F51" s="3">
        <v>3.0</v>
      </c>
      <c r="G51" s="3">
        <v>3.0</v>
      </c>
      <c r="H51" s="3">
        <v>2.0</v>
      </c>
      <c r="I51" s="3">
        <v>3.0</v>
      </c>
      <c r="J51" s="3">
        <v>2.0</v>
      </c>
      <c r="K51" s="3">
        <v>4.0</v>
      </c>
      <c r="L51" s="3">
        <v>3.0</v>
      </c>
      <c r="N51" s="3">
        <v>5.0</v>
      </c>
      <c r="O51" s="3">
        <v>2.0</v>
      </c>
      <c r="P51" s="3">
        <v>4.0</v>
      </c>
      <c r="Q51" s="3">
        <v>1.0</v>
      </c>
      <c r="R51" s="3">
        <v>4.0</v>
      </c>
      <c r="S51" s="5">
        <f t="shared" si="1"/>
        <v>1</v>
      </c>
      <c r="T51" s="6">
        <f t="shared" si="2"/>
        <v>3</v>
      </c>
      <c r="U51" s="6">
        <f t="shared" si="3"/>
        <v>4</v>
      </c>
      <c r="V51" s="6">
        <f t="shared" si="4"/>
        <v>3</v>
      </c>
      <c r="W51" s="6">
        <f t="shared" si="5"/>
        <v>1</v>
      </c>
      <c r="X51" s="5">
        <f t="shared" si="6"/>
        <v>0</v>
      </c>
    </row>
    <row r="52">
      <c r="A52" s="4">
        <v>45097.03458907407</v>
      </c>
      <c r="B52" s="3" t="s">
        <v>38</v>
      </c>
      <c r="C52" s="3">
        <v>2.022524E7</v>
      </c>
      <c r="D52" s="3" t="s">
        <v>58</v>
      </c>
      <c r="E52" s="3" t="s">
        <v>107</v>
      </c>
      <c r="F52" s="3">
        <v>3.0</v>
      </c>
      <c r="G52" s="3">
        <v>4.0</v>
      </c>
      <c r="H52" s="3">
        <v>2.0</v>
      </c>
      <c r="I52" s="3">
        <v>4.0</v>
      </c>
      <c r="J52" s="3">
        <v>2.0</v>
      </c>
      <c r="K52" s="3">
        <v>2.0</v>
      </c>
      <c r="L52" s="3">
        <v>3.0</v>
      </c>
      <c r="M52" s="3">
        <v>3.0</v>
      </c>
      <c r="O52" s="3">
        <v>4.0</v>
      </c>
      <c r="P52" s="3">
        <v>3.0</v>
      </c>
      <c r="Q52" s="3">
        <v>1.0</v>
      </c>
      <c r="R52" s="3">
        <v>5.0</v>
      </c>
      <c r="S52" s="5">
        <f t="shared" si="1"/>
        <v>1</v>
      </c>
      <c r="T52" s="6">
        <f t="shared" si="2"/>
        <v>3</v>
      </c>
      <c r="U52" s="6">
        <f t="shared" si="3"/>
        <v>4</v>
      </c>
      <c r="V52" s="6">
        <f t="shared" si="4"/>
        <v>3</v>
      </c>
      <c r="W52" s="6">
        <f t="shared" si="5"/>
        <v>1</v>
      </c>
      <c r="X52" s="5">
        <f t="shared" si="6"/>
        <v>0</v>
      </c>
    </row>
    <row r="53">
      <c r="A53" s="4">
        <v>45097.646335694444</v>
      </c>
      <c r="B53" s="3" t="s">
        <v>52</v>
      </c>
      <c r="C53" s="3">
        <v>2.0223256E7</v>
      </c>
      <c r="D53" s="3" t="s">
        <v>43</v>
      </c>
      <c r="E53" s="3" t="s">
        <v>108</v>
      </c>
      <c r="F53" s="3">
        <v>1.0</v>
      </c>
      <c r="G53" s="3">
        <v>3.0</v>
      </c>
      <c r="H53" s="3">
        <v>3.0</v>
      </c>
      <c r="I53" s="3">
        <v>1.0</v>
      </c>
      <c r="J53" s="3">
        <v>3.0</v>
      </c>
      <c r="K53" s="3">
        <v>3.0</v>
      </c>
      <c r="L53" s="3">
        <v>3.0</v>
      </c>
      <c r="M53" s="3">
        <v>5.0</v>
      </c>
      <c r="N53" s="3">
        <v>4.0</v>
      </c>
      <c r="O53" s="3">
        <v>5.0</v>
      </c>
      <c r="P53" s="3">
        <v>4.0</v>
      </c>
      <c r="Q53" s="3">
        <v>5.0</v>
      </c>
      <c r="S53" s="5">
        <f t="shared" si="1"/>
        <v>2</v>
      </c>
      <c r="T53" s="6">
        <f t="shared" si="2"/>
        <v>0</v>
      </c>
      <c r="U53" s="6">
        <f t="shared" si="3"/>
        <v>5</v>
      </c>
      <c r="V53" s="6">
        <f t="shared" si="4"/>
        <v>2</v>
      </c>
      <c r="W53" s="6">
        <f t="shared" si="5"/>
        <v>3</v>
      </c>
      <c r="X53" s="5">
        <f t="shared" si="6"/>
        <v>8.583333333</v>
      </c>
    </row>
    <row r="54">
      <c r="A54" s="4">
        <v>45097.65380728009</v>
      </c>
      <c r="B54" s="3" t="s">
        <v>75</v>
      </c>
      <c r="C54" s="3">
        <v>2.0226147E7</v>
      </c>
      <c r="D54" s="3" t="s">
        <v>16</v>
      </c>
      <c r="E54" s="3" t="s">
        <v>109</v>
      </c>
      <c r="F54" s="3">
        <v>4.0</v>
      </c>
      <c r="G54" s="3">
        <v>5.0</v>
      </c>
      <c r="H54" s="3">
        <v>4.0</v>
      </c>
      <c r="I54" s="3">
        <v>5.0</v>
      </c>
      <c r="J54" s="3">
        <v>3.0</v>
      </c>
      <c r="K54" s="3">
        <v>3.0</v>
      </c>
      <c r="L54" s="3">
        <v>2.0</v>
      </c>
      <c r="M54" s="3">
        <v>2.0</v>
      </c>
      <c r="N54" s="3">
        <v>4.0</v>
      </c>
      <c r="O54" s="3">
        <v>2.0</v>
      </c>
      <c r="P54" s="3">
        <v>3.0</v>
      </c>
      <c r="R54" s="3">
        <v>3.0</v>
      </c>
      <c r="S54" s="5">
        <f t="shared" si="1"/>
        <v>0</v>
      </c>
      <c r="T54" s="6">
        <f t="shared" si="2"/>
        <v>3</v>
      </c>
      <c r="U54" s="6">
        <f t="shared" si="3"/>
        <v>4</v>
      </c>
      <c r="V54" s="6">
        <f t="shared" si="4"/>
        <v>3</v>
      </c>
      <c r="W54" s="6">
        <f t="shared" si="5"/>
        <v>2</v>
      </c>
      <c r="X54" s="5">
        <f t="shared" si="6"/>
        <v>2</v>
      </c>
    </row>
    <row r="55">
      <c r="A55" s="4">
        <v>45097.667691875</v>
      </c>
      <c r="B55" s="3" t="s">
        <v>105</v>
      </c>
      <c r="C55" s="3">
        <v>2.0213823E7</v>
      </c>
      <c r="D55" s="3" t="s">
        <v>35</v>
      </c>
      <c r="E55" s="3" t="s">
        <v>110</v>
      </c>
      <c r="F55" s="3">
        <v>4.0</v>
      </c>
      <c r="G55" s="3">
        <v>3.0</v>
      </c>
      <c r="H55" s="3">
        <v>3.0</v>
      </c>
      <c r="I55" s="3">
        <v>2.0</v>
      </c>
      <c r="K55" s="3">
        <v>2.0</v>
      </c>
      <c r="L55" s="3">
        <v>3.0</v>
      </c>
      <c r="M55" s="3">
        <v>5.0</v>
      </c>
      <c r="N55" s="3">
        <v>4.0</v>
      </c>
      <c r="O55" s="3">
        <v>1.0</v>
      </c>
      <c r="P55" s="3">
        <v>3.0</v>
      </c>
      <c r="Q55" s="3">
        <v>2.0</v>
      </c>
      <c r="R55" s="3">
        <v>4.0</v>
      </c>
      <c r="S55" s="5">
        <f t="shared" si="1"/>
        <v>1</v>
      </c>
      <c r="T55" s="6">
        <f t="shared" si="2"/>
        <v>3</v>
      </c>
      <c r="U55" s="6">
        <f t="shared" si="3"/>
        <v>4</v>
      </c>
      <c r="V55" s="6">
        <f t="shared" si="4"/>
        <v>3</v>
      </c>
      <c r="W55" s="6">
        <f t="shared" si="5"/>
        <v>1</v>
      </c>
      <c r="X55" s="5">
        <f t="shared" si="6"/>
        <v>0</v>
      </c>
    </row>
    <row r="56">
      <c r="A56" s="4">
        <v>45097.71577135417</v>
      </c>
      <c r="B56" s="3" t="s">
        <v>30</v>
      </c>
      <c r="C56" s="3">
        <v>2.0223265E7</v>
      </c>
      <c r="D56" s="3" t="s">
        <v>35</v>
      </c>
      <c r="E56" s="3" t="s">
        <v>111</v>
      </c>
      <c r="F56" s="3">
        <v>4.0</v>
      </c>
      <c r="G56" s="3">
        <v>3.0</v>
      </c>
      <c r="H56" s="3">
        <v>3.0</v>
      </c>
      <c r="I56" s="3">
        <v>5.0</v>
      </c>
      <c r="K56" s="3">
        <v>2.0</v>
      </c>
      <c r="L56" s="3">
        <v>4.0</v>
      </c>
      <c r="M56" s="3">
        <v>2.0</v>
      </c>
      <c r="N56" s="3">
        <v>4.0</v>
      </c>
      <c r="O56" s="3">
        <v>3.0</v>
      </c>
      <c r="P56" s="3">
        <v>5.0</v>
      </c>
      <c r="Q56" s="3">
        <v>3.0</v>
      </c>
      <c r="R56" s="3">
        <v>2.0</v>
      </c>
      <c r="S56" s="5">
        <f t="shared" si="1"/>
        <v>0</v>
      </c>
      <c r="T56" s="6">
        <f t="shared" si="2"/>
        <v>3</v>
      </c>
      <c r="U56" s="6">
        <f t="shared" si="3"/>
        <v>4</v>
      </c>
      <c r="V56" s="6">
        <f t="shared" si="4"/>
        <v>3</v>
      </c>
      <c r="W56" s="6">
        <f t="shared" si="5"/>
        <v>2</v>
      </c>
      <c r="X56" s="5">
        <f t="shared" si="6"/>
        <v>2</v>
      </c>
    </row>
    <row r="57">
      <c r="A57" s="4">
        <v>45097.721228483795</v>
      </c>
      <c r="B57" s="3" t="s">
        <v>112</v>
      </c>
      <c r="C57" s="3">
        <v>2.019352E7</v>
      </c>
      <c r="D57" s="3" t="s">
        <v>45</v>
      </c>
      <c r="E57" s="3" t="s">
        <v>113</v>
      </c>
      <c r="F57" s="3">
        <v>3.0</v>
      </c>
      <c r="G57" s="3">
        <v>5.0</v>
      </c>
      <c r="H57" s="3">
        <v>4.0</v>
      </c>
      <c r="J57" s="3">
        <v>3.0</v>
      </c>
      <c r="K57" s="3">
        <v>5.0</v>
      </c>
      <c r="L57" s="3">
        <v>2.0</v>
      </c>
      <c r="M57" s="3">
        <v>1.0</v>
      </c>
      <c r="N57" s="3">
        <v>5.0</v>
      </c>
      <c r="O57" s="3">
        <v>3.0</v>
      </c>
      <c r="P57" s="3">
        <v>4.0</v>
      </c>
      <c r="Q57" s="3">
        <v>2.0</v>
      </c>
      <c r="R57" s="3">
        <v>3.0</v>
      </c>
      <c r="S57" s="5">
        <f t="shared" si="1"/>
        <v>1</v>
      </c>
      <c r="T57" s="6">
        <f t="shared" si="2"/>
        <v>2</v>
      </c>
      <c r="U57" s="6">
        <f t="shared" si="3"/>
        <v>4</v>
      </c>
      <c r="V57" s="6">
        <f t="shared" si="4"/>
        <v>2</v>
      </c>
      <c r="W57" s="6">
        <f t="shared" si="5"/>
        <v>3</v>
      </c>
      <c r="X57" s="5">
        <f t="shared" si="6"/>
        <v>4.666666667</v>
      </c>
    </row>
    <row r="58">
      <c r="A58" s="4">
        <v>45097.723844884255</v>
      </c>
      <c r="B58" s="3" t="s">
        <v>96</v>
      </c>
      <c r="C58" s="3">
        <v>2.0223219E7</v>
      </c>
      <c r="D58" s="3" t="s">
        <v>45</v>
      </c>
      <c r="E58" s="3" t="s">
        <v>114</v>
      </c>
      <c r="F58" s="3">
        <v>5.0</v>
      </c>
      <c r="G58" s="3">
        <v>2.0</v>
      </c>
      <c r="H58" s="3">
        <v>5.0</v>
      </c>
      <c r="J58" s="3">
        <v>4.0</v>
      </c>
      <c r="K58" s="3">
        <v>3.0</v>
      </c>
      <c r="L58" s="3">
        <v>1.0</v>
      </c>
      <c r="M58" s="3">
        <v>3.0</v>
      </c>
      <c r="N58" s="3">
        <v>2.0</v>
      </c>
      <c r="O58" s="3">
        <v>3.0</v>
      </c>
      <c r="P58" s="3">
        <v>3.0</v>
      </c>
      <c r="Q58" s="3">
        <v>1.0</v>
      </c>
      <c r="R58" s="3">
        <v>4.0</v>
      </c>
      <c r="S58" s="5">
        <f t="shared" si="1"/>
        <v>2</v>
      </c>
      <c r="T58" s="6">
        <f t="shared" si="2"/>
        <v>2</v>
      </c>
      <c r="U58" s="6">
        <f t="shared" si="3"/>
        <v>4</v>
      </c>
      <c r="V58" s="6">
        <f t="shared" si="4"/>
        <v>2</v>
      </c>
      <c r="W58" s="6">
        <f t="shared" si="5"/>
        <v>2</v>
      </c>
      <c r="X58" s="5">
        <f t="shared" si="6"/>
        <v>2.666666667</v>
      </c>
    </row>
    <row r="59">
      <c r="A59" s="4">
        <v>45097.732275567134</v>
      </c>
      <c r="B59" s="3" t="s">
        <v>73</v>
      </c>
      <c r="C59" s="3">
        <v>2.0193215E7</v>
      </c>
      <c r="D59" s="3" t="s">
        <v>43</v>
      </c>
      <c r="E59" s="3" t="s">
        <v>99</v>
      </c>
      <c r="F59" s="3">
        <v>4.0</v>
      </c>
      <c r="G59" s="3">
        <v>5.0</v>
      </c>
      <c r="H59" s="3">
        <v>3.0</v>
      </c>
      <c r="I59" s="3">
        <v>3.0</v>
      </c>
      <c r="J59" s="3">
        <v>2.0</v>
      </c>
      <c r="K59" s="3">
        <v>2.0</v>
      </c>
      <c r="L59" s="3">
        <v>3.0</v>
      </c>
      <c r="M59" s="3">
        <v>4.0</v>
      </c>
      <c r="N59" s="3">
        <v>5.0</v>
      </c>
      <c r="O59" s="3">
        <v>3.0</v>
      </c>
      <c r="P59" s="3">
        <v>2.0</v>
      </c>
      <c r="Q59" s="3">
        <v>1.0</v>
      </c>
      <c r="S59" s="5">
        <f t="shared" si="1"/>
        <v>1</v>
      </c>
      <c r="T59" s="6">
        <f t="shared" si="2"/>
        <v>3</v>
      </c>
      <c r="U59" s="6">
        <f t="shared" si="3"/>
        <v>4</v>
      </c>
      <c r="V59" s="6">
        <f t="shared" si="4"/>
        <v>2</v>
      </c>
      <c r="W59" s="6">
        <f t="shared" si="5"/>
        <v>2</v>
      </c>
      <c r="X59" s="5">
        <f t="shared" si="6"/>
        <v>1.333333333</v>
      </c>
    </row>
    <row r="60">
      <c r="A60" s="4">
        <v>45097.73672775463</v>
      </c>
      <c r="B60" s="3" t="s">
        <v>75</v>
      </c>
      <c r="C60" s="3">
        <v>2.0226136E7</v>
      </c>
      <c r="D60" s="3" t="s">
        <v>60</v>
      </c>
      <c r="E60" s="3" t="s">
        <v>115</v>
      </c>
      <c r="F60" s="3">
        <v>3.0</v>
      </c>
      <c r="G60" s="3">
        <v>4.0</v>
      </c>
      <c r="H60" s="3">
        <v>5.0</v>
      </c>
      <c r="I60" s="3">
        <v>4.0</v>
      </c>
      <c r="J60" s="3">
        <v>3.0</v>
      </c>
      <c r="K60" s="3">
        <v>2.0</v>
      </c>
      <c r="L60" s="3">
        <v>3.0</v>
      </c>
      <c r="M60" s="3">
        <v>2.0</v>
      </c>
      <c r="N60" s="3">
        <v>5.0</v>
      </c>
      <c r="O60" s="3">
        <v>2.0</v>
      </c>
      <c r="P60" s="3">
        <v>4.0</v>
      </c>
      <c r="R60" s="3">
        <v>4.0</v>
      </c>
      <c r="S60" s="5">
        <f t="shared" si="1"/>
        <v>0</v>
      </c>
      <c r="T60" s="6">
        <f t="shared" si="2"/>
        <v>3</v>
      </c>
      <c r="U60" s="6">
        <f t="shared" si="3"/>
        <v>3</v>
      </c>
      <c r="V60" s="6">
        <f t="shared" si="4"/>
        <v>4</v>
      </c>
      <c r="W60" s="6">
        <f t="shared" si="5"/>
        <v>2</v>
      </c>
      <c r="X60" s="5">
        <f t="shared" si="6"/>
        <v>2.583333333</v>
      </c>
    </row>
    <row r="61">
      <c r="A61" s="4">
        <v>45097.802158402774</v>
      </c>
      <c r="B61" s="3" t="s">
        <v>52</v>
      </c>
      <c r="C61" s="3">
        <v>2.0223228E7</v>
      </c>
      <c r="D61" s="3" t="s">
        <v>31</v>
      </c>
      <c r="E61" s="3" t="s">
        <v>116</v>
      </c>
      <c r="G61" s="3">
        <v>3.0</v>
      </c>
      <c r="H61" s="3">
        <v>2.0</v>
      </c>
      <c r="I61" s="3">
        <v>2.0</v>
      </c>
      <c r="J61" s="3">
        <v>3.0</v>
      </c>
      <c r="K61" s="3">
        <v>3.0</v>
      </c>
      <c r="L61" s="3">
        <v>2.0</v>
      </c>
      <c r="M61" s="3">
        <v>2.0</v>
      </c>
      <c r="N61" s="3">
        <v>4.0</v>
      </c>
      <c r="O61" s="3">
        <v>3.0</v>
      </c>
      <c r="P61" s="3">
        <v>4.0</v>
      </c>
      <c r="Q61" s="3">
        <v>5.0</v>
      </c>
      <c r="R61" s="3">
        <v>1.0</v>
      </c>
      <c r="S61" s="5">
        <f t="shared" si="1"/>
        <v>1</v>
      </c>
      <c r="T61" s="6">
        <f t="shared" si="2"/>
        <v>4</v>
      </c>
      <c r="U61" s="6">
        <f t="shared" si="3"/>
        <v>4</v>
      </c>
      <c r="V61" s="6">
        <f t="shared" si="4"/>
        <v>2</v>
      </c>
      <c r="W61" s="6">
        <f t="shared" si="5"/>
        <v>1</v>
      </c>
      <c r="X61" s="5">
        <f t="shared" si="6"/>
        <v>0.6666666667</v>
      </c>
    </row>
    <row r="62">
      <c r="A62" s="4">
        <v>45097.91701924769</v>
      </c>
      <c r="B62" s="3" t="s">
        <v>117</v>
      </c>
      <c r="C62" s="3">
        <v>2.0203259E7</v>
      </c>
      <c r="D62" s="3" t="s">
        <v>28</v>
      </c>
      <c r="E62" s="3" t="s">
        <v>118</v>
      </c>
      <c r="F62" s="3">
        <v>4.0</v>
      </c>
      <c r="G62" s="3">
        <v>4.0</v>
      </c>
      <c r="H62" s="3">
        <v>4.0</v>
      </c>
      <c r="I62" s="3">
        <v>3.0</v>
      </c>
      <c r="J62" s="3">
        <v>3.0</v>
      </c>
      <c r="L62" s="3">
        <v>2.0</v>
      </c>
      <c r="M62" s="3">
        <v>4.0</v>
      </c>
      <c r="N62" s="3">
        <v>5.0</v>
      </c>
      <c r="O62" s="3">
        <v>2.0</v>
      </c>
      <c r="P62" s="3">
        <v>4.0</v>
      </c>
      <c r="Q62" s="3">
        <v>2.0</v>
      </c>
      <c r="R62" s="3">
        <v>5.0</v>
      </c>
      <c r="S62" s="5">
        <f t="shared" si="1"/>
        <v>0</v>
      </c>
      <c r="T62" s="6">
        <f t="shared" si="2"/>
        <v>3</v>
      </c>
      <c r="U62" s="6">
        <f t="shared" si="3"/>
        <v>2</v>
      </c>
      <c r="V62" s="6">
        <f t="shared" si="4"/>
        <v>5</v>
      </c>
      <c r="W62" s="6">
        <f t="shared" si="5"/>
        <v>2</v>
      </c>
      <c r="X62" s="5">
        <f t="shared" si="6"/>
        <v>4.333333333</v>
      </c>
    </row>
    <row r="63">
      <c r="A63" s="4">
        <v>45097.94853234953</v>
      </c>
      <c r="B63" s="3" t="s">
        <v>119</v>
      </c>
      <c r="C63" s="3">
        <v>2.0182237E7</v>
      </c>
      <c r="D63" s="3" t="s">
        <v>58</v>
      </c>
      <c r="E63" s="3" t="s">
        <v>120</v>
      </c>
      <c r="F63" s="3">
        <v>4.0</v>
      </c>
      <c r="G63" s="3">
        <v>2.0</v>
      </c>
      <c r="H63" s="3">
        <v>4.0</v>
      </c>
      <c r="I63" s="3">
        <v>3.0</v>
      </c>
      <c r="J63" s="3">
        <v>4.0</v>
      </c>
      <c r="K63" s="3">
        <v>2.0</v>
      </c>
      <c r="L63" s="3">
        <v>5.0</v>
      </c>
      <c r="M63" s="3">
        <v>2.0</v>
      </c>
      <c r="O63" s="3">
        <v>3.0</v>
      </c>
      <c r="P63" s="3">
        <v>4.0</v>
      </c>
      <c r="Q63" s="3">
        <v>1.0</v>
      </c>
      <c r="R63" s="3">
        <v>3.0</v>
      </c>
      <c r="S63" s="5">
        <f t="shared" si="1"/>
        <v>1</v>
      </c>
      <c r="T63" s="6">
        <f t="shared" si="2"/>
        <v>3</v>
      </c>
      <c r="U63" s="6">
        <f t="shared" si="3"/>
        <v>3</v>
      </c>
      <c r="V63" s="6">
        <f t="shared" si="4"/>
        <v>4</v>
      </c>
      <c r="W63" s="6">
        <f t="shared" si="5"/>
        <v>1</v>
      </c>
      <c r="X63" s="5">
        <f t="shared" si="6"/>
        <v>0.5833333333</v>
      </c>
    </row>
    <row r="64">
      <c r="A64" s="4">
        <v>45097.95671612269</v>
      </c>
      <c r="B64" s="3" t="s">
        <v>40</v>
      </c>
      <c r="C64" s="3">
        <v>2.0205122E7</v>
      </c>
      <c r="D64" s="3" t="s">
        <v>35</v>
      </c>
      <c r="E64" s="3" t="s">
        <v>41</v>
      </c>
      <c r="F64" s="3">
        <v>2.0</v>
      </c>
      <c r="G64" s="3">
        <v>4.0</v>
      </c>
      <c r="H64" s="3">
        <v>2.0</v>
      </c>
      <c r="I64" s="3">
        <v>4.0</v>
      </c>
      <c r="K64" s="3">
        <v>3.0</v>
      </c>
      <c r="L64" s="3">
        <v>5.0</v>
      </c>
      <c r="M64" s="3">
        <v>3.0</v>
      </c>
      <c r="N64" s="3">
        <v>4.0</v>
      </c>
      <c r="O64" s="3">
        <v>3.0</v>
      </c>
      <c r="P64" s="3">
        <v>2.0</v>
      </c>
      <c r="Q64" s="3">
        <v>1.0</v>
      </c>
      <c r="R64" s="3">
        <v>3.0</v>
      </c>
      <c r="S64" s="5">
        <f t="shared" si="1"/>
        <v>1</v>
      </c>
      <c r="T64" s="6">
        <f t="shared" si="2"/>
        <v>3</v>
      </c>
      <c r="U64" s="6">
        <f t="shared" si="3"/>
        <v>4</v>
      </c>
      <c r="V64" s="6">
        <f t="shared" si="4"/>
        <v>3</v>
      </c>
      <c r="W64" s="6">
        <f t="shared" si="5"/>
        <v>1</v>
      </c>
      <c r="X64" s="5">
        <f t="shared" si="6"/>
        <v>0</v>
      </c>
    </row>
    <row r="65">
      <c r="A65" s="4">
        <v>45097.96176892361</v>
      </c>
      <c r="B65" s="3" t="s">
        <v>96</v>
      </c>
      <c r="C65" s="3">
        <v>2.0203217E7</v>
      </c>
      <c r="D65" s="3" t="s">
        <v>53</v>
      </c>
      <c r="E65" s="3" t="s">
        <v>121</v>
      </c>
      <c r="F65" s="3">
        <v>5.0</v>
      </c>
      <c r="H65" s="3">
        <v>4.0</v>
      </c>
      <c r="I65" s="3">
        <v>3.0</v>
      </c>
      <c r="J65" s="3">
        <v>3.0</v>
      </c>
      <c r="K65" s="3">
        <v>3.0</v>
      </c>
      <c r="L65" s="3">
        <v>4.0</v>
      </c>
      <c r="M65" s="3">
        <v>3.0</v>
      </c>
      <c r="N65" s="3">
        <v>4.0</v>
      </c>
      <c r="O65" s="3">
        <v>4.0</v>
      </c>
      <c r="P65" s="3">
        <v>3.0</v>
      </c>
      <c r="Q65" s="3">
        <v>4.0</v>
      </c>
      <c r="R65" s="3">
        <v>5.0</v>
      </c>
      <c r="S65" s="5">
        <f t="shared" si="1"/>
        <v>0</v>
      </c>
      <c r="T65" s="6">
        <f t="shared" si="2"/>
        <v>0</v>
      </c>
      <c r="U65" s="6">
        <f t="shared" si="3"/>
        <v>5</v>
      </c>
      <c r="V65" s="6">
        <f t="shared" si="4"/>
        <v>5</v>
      </c>
      <c r="W65" s="6">
        <f t="shared" si="5"/>
        <v>2</v>
      </c>
      <c r="X65" s="5">
        <f t="shared" si="6"/>
        <v>6.583333333</v>
      </c>
    </row>
    <row r="66">
      <c r="A66" s="4">
        <v>45097.99511516203</v>
      </c>
      <c r="B66" s="3" t="s">
        <v>119</v>
      </c>
      <c r="C66" s="3">
        <v>2.0222202E7</v>
      </c>
      <c r="D66" s="3" t="s">
        <v>122</v>
      </c>
      <c r="E66" s="3" t="s">
        <v>123</v>
      </c>
      <c r="G66" s="3">
        <v>4.0</v>
      </c>
      <c r="H66" s="3">
        <v>3.0</v>
      </c>
      <c r="I66" s="3">
        <v>4.0</v>
      </c>
      <c r="J66" s="3">
        <v>2.0</v>
      </c>
      <c r="K66" s="3">
        <v>3.0</v>
      </c>
      <c r="L66" s="3">
        <v>2.0</v>
      </c>
      <c r="M66" s="3">
        <v>4.0</v>
      </c>
      <c r="N66" s="3">
        <v>5.0</v>
      </c>
      <c r="O66" s="3">
        <v>4.0</v>
      </c>
      <c r="P66" s="3">
        <v>3.0</v>
      </c>
      <c r="Q66" s="3">
        <v>1.0</v>
      </c>
      <c r="R66" s="3">
        <v>2.0</v>
      </c>
      <c r="S66" s="5">
        <f t="shared" si="1"/>
        <v>1</v>
      </c>
      <c r="T66" s="6">
        <f t="shared" si="2"/>
        <v>3</v>
      </c>
      <c r="U66" s="6">
        <f t="shared" si="3"/>
        <v>3</v>
      </c>
      <c r="V66" s="6">
        <f t="shared" si="4"/>
        <v>4</v>
      </c>
      <c r="W66" s="6">
        <f t="shared" si="5"/>
        <v>1</v>
      </c>
      <c r="X66" s="5">
        <f t="shared" si="6"/>
        <v>0.5833333333</v>
      </c>
    </row>
    <row r="67">
      <c r="T67" s="6"/>
      <c r="U67" s="6"/>
      <c r="V67" s="6"/>
      <c r="W67" s="6"/>
    </row>
    <row r="68">
      <c r="T68" s="6"/>
      <c r="U68" s="6"/>
      <c r="V68" s="6"/>
      <c r="W68" s="6"/>
    </row>
    <row r="69">
      <c r="T69" s="6"/>
      <c r="U69" s="6"/>
      <c r="V69" s="6"/>
      <c r="W69" s="6"/>
    </row>
    <row r="70">
      <c r="T70" s="6"/>
      <c r="U70" s="6"/>
      <c r="V70" s="6"/>
      <c r="W70" s="6"/>
    </row>
    <row r="71">
      <c r="T71" s="6"/>
      <c r="U71" s="6"/>
      <c r="V71" s="6"/>
      <c r="W71" s="6"/>
    </row>
    <row r="72">
      <c r="T72" s="6"/>
      <c r="U72" s="6"/>
      <c r="V72" s="6"/>
      <c r="W72" s="6"/>
    </row>
    <row r="73">
      <c r="T73" s="6"/>
      <c r="U73" s="6"/>
      <c r="V73" s="6"/>
      <c r="W73" s="6"/>
    </row>
    <row r="74">
      <c r="T74" s="6"/>
      <c r="U74" s="6"/>
      <c r="V74" s="6"/>
      <c r="W74" s="6"/>
    </row>
    <row r="75">
      <c r="T75" s="6"/>
      <c r="U75" s="6"/>
      <c r="V75" s="6"/>
      <c r="W75" s="6"/>
    </row>
    <row r="76">
      <c r="T76" s="6"/>
      <c r="U76" s="6"/>
      <c r="V76" s="6"/>
      <c r="W76" s="6"/>
    </row>
    <row r="77">
      <c r="T77" s="6"/>
      <c r="U77" s="6"/>
      <c r="V77" s="6"/>
      <c r="W77" s="6"/>
    </row>
    <row r="78">
      <c r="T78" s="6"/>
      <c r="U78" s="6"/>
      <c r="V78" s="6"/>
      <c r="W78" s="6"/>
    </row>
    <row r="79">
      <c r="T79" s="6"/>
      <c r="U79" s="6"/>
      <c r="V79" s="6"/>
      <c r="W79" s="6"/>
    </row>
    <row r="80">
      <c r="T80" s="6"/>
      <c r="U80" s="6"/>
      <c r="V80" s="6"/>
      <c r="W80" s="6"/>
    </row>
    <row r="81">
      <c r="T81" s="6"/>
      <c r="U81" s="6"/>
      <c r="V81" s="6"/>
      <c r="W81" s="6"/>
    </row>
    <row r="82">
      <c r="T82" s="6"/>
      <c r="U82" s="6"/>
      <c r="V82" s="6"/>
      <c r="W82" s="6"/>
    </row>
    <row r="83">
      <c r="T83" s="6"/>
      <c r="U83" s="6"/>
      <c r="V83" s="6"/>
      <c r="W83" s="6"/>
    </row>
    <row r="84">
      <c r="T84" s="6"/>
      <c r="U84" s="6"/>
      <c r="V84" s="6"/>
      <c r="W84" s="6"/>
    </row>
    <row r="85">
      <c r="T85" s="6"/>
      <c r="U85" s="6"/>
      <c r="V85" s="6"/>
      <c r="W85" s="6"/>
    </row>
    <row r="86">
      <c r="T86" s="6"/>
      <c r="U86" s="6"/>
      <c r="V86" s="6"/>
      <c r="W86" s="6"/>
    </row>
    <row r="87">
      <c r="T87" s="6"/>
      <c r="U87" s="6"/>
      <c r="V87" s="6"/>
      <c r="W87" s="6"/>
    </row>
    <row r="88">
      <c r="T88" s="6"/>
      <c r="U88" s="6"/>
      <c r="V88" s="6"/>
      <c r="W88" s="6"/>
    </row>
    <row r="89">
      <c r="T89" s="6"/>
      <c r="U89" s="6"/>
      <c r="V89" s="6"/>
      <c r="W89" s="6"/>
    </row>
    <row r="90">
      <c r="T90" s="6"/>
      <c r="U90" s="6"/>
      <c r="V90" s="6"/>
      <c r="W90" s="6"/>
    </row>
    <row r="91">
      <c r="T91" s="6"/>
      <c r="U91" s="6"/>
      <c r="V91" s="6"/>
      <c r="W91" s="6"/>
    </row>
    <row r="92">
      <c r="T92" s="6"/>
      <c r="U92" s="6"/>
      <c r="V92" s="6"/>
      <c r="W92" s="6"/>
    </row>
    <row r="93">
      <c r="T93" s="6"/>
      <c r="U93" s="6"/>
      <c r="V93" s="6"/>
      <c r="W93" s="6"/>
    </row>
    <row r="94">
      <c r="T94" s="6"/>
      <c r="U94" s="6"/>
      <c r="V94" s="6"/>
      <c r="W94" s="6"/>
    </row>
    <row r="95">
      <c r="T95" s="6"/>
      <c r="U95" s="6"/>
      <c r="V95" s="6"/>
      <c r="W95" s="6"/>
    </row>
    <row r="96">
      <c r="T96" s="6"/>
      <c r="U96" s="6"/>
      <c r="V96" s="6"/>
      <c r="W96" s="6"/>
    </row>
    <row r="97">
      <c r="T97" s="6"/>
      <c r="U97" s="6"/>
      <c r="V97" s="6"/>
      <c r="W97" s="6"/>
    </row>
    <row r="98">
      <c r="T98" s="6"/>
      <c r="U98" s="6"/>
      <c r="V98" s="6"/>
      <c r="W98" s="6"/>
    </row>
    <row r="99">
      <c r="T99" s="6"/>
      <c r="U99" s="6"/>
      <c r="V99" s="6"/>
      <c r="W99" s="6"/>
    </row>
    <row r="100">
      <c r="T100" s="6"/>
      <c r="U100" s="6"/>
      <c r="V100" s="6"/>
      <c r="W100" s="6"/>
    </row>
    <row r="101">
      <c r="T101" s="6"/>
      <c r="U101" s="6"/>
      <c r="V101" s="6"/>
      <c r="W101" s="6"/>
    </row>
    <row r="102">
      <c r="T102" s="6"/>
      <c r="U102" s="6"/>
      <c r="V102" s="6"/>
      <c r="W102" s="6"/>
    </row>
    <row r="103">
      <c r="T103" s="6"/>
      <c r="U103" s="6"/>
      <c r="V103" s="6"/>
      <c r="W103" s="6"/>
    </row>
    <row r="104">
      <c r="T104" s="6"/>
      <c r="U104" s="6"/>
      <c r="V104" s="6"/>
      <c r="W104" s="6"/>
    </row>
    <row r="105">
      <c r="T105" s="6"/>
      <c r="U105" s="6"/>
      <c r="V105" s="6"/>
      <c r="W105" s="6"/>
    </row>
    <row r="106">
      <c r="T106" s="6"/>
      <c r="U106" s="6"/>
      <c r="V106" s="6"/>
      <c r="W106" s="6"/>
    </row>
    <row r="107">
      <c r="T107" s="6"/>
      <c r="U107" s="6"/>
      <c r="V107" s="6"/>
      <c r="W107" s="6"/>
    </row>
    <row r="108">
      <c r="T108" s="6"/>
      <c r="U108" s="6"/>
      <c r="V108" s="6"/>
      <c r="W108" s="6"/>
    </row>
    <row r="109">
      <c r="T109" s="6"/>
      <c r="U109" s="6"/>
      <c r="V109" s="6"/>
      <c r="W109" s="6"/>
    </row>
    <row r="110">
      <c r="T110" s="6"/>
      <c r="U110" s="6"/>
      <c r="V110" s="6"/>
      <c r="W110" s="6"/>
    </row>
    <row r="111">
      <c r="T111" s="6"/>
      <c r="U111" s="6"/>
      <c r="V111" s="6"/>
      <c r="W111" s="6"/>
    </row>
    <row r="112">
      <c r="T112" s="6"/>
      <c r="U112" s="6"/>
      <c r="V112" s="6"/>
      <c r="W112" s="6"/>
    </row>
    <row r="113">
      <c r="T113" s="6"/>
      <c r="U113" s="6"/>
      <c r="V113" s="6"/>
      <c r="W113" s="6"/>
    </row>
    <row r="114">
      <c r="T114" s="6"/>
      <c r="U114" s="6"/>
      <c r="V114" s="6"/>
      <c r="W114" s="6"/>
    </row>
    <row r="115">
      <c r="T115" s="6"/>
      <c r="U115" s="6"/>
      <c r="V115" s="6"/>
      <c r="W115" s="6"/>
    </row>
    <row r="116">
      <c r="T116" s="6"/>
      <c r="U116" s="6"/>
      <c r="V116" s="6"/>
      <c r="W116" s="6"/>
    </row>
    <row r="117">
      <c r="T117" s="6"/>
      <c r="U117" s="6"/>
      <c r="V117" s="6"/>
      <c r="W117" s="6"/>
    </row>
    <row r="118">
      <c r="T118" s="6"/>
      <c r="U118" s="6"/>
      <c r="V118" s="6"/>
      <c r="W118" s="6"/>
    </row>
    <row r="119">
      <c r="T119" s="6"/>
      <c r="U119" s="6"/>
      <c r="V119" s="6"/>
      <c r="W119" s="6"/>
    </row>
    <row r="120">
      <c r="T120" s="6"/>
      <c r="U120" s="6"/>
      <c r="V120" s="6"/>
      <c r="W120" s="6"/>
    </row>
    <row r="121">
      <c r="T121" s="6"/>
      <c r="U121" s="6"/>
      <c r="V121" s="6"/>
      <c r="W121" s="6"/>
    </row>
    <row r="122">
      <c r="T122" s="6"/>
      <c r="U122" s="6"/>
      <c r="V122" s="6"/>
      <c r="W122" s="6"/>
    </row>
    <row r="123">
      <c r="T123" s="6"/>
      <c r="U123" s="6"/>
      <c r="V123" s="6"/>
      <c r="W123" s="6"/>
    </row>
    <row r="124">
      <c r="T124" s="6"/>
      <c r="U124" s="6"/>
      <c r="V124" s="6"/>
      <c r="W124" s="6"/>
    </row>
    <row r="125">
      <c r="T125" s="6"/>
      <c r="U125" s="6"/>
      <c r="V125" s="6"/>
      <c r="W125" s="6"/>
    </row>
    <row r="126">
      <c r="T126" s="6"/>
      <c r="U126" s="6"/>
      <c r="V126" s="6"/>
      <c r="W126" s="6"/>
    </row>
    <row r="127">
      <c r="T127" s="6"/>
      <c r="U127" s="6"/>
      <c r="V127" s="6"/>
      <c r="W127" s="6"/>
    </row>
    <row r="128">
      <c r="T128" s="6"/>
      <c r="U128" s="6"/>
      <c r="V128" s="6"/>
      <c r="W128" s="6"/>
    </row>
    <row r="129">
      <c r="T129" s="6"/>
      <c r="U129" s="6"/>
      <c r="V129" s="6"/>
      <c r="W129" s="6"/>
    </row>
    <row r="130">
      <c r="T130" s="6"/>
      <c r="U130" s="6"/>
      <c r="V130" s="6"/>
      <c r="W130" s="6"/>
    </row>
    <row r="131">
      <c r="T131" s="6"/>
      <c r="U131" s="6"/>
      <c r="V131" s="6"/>
      <c r="W131" s="6"/>
    </row>
    <row r="132">
      <c r="T132" s="6"/>
      <c r="U132" s="6"/>
      <c r="V132" s="6"/>
      <c r="W132" s="6"/>
    </row>
    <row r="133">
      <c r="T133" s="6"/>
      <c r="U133" s="6"/>
      <c r="V133" s="6"/>
      <c r="W133" s="6"/>
    </row>
    <row r="134">
      <c r="T134" s="6"/>
      <c r="U134" s="6"/>
      <c r="V134" s="6"/>
      <c r="W134" s="6"/>
    </row>
    <row r="135">
      <c r="T135" s="6"/>
      <c r="U135" s="6"/>
      <c r="V135" s="6"/>
      <c r="W135" s="6"/>
    </row>
    <row r="136">
      <c r="T136" s="6"/>
      <c r="U136" s="6"/>
      <c r="V136" s="6"/>
      <c r="W136" s="6"/>
    </row>
    <row r="137">
      <c r="T137" s="6"/>
      <c r="U137" s="6"/>
      <c r="V137" s="6"/>
      <c r="W137" s="6"/>
    </row>
    <row r="138">
      <c r="T138" s="6"/>
      <c r="U138" s="6"/>
      <c r="V138" s="6"/>
      <c r="W138" s="6"/>
    </row>
    <row r="139">
      <c r="T139" s="6"/>
      <c r="U139" s="6"/>
      <c r="V139" s="6"/>
      <c r="W139" s="6"/>
    </row>
    <row r="140">
      <c r="T140" s="6"/>
      <c r="U140" s="6"/>
      <c r="V140" s="6"/>
      <c r="W140" s="6"/>
    </row>
    <row r="141">
      <c r="T141" s="6"/>
      <c r="U141" s="6"/>
      <c r="V141" s="6"/>
      <c r="W141" s="6"/>
    </row>
    <row r="142">
      <c r="T142" s="6"/>
      <c r="U142" s="6"/>
      <c r="V142" s="6"/>
      <c r="W142" s="6"/>
    </row>
  </sheetData>
  <drawing r:id="rId2"/>
  <legacyDrawing r:id="rId3"/>
</worksheet>
</file>