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lei\Documents\GitHub\sql-challenge\EmployeeSQL\"/>
    </mc:Choice>
  </mc:AlternateContent>
  <xr:revisionPtr revIDLastSave="0" documentId="13_ncr:40009_{FC686B37-FBD8-4A6E-9F71-199402DFC7FD}" xr6:coauthVersionLast="44" xr6:coauthVersionMax="44" xr10:uidLastSave="{00000000-0000-0000-0000-000000000000}"/>
  <bookViews>
    <workbookView xWindow="2970" yWindow="2640" windowWidth="16560" windowHeight="10035"/>
  </bookViews>
  <sheets>
    <sheet name="ERD roadmap" sheetId="1" r:id="rId1"/>
  </sheets>
  <calcPr calcId="0"/>
</workbook>
</file>

<file path=xl/calcChain.xml><?xml version="1.0" encoding="utf-8"?>
<calcChain xmlns="http://schemas.openxmlformats.org/spreadsheetml/2006/main">
  <c r="J47" i="1" l="1"/>
  <c r="J46" i="1"/>
  <c r="J45" i="1"/>
  <c r="J44" i="1"/>
  <c r="J39" i="1"/>
  <c r="J31" i="1"/>
  <c r="J21" i="1"/>
  <c r="J13" i="1"/>
  <c r="J5" i="1"/>
  <c r="J38" i="1"/>
  <c r="J37" i="1"/>
  <c r="J36" i="1"/>
  <c r="J30" i="1"/>
  <c r="J29" i="1"/>
  <c r="J28" i="1"/>
  <c r="J27" i="1"/>
  <c r="J26" i="1"/>
  <c r="J20" i="1"/>
  <c r="J19" i="1"/>
  <c r="J18" i="1"/>
  <c r="J12" i="1"/>
  <c r="J11" i="1"/>
  <c r="J10" i="1"/>
  <c r="J4" i="1"/>
  <c r="I47" i="1"/>
  <c r="H47" i="1"/>
  <c r="I46" i="1"/>
  <c r="H46" i="1"/>
  <c r="I45" i="1"/>
  <c r="H45" i="1"/>
  <c r="I44" i="1"/>
  <c r="H44" i="1"/>
  <c r="I39" i="1"/>
  <c r="H39" i="1"/>
  <c r="I38" i="1"/>
  <c r="H38" i="1"/>
  <c r="I37" i="1"/>
  <c r="H37" i="1"/>
  <c r="I36" i="1"/>
  <c r="H36" i="1"/>
  <c r="I31" i="1"/>
  <c r="H31" i="1"/>
  <c r="I30" i="1"/>
  <c r="H30" i="1"/>
  <c r="I29" i="1"/>
  <c r="H29" i="1"/>
  <c r="I28" i="1"/>
  <c r="H28" i="1"/>
  <c r="I27" i="1"/>
  <c r="H27" i="1"/>
  <c r="I26" i="1"/>
  <c r="H26" i="1"/>
  <c r="I21" i="1"/>
  <c r="H21" i="1"/>
  <c r="I20" i="1"/>
  <c r="H20" i="1"/>
  <c r="I19" i="1"/>
  <c r="H19" i="1"/>
  <c r="I18" i="1"/>
  <c r="H18" i="1"/>
  <c r="I13" i="1"/>
  <c r="H13" i="1"/>
  <c r="I12" i="1"/>
  <c r="H12" i="1"/>
  <c r="I11" i="1"/>
  <c r="H11" i="1"/>
  <c r="I10" i="1"/>
  <c r="H10" i="1"/>
  <c r="I5" i="1"/>
  <c r="H5" i="1"/>
  <c r="I4" i="1"/>
  <c r="H4" i="1"/>
</calcChain>
</file>

<file path=xl/sharedStrings.xml><?xml version="1.0" encoding="utf-8"?>
<sst xmlns="http://schemas.openxmlformats.org/spreadsheetml/2006/main" count="236" uniqueCount="107">
  <si>
    <t>file_columns</t>
  </si>
  <si>
    <t>vartype</t>
  </si>
  <si>
    <t>key</t>
  </si>
  <si>
    <t>relations</t>
  </si>
  <si>
    <t>desc</t>
  </si>
  <si>
    <t>desc_rel</t>
  </si>
  <si>
    <t>syntax</t>
  </si>
  <si>
    <t>departments</t>
  </si>
  <si>
    <t>--</t>
  </si>
  <si>
    <t>CREATE TABLE departments (</t>
  </si>
  <si>
    <t>dept_no</t>
  </si>
  <si>
    <t>VARCHAR</t>
  </si>
  <si>
    <t>PK</t>
  </si>
  <si>
    <t>d</t>
  </si>
  <si>
    <t>d.dept_no</t>
  </si>
  <si>
    <t>departments.dept_no</t>
  </si>
  <si>
    <t>dept_name</t>
  </si>
  <si>
    <t>d.dept_name</t>
  </si>
  <si>
    <t>departments.dept_name</t>
  </si>
  <si>
    <t>);</t>
  </si>
  <si>
    <t>dept_emp</t>
  </si>
  <si>
    <t>CREATE TABLE dept_emp (</t>
  </si>
  <si>
    <t>emp_no</t>
  </si>
  <si>
    <t>INTEGER</t>
  </si>
  <si>
    <t>FK</t>
  </si>
  <si>
    <t>de</t>
  </si>
  <si>
    <t>employees.emp_no</t>
  </si>
  <si>
    <t>de.emp_no</t>
  </si>
  <si>
    <t>dept_emp.emp_no</t>
  </si>
  <si>
    <t>de.dept_no</t>
  </si>
  <si>
    <t>dept_emp.dept_no</t>
  </si>
  <si>
    <t>from_date</t>
  </si>
  <si>
    <t>de.from_date</t>
  </si>
  <si>
    <t>dept_emp.from_date</t>
  </si>
  <si>
    <t>to_date</t>
  </si>
  <si>
    <t>de.to_date</t>
  </si>
  <si>
    <t>dept_emp.to_date</t>
  </si>
  <si>
    <t>dept_manager</t>
  </si>
  <si>
    <t>CREATE TABLE dept_manager (</t>
  </si>
  <si>
    <t>dm</t>
  </si>
  <si>
    <t>dm.dept_no</t>
  </si>
  <si>
    <t>dept_manager.dept_no</t>
  </si>
  <si>
    <t>dm.emp_no</t>
  </si>
  <si>
    <t>dept_manager.emp_no</t>
  </si>
  <si>
    <t>dm.from_date</t>
  </si>
  <si>
    <t>dept_manager.from_date</t>
  </si>
  <si>
    <t>dm.to_date</t>
  </si>
  <si>
    <t>dept_manager.to_date</t>
  </si>
  <si>
    <t>employees</t>
  </si>
  <si>
    <t>CREATE TABLE employees (</t>
  </si>
  <si>
    <t>e</t>
  </si>
  <si>
    <t>e.emp_no</t>
  </si>
  <si>
    <t>birth_date</t>
  </si>
  <si>
    <t>e.birth_date</t>
  </si>
  <si>
    <t>employees.birth_date</t>
  </si>
  <si>
    <t>first_name</t>
  </si>
  <si>
    <t>e.first_name</t>
  </si>
  <si>
    <t>employees.first_name</t>
  </si>
  <si>
    <t>last_name</t>
  </si>
  <si>
    <t>e.last_name</t>
  </si>
  <si>
    <t>employees.last_name</t>
  </si>
  <si>
    <t>gender</t>
  </si>
  <si>
    <t>e.gender</t>
  </si>
  <si>
    <t>employees.gender</t>
  </si>
  <si>
    <t>hire_date</t>
  </si>
  <si>
    <t>DATE</t>
  </si>
  <si>
    <t>e.hire_date</t>
  </si>
  <si>
    <t>employees.hire_date</t>
  </si>
  <si>
    <t>salaries</t>
  </si>
  <si>
    <t>CREATE TABLE salaries (</t>
  </si>
  <si>
    <t>s</t>
  </si>
  <si>
    <t>s.emp_no</t>
  </si>
  <si>
    <t>salaries.emp_no</t>
  </si>
  <si>
    <t>salary</t>
  </si>
  <si>
    <t>s.salary</t>
  </si>
  <si>
    <t>salaries.salary</t>
  </si>
  <si>
    <t>s.from_date</t>
  </si>
  <si>
    <t>salaries.from_date</t>
  </si>
  <si>
    <t>s.to_date</t>
  </si>
  <si>
    <t>salaries.to_date</t>
  </si>
  <si>
    <t>titles</t>
  </si>
  <si>
    <t>CREATE TABLE titles (</t>
  </si>
  <si>
    <t>t</t>
  </si>
  <si>
    <t>t.emp_no</t>
  </si>
  <si>
    <t>titles.emp_no</t>
  </si>
  <si>
    <t>title</t>
  </si>
  <si>
    <t>t.title</t>
  </si>
  <si>
    <t>titles.title</t>
  </si>
  <si>
    <t>t.from_date</t>
  </si>
  <si>
    <t>titles.from_date</t>
  </si>
  <si>
    <t>t.to_date</t>
  </si>
  <si>
    <t>titles.to_date</t>
  </si>
  <si>
    <t>brief</t>
  </si>
  <si>
    <t>f.var</t>
  </si>
  <si>
    <t>file.variable</t>
  </si>
  <si>
    <t xml:space="preserve"> dept_no VARCHAR, </t>
  </si>
  <si>
    <t xml:space="preserve"> dept_name VARCHAR</t>
  </si>
  <si>
    <t xml:space="preserve"> emp_no INTEGER, </t>
  </si>
  <si>
    <t xml:space="preserve"> from_date DATE, </t>
  </si>
  <si>
    <t xml:space="preserve"> to_date DATE</t>
  </si>
  <si>
    <t xml:space="preserve"> birth_date DATE, </t>
  </si>
  <si>
    <t xml:space="preserve"> first_name VARCHAR, </t>
  </si>
  <si>
    <t xml:space="preserve"> last_name VARCHAR, </t>
  </si>
  <si>
    <t xml:space="preserve"> gender VARCHAR, </t>
  </si>
  <si>
    <t xml:space="preserve"> hire_date DATE</t>
  </si>
  <si>
    <t xml:space="preserve"> salary INTEGER, </t>
  </si>
  <si>
    <t xml:space="preserve"> title VARCHAR,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</si>
</sst>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topLeftCell="J1" workbookViewId="0">
      <selection activeCell="N7" sqref="N7"/>
    </sheetView>
  </sheetViews>
  <sheetFormatPr defaultRowHeight="14.4" x14ac:dyDescent="0.3"/>
  <cols>
    <col min="1" max="1" width="23.88671875" customWidth="1"/>
    <col min="2" max="2" width="11" customWidth="1"/>
    <col min="5" max="5" width="18.5546875" customWidth="1"/>
    <col min="6" max="6" width="20.109375" customWidth="1"/>
    <col min="7" max="7" width="22.77734375" customWidth="1"/>
    <col min="8" max="8" width="20.109375" customWidth="1"/>
    <col min="9" max="9" width="21.5546875" customWidth="1"/>
    <col min="10" max="10" width="27.88671875" customWidth="1"/>
    <col min="12" max="12" width="30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92</v>
      </c>
      <c r="E1" t="s">
        <v>3</v>
      </c>
      <c r="F1" t="s">
        <v>93</v>
      </c>
      <c r="G1" t="s">
        <v>94</v>
      </c>
      <c r="H1" t="s">
        <v>4</v>
      </c>
      <c r="I1" t="s">
        <v>5</v>
      </c>
      <c r="J1" t="s">
        <v>6</v>
      </c>
      <c r="L1" t="s">
        <v>6</v>
      </c>
    </row>
    <row r="2" spans="1:17" x14ac:dyDescent="0.3">
      <c r="A2" t="s">
        <v>7</v>
      </c>
    </row>
    <row r="3" spans="1:17" x14ac:dyDescent="0.3">
      <c r="A3" t="s">
        <v>8</v>
      </c>
      <c r="J3" t="s">
        <v>9</v>
      </c>
      <c r="L3" t="s">
        <v>9</v>
      </c>
      <c r="M3" t="s">
        <v>95</v>
      </c>
      <c r="N3" t="s">
        <v>96</v>
      </c>
      <c r="O3" t="s">
        <v>19</v>
      </c>
    </row>
    <row r="4" spans="1:17" x14ac:dyDescent="0.3">
      <c r="A4" t="s">
        <v>10</v>
      </c>
      <c r="B4" t="s">
        <v>11</v>
      </c>
      <c r="C4" t="s">
        <v>12</v>
      </c>
      <c r="D4" t="s">
        <v>13</v>
      </c>
      <c r="F4" t="s">
        <v>14</v>
      </c>
      <c r="G4" t="s">
        <v>15</v>
      </c>
      <c r="H4" t="str">
        <f>$A4&amp;" "&amp;$B4</f>
        <v>dept_no VARCHAR</v>
      </c>
      <c r="I4" t="str">
        <f>$A4&amp;" "&amp;$B4&amp;" "&amp;$C4</f>
        <v>dept_no VARCHAR PK</v>
      </c>
      <c r="J4" t="str">
        <f>"     "&amp;H4&amp;", "</f>
        <v xml:space="preserve">     dept_no VARCHAR, </v>
      </c>
      <c r="L4" t="s">
        <v>95</v>
      </c>
    </row>
    <row r="5" spans="1:17" x14ac:dyDescent="0.3">
      <c r="A5" t="s">
        <v>16</v>
      </c>
      <c r="B5" t="s">
        <v>11</v>
      </c>
      <c r="D5" t="s">
        <v>13</v>
      </c>
      <c r="F5" t="s">
        <v>17</v>
      </c>
      <c r="G5" t="s">
        <v>18</v>
      </c>
      <c r="H5" t="str">
        <f>$A5&amp;" "&amp;$B5</f>
        <v>dept_name VARCHAR</v>
      </c>
      <c r="I5" t="str">
        <f>$A5&amp;" "&amp;$B5&amp;" "&amp;$C5</f>
        <v xml:space="preserve">dept_name VARCHAR </v>
      </c>
      <c r="J5" t="str">
        <f>"     "&amp;H5</f>
        <v xml:space="preserve">     dept_name VARCHAR</v>
      </c>
      <c r="L5" t="s">
        <v>96</v>
      </c>
    </row>
    <row r="6" spans="1:17" x14ac:dyDescent="0.3">
      <c r="J6" t="s">
        <v>19</v>
      </c>
      <c r="L6" t="s">
        <v>19</v>
      </c>
    </row>
    <row r="8" spans="1:17" x14ac:dyDescent="0.3">
      <c r="A8" t="s">
        <v>20</v>
      </c>
    </row>
    <row r="9" spans="1:17" x14ac:dyDescent="0.3">
      <c r="A9" t="s">
        <v>8</v>
      </c>
      <c r="J9" t="s">
        <v>21</v>
      </c>
      <c r="L9" t="s">
        <v>21</v>
      </c>
      <c r="M9" t="s">
        <v>97</v>
      </c>
      <c r="N9" t="s">
        <v>95</v>
      </c>
      <c r="O9" t="s">
        <v>98</v>
      </c>
      <c r="P9" t="s">
        <v>99</v>
      </c>
      <c r="Q9" t="s">
        <v>19</v>
      </c>
    </row>
    <row r="10" spans="1:17" x14ac:dyDescent="0.3">
      <c r="A10" t="s">
        <v>22</v>
      </c>
      <c r="B10" t="s">
        <v>23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tr">
        <f t="shared" ref="H10:H13" si="0">$A10&amp;" "&amp;$B10</f>
        <v>emp_no INTEGER</v>
      </c>
      <c r="I10" t="str">
        <f t="shared" ref="I10:I13" si="1">$A10&amp;" "&amp;$B10&amp;" "&amp;$C10</f>
        <v>emp_no INTEGER FK</v>
      </c>
      <c r="J10" t="str">
        <f t="shared" ref="J10:J13" si="2">"     "&amp;H10&amp;", "</f>
        <v xml:space="preserve">     emp_no INTEGER, </v>
      </c>
      <c r="L10" t="s">
        <v>97</v>
      </c>
    </row>
    <row r="11" spans="1:17" x14ac:dyDescent="0.3">
      <c r="A11" t="s">
        <v>10</v>
      </c>
      <c r="B11" t="s">
        <v>11</v>
      </c>
      <c r="C11" t="s">
        <v>24</v>
      </c>
      <c r="D11" t="s">
        <v>25</v>
      </c>
      <c r="E11" t="s">
        <v>15</v>
      </c>
      <c r="F11" t="s">
        <v>29</v>
      </c>
      <c r="G11" t="s">
        <v>30</v>
      </c>
      <c r="H11" t="str">
        <f t="shared" si="0"/>
        <v>dept_no VARCHAR</v>
      </c>
      <c r="I11" t="str">
        <f t="shared" si="1"/>
        <v>dept_no VARCHAR FK</v>
      </c>
      <c r="J11" t="str">
        <f t="shared" si="2"/>
        <v xml:space="preserve">     dept_no VARCHAR, </v>
      </c>
      <c r="L11" t="s">
        <v>95</v>
      </c>
    </row>
    <row r="12" spans="1:17" x14ac:dyDescent="0.3">
      <c r="A12" t="s">
        <v>31</v>
      </c>
      <c r="B12" t="s">
        <v>65</v>
      </c>
      <c r="D12" t="s">
        <v>25</v>
      </c>
      <c r="F12" t="s">
        <v>32</v>
      </c>
      <c r="G12" t="s">
        <v>33</v>
      </c>
      <c r="H12" t="str">
        <f t="shared" si="0"/>
        <v>from_date DATE</v>
      </c>
      <c r="I12" t="str">
        <f t="shared" si="1"/>
        <v xml:space="preserve">from_date DATE </v>
      </c>
      <c r="J12" t="str">
        <f t="shared" si="2"/>
        <v xml:space="preserve">     from_date DATE, </v>
      </c>
      <c r="L12" t="s">
        <v>98</v>
      </c>
    </row>
    <row r="13" spans="1:17" x14ac:dyDescent="0.3">
      <c r="A13" t="s">
        <v>34</v>
      </c>
      <c r="B13" t="s">
        <v>65</v>
      </c>
      <c r="D13" t="s">
        <v>25</v>
      </c>
      <c r="F13" t="s">
        <v>35</v>
      </c>
      <c r="G13" t="s">
        <v>36</v>
      </c>
      <c r="H13" t="str">
        <f t="shared" si="0"/>
        <v>to_date DATE</v>
      </c>
      <c r="I13" t="str">
        <f t="shared" si="1"/>
        <v xml:space="preserve">to_date DATE </v>
      </c>
      <c r="J13" t="str">
        <f>"     "&amp;H13</f>
        <v xml:space="preserve">     to_date DATE</v>
      </c>
      <c r="L13" t="s">
        <v>99</v>
      </c>
    </row>
    <row r="14" spans="1:17" x14ac:dyDescent="0.3">
      <c r="J14" t="s">
        <v>19</v>
      </c>
      <c r="L14" t="s">
        <v>19</v>
      </c>
    </row>
    <row r="16" spans="1:17" x14ac:dyDescent="0.3">
      <c r="A16" t="s">
        <v>37</v>
      </c>
    </row>
    <row r="17" spans="1:19" x14ac:dyDescent="0.3">
      <c r="A17" t="s">
        <v>8</v>
      </c>
      <c r="J17" t="s">
        <v>38</v>
      </c>
      <c r="L17" t="s">
        <v>38</v>
      </c>
      <c r="M17" t="s">
        <v>95</v>
      </c>
      <c r="N17" t="s">
        <v>97</v>
      </c>
      <c r="O17" t="s">
        <v>98</v>
      </c>
      <c r="P17" t="s">
        <v>99</v>
      </c>
      <c r="Q17" t="s">
        <v>19</v>
      </c>
    </row>
    <row r="18" spans="1:19" x14ac:dyDescent="0.3">
      <c r="A18" t="s">
        <v>10</v>
      </c>
      <c r="B18" t="s">
        <v>11</v>
      </c>
      <c r="C18" t="s">
        <v>24</v>
      </c>
      <c r="D18" t="s">
        <v>39</v>
      </c>
      <c r="E18" t="s">
        <v>15</v>
      </c>
      <c r="F18" t="s">
        <v>40</v>
      </c>
      <c r="G18" t="s">
        <v>41</v>
      </c>
      <c r="H18" t="str">
        <f t="shared" ref="H18:H21" si="3">$A18&amp;" "&amp;$B18</f>
        <v>dept_no VARCHAR</v>
      </c>
      <c r="I18" t="str">
        <f t="shared" ref="I18:I21" si="4">$A18&amp;" "&amp;$B18&amp;" "&amp;$C18</f>
        <v>dept_no VARCHAR FK</v>
      </c>
      <c r="J18" t="str">
        <f t="shared" ref="J18:J21" si="5">"     "&amp;H18&amp;", "</f>
        <v xml:space="preserve">     dept_no VARCHAR, </v>
      </c>
      <c r="L18" t="s">
        <v>95</v>
      </c>
    </row>
    <row r="19" spans="1:19" x14ac:dyDescent="0.3">
      <c r="A19" t="s">
        <v>22</v>
      </c>
      <c r="B19" t="s">
        <v>23</v>
      </c>
      <c r="C19" t="s">
        <v>24</v>
      </c>
      <c r="D19" t="s">
        <v>39</v>
      </c>
      <c r="E19" t="s">
        <v>26</v>
      </c>
      <c r="F19" t="s">
        <v>42</v>
      </c>
      <c r="G19" t="s">
        <v>43</v>
      </c>
      <c r="H19" t="str">
        <f t="shared" si="3"/>
        <v>emp_no INTEGER</v>
      </c>
      <c r="I19" t="str">
        <f t="shared" si="4"/>
        <v>emp_no INTEGER FK</v>
      </c>
      <c r="J19" t="str">
        <f t="shared" si="5"/>
        <v xml:space="preserve">     emp_no INTEGER, </v>
      </c>
      <c r="L19" t="s">
        <v>97</v>
      </c>
    </row>
    <row r="20" spans="1:19" x14ac:dyDescent="0.3">
      <c r="A20" t="s">
        <v>31</v>
      </c>
      <c r="B20" t="s">
        <v>65</v>
      </c>
      <c r="D20" t="s">
        <v>39</v>
      </c>
      <c r="F20" t="s">
        <v>44</v>
      </c>
      <c r="G20" t="s">
        <v>45</v>
      </c>
      <c r="H20" t="str">
        <f t="shared" si="3"/>
        <v>from_date DATE</v>
      </c>
      <c r="I20" t="str">
        <f t="shared" si="4"/>
        <v xml:space="preserve">from_date DATE </v>
      </c>
      <c r="J20" t="str">
        <f t="shared" si="5"/>
        <v xml:space="preserve">     from_date DATE, </v>
      </c>
      <c r="L20" t="s">
        <v>98</v>
      </c>
    </row>
    <row r="21" spans="1:19" x14ac:dyDescent="0.3">
      <c r="A21" t="s">
        <v>34</v>
      </c>
      <c r="B21" t="s">
        <v>65</v>
      </c>
      <c r="D21" t="s">
        <v>39</v>
      </c>
      <c r="F21" t="s">
        <v>46</v>
      </c>
      <c r="G21" t="s">
        <v>47</v>
      </c>
      <c r="H21" t="str">
        <f t="shared" si="3"/>
        <v>to_date DATE</v>
      </c>
      <c r="I21" t="str">
        <f t="shared" si="4"/>
        <v xml:space="preserve">to_date DATE </v>
      </c>
      <c r="J21" t="str">
        <f>"     "&amp;H21</f>
        <v xml:space="preserve">     to_date DATE</v>
      </c>
      <c r="L21" t="s">
        <v>99</v>
      </c>
    </row>
    <row r="22" spans="1:19" x14ac:dyDescent="0.3">
      <c r="J22" t="s">
        <v>19</v>
      </c>
      <c r="L22" t="s">
        <v>19</v>
      </c>
    </row>
    <row r="24" spans="1:19" x14ac:dyDescent="0.3">
      <c r="A24" t="s">
        <v>48</v>
      </c>
    </row>
    <row r="25" spans="1:19" x14ac:dyDescent="0.3">
      <c r="A25" t="s">
        <v>8</v>
      </c>
      <c r="J25" t="s">
        <v>49</v>
      </c>
      <c r="L25" t="s">
        <v>49</v>
      </c>
      <c r="M25" t="s">
        <v>97</v>
      </c>
      <c r="N25" t="s">
        <v>100</v>
      </c>
      <c r="O25" t="s">
        <v>101</v>
      </c>
      <c r="P25" t="s">
        <v>102</v>
      </c>
      <c r="Q25" t="s">
        <v>103</v>
      </c>
      <c r="R25" t="s">
        <v>104</v>
      </c>
      <c r="S25" t="s">
        <v>19</v>
      </c>
    </row>
    <row r="26" spans="1:19" x14ac:dyDescent="0.3">
      <c r="A26" t="s">
        <v>22</v>
      </c>
      <c r="B26" t="s">
        <v>23</v>
      </c>
      <c r="C26" t="s">
        <v>12</v>
      </c>
      <c r="D26" t="s">
        <v>50</v>
      </c>
      <c r="E26" t="s">
        <v>26</v>
      </c>
      <c r="F26" t="s">
        <v>51</v>
      </c>
      <c r="G26" t="s">
        <v>26</v>
      </c>
      <c r="H26" t="str">
        <f t="shared" ref="H26:H31" si="6">$A26&amp;" "&amp;$B26</f>
        <v>emp_no INTEGER</v>
      </c>
      <c r="I26" t="str">
        <f t="shared" ref="I26:I31" si="7">$A26&amp;" "&amp;$B26&amp;" "&amp;$C26</f>
        <v>emp_no INTEGER PK</v>
      </c>
      <c r="J26" t="str">
        <f t="shared" ref="J26:J31" si="8">"     "&amp;H26&amp;", "</f>
        <v xml:space="preserve">     emp_no INTEGER, </v>
      </c>
      <c r="L26" t="s">
        <v>97</v>
      </c>
    </row>
    <row r="27" spans="1:19" x14ac:dyDescent="0.3">
      <c r="A27" t="s">
        <v>52</v>
      </c>
      <c r="B27" t="s">
        <v>65</v>
      </c>
      <c r="D27" t="s">
        <v>50</v>
      </c>
      <c r="F27" t="s">
        <v>53</v>
      </c>
      <c r="G27" t="s">
        <v>54</v>
      </c>
      <c r="H27" t="str">
        <f t="shared" si="6"/>
        <v>birth_date DATE</v>
      </c>
      <c r="I27" t="str">
        <f t="shared" si="7"/>
        <v xml:space="preserve">birth_date DATE </v>
      </c>
      <c r="J27" t="str">
        <f t="shared" si="8"/>
        <v xml:space="preserve">     birth_date DATE, </v>
      </c>
      <c r="L27" t="s">
        <v>100</v>
      </c>
    </row>
    <row r="28" spans="1:19" x14ac:dyDescent="0.3">
      <c r="A28" t="s">
        <v>55</v>
      </c>
      <c r="B28" t="s">
        <v>11</v>
      </c>
      <c r="D28" t="s">
        <v>50</v>
      </c>
      <c r="F28" t="s">
        <v>56</v>
      </c>
      <c r="G28" t="s">
        <v>57</v>
      </c>
      <c r="H28" t="str">
        <f t="shared" si="6"/>
        <v>first_name VARCHAR</v>
      </c>
      <c r="I28" t="str">
        <f t="shared" si="7"/>
        <v xml:space="preserve">first_name VARCHAR </v>
      </c>
      <c r="J28" t="str">
        <f t="shared" si="8"/>
        <v xml:space="preserve">     first_name VARCHAR, </v>
      </c>
      <c r="L28" t="s">
        <v>101</v>
      </c>
    </row>
    <row r="29" spans="1:19" x14ac:dyDescent="0.3">
      <c r="A29" t="s">
        <v>58</v>
      </c>
      <c r="B29" t="s">
        <v>11</v>
      </c>
      <c r="D29" t="s">
        <v>50</v>
      </c>
      <c r="F29" t="s">
        <v>59</v>
      </c>
      <c r="G29" t="s">
        <v>60</v>
      </c>
      <c r="H29" t="str">
        <f t="shared" si="6"/>
        <v>last_name VARCHAR</v>
      </c>
      <c r="I29" t="str">
        <f t="shared" si="7"/>
        <v xml:space="preserve">last_name VARCHAR </v>
      </c>
      <c r="J29" t="str">
        <f t="shared" si="8"/>
        <v xml:space="preserve">     last_name VARCHAR, </v>
      </c>
      <c r="L29" t="s">
        <v>102</v>
      </c>
    </row>
    <row r="30" spans="1:19" x14ac:dyDescent="0.3">
      <c r="A30" t="s">
        <v>61</v>
      </c>
      <c r="B30" t="s">
        <v>11</v>
      </c>
      <c r="D30" t="s">
        <v>50</v>
      </c>
      <c r="F30" t="s">
        <v>62</v>
      </c>
      <c r="G30" t="s">
        <v>63</v>
      </c>
      <c r="H30" t="str">
        <f t="shared" si="6"/>
        <v>gender VARCHAR</v>
      </c>
      <c r="I30" t="str">
        <f t="shared" si="7"/>
        <v xml:space="preserve">gender VARCHAR </v>
      </c>
      <c r="J30" t="str">
        <f t="shared" si="8"/>
        <v xml:space="preserve">     gender VARCHAR, </v>
      </c>
      <c r="L30" t="s">
        <v>103</v>
      </c>
    </row>
    <row r="31" spans="1:19" x14ac:dyDescent="0.3">
      <c r="A31" t="s">
        <v>64</v>
      </c>
      <c r="B31" t="s">
        <v>65</v>
      </c>
      <c r="D31" t="s">
        <v>50</v>
      </c>
      <c r="F31" t="s">
        <v>66</v>
      </c>
      <c r="G31" t="s">
        <v>67</v>
      </c>
      <c r="H31" t="str">
        <f t="shared" si="6"/>
        <v>hire_date DATE</v>
      </c>
      <c r="I31" t="str">
        <f t="shared" si="7"/>
        <v xml:space="preserve">hire_date DATE </v>
      </c>
      <c r="J31" t="str">
        <f>"     "&amp;H31</f>
        <v xml:space="preserve">     hire_date DATE</v>
      </c>
      <c r="L31" t="s">
        <v>104</v>
      </c>
    </row>
    <row r="32" spans="1:19" x14ac:dyDescent="0.3">
      <c r="J32" t="s">
        <v>19</v>
      </c>
      <c r="L32" t="s">
        <v>19</v>
      </c>
    </row>
    <row r="34" spans="1:17" x14ac:dyDescent="0.3">
      <c r="A34" t="s">
        <v>68</v>
      </c>
    </row>
    <row r="35" spans="1:17" x14ac:dyDescent="0.3">
      <c r="A35" t="s">
        <v>8</v>
      </c>
      <c r="J35" t="s">
        <v>69</v>
      </c>
      <c r="L35" t="s">
        <v>69</v>
      </c>
      <c r="M35" t="s">
        <v>97</v>
      </c>
      <c r="N35" t="s">
        <v>105</v>
      </c>
      <c r="O35" t="s">
        <v>98</v>
      </c>
      <c r="P35" t="s">
        <v>99</v>
      </c>
      <c r="Q35" t="s">
        <v>19</v>
      </c>
    </row>
    <row r="36" spans="1:17" x14ac:dyDescent="0.3">
      <c r="A36" t="s">
        <v>22</v>
      </c>
      <c r="B36" t="s">
        <v>23</v>
      </c>
      <c r="C36" t="s">
        <v>24</v>
      </c>
      <c r="D36" t="s">
        <v>70</v>
      </c>
      <c r="E36" t="s">
        <v>26</v>
      </c>
      <c r="F36" t="s">
        <v>71</v>
      </c>
      <c r="G36" t="s">
        <v>72</v>
      </c>
      <c r="H36" t="str">
        <f t="shared" ref="H36:H39" si="9">$A36&amp;" "&amp;$B36</f>
        <v>emp_no INTEGER</v>
      </c>
      <c r="I36" t="str">
        <f t="shared" ref="I36:I39" si="10">$A36&amp;" "&amp;$B36&amp;" "&amp;$C36</f>
        <v>emp_no INTEGER FK</v>
      </c>
      <c r="J36" t="str">
        <f t="shared" ref="J36:J39" si="11">"     "&amp;H36&amp;", "</f>
        <v xml:space="preserve">     emp_no INTEGER, </v>
      </c>
      <c r="L36" t="s">
        <v>97</v>
      </c>
    </row>
    <row r="37" spans="1:17" x14ac:dyDescent="0.3">
      <c r="A37" t="s">
        <v>73</v>
      </c>
      <c r="B37" t="s">
        <v>23</v>
      </c>
      <c r="D37" t="s">
        <v>70</v>
      </c>
      <c r="F37" t="s">
        <v>74</v>
      </c>
      <c r="G37" t="s">
        <v>75</v>
      </c>
      <c r="H37" t="str">
        <f t="shared" si="9"/>
        <v>salary INTEGER</v>
      </c>
      <c r="I37" t="str">
        <f t="shared" si="10"/>
        <v xml:space="preserve">salary INTEGER </v>
      </c>
      <c r="J37" t="str">
        <f t="shared" si="11"/>
        <v xml:space="preserve">     salary INTEGER, </v>
      </c>
      <c r="L37" t="s">
        <v>105</v>
      </c>
    </row>
    <row r="38" spans="1:17" x14ac:dyDescent="0.3">
      <c r="A38" t="s">
        <v>31</v>
      </c>
      <c r="B38" t="s">
        <v>65</v>
      </c>
      <c r="D38" t="s">
        <v>70</v>
      </c>
      <c r="F38" t="s">
        <v>76</v>
      </c>
      <c r="G38" t="s">
        <v>77</v>
      </c>
      <c r="H38" t="str">
        <f t="shared" si="9"/>
        <v>from_date DATE</v>
      </c>
      <c r="I38" t="str">
        <f t="shared" si="10"/>
        <v xml:space="preserve">from_date DATE </v>
      </c>
      <c r="J38" t="str">
        <f t="shared" si="11"/>
        <v xml:space="preserve">     from_date DATE, </v>
      </c>
      <c r="L38" t="s">
        <v>98</v>
      </c>
    </row>
    <row r="39" spans="1:17" x14ac:dyDescent="0.3">
      <c r="A39" t="s">
        <v>34</v>
      </c>
      <c r="B39" t="s">
        <v>65</v>
      </c>
      <c r="D39" t="s">
        <v>70</v>
      </c>
      <c r="F39" t="s">
        <v>78</v>
      </c>
      <c r="G39" t="s">
        <v>79</v>
      </c>
      <c r="H39" t="str">
        <f t="shared" si="9"/>
        <v>to_date DATE</v>
      </c>
      <c r="I39" t="str">
        <f t="shared" si="10"/>
        <v xml:space="preserve">to_date DATE </v>
      </c>
      <c r="J39" t="str">
        <f>"     "&amp;H39</f>
        <v xml:space="preserve">     to_date DATE</v>
      </c>
      <c r="L39" t="s">
        <v>99</v>
      </c>
    </row>
    <row r="40" spans="1:17" x14ac:dyDescent="0.3">
      <c r="J40" t="s">
        <v>19</v>
      </c>
      <c r="L40" t="s">
        <v>19</v>
      </c>
    </row>
    <row r="42" spans="1:17" x14ac:dyDescent="0.3">
      <c r="A42" t="s">
        <v>80</v>
      </c>
    </row>
    <row r="43" spans="1:17" x14ac:dyDescent="0.3">
      <c r="A43" t="s">
        <v>8</v>
      </c>
      <c r="J43" t="s">
        <v>81</v>
      </c>
      <c r="L43" t="s">
        <v>81</v>
      </c>
      <c r="M43" t="s">
        <v>97</v>
      </c>
      <c r="N43" t="s">
        <v>106</v>
      </c>
      <c r="O43" t="s">
        <v>98</v>
      </c>
      <c r="P43" t="s">
        <v>99</v>
      </c>
      <c r="Q43" t="s">
        <v>19</v>
      </c>
    </row>
    <row r="44" spans="1:17" x14ac:dyDescent="0.3">
      <c r="A44" t="s">
        <v>22</v>
      </c>
      <c r="B44" t="s">
        <v>23</v>
      </c>
      <c r="C44" t="s">
        <v>24</v>
      </c>
      <c r="D44" t="s">
        <v>82</v>
      </c>
      <c r="E44" t="s">
        <v>26</v>
      </c>
      <c r="F44" t="s">
        <v>83</v>
      </c>
      <c r="G44" t="s">
        <v>84</v>
      </c>
      <c r="H44" t="str">
        <f t="shared" ref="H44:H47" si="12">$A44&amp;" "&amp;$B44</f>
        <v>emp_no INTEGER</v>
      </c>
      <c r="I44" t="str">
        <f t="shared" ref="I44:I47" si="13">$A44&amp;" "&amp;$B44&amp;" "&amp;$C44</f>
        <v>emp_no INTEGER FK</v>
      </c>
      <c r="J44" t="str">
        <f t="shared" ref="J44:J47" si="14">"     "&amp;H44&amp;", "</f>
        <v xml:space="preserve">     emp_no INTEGER, </v>
      </c>
      <c r="L44" t="s">
        <v>97</v>
      </c>
    </row>
    <row r="45" spans="1:17" x14ac:dyDescent="0.3">
      <c r="A45" t="s">
        <v>85</v>
      </c>
      <c r="B45" t="s">
        <v>11</v>
      </c>
      <c r="D45" t="s">
        <v>82</v>
      </c>
      <c r="F45" t="s">
        <v>86</v>
      </c>
      <c r="G45" t="s">
        <v>87</v>
      </c>
      <c r="H45" t="str">
        <f t="shared" si="12"/>
        <v>title VARCHAR</v>
      </c>
      <c r="I45" t="str">
        <f t="shared" si="13"/>
        <v xml:space="preserve">title VARCHAR </v>
      </c>
      <c r="J45" t="str">
        <f t="shared" si="14"/>
        <v xml:space="preserve">     title VARCHAR, </v>
      </c>
      <c r="L45" t="s">
        <v>106</v>
      </c>
    </row>
    <row r="46" spans="1:17" x14ac:dyDescent="0.3">
      <c r="A46" t="s">
        <v>31</v>
      </c>
      <c r="B46" t="s">
        <v>65</v>
      </c>
      <c r="D46" t="s">
        <v>82</v>
      </c>
      <c r="F46" t="s">
        <v>88</v>
      </c>
      <c r="G46" t="s">
        <v>89</v>
      </c>
      <c r="H46" t="str">
        <f t="shared" si="12"/>
        <v>from_date DATE</v>
      </c>
      <c r="I46" t="str">
        <f t="shared" si="13"/>
        <v xml:space="preserve">from_date DATE </v>
      </c>
      <c r="J46" t="str">
        <f t="shared" si="14"/>
        <v xml:space="preserve">     from_date DATE, </v>
      </c>
      <c r="L46" t="s">
        <v>98</v>
      </c>
    </row>
    <row r="47" spans="1:17" x14ac:dyDescent="0.3">
      <c r="A47" t="s">
        <v>34</v>
      </c>
      <c r="B47" t="s">
        <v>65</v>
      </c>
      <c r="D47" t="s">
        <v>82</v>
      </c>
      <c r="F47" t="s">
        <v>90</v>
      </c>
      <c r="G47" t="s">
        <v>91</v>
      </c>
      <c r="H47" t="str">
        <f t="shared" si="12"/>
        <v>to_date DATE</v>
      </c>
      <c r="I47" t="str">
        <f t="shared" si="13"/>
        <v xml:space="preserve">to_date DATE </v>
      </c>
      <c r="J47" t="str">
        <f>"     "&amp;H47</f>
        <v xml:space="preserve">     to_date DATE</v>
      </c>
      <c r="L47" t="s">
        <v>99</v>
      </c>
    </row>
    <row r="48" spans="1:17" x14ac:dyDescent="0.3">
      <c r="J48" t="s">
        <v>19</v>
      </c>
      <c r="L4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ERD roadmap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Leiker</cp:lastModifiedBy>
  <dcterms:created xsi:type="dcterms:W3CDTF">2019-09-19T05:50:06Z</dcterms:created>
  <dcterms:modified xsi:type="dcterms:W3CDTF">2019-09-19T06:31:09Z</dcterms:modified>
</cp:coreProperties>
</file>