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Data\Comparative Analaysis of Cities in History\"/>
    </mc:Choice>
  </mc:AlternateContent>
  <xr:revisionPtr revIDLastSave="0" documentId="13_ncr:1_{CED449C5-066D-49B1-AD8A-E83F974FB663}" xr6:coauthVersionLast="45" xr6:coauthVersionMax="45" xr10:uidLastSave="{00000000-0000-0000-0000-000000000000}"/>
  <bookViews>
    <workbookView xWindow="-96" yWindow="-96" windowWidth="23232" windowHeight="12696" xr2:uid="{A21ABF24-7863-481C-8B04-E347BA760D69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A25" i="1"/>
</calcChain>
</file>

<file path=xl/sharedStrings.xml><?xml version="1.0" encoding="utf-8"?>
<sst xmlns="http://schemas.openxmlformats.org/spreadsheetml/2006/main" count="50" uniqueCount="34">
  <si>
    <t>Beijing</t>
  </si>
  <si>
    <t>Tianjin</t>
  </si>
  <si>
    <t>Hebei province</t>
  </si>
  <si>
    <t>Shanxi province</t>
  </si>
  <si>
    <t>Inner Mongolia province</t>
  </si>
  <si>
    <t>Liaoning province</t>
  </si>
  <si>
    <t>Jilin province</t>
  </si>
  <si>
    <t>Heilongjiang province</t>
  </si>
  <si>
    <t>Shanghai</t>
  </si>
  <si>
    <t>Jiangsu province</t>
  </si>
  <si>
    <t>Zhejiang province</t>
  </si>
  <si>
    <t>Anhui province</t>
  </si>
  <si>
    <t>Fujian province</t>
  </si>
  <si>
    <t>Jiangxi province</t>
  </si>
  <si>
    <t>Shandong province</t>
  </si>
  <si>
    <t>He'nang province</t>
  </si>
  <si>
    <t>Hubei province</t>
  </si>
  <si>
    <t>Hu'nan province</t>
  </si>
  <si>
    <t>Guangdong province</t>
  </si>
  <si>
    <t>Guangxi province</t>
  </si>
  <si>
    <t>Hainan province</t>
  </si>
  <si>
    <t>Chongqing</t>
  </si>
  <si>
    <t>Sichuan province</t>
  </si>
  <si>
    <t>Guizhou province</t>
  </si>
  <si>
    <t>Yunnan province</t>
  </si>
  <si>
    <t>Tibet province</t>
  </si>
  <si>
    <t>Shaanxi province</t>
  </si>
  <si>
    <t>Gansu province</t>
  </si>
  <si>
    <t>Qinghai province</t>
  </si>
  <si>
    <t>Ningxia province</t>
  </si>
  <si>
    <t>Xinjiang province</t>
  </si>
  <si>
    <t>City</t>
  </si>
  <si>
    <t>        </t>
  </si>
  <si>
    <t>2015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</si>
</sst>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18" fillId="33" borderId="0" xfId="0" applyNumberFormat="1" applyFont="1" applyFill="1" applyAlignment="1">
      <alignment horizontal="right" vertical="center"/>
    </xf>
    <xf numFmtId="4" fontId="0" fillId="0" borderId="0" xfId="0" applyNumberFormat="1"/>
    <xf numFmtId="0" fontId="16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Sheet1!$Z$3:$Z$33</c:f>
              <c:numCache>
                <c:formatCode>General</c:formatCode>
                <c:ptCount val="31"/>
                <c:pt idx="0">
                  <c:v>7.1287868586425978</c:v>
                </c:pt>
                <c:pt idx="1">
                  <c:v>7.0115281538575394</c:v>
                </c:pt>
                <c:pt idx="2">
                  <c:v>7.8836506486207698</c:v>
                </c:pt>
                <c:pt idx="3">
                  <c:v>7.5438235297791891</c:v>
                </c:pt>
                <c:pt idx="4">
                  <c:v>7.3875304153186692</c:v>
                </c:pt>
                <c:pt idx="5">
                  <c:v>7.6263054581413554</c:v>
                </c:pt>
                <c:pt idx="6">
                  <c:v>7.4252211026174297</c:v>
                </c:pt>
                <c:pt idx="7">
                  <c:v>7.5670310739328057</c:v>
                </c:pt>
                <c:pt idx="8">
                  <c:v>7.1592573020083288</c:v>
                </c:pt>
                <c:pt idx="9">
                  <c:v>7.8874817027832824</c:v>
                </c:pt>
                <c:pt idx="10">
                  <c:v>7.6878267120118711</c:v>
                </c:pt>
                <c:pt idx="11">
                  <c:v>7.8419291863398195</c:v>
                </c:pt>
                <c:pt idx="12">
                  <c:v>7.5706234870336733</c:v>
                </c:pt>
                <c:pt idx="13">
                  <c:v>7.6938333116718791</c:v>
                </c:pt>
                <c:pt idx="14">
                  <c:v>7.9921879911759728</c:v>
                </c:pt>
                <c:pt idx="15">
                  <c:v>8.0498763326984566</c:v>
                </c:pt>
                <c:pt idx="16">
                  <c:v>7.7880912664166413</c:v>
                </c:pt>
                <c:pt idx="17">
                  <c:v>7.859859719856531</c:v>
                </c:pt>
                <c:pt idx="18">
                  <c:v>7.9546466977140105</c:v>
                </c:pt>
                <c:pt idx="19">
                  <c:v>7.7417997979280795</c:v>
                </c:pt>
                <c:pt idx="20">
                  <c:v>6.9579279815291688</c:v>
                </c:pt>
                <c:pt idx="21">
                  <c:v>7.5278669583709359</c:v>
                </c:pt>
                <c:pt idx="22">
                  <c:v>7.959138739733449</c:v>
                </c:pt>
                <c:pt idx="23">
                  <c:v>7.6429914873276035</c:v>
                </c:pt>
                <c:pt idx="24">
                  <c:v>7.6671922979965217</c:v>
                </c:pt>
                <c:pt idx="25">
                  <c:v>6.4967221329867293</c:v>
                </c:pt>
                <c:pt idx="26">
                  <c:v>7.5956196585510662</c:v>
                </c:pt>
                <c:pt idx="27">
                  <c:v>7.4380801211506951</c:v>
                </c:pt>
                <c:pt idx="28">
                  <c:v>6.7588664933894229</c:v>
                </c:pt>
                <c:pt idx="29">
                  <c:v>6.8222400197842763</c:v>
                </c:pt>
                <c:pt idx="30">
                  <c:v>7.3658098425398153</c:v>
                </c:pt>
              </c:numCache>
            </c:numRef>
          </c:xVal>
          <c:yVal>
            <c:numRef>
              <c:f>Sheet1!$Y$3:$Y$33</c:f>
              <c:numCache>
                <c:formatCode>General</c:formatCode>
                <c:ptCount val="31"/>
                <c:pt idx="0">
                  <c:v>4.3620032424355708</c:v>
                </c:pt>
                <c:pt idx="1">
                  <c:v>4.218487977040831</c:v>
                </c:pt>
                <c:pt idx="2">
                  <c:v>4.4743052998913324</c:v>
                </c:pt>
                <c:pt idx="3">
                  <c:v>4.1060715093881761</c:v>
                </c:pt>
                <c:pt idx="4">
                  <c:v>4.2511881214647804</c:v>
                </c:pt>
                <c:pt idx="5">
                  <c:v>4.4574128476075758</c:v>
                </c:pt>
                <c:pt idx="6">
                  <c:v>4.1480819914124165</c:v>
                </c:pt>
                <c:pt idx="7">
                  <c:v>4.1785070223581675</c:v>
                </c:pt>
                <c:pt idx="8">
                  <c:v>4.4000792773056858</c:v>
                </c:pt>
                <c:pt idx="9">
                  <c:v>4.8458194860497166</c:v>
                </c:pt>
                <c:pt idx="10">
                  <c:v>4.6323205033150776</c:v>
                </c:pt>
                <c:pt idx="11">
                  <c:v>4.3425338065098265</c:v>
                </c:pt>
                <c:pt idx="12">
                  <c:v>4.4146361377578884</c:v>
                </c:pt>
                <c:pt idx="13">
                  <c:v>4.2233344458064765</c:v>
                </c:pt>
                <c:pt idx="14">
                  <c:v>4.7993566111588368</c:v>
                </c:pt>
                <c:pt idx="15">
                  <c:v>4.568227076734571</c:v>
                </c:pt>
                <c:pt idx="16">
                  <c:v>4.4705602776262854</c:v>
                </c:pt>
                <c:pt idx="17">
                  <c:v>4.4609310522412882</c:v>
                </c:pt>
                <c:pt idx="18">
                  <c:v>4.8622062409339808</c:v>
                </c:pt>
                <c:pt idx="19">
                  <c:v>4.2253899289269219</c:v>
                </c:pt>
                <c:pt idx="20">
                  <c:v>3.5685255635067694</c:v>
                </c:pt>
                <c:pt idx="21">
                  <c:v>4.1963771137836892</c:v>
                </c:pt>
                <c:pt idx="22">
                  <c:v>4.4778892764537304</c:v>
                </c:pt>
                <c:pt idx="23">
                  <c:v>4.0212951712949598</c:v>
                </c:pt>
                <c:pt idx="24">
                  <c:v>4.1341506409538784</c:v>
                </c:pt>
                <c:pt idx="25">
                  <c:v>3.0113124121061792</c:v>
                </c:pt>
                <c:pt idx="26">
                  <c:v>4.2557996116180625</c:v>
                </c:pt>
                <c:pt idx="27">
                  <c:v>3.8318902412848486</c:v>
                </c:pt>
                <c:pt idx="28">
                  <c:v>3.3832856344786038</c:v>
                </c:pt>
                <c:pt idx="29">
                  <c:v>3.4641570671809077</c:v>
                </c:pt>
                <c:pt idx="30">
                  <c:v>3.9696395257538772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EA-4DFA-AC2B-A1940619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06968"/>
        <c:axId val="491704016"/>
      </c:scatterChart>
      <c:valAx>
        <c:axId val="49170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04016"/>
        <c:crosses val="autoZero"/>
        <c:crossBetween val="midCat"/>
      </c:valAx>
      <c:valAx>
        <c:axId val="491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0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33130</xdr:colOff>
      <xdr:row>4</xdr:row>
      <xdr:rowOff>129208</xdr:rowOff>
    </xdr:from>
    <xdr:to>
      <xdr:col>22</xdr:col>
      <xdr:colOff>129208</xdr:colOff>
      <xdr:row>19</xdr:row>
      <xdr:rowOff>139148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90703-5BE8-4A86-8B24-E176A670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AE88-AF2C-41F2-AC24-CCD076422814}">
  <dimension ref="C2:AA34"/>
  <sheetViews>
    <sheetView tabSelected="1" topLeftCell="J1" zoomScale="115" zoomScaleNormal="115" workbookViewId="0">
      <selection activeCell="Y3" sqref="Y3"/>
    </sheetView>
  </sheetViews>
  <sheetFormatPr defaultRowHeight="14.4" x14ac:dyDescent="0.55000000000000004"/>
  <cols>
    <col min="3" max="3" width="18.3125" customWidth="1"/>
    <col min="26" max="26" width="14.3125" bestFit="1" customWidth="1"/>
  </cols>
  <sheetData>
    <row r="2" spans="3:26" x14ac:dyDescent="0.55000000000000004">
      <c r="C2" s="3" t="s">
        <v>31</v>
      </c>
      <c r="D2" s="3">
        <v>1996</v>
      </c>
      <c r="E2" s="3">
        <v>1997</v>
      </c>
      <c r="F2" s="3">
        <v>1998</v>
      </c>
      <c r="G2" s="3">
        <v>1999</v>
      </c>
      <c r="H2" s="3">
        <v>2000</v>
      </c>
      <c r="I2" s="3">
        <v>2001</v>
      </c>
      <c r="J2" s="3">
        <v>2002</v>
      </c>
      <c r="K2" s="3">
        <v>2003</v>
      </c>
      <c r="L2" s="3">
        <v>2004</v>
      </c>
      <c r="M2" s="3">
        <v>2005</v>
      </c>
      <c r="N2" s="3">
        <v>2006</v>
      </c>
      <c r="O2" s="3">
        <v>2007</v>
      </c>
      <c r="P2" s="3">
        <v>2008</v>
      </c>
      <c r="Q2" s="3">
        <v>2009</v>
      </c>
      <c r="R2" s="3">
        <v>2010</v>
      </c>
      <c r="S2" s="3">
        <v>2011</v>
      </c>
      <c r="T2" s="3">
        <v>2012</v>
      </c>
      <c r="U2" s="3">
        <v>2013</v>
      </c>
      <c r="V2" s="3">
        <v>2014</v>
      </c>
      <c r="W2" s="3">
        <v>2015</v>
      </c>
      <c r="X2" s="3" t="s">
        <v>33</v>
      </c>
    </row>
    <row r="3" spans="3:26" x14ac:dyDescent="0.55000000000000004">
      <c r="C3" t="s">
        <v>0</v>
      </c>
      <c r="D3" s="2">
        <v>1083.23</v>
      </c>
      <c r="E3" s="2">
        <v>1092.28</v>
      </c>
      <c r="F3" s="2">
        <v>1097.76</v>
      </c>
      <c r="G3" s="2">
        <v>1106.2</v>
      </c>
      <c r="H3" s="2">
        <v>1113.53</v>
      </c>
      <c r="I3" s="2">
        <v>1127.8900000000001</v>
      </c>
      <c r="J3" s="2">
        <v>1142.83</v>
      </c>
      <c r="K3" s="2">
        <v>1154.06</v>
      </c>
      <c r="L3" s="2">
        <v>1167.76</v>
      </c>
      <c r="M3" s="2">
        <v>1184.1400000000001</v>
      </c>
      <c r="N3" s="2">
        <v>1199.96</v>
      </c>
      <c r="O3" s="2">
        <v>1199.96</v>
      </c>
      <c r="P3" s="2">
        <v>1232.28</v>
      </c>
      <c r="Q3" s="2">
        <v>1247.52</v>
      </c>
      <c r="R3" s="2">
        <v>1258</v>
      </c>
      <c r="S3" s="2">
        <v>1277.92</v>
      </c>
      <c r="T3" s="2">
        <v>1297.46</v>
      </c>
      <c r="U3" s="2">
        <v>1316.34</v>
      </c>
      <c r="V3" s="2">
        <v>1333.4</v>
      </c>
      <c r="W3" s="2">
        <v>1345.2</v>
      </c>
      <c r="X3" s="2">
        <v>23014.59</v>
      </c>
      <c r="Y3">
        <f>LOG10(X3)</f>
        <v>4.3620032424355708</v>
      </c>
      <c r="Z3">
        <f>LOG(W3*10000)</f>
        <v>7.1287868586425978</v>
      </c>
    </row>
    <row r="4" spans="3:26" x14ac:dyDescent="0.55000000000000004">
      <c r="C4" t="s">
        <v>1</v>
      </c>
      <c r="D4">
        <v>902.43</v>
      </c>
      <c r="E4">
        <v>905.11</v>
      </c>
      <c r="F4">
        <v>910.74</v>
      </c>
      <c r="G4" s="4">
        <v>916.17</v>
      </c>
      <c r="H4" s="4">
        <v>918.71</v>
      </c>
      <c r="I4">
        <v>923.75</v>
      </c>
      <c r="J4">
        <v>926.99</v>
      </c>
      <c r="K4">
        <v>932.16</v>
      </c>
      <c r="L4">
        <v>938.47</v>
      </c>
      <c r="M4">
        <v>942.99</v>
      </c>
      <c r="N4">
        <v>952.28</v>
      </c>
      <c r="O4">
        <v>952.28</v>
      </c>
      <c r="P4">
        <v>974.27</v>
      </c>
      <c r="Q4">
        <v>984.69</v>
      </c>
      <c r="R4">
        <v>985</v>
      </c>
      <c r="S4">
        <v>996.44</v>
      </c>
      <c r="T4">
        <v>993.2</v>
      </c>
      <c r="U4" s="2">
        <v>1003.97</v>
      </c>
      <c r="V4" s="2">
        <v>1016.66</v>
      </c>
      <c r="W4" s="2">
        <v>1026.9000000000001</v>
      </c>
      <c r="X4" s="2">
        <v>16538.189999999999</v>
      </c>
      <c r="Y4" s="5">
        <f t="shared" ref="Y4:Y33" si="0">LOG10(X4)</f>
        <v>4.218487977040831</v>
      </c>
      <c r="Z4" s="5">
        <f t="shared" ref="Z4:Z33" si="1">LOG(W4*10000)</f>
        <v>7.0115281538575394</v>
      </c>
    </row>
    <row r="5" spans="3:26" x14ac:dyDescent="0.55000000000000004">
      <c r="C5" t="s">
        <v>2</v>
      </c>
      <c r="D5" s="2">
        <v>6461.03</v>
      </c>
      <c r="E5" s="2">
        <v>6508.11</v>
      </c>
      <c r="F5" s="2">
        <v>6555.31</v>
      </c>
      <c r="G5" s="2">
        <v>6602.16</v>
      </c>
      <c r="H5" s="2">
        <v>6670.93</v>
      </c>
      <c r="I5" s="2">
        <v>6702.49</v>
      </c>
      <c r="J5" s="2">
        <v>6741.72</v>
      </c>
      <c r="K5" s="2">
        <v>6781.83</v>
      </c>
      <c r="L5" s="2">
        <v>6822</v>
      </c>
      <c r="M5" s="2">
        <v>6864.66</v>
      </c>
      <c r="N5" s="2">
        <v>6939.12</v>
      </c>
      <c r="O5" s="2">
        <v>6939.12</v>
      </c>
      <c r="P5" s="2">
        <v>7137.86</v>
      </c>
      <c r="Q5" s="2">
        <v>7216.54</v>
      </c>
      <c r="R5" s="2">
        <v>7298.05</v>
      </c>
      <c r="S5" s="2">
        <v>7344.76</v>
      </c>
      <c r="T5" s="2">
        <v>7416.56</v>
      </c>
      <c r="V5" s="2">
        <v>7592.74</v>
      </c>
      <c r="W5" s="2">
        <v>7649.81</v>
      </c>
      <c r="X5" s="2">
        <v>29806.11</v>
      </c>
      <c r="Y5" s="5">
        <f t="shared" si="0"/>
        <v>4.4743052998913324</v>
      </c>
      <c r="Z5" s="5">
        <f t="shared" si="1"/>
        <v>7.8836506486207698</v>
      </c>
    </row>
    <row r="6" spans="3:26" x14ac:dyDescent="0.55000000000000004">
      <c r="C6" t="s">
        <v>3</v>
      </c>
      <c r="D6" s="2">
        <v>3059.21</v>
      </c>
      <c r="E6" s="2">
        <v>3091.29</v>
      </c>
      <c r="F6" s="2">
        <v>3113.33</v>
      </c>
      <c r="G6" s="2">
        <v>3145.08</v>
      </c>
      <c r="H6" s="2">
        <v>3196.18</v>
      </c>
      <c r="I6" s="2">
        <v>3220.29</v>
      </c>
      <c r="J6" s="2">
        <v>3245.45</v>
      </c>
      <c r="K6" s="2">
        <v>3268.14</v>
      </c>
      <c r="L6" s="2">
        <v>3293.78</v>
      </c>
      <c r="M6" s="2">
        <v>3294.43</v>
      </c>
      <c r="N6" s="2">
        <v>3339.88</v>
      </c>
      <c r="O6" s="2">
        <v>3339.88</v>
      </c>
      <c r="P6" s="2">
        <v>3428.67</v>
      </c>
      <c r="Q6" s="2">
        <v>3463.09</v>
      </c>
      <c r="R6" s="2">
        <v>3473.62</v>
      </c>
      <c r="S6" s="2">
        <v>3499.5</v>
      </c>
      <c r="T6" s="2">
        <v>3500.63</v>
      </c>
      <c r="V6" s="2">
        <v>3522.18</v>
      </c>
      <c r="W6" s="2">
        <v>3498.03</v>
      </c>
      <c r="X6" s="2">
        <v>12766.49</v>
      </c>
      <c r="Y6" s="5">
        <f t="shared" si="0"/>
        <v>4.1060715093881761</v>
      </c>
      <c r="Z6" s="5">
        <f t="shared" si="1"/>
        <v>7.5438235297791891</v>
      </c>
    </row>
    <row r="7" spans="3:26" x14ac:dyDescent="0.55000000000000004">
      <c r="C7" t="s">
        <v>4</v>
      </c>
      <c r="D7" s="2">
        <v>2263</v>
      </c>
      <c r="E7" s="2">
        <v>2288.52</v>
      </c>
      <c r="F7" s="2">
        <v>2310.19</v>
      </c>
      <c r="G7" s="2">
        <v>2329.54</v>
      </c>
      <c r="H7" s="2">
        <v>2300.9499999999998</v>
      </c>
      <c r="I7" s="2">
        <v>2319.23</v>
      </c>
      <c r="J7" s="2">
        <v>2334.92</v>
      </c>
      <c r="K7" s="2">
        <v>2349.56</v>
      </c>
      <c r="L7" s="2">
        <v>2359.83</v>
      </c>
      <c r="M7" s="2">
        <v>2351.91</v>
      </c>
      <c r="N7" s="2">
        <v>2382.3200000000002</v>
      </c>
      <c r="O7" s="2">
        <v>2382.3200000000002</v>
      </c>
      <c r="P7" s="2">
        <v>2436.04</v>
      </c>
      <c r="Q7" s="2">
        <v>2452.92</v>
      </c>
      <c r="R7" s="2">
        <v>2453.1999999999998</v>
      </c>
      <c r="S7" s="2">
        <v>2465.9299999999998</v>
      </c>
      <c r="T7" s="2">
        <v>2459.9</v>
      </c>
      <c r="V7" s="2">
        <v>2458.33</v>
      </c>
      <c r="W7" s="2">
        <v>2440.79</v>
      </c>
      <c r="X7" s="2">
        <v>17831.509999999998</v>
      </c>
      <c r="Y7" s="5">
        <f t="shared" si="0"/>
        <v>4.2511881214647804</v>
      </c>
      <c r="Z7" s="5">
        <f t="shared" si="1"/>
        <v>7.3875304153186692</v>
      </c>
    </row>
    <row r="8" spans="3:26" x14ac:dyDescent="0.55000000000000004">
      <c r="C8" t="s">
        <v>5</v>
      </c>
      <c r="D8" s="2">
        <v>4056.78</v>
      </c>
      <c r="E8" s="2">
        <v>4077.14</v>
      </c>
      <c r="F8" s="2">
        <v>4090.41</v>
      </c>
      <c r="G8" s="2">
        <v>4103.2299999999996</v>
      </c>
      <c r="H8" s="2">
        <v>4135.34</v>
      </c>
      <c r="I8" s="2">
        <v>4147.04</v>
      </c>
      <c r="J8" s="2">
        <v>4155.43</v>
      </c>
      <c r="K8" s="2">
        <v>4161.6000000000004</v>
      </c>
      <c r="L8" s="2">
        <v>4172.83</v>
      </c>
      <c r="M8" s="2">
        <v>4189.18</v>
      </c>
      <c r="N8" s="2">
        <v>4210.3500000000004</v>
      </c>
      <c r="O8" s="2">
        <v>4210.3500000000004</v>
      </c>
      <c r="P8" s="2">
        <v>4246.1400000000003</v>
      </c>
      <c r="Q8" s="2">
        <v>4255.97</v>
      </c>
      <c r="R8" s="2">
        <v>4251.68</v>
      </c>
      <c r="S8" s="2">
        <v>4254.9799999999996</v>
      </c>
      <c r="T8" s="2">
        <v>4244.76</v>
      </c>
      <c r="U8" s="2">
        <v>4238</v>
      </c>
      <c r="V8" s="2">
        <v>4244.2299999999996</v>
      </c>
      <c r="W8" s="2">
        <v>4229.66</v>
      </c>
      <c r="X8" s="2">
        <v>28669.02</v>
      </c>
      <c r="Y8" s="5">
        <f t="shared" si="0"/>
        <v>4.4574128476075758</v>
      </c>
      <c r="Z8" s="5">
        <f t="shared" si="1"/>
        <v>7.6263054581413554</v>
      </c>
    </row>
    <row r="9" spans="3:26" x14ac:dyDescent="0.55000000000000004">
      <c r="C9" t="s">
        <v>6</v>
      </c>
      <c r="D9" s="2">
        <v>2579.14</v>
      </c>
      <c r="E9" s="2">
        <v>2600.15</v>
      </c>
      <c r="F9" s="2">
        <v>2603.23</v>
      </c>
      <c r="G9" s="2">
        <v>2616.1</v>
      </c>
      <c r="H9" s="2">
        <v>2627.26</v>
      </c>
      <c r="I9" s="2">
        <v>2637.1</v>
      </c>
      <c r="J9" s="2">
        <v>2649.39</v>
      </c>
      <c r="K9" s="2">
        <v>2658.65</v>
      </c>
      <c r="L9" s="2">
        <v>2661.95</v>
      </c>
      <c r="M9" s="2">
        <v>2669.37</v>
      </c>
      <c r="N9" s="2">
        <v>2679.51</v>
      </c>
      <c r="O9" s="2">
        <v>2679.51</v>
      </c>
      <c r="P9" s="2">
        <v>2710.56</v>
      </c>
      <c r="Q9" s="2">
        <v>2719.49</v>
      </c>
      <c r="R9" s="2">
        <v>2723.81</v>
      </c>
      <c r="S9" s="2">
        <v>2726.54</v>
      </c>
      <c r="T9" s="2">
        <v>2701.5</v>
      </c>
      <c r="U9" s="2">
        <v>2678.55</v>
      </c>
      <c r="V9" s="2">
        <v>2671.33</v>
      </c>
      <c r="W9" s="2">
        <v>2662.08</v>
      </c>
      <c r="X9" s="2">
        <v>14063.13</v>
      </c>
      <c r="Y9" s="5">
        <f t="shared" si="0"/>
        <v>4.1480819914124165</v>
      </c>
      <c r="Z9" s="5">
        <f t="shared" si="1"/>
        <v>7.4252211026174297</v>
      </c>
    </row>
    <row r="10" spans="3:26" x14ac:dyDescent="0.55000000000000004">
      <c r="C10" t="s">
        <v>7</v>
      </c>
      <c r="D10" s="2">
        <v>3605.1</v>
      </c>
      <c r="E10" s="2">
        <v>3628.53</v>
      </c>
      <c r="F10" s="2">
        <v>3642.01</v>
      </c>
      <c r="G10" s="2">
        <v>3660.84</v>
      </c>
      <c r="H10" s="2">
        <v>3698.11</v>
      </c>
      <c r="I10" s="2">
        <v>3715.4</v>
      </c>
      <c r="J10" s="2">
        <v>3732.05</v>
      </c>
      <c r="K10" s="2">
        <v>3723.56</v>
      </c>
      <c r="L10" s="2">
        <v>3760.5</v>
      </c>
      <c r="M10" s="2">
        <v>3768.22</v>
      </c>
      <c r="N10" s="2">
        <v>3791.81</v>
      </c>
      <c r="O10" s="2">
        <v>3791.81</v>
      </c>
      <c r="P10" s="2">
        <v>3830.67</v>
      </c>
      <c r="Q10" s="2">
        <v>3844.84</v>
      </c>
      <c r="R10" s="2">
        <v>3842.79</v>
      </c>
      <c r="S10" s="2">
        <v>3834.32</v>
      </c>
      <c r="T10" s="2">
        <v>3811.1</v>
      </c>
      <c r="U10" s="2">
        <v>3779.2</v>
      </c>
      <c r="V10" s="2">
        <v>3746.96</v>
      </c>
      <c r="W10" s="2">
        <v>3690.04</v>
      </c>
      <c r="X10" s="2">
        <v>15083.67</v>
      </c>
      <c r="Y10" s="5">
        <f t="shared" si="0"/>
        <v>4.1785070223581675</v>
      </c>
      <c r="Z10" s="5">
        <f t="shared" si="1"/>
        <v>7.5670310739328057</v>
      </c>
    </row>
    <row r="11" spans="3:26" x14ac:dyDescent="0.55000000000000004">
      <c r="C11" t="s">
        <v>8</v>
      </c>
      <c r="D11" s="2">
        <v>1304.43</v>
      </c>
      <c r="E11" s="2">
        <v>1305.46</v>
      </c>
      <c r="F11" s="2">
        <v>1306.58</v>
      </c>
      <c r="G11" s="2">
        <v>1313.12</v>
      </c>
      <c r="H11" s="2">
        <v>1321.63</v>
      </c>
      <c r="I11" s="2">
        <v>1327.14</v>
      </c>
      <c r="J11" s="2">
        <v>1334.23</v>
      </c>
      <c r="K11" s="2">
        <v>1341.77</v>
      </c>
      <c r="L11" s="2">
        <v>1352.39</v>
      </c>
      <c r="M11" s="2">
        <v>1360.26</v>
      </c>
      <c r="N11" s="2">
        <v>1368.08</v>
      </c>
      <c r="O11" s="2">
        <v>1368.08</v>
      </c>
      <c r="P11" s="2">
        <v>1391.04</v>
      </c>
      <c r="Q11" s="2">
        <v>1400.7</v>
      </c>
      <c r="R11" s="2">
        <v>1412</v>
      </c>
      <c r="S11" s="2">
        <v>1419.36</v>
      </c>
      <c r="T11" s="2">
        <v>1426.93</v>
      </c>
      <c r="U11" s="2">
        <v>1432.34</v>
      </c>
      <c r="V11" s="2">
        <v>1438.69</v>
      </c>
      <c r="W11" s="2">
        <v>1442.97</v>
      </c>
      <c r="X11" s="2">
        <v>25123.45</v>
      </c>
      <c r="Y11" s="5">
        <f t="shared" si="0"/>
        <v>4.4000792773056858</v>
      </c>
      <c r="Z11" s="5">
        <f t="shared" si="1"/>
        <v>7.1592573020083288</v>
      </c>
    </row>
    <row r="12" spans="3:26" x14ac:dyDescent="0.55000000000000004">
      <c r="C12" t="s">
        <v>9</v>
      </c>
      <c r="D12" s="2">
        <v>6908.13</v>
      </c>
      <c r="E12" s="2">
        <v>6948.36</v>
      </c>
      <c r="F12" s="2">
        <v>6983.09</v>
      </c>
      <c r="G12" s="2">
        <v>7009.09</v>
      </c>
      <c r="H12" s="2">
        <v>7069.28</v>
      </c>
      <c r="I12" s="2">
        <v>7097</v>
      </c>
      <c r="J12" s="2">
        <v>7127.32</v>
      </c>
      <c r="K12" s="2">
        <v>7163.93</v>
      </c>
      <c r="L12" s="2">
        <v>7206.05</v>
      </c>
      <c r="M12" s="2">
        <v>7252.88</v>
      </c>
      <c r="N12" s="2">
        <v>7317.72</v>
      </c>
      <c r="O12" s="2">
        <v>7317.72</v>
      </c>
      <c r="P12" s="2">
        <v>7388.63</v>
      </c>
      <c r="Q12" s="2">
        <v>7419.23</v>
      </c>
      <c r="R12" s="2">
        <v>7466.59</v>
      </c>
      <c r="S12" s="2">
        <v>7514.25</v>
      </c>
      <c r="T12" s="2">
        <v>7553.48</v>
      </c>
      <c r="U12" s="2">
        <v>7616.84</v>
      </c>
      <c r="V12" s="2">
        <v>7684.69</v>
      </c>
      <c r="W12" s="2">
        <v>7717.59</v>
      </c>
      <c r="X12" s="2">
        <v>70116.38</v>
      </c>
      <c r="Y12" s="5">
        <f t="shared" si="0"/>
        <v>4.8458194860497166</v>
      </c>
      <c r="Z12" s="5">
        <f t="shared" si="1"/>
        <v>7.8874817027832824</v>
      </c>
    </row>
    <row r="13" spans="3:26" x14ac:dyDescent="0.55000000000000004">
      <c r="C13" t="s">
        <v>10</v>
      </c>
      <c r="D13" s="2">
        <v>4400.09</v>
      </c>
      <c r="E13" s="2">
        <v>4422.28</v>
      </c>
      <c r="F13" s="2">
        <v>4446.8599999999997</v>
      </c>
      <c r="G13" s="2">
        <v>4467.46</v>
      </c>
      <c r="H13" s="2">
        <v>4501.22</v>
      </c>
      <c r="I13" s="2">
        <v>4519.84</v>
      </c>
      <c r="J13" s="2">
        <v>4535.9799999999996</v>
      </c>
      <c r="K13" s="2">
        <v>4551.58</v>
      </c>
      <c r="L13" s="2">
        <v>4577.22</v>
      </c>
      <c r="M13" s="2">
        <v>4602.1099999999997</v>
      </c>
      <c r="N13" s="2">
        <v>4629.43</v>
      </c>
      <c r="O13" s="2">
        <v>4629.43</v>
      </c>
      <c r="P13" s="2">
        <v>4687.8500000000004</v>
      </c>
      <c r="Q13" s="2">
        <v>4716.18</v>
      </c>
      <c r="R13" s="2">
        <v>4747.95</v>
      </c>
      <c r="S13" s="2">
        <v>4781.3100000000004</v>
      </c>
      <c r="T13" s="2">
        <v>4799.34</v>
      </c>
      <c r="U13" s="2">
        <v>4826.8900000000003</v>
      </c>
      <c r="V13" s="2">
        <v>4859.18</v>
      </c>
      <c r="W13" s="2">
        <v>4873.34</v>
      </c>
      <c r="X13" s="2">
        <v>42886.49</v>
      </c>
      <c r="Y13" s="5">
        <f t="shared" si="0"/>
        <v>4.6323205033150776</v>
      </c>
      <c r="Z13" s="5">
        <f t="shared" si="1"/>
        <v>7.6878267120118711</v>
      </c>
    </row>
    <row r="14" spans="3:26" x14ac:dyDescent="0.55000000000000004">
      <c r="C14" t="s">
        <v>11</v>
      </c>
      <c r="D14" s="2">
        <v>6053.98</v>
      </c>
      <c r="E14" s="2">
        <v>6109.22</v>
      </c>
      <c r="F14" s="2">
        <v>6152.17</v>
      </c>
      <c r="G14" s="2">
        <v>6205.52</v>
      </c>
      <c r="H14" s="2">
        <v>6278.35</v>
      </c>
      <c r="I14" s="2">
        <v>6325.23</v>
      </c>
      <c r="J14" s="2">
        <v>6368.95</v>
      </c>
      <c r="K14" s="2">
        <v>6410.25</v>
      </c>
      <c r="L14" s="2">
        <v>6460.77</v>
      </c>
      <c r="M14" s="2">
        <v>6515.51</v>
      </c>
      <c r="N14" s="2">
        <v>6593.45</v>
      </c>
      <c r="O14" s="2">
        <v>6593.45</v>
      </c>
      <c r="P14" s="2">
        <v>6740.85</v>
      </c>
      <c r="Q14" s="2">
        <v>6794.53</v>
      </c>
      <c r="R14" s="2">
        <v>6826.63</v>
      </c>
      <c r="S14" s="2">
        <v>6875.9</v>
      </c>
      <c r="T14" s="2">
        <v>6902</v>
      </c>
      <c r="U14" s="2">
        <v>6928.5</v>
      </c>
      <c r="V14" s="2">
        <v>6935.83</v>
      </c>
      <c r="W14" s="2">
        <v>6949.11</v>
      </c>
      <c r="X14" s="2">
        <v>22005.63</v>
      </c>
      <c r="Y14" s="5">
        <f t="shared" si="0"/>
        <v>4.3425338065098265</v>
      </c>
      <c r="Z14" s="5">
        <f t="shared" si="1"/>
        <v>7.8419291863398195</v>
      </c>
    </row>
    <row r="15" spans="3:26" x14ac:dyDescent="0.55000000000000004">
      <c r="C15" t="s">
        <v>12</v>
      </c>
      <c r="D15" s="2">
        <v>3210.61</v>
      </c>
      <c r="E15" s="2">
        <v>3237.13</v>
      </c>
      <c r="F15" s="2">
        <v>3260.82</v>
      </c>
      <c r="G15" s="2">
        <v>3283.6</v>
      </c>
      <c r="H15" s="2">
        <v>3304.63</v>
      </c>
      <c r="I15" s="2">
        <v>3320.97</v>
      </c>
      <c r="J15" s="2">
        <v>3332.36</v>
      </c>
      <c r="K15" s="2">
        <v>3349.67</v>
      </c>
      <c r="L15" s="2">
        <v>3367.03</v>
      </c>
      <c r="M15" s="2">
        <v>3384.95</v>
      </c>
      <c r="N15" s="2">
        <v>3409.15</v>
      </c>
      <c r="O15" s="2">
        <v>3409.15</v>
      </c>
      <c r="P15" s="2">
        <v>3477.14</v>
      </c>
      <c r="Q15" s="2">
        <v>3498.68</v>
      </c>
      <c r="R15" s="2">
        <v>3529.69</v>
      </c>
      <c r="S15" s="2">
        <v>3551.76</v>
      </c>
      <c r="T15" s="2">
        <v>3579</v>
      </c>
      <c r="V15" s="2">
        <v>3695.79</v>
      </c>
      <c r="W15" s="2">
        <v>3720.69</v>
      </c>
      <c r="X15" s="2">
        <v>25979.82</v>
      </c>
      <c r="Y15" s="5">
        <f t="shared" si="0"/>
        <v>4.4146361377578884</v>
      </c>
      <c r="Z15" s="5">
        <f t="shared" si="1"/>
        <v>7.5706234870336733</v>
      </c>
    </row>
    <row r="16" spans="3:26" x14ac:dyDescent="0.55000000000000004">
      <c r="C16" t="s">
        <v>13</v>
      </c>
      <c r="D16" s="2">
        <v>3981.03</v>
      </c>
      <c r="E16" s="2">
        <v>4025.99</v>
      </c>
      <c r="F16" s="2">
        <v>4070.65</v>
      </c>
      <c r="G16" s="2">
        <v>4117.03</v>
      </c>
      <c r="H16" s="2">
        <v>4164.47</v>
      </c>
      <c r="I16" s="2">
        <v>4211.9799999999996</v>
      </c>
      <c r="J16" s="2">
        <v>4262.97</v>
      </c>
      <c r="K16" s="2">
        <v>4302.33</v>
      </c>
      <c r="L16" s="2">
        <v>4363.3500000000004</v>
      </c>
      <c r="M16" s="2">
        <v>4383.55</v>
      </c>
      <c r="N16" s="2">
        <v>4457.09</v>
      </c>
      <c r="O16" s="2">
        <v>4457.09</v>
      </c>
      <c r="P16" s="2">
        <v>4582.24</v>
      </c>
      <c r="Q16" s="2">
        <v>4633.34</v>
      </c>
      <c r="R16" s="2">
        <v>4693.55</v>
      </c>
      <c r="S16" s="2">
        <v>4752.5600000000004</v>
      </c>
      <c r="T16" s="2">
        <v>4803.54</v>
      </c>
      <c r="V16" s="2">
        <v>4923.2700000000004</v>
      </c>
      <c r="W16" s="2">
        <v>4941.21</v>
      </c>
      <c r="X16" s="2">
        <v>16723.78</v>
      </c>
      <c r="Y16" s="5">
        <f t="shared" si="0"/>
        <v>4.2233344458064765</v>
      </c>
      <c r="Z16" s="5">
        <f t="shared" si="1"/>
        <v>7.6938333116718791</v>
      </c>
    </row>
    <row r="17" spans="3:27" x14ac:dyDescent="0.55000000000000004">
      <c r="C17" t="s">
        <v>14</v>
      </c>
      <c r="D17" s="2">
        <v>8747.0499999999993</v>
      </c>
      <c r="E17" s="2">
        <v>8809.7099999999991</v>
      </c>
      <c r="F17" s="2">
        <v>8871.51</v>
      </c>
      <c r="G17" s="2">
        <v>8921.66</v>
      </c>
      <c r="H17" s="2">
        <v>8975.4599999999991</v>
      </c>
      <c r="I17" s="2">
        <v>9024.01</v>
      </c>
      <c r="J17" s="2">
        <v>9069.32</v>
      </c>
      <c r="K17" s="2">
        <v>9108.4599999999991</v>
      </c>
      <c r="L17" s="2">
        <v>9163.3799999999992</v>
      </c>
      <c r="M17" s="2">
        <v>9212.43</v>
      </c>
      <c r="N17" s="2">
        <v>9282.35</v>
      </c>
      <c r="O17" s="2">
        <v>9282.35</v>
      </c>
      <c r="P17" s="2">
        <v>9392.7099999999991</v>
      </c>
      <c r="Q17" s="2">
        <v>9449.4500000000007</v>
      </c>
      <c r="R17" s="2">
        <v>9536</v>
      </c>
      <c r="S17" s="2">
        <v>9591</v>
      </c>
      <c r="T17" s="2">
        <v>9580</v>
      </c>
      <c r="U17" s="2">
        <v>9612.0400000000009</v>
      </c>
      <c r="V17" s="2">
        <v>9747.1</v>
      </c>
      <c r="W17" s="2">
        <v>9821.73</v>
      </c>
      <c r="X17" s="2">
        <v>63002.33</v>
      </c>
      <c r="Y17" s="5">
        <f t="shared" si="0"/>
        <v>4.7993566111588368</v>
      </c>
      <c r="Z17" s="5">
        <f t="shared" si="1"/>
        <v>7.9921879911759728</v>
      </c>
    </row>
    <row r="18" spans="3:27" x14ac:dyDescent="0.55000000000000004">
      <c r="C18" t="s">
        <v>15</v>
      </c>
      <c r="D18" s="2">
        <v>9203.06</v>
      </c>
      <c r="E18" s="2">
        <v>9292.7199999999993</v>
      </c>
      <c r="F18" s="2">
        <v>9373.66</v>
      </c>
      <c r="G18" s="2">
        <v>9446.34</v>
      </c>
      <c r="H18" s="2">
        <v>9526.51</v>
      </c>
      <c r="I18" s="2">
        <v>9603.17</v>
      </c>
      <c r="J18" s="2">
        <v>9682.76</v>
      </c>
      <c r="K18" s="2">
        <v>9768.27</v>
      </c>
      <c r="L18" s="2">
        <v>9888.19</v>
      </c>
      <c r="M18" s="2">
        <v>10010.040000000001</v>
      </c>
      <c r="N18" s="2">
        <v>10179.1</v>
      </c>
      <c r="O18" s="2">
        <v>10179.1</v>
      </c>
      <c r="P18" s="2">
        <v>10515.36</v>
      </c>
      <c r="Q18" s="2">
        <v>10663.43</v>
      </c>
      <c r="R18" s="2">
        <v>10799.63</v>
      </c>
      <c r="S18" s="2">
        <v>10922.45</v>
      </c>
      <c r="T18" s="2">
        <v>10543</v>
      </c>
      <c r="U18" s="2">
        <v>10601</v>
      </c>
      <c r="V18" s="2">
        <v>11101.65</v>
      </c>
      <c r="W18" s="2">
        <v>11216.99</v>
      </c>
      <c r="X18" s="2">
        <v>37002.160000000003</v>
      </c>
      <c r="Y18" s="5">
        <f t="shared" si="0"/>
        <v>4.568227076734571</v>
      </c>
      <c r="Z18" s="5">
        <f t="shared" si="1"/>
        <v>8.0498763326984566</v>
      </c>
    </row>
    <row r="19" spans="3:27" x14ac:dyDescent="0.55000000000000004">
      <c r="C19" t="s">
        <v>16</v>
      </c>
      <c r="D19" s="2">
        <v>5776.37</v>
      </c>
      <c r="E19" s="2">
        <v>5838.83</v>
      </c>
      <c r="F19" s="2">
        <v>5890.58</v>
      </c>
      <c r="G19" s="2">
        <v>5942.49</v>
      </c>
      <c r="H19" s="2">
        <v>5935.99</v>
      </c>
      <c r="I19" s="2">
        <v>5956.68</v>
      </c>
      <c r="J19" s="2">
        <v>5978.22</v>
      </c>
      <c r="K19" s="2">
        <v>6000.53</v>
      </c>
      <c r="L19" s="2">
        <v>6001.31</v>
      </c>
      <c r="M19" s="2">
        <v>5984.06</v>
      </c>
      <c r="N19" s="2">
        <v>6038.38</v>
      </c>
      <c r="O19" s="2">
        <v>6038.38</v>
      </c>
      <c r="P19" s="2">
        <v>6110.79</v>
      </c>
      <c r="Q19" s="2">
        <v>6141.88</v>
      </c>
      <c r="R19" s="2">
        <v>6148.95</v>
      </c>
      <c r="S19" s="2">
        <v>6164.06</v>
      </c>
      <c r="T19" s="2">
        <v>6165.37</v>
      </c>
      <c r="U19" s="2">
        <v>6170.58</v>
      </c>
      <c r="V19" s="2">
        <v>6162.33</v>
      </c>
      <c r="W19" s="2">
        <v>6138.91</v>
      </c>
      <c r="X19" s="2">
        <v>29550.19</v>
      </c>
      <c r="Y19" s="5">
        <f t="shared" si="0"/>
        <v>4.4705602776262854</v>
      </c>
      <c r="Z19" s="5">
        <f t="shared" si="1"/>
        <v>7.7880912664166413</v>
      </c>
    </row>
    <row r="20" spans="3:27" x14ac:dyDescent="0.55000000000000004">
      <c r="C20" t="s">
        <v>17</v>
      </c>
      <c r="D20" s="2">
        <v>6403.85</v>
      </c>
      <c r="E20" s="2">
        <v>6444.12</v>
      </c>
      <c r="F20" s="2">
        <v>6482.18</v>
      </c>
      <c r="G20" s="2">
        <v>6520.63</v>
      </c>
      <c r="H20" s="2">
        <v>6515.47</v>
      </c>
      <c r="I20" s="2">
        <v>6539.83</v>
      </c>
      <c r="J20" s="2">
        <v>6564.2</v>
      </c>
      <c r="K20" s="2">
        <v>6599.2</v>
      </c>
      <c r="L20" s="2">
        <v>6642.07</v>
      </c>
      <c r="M20" s="2">
        <v>6673.79</v>
      </c>
      <c r="N20" s="2">
        <v>6801.34</v>
      </c>
      <c r="O20" s="2">
        <v>6801.34</v>
      </c>
      <c r="P20" s="2">
        <v>6945.35</v>
      </c>
      <c r="Q20" s="2">
        <v>7007.33</v>
      </c>
      <c r="R20" s="2">
        <v>7069.04</v>
      </c>
      <c r="S20" s="2">
        <v>7135.6</v>
      </c>
      <c r="T20" s="2">
        <v>7179.9</v>
      </c>
      <c r="V20" s="2">
        <v>7202.29</v>
      </c>
      <c r="W20" s="2">
        <v>7242.02</v>
      </c>
      <c r="X20" s="2">
        <v>28902.21</v>
      </c>
      <c r="Y20" s="5">
        <f t="shared" si="0"/>
        <v>4.4609310522412882</v>
      </c>
      <c r="Z20" s="5">
        <f t="shared" si="1"/>
        <v>7.859859719856531</v>
      </c>
    </row>
    <row r="21" spans="3:27" x14ac:dyDescent="0.55000000000000004">
      <c r="C21" t="s">
        <v>18</v>
      </c>
      <c r="D21" s="2">
        <v>6896.77</v>
      </c>
      <c r="E21" s="2">
        <v>7013.73</v>
      </c>
      <c r="F21" s="2">
        <v>7115.65</v>
      </c>
      <c r="G21" s="2">
        <v>7298.88</v>
      </c>
      <c r="H21" s="2">
        <v>7498.54</v>
      </c>
      <c r="I21" s="2">
        <v>7565.33</v>
      </c>
      <c r="J21" s="2">
        <v>7649.29</v>
      </c>
      <c r="K21" s="2">
        <v>7723.42</v>
      </c>
      <c r="L21" s="2">
        <v>7804.75</v>
      </c>
      <c r="M21" s="2">
        <v>7899.64</v>
      </c>
      <c r="N21" s="2">
        <v>8048.71</v>
      </c>
      <c r="O21" s="2">
        <v>8048.71</v>
      </c>
      <c r="P21" s="2">
        <v>8267.09</v>
      </c>
      <c r="Q21" s="2">
        <v>8365.98</v>
      </c>
      <c r="R21" s="2">
        <v>8521.5499999999993</v>
      </c>
      <c r="S21" s="2">
        <v>8637.19</v>
      </c>
      <c r="T21" s="2">
        <v>8635.89</v>
      </c>
      <c r="V21" s="2">
        <v>8886.8799999999992</v>
      </c>
      <c r="W21" s="2">
        <v>9008.3799999999992</v>
      </c>
      <c r="X21" s="2">
        <v>72812.55</v>
      </c>
      <c r="Y21" s="5">
        <f t="shared" si="0"/>
        <v>4.8622062409339808</v>
      </c>
      <c r="Z21" s="5">
        <f t="shared" si="1"/>
        <v>7.9546466977140105</v>
      </c>
    </row>
    <row r="22" spans="3:27" x14ac:dyDescent="0.55000000000000004">
      <c r="C22" t="s">
        <v>19</v>
      </c>
      <c r="D22" s="2">
        <v>4545.5</v>
      </c>
      <c r="E22" s="2">
        <v>4588.49</v>
      </c>
      <c r="F22" s="2">
        <v>4622.1899999999996</v>
      </c>
      <c r="G22" s="2">
        <v>4657.6499999999996</v>
      </c>
      <c r="H22" s="2">
        <v>4723.6099999999997</v>
      </c>
      <c r="I22" s="2">
        <v>4757.95</v>
      </c>
      <c r="J22" s="2">
        <v>4791.3599999999997</v>
      </c>
      <c r="K22" s="2">
        <v>4830.05</v>
      </c>
      <c r="L22" s="2">
        <v>4883.5</v>
      </c>
      <c r="M22" s="2">
        <v>4894.17</v>
      </c>
      <c r="N22" s="2">
        <v>4974.2299999999996</v>
      </c>
      <c r="O22" s="2">
        <v>4974.2299999999996</v>
      </c>
      <c r="P22" s="2">
        <v>5140.17</v>
      </c>
      <c r="Q22" s="2">
        <v>5203.6400000000003</v>
      </c>
      <c r="R22" s="2">
        <v>5331.43</v>
      </c>
      <c r="S22" s="2">
        <v>5199</v>
      </c>
      <c r="T22" s="2">
        <v>5240</v>
      </c>
      <c r="U22" s="2">
        <v>5282</v>
      </c>
      <c r="V22" s="2">
        <v>5475.49</v>
      </c>
      <c r="W22" s="2">
        <v>5518.23</v>
      </c>
      <c r="X22" s="2">
        <v>16803.12</v>
      </c>
      <c r="Y22" s="5">
        <f t="shared" si="0"/>
        <v>4.2253899289269219</v>
      </c>
      <c r="Z22" s="5">
        <f t="shared" si="1"/>
        <v>7.7417997979280795</v>
      </c>
    </row>
    <row r="23" spans="3:27" x14ac:dyDescent="0.55000000000000004">
      <c r="C23" t="s">
        <v>20</v>
      </c>
      <c r="D23">
        <v>714.06</v>
      </c>
      <c r="E23">
        <v>724.53</v>
      </c>
      <c r="F23">
        <v>733.31</v>
      </c>
      <c r="G23" s="4">
        <v>743.21</v>
      </c>
      <c r="H23" s="4">
        <v>760.94</v>
      </c>
      <c r="I23">
        <v>769.5</v>
      </c>
      <c r="J23">
        <v>778.89</v>
      </c>
      <c r="K23">
        <v>790.26</v>
      </c>
      <c r="L23">
        <v>805.88</v>
      </c>
      <c r="M23">
        <v>819.03</v>
      </c>
      <c r="N23">
        <v>833.44</v>
      </c>
      <c r="O23">
        <v>833.44</v>
      </c>
      <c r="P23">
        <v>864.73</v>
      </c>
      <c r="Q23">
        <v>879.56</v>
      </c>
      <c r="R23">
        <v>896.09</v>
      </c>
      <c r="S23">
        <v>907.82</v>
      </c>
      <c r="T23">
        <v>901.93</v>
      </c>
      <c r="U23">
        <v>908.91</v>
      </c>
      <c r="V23">
        <v>916.34</v>
      </c>
      <c r="W23">
        <v>907.67</v>
      </c>
      <c r="X23" s="2">
        <v>3702.76</v>
      </c>
      <c r="Y23" s="5">
        <f t="shared" si="0"/>
        <v>3.5685255635067694</v>
      </c>
      <c r="Z23" s="5">
        <f t="shared" si="1"/>
        <v>6.9579279815291688</v>
      </c>
    </row>
    <row r="24" spans="3:27" x14ac:dyDescent="0.55000000000000004">
      <c r="C24" t="s">
        <v>21</v>
      </c>
      <c r="D24" s="2">
        <v>3022.77</v>
      </c>
      <c r="E24" s="2">
        <v>3042.92</v>
      </c>
      <c r="F24" s="2">
        <v>3059.69</v>
      </c>
      <c r="G24" s="2">
        <v>3072.34</v>
      </c>
      <c r="H24" s="2">
        <v>3091.09</v>
      </c>
      <c r="I24" s="2">
        <v>3097.91</v>
      </c>
      <c r="J24" s="2">
        <v>3113.83</v>
      </c>
      <c r="K24" s="2">
        <v>3130.1</v>
      </c>
      <c r="L24" s="2">
        <v>3144.23</v>
      </c>
      <c r="M24" s="2">
        <v>3169.16</v>
      </c>
      <c r="N24" s="2">
        <v>3198.87</v>
      </c>
      <c r="O24" s="2">
        <v>3198.87</v>
      </c>
      <c r="P24" s="2">
        <v>3257.05</v>
      </c>
      <c r="Q24" s="2">
        <v>3275.61</v>
      </c>
      <c r="R24" s="2">
        <v>3303</v>
      </c>
      <c r="S24" s="2">
        <v>3329.81</v>
      </c>
      <c r="T24" s="2">
        <v>3343.44</v>
      </c>
      <c r="U24" s="2">
        <v>3358.42</v>
      </c>
      <c r="V24" s="2">
        <v>3375.2</v>
      </c>
      <c r="W24" s="2">
        <v>3371.84</v>
      </c>
      <c r="X24" s="2">
        <v>15717.27</v>
      </c>
      <c r="Y24" s="5">
        <f t="shared" si="0"/>
        <v>4.1963771137836892</v>
      </c>
      <c r="Z24" s="5">
        <f t="shared" si="1"/>
        <v>7.5278669583709359</v>
      </c>
      <c r="AA24" s="1">
        <v>99945.22</v>
      </c>
    </row>
    <row r="25" spans="3:27" x14ac:dyDescent="0.55000000000000004">
      <c r="C25" t="s">
        <v>22</v>
      </c>
      <c r="D25" s="2">
        <v>11238.23</v>
      </c>
      <c r="E25" s="2">
        <v>8264.7000000000007</v>
      </c>
      <c r="F25" s="2">
        <v>8315.68</v>
      </c>
      <c r="G25" s="2">
        <v>8358.56</v>
      </c>
      <c r="H25" s="2">
        <v>8407.4699999999993</v>
      </c>
      <c r="I25" s="2">
        <v>8436.6200000000008</v>
      </c>
      <c r="J25" s="2">
        <v>8474.4599999999991</v>
      </c>
      <c r="K25" s="2">
        <v>8529.39</v>
      </c>
      <c r="L25" s="2">
        <v>8595.2900000000009</v>
      </c>
      <c r="M25" s="2">
        <v>8642.14</v>
      </c>
      <c r="N25" s="2">
        <v>8722.52</v>
      </c>
      <c r="O25" s="2">
        <v>8722.52</v>
      </c>
      <c r="P25" s="2">
        <v>8907.7900000000009</v>
      </c>
      <c r="Q25" s="2">
        <v>8984.69</v>
      </c>
      <c r="R25" s="2">
        <v>9001.27</v>
      </c>
      <c r="S25" s="2">
        <v>9058.39</v>
      </c>
      <c r="T25" s="2">
        <v>9097.35</v>
      </c>
      <c r="V25" s="2">
        <v>9159.08</v>
      </c>
      <c r="W25" s="2">
        <v>9102.0400000000009</v>
      </c>
      <c r="X25" s="2">
        <v>30053.1</v>
      </c>
      <c r="Y25" s="5">
        <f t="shared" si="0"/>
        <v>4.4778892764537304</v>
      </c>
      <c r="Z25" s="5">
        <f t="shared" si="1"/>
        <v>7.959138739733449</v>
      </c>
      <c r="AA25">
        <f>LOG10(AA24)</f>
        <v>4.999762028296411</v>
      </c>
    </row>
    <row r="26" spans="3:27" x14ac:dyDescent="0.55000000000000004">
      <c r="C26" t="s">
        <v>23</v>
      </c>
      <c r="D26" s="2">
        <v>3459.54</v>
      </c>
      <c r="E26" s="2">
        <v>3495.5</v>
      </c>
      <c r="F26" s="2">
        <v>3536.54</v>
      </c>
      <c r="G26" s="2">
        <v>3582.05</v>
      </c>
      <c r="H26" s="2">
        <v>3676.63</v>
      </c>
      <c r="I26" s="2">
        <v>3710.2</v>
      </c>
      <c r="J26" s="2">
        <v>3747.68</v>
      </c>
      <c r="K26" s="2">
        <v>3786.84</v>
      </c>
      <c r="L26" s="2">
        <v>3831.19</v>
      </c>
      <c r="M26" s="2">
        <v>3867.73</v>
      </c>
      <c r="N26" s="2">
        <v>3921.91</v>
      </c>
      <c r="O26" s="2">
        <v>3921.91</v>
      </c>
      <c r="P26" s="2">
        <v>4036.75</v>
      </c>
      <c r="Q26" s="2">
        <v>4090.78</v>
      </c>
      <c r="R26" s="2">
        <v>4189</v>
      </c>
      <c r="S26" s="2">
        <v>4238</v>
      </c>
      <c r="T26" s="2">
        <v>4134.26</v>
      </c>
      <c r="V26" s="2">
        <v>4325.49</v>
      </c>
      <c r="W26" s="2">
        <v>4395.33</v>
      </c>
      <c r="X26" s="2">
        <v>10502.56</v>
      </c>
      <c r="Y26" s="5">
        <f t="shared" si="0"/>
        <v>4.0212951712949598</v>
      </c>
      <c r="Z26" s="5">
        <f t="shared" si="1"/>
        <v>7.6429914873276035</v>
      </c>
    </row>
    <row r="27" spans="3:27" x14ac:dyDescent="0.55000000000000004">
      <c r="C27" t="s">
        <v>24</v>
      </c>
      <c r="D27" s="2">
        <v>3909.38</v>
      </c>
      <c r="E27" s="2">
        <v>3944.59</v>
      </c>
      <c r="F27" s="2">
        <v>3983.34</v>
      </c>
      <c r="G27" s="2">
        <v>4018.39</v>
      </c>
      <c r="H27" s="2">
        <v>4076.62</v>
      </c>
      <c r="I27" s="2">
        <v>4106.67</v>
      </c>
      <c r="J27" s="2">
        <v>4140.9799999999996</v>
      </c>
      <c r="K27" s="2">
        <v>4175.8900000000003</v>
      </c>
      <c r="L27" s="2">
        <v>4229.74</v>
      </c>
      <c r="M27" s="2">
        <v>4270.32</v>
      </c>
      <c r="N27" s="2">
        <v>4315.75</v>
      </c>
      <c r="O27" s="2">
        <v>4315.75</v>
      </c>
      <c r="P27" s="2">
        <v>4417.63</v>
      </c>
      <c r="Q27" s="2">
        <v>4469.78</v>
      </c>
      <c r="R27" s="2">
        <v>4528.22</v>
      </c>
      <c r="S27" s="2">
        <v>4562.29</v>
      </c>
      <c r="T27" s="2">
        <v>4575.74</v>
      </c>
      <c r="V27" s="2">
        <v>4641.88</v>
      </c>
      <c r="W27" s="2">
        <v>4647.21</v>
      </c>
      <c r="X27" s="2">
        <v>13619.17</v>
      </c>
      <c r="Y27" s="5">
        <f t="shared" si="0"/>
        <v>4.1341506409538784</v>
      </c>
      <c r="Z27" s="5">
        <f t="shared" si="1"/>
        <v>7.6671922979965217</v>
      </c>
    </row>
    <row r="28" spans="3:27" x14ac:dyDescent="0.55000000000000004">
      <c r="C28" t="s">
        <v>25</v>
      </c>
      <c r="D28">
        <v>239.3</v>
      </c>
      <c r="E28">
        <v>242.74</v>
      </c>
      <c r="F28">
        <v>245.39</v>
      </c>
      <c r="G28" s="4">
        <v>247.72</v>
      </c>
      <c r="H28" s="4">
        <v>251.23</v>
      </c>
      <c r="I28">
        <v>253.7</v>
      </c>
      <c r="J28">
        <v>255.44</v>
      </c>
      <c r="K28">
        <v>259.20999999999998</v>
      </c>
      <c r="L28">
        <v>262.83</v>
      </c>
      <c r="M28">
        <v>267.55</v>
      </c>
      <c r="N28">
        <v>268.58</v>
      </c>
      <c r="O28">
        <v>268.58</v>
      </c>
      <c r="P28">
        <v>281.33999999999997</v>
      </c>
      <c r="Q28">
        <v>289.82</v>
      </c>
      <c r="R28">
        <v>293.95</v>
      </c>
      <c r="S28">
        <v>302.27</v>
      </c>
      <c r="T28">
        <v>309.58</v>
      </c>
      <c r="V28">
        <v>322.58</v>
      </c>
      <c r="W28">
        <v>313.85000000000002</v>
      </c>
      <c r="X28" s="2">
        <v>1026.3900000000001</v>
      </c>
      <c r="Y28" s="5">
        <f t="shared" si="0"/>
        <v>3.0113124121061792</v>
      </c>
      <c r="Z28" s="5">
        <f t="shared" si="1"/>
        <v>6.4967221329867293</v>
      </c>
    </row>
    <row r="29" spans="3:27" x14ac:dyDescent="0.55000000000000004">
      <c r="C29" t="s">
        <v>26</v>
      </c>
      <c r="D29" s="2">
        <v>3457.69</v>
      </c>
      <c r="E29" s="2">
        <v>3482.68</v>
      </c>
      <c r="F29" s="2">
        <v>3501.07</v>
      </c>
      <c r="G29" s="2">
        <v>3519.15</v>
      </c>
      <c r="H29" s="2">
        <v>3572.17</v>
      </c>
      <c r="I29" s="2">
        <v>3589.51</v>
      </c>
      <c r="J29" s="2">
        <v>3610.65</v>
      </c>
      <c r="K29" s="2">
        <v>3642.48</v>
      </c>
      <c r="L29" s="2">
        <v>3674.44</v>
      </c>
      <c r="M29" s="2">
        <v>3704.29</v>
      </c>
      <c r="N29" s="2">
        <v>3738.58</v>
      </c>
      <c r="O29" s="2">
        <v>3738.58</v>
      </c>
      <c r="P29" s="2">
        <v>3813.92</v>
      </c>
      <c r="Q29" s="2">
        <v>3852.82</v>
      </c>
      <c r="R29" s="2">
        <v>3873.87</v>
      </c>
      <c r="S29" s="2">
        <v>3908.68</v>
      </c>
      <c r="T29" s="2">
        <v>3926.22</v>
      </c>
      <c r="V29" s="2">
        <v>3940.59</v>
      </c>
      <c r="W29" s="2">
        <v>3941.12</v>
      </c>
      <c r="X29" s="2">
        <v>18021.86</v>
      </c>
      <c r="Y29" s="5">
        <f t="shared" si="0"/>
        <v>4.2557996116180625</v>
      </c>
      <c r="Z29" s="5">
        <f t="shared" si="1"/>
        <v>7.5956196585510662</v>
      </c>
    </row>
    <row r="30" spans="3:27" x14ac:dyDescent="0.55000000000000004">
      <c r="C30" t="s">
        <v>27</v>
      </c>
      <c r="D30" s="2">
        <v>2427.83</v>
      </c>
      <c r="E30" s="2">
        <v>2456.64</v>
      </c>
      <c r="F30" s="2">
        <v>2483.64</v>
      </c>
      <c r="G30" s="2">
        <v>2507.4499999999998</v>
      </c>
      <c r="H30" s="2">
        <v>2533.65</v>
      </c>
      <c r="I30" s="2">
        <v>2550.6799999999998</v>
      </c>
      <c r="J30" s="2">
        <v>2567.84</v>
      </c>
      <c r="K30" s="2">
        <v>2581.42</v>
      </c>
      <c r="L30" s="2">
        <v>2593.19</v>
      </c>
      <c r="M30" s="2">
        <v>2600.08</v>
      </c>
      <c r="N30" s="2">
        <v>2613.25</v>
      </c>
      <c r="O30" s="2">
        <v>2613.25</v>
      </c>
      <c r="P30" s="2">
        <v>2677.62</v>
      </c>
      <c r="Q30" s="2">
        <v>2702.29</v>
      </c>
      <c r="R30" s="2">
        <v>2712.12</v>
      </c>
      <c r="S30" s="2">
        <v>2728.88</v>
      </c>
      <c r="T30" s="2">
        <v>2713</v>
      </c>
      <c r="V30" s="2">
        <v>2734.33</v>
      </c>
      <c r="W30" s="2">
        <v>2742.08</v>
      </c>
      <c r="X30" s="2">
        <v>6790.32</v>
      </c>
      <c r="Y30" s="5">
        <f t="shared" si="0"/>
        <v>3.8318902412848486</v>
      </c>
      <c r="Z30" s="5">
        <f t="shared" si="1"/>
        <v>7.4380801211506951</v>
      </c>
    </row>
    <row r="31" spans="3:27" x14ac:dyDescent="0.55000000000000004">
      <c r="C31" t="s">
        <v>28</v>
      </c>
      <c r="D31">
        <v>462.65</v>
      </c>
      <c r="E31">
        <v>466.48</v>
      </c>
      <c r="F31">
        <v>470.34</v>
      </c>
      <c r="G31" s="4">
        <v>473.24</v>
      </c>
      <c r="H31" s="4">
        <v>480.42</v>
      </c>
      <c r="I31">
        <v>483.49</v>
      </c>
      <c r="J31">
        <v>487.1</v>
      </c>
      <c r="K31">
        <v>491.97</v>
      </c>
      <c r="L31">
        <v>498.55</v>
      </c>
      <c r="M31">
        <v>503.91</v>
      </c>
      <c r="N31">
        <v>510.35</v>
      </c>
      <c r="O31">
        <v>510.35</v>
      </c>
      <c r="P31">
        <v>531.75</v>
      </c>
      <c r="Q31">
        <v>543.02</v>
      </c>
      <c r="R31">
        <v>549.97</v>
      </c>
      <c r="S31">
        <v>557.59</v>
      </c>
      <c r="T31">
        <v>565.54999999999995</v>
      </c>
      <c r="U31">
        <v>572.59</v>
      </c>
      <c r="V31">
        <v>580.16</v>
      </c>
      <c r="W31">
        <v>573.94000000000005</v>
      </c>
      <c r="X31" s="2">
        <v>2417.0500000000002</v>
      </c>
      <c r="Y31" s="5">
        <f t="shared" si="0"/>
        <v>3.3832856344786038</v>
      </c>
      <c r="Z31" s="5">
        <f t="shared" si="1"/>
        <v>6.7588664933894229</v>
      </c>
    </row>
    <row r="32" spans="3:27" x14ac:dyDescent="0.55000000000000004">
      <c r="C32" t="s">
        <v>29</v>
      </c>
      <c r="D32">
        <v>521.21</v>
      </c>
      <c r="E32">
        <v>528.94000000000005</v>
      </c>
      <c r="F32">
        <v>536.57000000000005</v>
      </c>
      <c r="G32" s="4">
        <v>543.29</v>
      </c>
      <c r="H32" s="4">
        <v>554.32000000000005</v>
      </c>
      <c r="I32">
        <v>565.95000000000005</v>
      </c>
      <c r="J32">
        <v>572.54</v>
      </c>
      <c r="K32">
        <v>580.19000000000005</v>
      </c>
      <c r="L32">
        <v>590.38</v>
      </c>
      <c r="M32">
        <v>588.53</v>
      </c>
      <c r="N32">
        <v>600.77</v>
      </c>
      <c r="O32">
        <v>600.77</v>
      </c>
      <c r="P32">
        <v>624.52</v>
      </c>
      <c r="Q32">
        <v>634.05999999999995</v>
      </c>
      <c r="R32">
        <v>642.61</v>
      </c>
      <c r="S32">
        <v>651.63</v>
      </c>
      <c r="T32">
        <v>659.03</v>
      </c>
      <c r="V32">
        <v>671.56</v>
      </c>
      <c r="W32">
        <v>664.11</v>
      </c>
      <c r="X32" s="2">
        <v>2911.77</v>
      </c>
      <c r="Y32" s="5">
        <f t="shared" si="0"/>
        <v>3.4641570671809077</v>
      </c>
      <c r="Z32" s="5">
        <f t="shared" si="1"/>
        <v>6.8222400197842763</v>
      </c>
    </row>
    <row r="33" spans="3:26" x14ac:dyDescent="0.55000000000000004">
      <c r="C33" t="s">
        <v>30</v>
      </c>
      <c r="D33" s="2">
        <v>1675.56</v>
      </c>
      <c r="E33" s="2">
        <v>1705.81</v>
      </c>
      <c r="F33" s="2">
        <v>1733.6</v>
      </c>
      <c r="G33" s="2">
        <v>1763.37</v>
      </c>
      <c r="H33" s="2">
        <v>1791.55</v>
      </c>
      <c r="I33" s="2">
        <v>1823.87</v>
      </c>
      <c r="J33" s="2">
        <v>1860.42</v>
      </c>
      <c r="K33" s="2">
        <v>1888.53</v>
      </c>
      <c r="L33" s="2">
        <v>1925.58</v>
      </c>
      <c r="M33" s="2">
        <v>1962.32</v>
      </c>
      <c r="N33" s="2">
        <v>1997.03</v>
      </c>
      <c r="O33" s="2">
        <v>1997.03</v>
      </c>
      <c r="P33" s="2">
        <v>2081.98</v>
      </c>
      <c r="Q33" s="2">
        <v>2121.09</v>
      </c>
      <c r="R33" s="2">
        <v>2164.44</v>
      </c>
      <c r="S33" s="2">
        <v>2202.66</v>
      </c>
      <c r="T33" s="2">
        <v>2226.0500000000002</v>
      </c>
      <c r="V33" s="2">
        <v>2322.5500000000002</v>
      </c>
      <c r="W33" s="2">
        <v>2321.7199999999998</v>
      </c>
      <c r="X33" s="2">
        <v>9324.7999999999993</v>
      </c>
      <c r="Y33" s="5">
        <f t="shared" si="0"/>
        <v>3.9696395257538772</v>
      </c>
      <c r="Z33" s="5">
        <f t="shared" si="1"/>
        <v>7.3658098425398153</v>
      </c>
    </row>
    <row r="34" spans="3:26" x14ac:dyDescent="0.55000000000000004">
      <c r="F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2020-10-20T20:14:57Z</dcterms:created>
  <dcterms:modified xsi:type="dcterms:W3CDTF">2020-10-24T07:02:02Z</dcterms:modified>
</cp:coreProperties>
</file>