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714B3B27-BC0D-4DB7-BAAB-AC6F479C33BE}" xr6:coauthVersionLast="45" xr6:coauthVersionMax="45" xr10:uidLastSave="{00000000-0000-0000-0000-000000000000}"/>
  <bookViews>
    <workbookView xWindow="-96" yWindow="-96" windowWidth="23232" windowHeight="12696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1" l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34" i="1" s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34" i="1" s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34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C34" i="1"/>
  <c r="D34" i="1"/>
  <c r="F34" i="1"/>
  <c r="H34" i="1"/>
  <c r="J34" i="1"/>
  <c r="L34" i="1"/>
  <c r="B34" i="1"/>
</calcChain>
</file>

<file path=xl/sharedStrings.xml><?xml version="1.0" encoding="utf-8"?>
<sst xmlns="http://schemas.openxmlformats.org/spreadsheetml/2006/main" count="44" uniqueCount="44">
  <si>
    <t>Fujian</t>
  </si>
  <si>
    <t>Henan</t>
  </si>
  <si>
    <t>Hunan</t>
  </si>
  <si>
    <t>Guizhou</t>
  </si>
  <si>
    <t>Ningxia</t>
  </si>
  <si>
    <t>Xinjiang</t>
  </si>
  <si>
    <t>Coal mining and production</t>
  </si>
  <si>
    <t>Oil and gas extraction and refining</t>
  </si>
  <si>
    <t>Thermal power</t>
  </si>
  <si>
    <t>Hydropower</t>
  </si>
  <si>
    <t>Nuclear power</t>
  </si>
  <si>
    <t>Total employment</t>
  </si>
  <si>
    <t xml:space="preserve">Beijing </t>
  </si>
  <si>
    <t xml:space="preserve">Tianjin </t>
  </si>
  <si>
    <t xml:space="preserve">Hebei </t>
  </si>
  <si>
    <t xml:space="preserve">Shanxi </t>
  </si>
  <si>
    <t xml:space="preserve">Inner Mongolia </t>
  </si>
  <si>
    <t xml:space="preserve">Liaoning </t>
  </si>
  <si>
    <t xml:space="preserve">Jilin </t>
  </si>
  <si>
    <t xml:space="preserve">Heilongjiang </t>
  </si>
  <si>
    <t>Shanghai</t>
  </si>
  <si>
    <t xml:space="preserve">Jiangsu </t>
  </si>
  <si>
    <t xml:space="preserve">Zhejiang </t>
  </si>
  <si>
    <t xml:space="preserve">Anhui </t>
  </si>
  <si>
    <t xml:space="preserve">Jiangxi </t>
  </si>
  <si>
    <t xml:space="preserve">Shandong </t>
  </si>
  <si>
    <t xml:space="preserve">Hubei </t>
  </si>
  <si>
    <t xml:space="preserve">Guangdong </t>
  </si>
  <si>
    <t xml:space="preserve">Guangxi </t>
  </si>
  <si>
    <t xml:space="preserve">Hainan </t>
  </si>
  <si>
    <t xml:space="preserve">Chongqing </t>
  </si>
  <si>
    <t xml:space="preserve">Sichuan </t>
  </si>
  <si>
    <t xml:space="preserve">Yunnan </t>
  </si>
  <si>
    <t xml:space="preserve">Tibet </t>
  </si>
  <si>
    <t xml:space="preserve">Shaanxi </t>
  </si>
  <si>
    <t xml:space="preserve">Gansu </t>
  </si>
  <si>
    <t xml:space="preserve">Qinghai </t>
  </si>
  <si>
    <t>Region</t>
  </si>
  <si>
    <t>Coal mining and production (%)</t>
  </si>
  <si>
    <t>Oil and gas extraction and refining (%)</t>
  </si>
  <si>
    <t>Thermal power (%)</t>
  </si>
  <si>
    <t>Hydropower (%)</t>
  </si>
  <si>
    <t>Nuclear power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</si>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</sst>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L35"/>
  <sheetViews>
    <sheetView tabSelected="1" workbookViewId="0">
      <selection activeCell="C9" sqref="C9"/>
    </sheetView>
  </sheetViews>
  <sheetFormatPr defaultRowHeight="14.4" x14ac:dyDescent="0.55000000000000004"/>
  <cols>
    <col min="2" max="2" width="35.83984375" customWidth="1"/>
    <col min="3" max="3" width="30.3125" customWidth="1"/>
    <col min="4" max="4" width="33.20703125" customWidth="1"/>
    <col min="5" max="5" width="34.41796875" customWidth="1"/>
    <col min="6" max="6" width="15.83984375" customWidth="1"/>
    <col min="7" max="7" width="18.47265625" customWidth="1"/>
    <col min="8" max="8" width="12.68359375" customWidth="1"/>
    <col min="9" max="9" width="16.5234375" customWidth="1"/>
    <col min="10" max="10" width="14.1015625" customWidth="1"/>
    <col min="11" max="11" width="19.7890625" customWidth="1"/>
    <col min="12" max="12" width="17.15625" customWidth="1"/>
  </cols>
  <sheetData>
    <row r="2" spans="1:12" x14ac:dyDescent="0.55000000000000004">
      <c r="A2" t="s">
        <v>37</v>
      </c>
      <c r="B2" t="s">
        <v>6</v>
      </c>
      <c r="C2" t="s">
        <v>38</v>
      </c>
      <c r="D2" t="s">
        <v>7</v>
      </c>
      <c r="E2" t="s">
        <v>39</v>
      </c>
      <c r="F2" t="s">
        <v>8</v>
      </c>
      <c r="G2" t="s">
        <v>40</v>
      </c>
      <c r="H2" t="s">
        <v>9</v>
      </c>
      <c r="I2" t="s">
        <v>41</v>
      </c>
      <c r="J2" t="s">
        <v>10</v>
      </c>
      <c r="K2" t="s">
        <v>42</v>
      </c>
      <c r="L2" t="s">
        <v>11</v>
      </c>
    </row>
    <row r="3" spans="1:12" x14ac:dyDescent="0.55000000000000004">
      <c r="A3" t="s">
        <v>12</v>
      </c>
      <c r="B3">
        <v>33661</v>
      </c>
      <c r="C3" s="2">
        <f>B3/B$34</f>
        <v>7.8300442386682895E-3</v>
      </c>
      <c r="D3">
        <v>28561</v>
      </c>
      <c r="E3" s="2">
        <f>D3/D$34</f>
        <v>2.3268564910994338E-2</v>
      </c>
      <c r="F3">
        <v>9888</v>
      </c>
      <c r="G3" s="2">
        <f>F3/F$34</f>
        <v>1.226529657879101E-2</v>
      </c>
      <c r="H3">
        <v>566</v>
      </c>
      <c r="I3" s="2">
        <f>H3/H$34</f>
        <v>1.8258005619336713E-3</v>
      </c>
      <c r="J3">
        <v>0</v>
      </c>
      <c r="K3" s="2">
        <f>J3/J$34</f>
        <v>0</v>
      </c>
      <c r="L3">
        <v>72677</v>
      </c>
    </row>
    <row r="4" spans="1:12" x14ac:dyDescent="0.55000000000000004">
      <c r="A4" t="s">
        <v>13</v>
      </c>
      <c r="B4">
        <v>7710</v>
      </c>
      <c r="C4" s="2">
        <f t="shared" ref="C4:E33" si="0">B4/B$34</f>
        <v>1.7934595252705658E-3</v>
      </c>
      <c r="D4">
        <v>64322</v>
      </c>
      <c r="E4" s="2">
        <f t="shared" si="0"/>
        <v>5.2402949203633552E-2</v>
      </c>
      <c r="F4">
        <v>7089</v>
      </c>
      <c r="G4" s="2">
        <f t="shared" ref="G4" si="1">F4/F$34</f>
        <v>8.7933543130106658E-3</v>
      </c>
      <c r="H4">
        <v>0</v>
      </c>
      <c r="I4" s="2">
        <f t="shared" ref="I4" si="2">H4/H$34</f>
        <v>0</v>
      </c>
      <c r="J4">
        <v>0</v>
      </c>
      <c r="K4" s="2">
        <f t="shared" ref="K4" si="3">J4/J$34</f>
        <v>0</v>
      </c>
      <c r="L4">
        <v>79121</v>
      </c>
    </row>
    <row r="5" spans="1:12" x14ac:dyDescent="0.55000000000000004">
      <c r="A5" t="s">
        <v>14</v>
      </c>
      <c r="B5">
        <v>256993</v>
      </c>
      <c r="C5" s="2">
        <f t="shared" si="0"/>
        <v>5.9780355872614592E-2</v>
      </c>
      <c r="D5">
        <v>70235</v>
      </c>
      <c r="E5" s="2">
        <f t="shared" si="0"/>
        <v>5.7220253370809403E-2</v>
      </c>
      <c r="F5">
        <v>46148</v>
      </c>
      <c r="G5" s="2">
        <f t="shared" ref="G5" si="4">F5/F$34</f>
        <v>5.7243012390579238E-2</v>
      </c>
      <c r="H5">
        <v>2286</v>
      </c>
      <c r="I5" s="2">
        <f t="shared" ref="I5" si="5">H5/H$34</f>
        <v>7.3741697607427074E-3</v>
      </c>
      <c r="J5">
        <v>0</v>
      </c>
      <c r="K5" s="2">
        <f t="shared" ref="K5" si="6">J5/J$34</f>
        <v>0</v>
      </c>
      <c r="L5">
        <v>375662</v>
      </c>
    </row>
    <row r="6" spans="1:12" x14ac:dyDescent="0.55000000000000004">
      <c r="A6" t="s">
        <v>15</v>
      </c>
      <c r="B6">
        <v>763829</v>
      </c>
      <c r="C6" s="2">
        <f t="shared" si="0"/>
        <v>0.17767787233824786</v>
      </c>
      <c r="D6">
        <v>118411</v>
      </c>
      <c r="E6" s="2">
        <f t="shared" si="0"/>
        <v>9.6469102611104321E-2</v>
      </c>
      <c r="F6">
        <v>47115</v>
      </c>
      <c r="G6" s="2">
        <f t="shared" ref="G6" si="7">F6/F$34</f>
        <v>5.8442500840386165E-2</v>
      </c>
      <c r="H6">
        <v>2004</v>
      </c>
      <c r="I6" s="2">
        <f t="shared" ref="I6" si="8">H6/H$34</f>
        <v>6.4644952758216908E-3</v>
      </c>
      <c r="J6">
        <v>0</v>
      </c>
      <c r="K6" s="2">
        <f t="shared" ref="K6" si="9">J6/J$34</f>
        <v>0</v>
      </c>
      <c r="L6">
        <v>931360</v>
      </c>
    </row>
    <row r="7" spans="1:12" x14ac:dyDescent="0.55000000000000004">
      <c r="A7" t="s">
        <v>16</v>
      </c>
      <c r="B7">
        <v>146188</v>
      </c>
      <c r="C7" s="2">
        <f t="shared" si="0"/>
        <v>3.4005481333366207E-2</v>
      </c>
      <c r="D7">
        <v>11284</v>
      </c>
      <c r="E7" s="2">
        <f t="shared" si="0"/>
        <v>9.1930424864556607E-3</v>
      </c>
      <c r="F7">
        <v>34894</v>
      </c>
      <c r="G7" s="2">
        <f t="shared" ref="G7" si="10">F7/F$34</f>
        <v>4.3283298828917224E-2</v>
      </c>
      <c r="H7">
        <v>720</v>
      </c>
      <c r="I7" s="2">
        <f t="shared" ref="I7" si="11">H7/H$34</f>
        <v>2.3225731529898292E-3</v>
      </c>
      <c r="J7">
        <v>0</v>
      </c>
      <c r="K7" s="2">
        <f t="shared" ref="K7" si="12">J7/J$34</f>
        <v>0</v>
      </c>
      <c r="L7">
        <v>193086</v>
      </c>
    </row>
    <row r="8" spans="1:12" x14ac:dyDescent="0.55000000000000004">
      <c r="A8" t="s">
        <v>17</v>
      </c>
      <c r="B8">
        <v>208894</v>
      </c>
      <c r="C8" s="2">
        <f t="shared" si="0"/>
        <v>4.859182024278464E-2</v>
      </c>
      <c r="D8">
        <v>131569</v>
      </c>
      <c r="E8" s="2">
        <f t="shared" si="0"/>
        <v>0.10718888753106033</v>
      </c>
      <c r="F8">
        <v>46257</v>
      </c>
      <c r="G8" s="2">
        <f t="shared" ref="G8" si="13">F8/F$34</f>
        <v>5.7378218430940105E-2</v>
      </c>
      <c r="H8">
        <v>4519</v>
      </c>
      <c r="I8" s="2">
        <f t="shared" ref="I8" si="14">H8/H$34</f>
        <v>1.4577372331056996E-2</v>
      </c>
      <c r="J8">
        <v>0</v>
      </c>
      <c r="K8" s="2">
        <f t="shared" ref="K8" si="15">J8/J$34</f>
        <v>0</v>
      </c>
      <c r="L8">
        <v>391239</v>
      </c>
    </row>
    <row r="9" spans="1:12" x14ac:dyDescent="0.55000000000000004">
      <c r="A9" t="s">
        <v>18</v>
      </c>
      <c r="B9">
        <v>97936</v>
      </c>
      <c r="C9" s="2">
        <f t="shared" si="0"/>
        <v>2.2781355650700146E-2</v>
      </c>
      <c r="D9">
        <v>48576</v>
      </c>
      <c r="E9" s="2">
        <f t="shared" si="0"/>
        <v>3.9574728094830744E-2</v>
      </c>
      <c r="F9">
        <v>20707</v>
      </c>
      <c r="G9" s="2">
        <f t="shared" ref="G9" si="16">F9/F$34</f>
        <v>2.5685426401398204E-2</v>
      </c>
      <c r="H9">
        <v>5225</v>
      </c>
      <c r="I9" s="2">
        <f t="shared" ref="I9" si="17">H9/H$34</f>
        <v>1.6854784339405356E-2</v>
      </c>
      <c r="J9">
        <v>0</v>
      </c>
      <c r="K9" s="2">
        <f t="shared" ref="K9" si="18">J9/J$34</f>
        <v>0</v>
      </c>
      <c r="L9">
        <v>172444</v>
      </c>
    </row>
    <row r="10" spans="1:12" x14ac:dyDescent="0.55000000000000004">
      <c r="A10" t="s">
        <v>19</v>
      </c>
      <c r="B10">
        <v>296720</v>
      </c>
      <c r="C10" s="2">
        <f t="shared" si="0"/>
        <v>6.9021441029608596E-2</v>
      </c>
      <c r="D10">
        <v>120379</v>
      </c>
      <c r="E10" s="2">
        <f t="shared" si="0"/>
        <v>9.807242657542059E-2</v>
      </c>
      <c r="F10">
        <v>88784</v>
      </c>
      <c r="G10" s="2">
        <f t="shared" ref="G10" si="19">F10/F$34</f>
        <v>0.11012966135228368</v>
      </c>
      <c r="H10">
        <v>2464</v>
      </c>
      <c r="I10" s="2">
        <f t="shared" ref="I10" si="20">H10/H$34</f>
        <v>7.948361456898527E-3</v>
      </c>
      <c r="J10">
        <v>0</v>
      </c>
      <c r="K10" s="2">
        <f t="shared" ref="K10" si="21">J10/J$34</f>
        <v>0</v>
      </c>
      <c r="L10">
        <v>508347</v>
      </c>
    </row>
    <row r="11" spans="1:12" x14ac:dyDescent="0.55000000000000004">
      <c r="A11" t="s">
        <v>20</v>
      </c>
      <c r="B11">
        <v>10397</v>
      </c>
      <c r="C11" s="2">
        <f t="shared" si="0"/>
        <v>2.4184952897844452E-3</v>
      </c>
      <c r="D11">
        <v>24808</v>
      </c>
      <c r="E11" s="2">
        <f t="shared" si="0"/>
        <v>2.0211006558311949E-2</v>
      </c>
      <c r="F11">
        <v>10677</v>
      </c>
      <c r="G11" s="2">
        <f t="shared" ref="G11" si="22">F11/F$34</f>
        <v>1.3243989843421481E-2</v>
      </c>
      <c r="I11" s="2">
        <f t="shared" ref="I11" si="23">H11/H$34</f>
        <v>0</v>
      </c>
      <c r="J11">
        <v>0</v>
      </c>
      <c r="K11" s="2">
        <f t="shared" ref="K11" si="24">J11/J$34</f>
        <v>0</v>
      </c>
      <c r="L11">
        <v>45882</v>
      </c>
    </row>
    <row r="12" spans="1:12" x14ac:dyDescent="0.55000000000000004">
      <c r="A12" t="s">
        <v>21</v>
      </c>
      <c r="B12">
        <v>127781</v>
      </c>
      <c r="C12" s="2">
        <f t="shared" si="0"/>
        <v>2.9723742100985495E-2</v>
      </c>
      <c r="D12">
        <v>30082</v>
      </c>
      <c r="E12" s="2">
        <f t="shared" si="0"/>
        <v>2.4507719255366819E-2</v>
      </c>
      <c r="F12">
        <v>48281</v>
      </c>
      <c r="G12" s="2">
        <f t="shared" ref="G12" si="25">F12/F$34</f>
        <v>5.9888833345530822E-2</v>
      </c>
      <c r="H12">
        <v>333</v>
      </c>
      <c r="I12" s="2">
        <f t="shared" ref="I12" si="26">H12/H$34</f>
        <v>1.0741900832577959E-3</v>
      </c>
      <c r="J12">
        <v>487</v>
      </c>
      <c r="K12" s="2">
        <f t="shared" ref="K12" si="27">J12/J$34</f>
        <v>0.22217153284671534</v>
      </c>
      <c r="L12">
        <v>206965</v>
      </c>
    </row>
    <row r="13" spans="1:12" x14ac:dyDescent="0.55000000000000004">
      <c r="A13" t="s">
        <v>22</v>
      </c>
      <c r="B13">
        <v>9936</v>
      </c>
      <c r="C13" s="2">
        <f t="shared" si="0"/>
        <v>2.3112599018272817E-3</v>
      </c>
      <c r="D13">
        <v>12434</v>
      </c>
      <c r="E13" s="2">
        <f t="shared" si="0"/>
        <v>1.012994419324616E-2</v>
      </c>
      <c r="F13">
        <v>32060</v>
      </c>
      <c r="G13" s="2">
        <f t="shared" ref="G13" si="28">F13/F$34</f>
        <v>3.9767941779534764E-2</v>
      </c>
      <c r="H13">
        <v>9440</v>
      </c>
      <c r="I13" s="2">
        <f t="shared" ref="I13" si="29">H13/H$34</f>
        <v>3.0451514672533313E-2</v>
      </c>
      <c r="J13">
        <v>775</v>
      </c>
      <c r="K13" s="2">
        <f t="shared" ref="K13" si="30">J13/J$34</f>
        <v>0.35355839416058393</v>
      </c>
      <c r="L13">
        <v>64646</v>
      </c>
    </row>
    <row r="14" spans="1:12" x14ac:dyDescent="0.55000000000000004">
      <c r="A14" t="s">
        <v>23</v>
      </c>
      <c r="B14">
        <v>268533</v>
      </c>
      <c r="C14" s="2">
        <f t="shared" si="0"/>
        <v>6.2464729792409968E-2</v>
      </c>
      <c r="D14">
        <v>8161</v>
      </c>
      <c r="E14" s="2">
        <f t="shared" si="0"/>
        <v>6.6487433296671958E-3</v>
      </c>
      <c r="F14">
        <v>25570</v>
      </c>
      <c r="G14" s="2">
        <f t="shared" ref="G14" si="31">F14/F$34</f>
        <v>3.1717600477314534E-2</v>
      </c>
      <c r="H14">
        <v>3215</v>
      </c>
      <c r="I14" s="2">
        <f t="shared" ref="I14" si="32">H14/H$34</f>
        <v>1.037093428730875E-2</v>
      </c>
      <c r="J14">
        <v>0</v>
      </c>
      <c r="K14" s="2">
        <f t="shared" ref="K14" si="33">J14/J$34</f>
        <v>0</v>
      </c>
      <c r="L14">
        <v>305479</v>
      </c>
    </row>
    <row r="15" spans="1:12" x14ac:dyDescent="0.55000000000000004">
      <c r="A15" t="s">
        <v>0</v>
      </c>
      <c r="B15">
        <v>34111</v>
      </c>
      <c r="C15" s="2">
        <f t="shared" si="0"/>
        <v>7.9347208646568437E-3</v>
      </c>
      <c r="D15">
        <v>3348</v>
      </c>
      <c r="E15" s="2">
        <f t="shared" si="0"/>
        <v>2.727606012464866E-3</v>
      </c>
      <c r="F15">
        <v>8621</v>
      </c>
      <c r="G15" s="2">
        <f t="shared" ref="G15" si="34">F15/F$34</f>
        <v>1.0693681412394549E-2</v>
      </c>
      <c r="H15">
        <v>25557</v>
      </c>
      <c r="I15" s="2">
        <f t="shared" ref="I15" si="35">H15/H$34</f>
        <v>8.2441669543001472E-2</v>
      </c>
      <c r="J15">
        <v>0</v>
      </c>
      <c r="K15" s="2">
        <f t="shared" ref="K15" si="36">J15/J$34</f>
        <v>0</v>
      </c>
      <c r="L15">
        <v>71637</v>
      </c>
    </row>
    <row r="16" spans="1:12" x14ac:dyDescent="0.55000000000000004">
      <c r="A16" t="s">
        <v>24</v>
      </c>
      <c r="B16">
        <v>81790</v>
      </c>
      <c r="C16" s="2">
        <f t="shared" si="0"/>
        <v>1.9025558310230815E-2</v>
      </c>
      <c r="D16">
        <v>8148</v>
      </c>
      <c r="E16" s="2">
        <f t="shared" si="0"/>
        <v>6.6381522668947819E-3</v>
      </c>
      <c r="F16">
        <v>11061</v>
      </c>
      <c r="G16" s="2">
        <f t="shared" ref="G16" si="37">F16/F$34</f>
        <v>1.3720312040656085E-2</v>
      </c>
      <c r="H16">
        <v>15557</v>
      </c>
      <c r="I16" s="2">
        <f t="shared" ref="I16" si="38">H16/H$34</f>
        <v>5.0183709084809403E-2</v>
      </c>
      <c r="J16">
        <v>0</v>
      </c>
      <c r="K16" s="2">
        <f t="shared" ref="K16" si="39">J16/J$34</f>
        <v>0</v>
      </c>
      <c r="L16">
        <v>116556</v>
      </c>
    </row>
    <row r="17" spans="1:12" x14ac:dyDescent="0.55000000000000004">
      <c r="A17" t="s">
        <v>25</v>
      </c>
      <c r="B17">
        <v>501384</v>
      </c>
      <c r="C17" s="2">
        <f t="shared" si="0"/>
        <v>0.11662930098810083</v>
      </c>
      <c r="D17">
        <v>143863</v>
      </c>
      <c r="E17" s="2">
        <f t="shared" si="0"/>
        <v>0.11720477412521894</v>
      </c>
      <c r="F17">
        <v>80058</v>
      </c>
      <c r="G17" s="2">
        <f t="shared" ref="G17" si="40">F17/F$34</f>
        <v>9.9305735589082789E-2</v>
      </c>
      <c r="H17">
        <v>29</v>
      </c>
      <c r="I17" s="2">
        <f t="shared" ref="I17" si="41">H17/H$34</f>
        <v>9.3548085328757006E-5</v>
      </c>
      <c r="J17">
        <v>0</v>
      </c>
      <c r="K17" s="2">
        <f t="shared" ref="K17" si="42">J17/J$34</f>
        <v>0</v>
      </c>
      <c r="L17">
        <v>725334</v>
      </c>
    </row>
    <row r="18" spans="1:12" x14ac:dyDescent="0.55000000000000004">
      <c r="A18" t="s">
        <v>1</v>
      </c>
      <c r="B18">
        <v>506251</v>
      </c>
      <c r="C18" s="2">
        <f t="shared" si="0"/>
        <v>0.11776143685184814</v>
      </c>
      <c r="D18">
        <v>102000</v>
      </c>
      <c r="E18" s="2">
        <f t="shared" si="0"/>
        <v>8.3099107906635702E-2</v>
      </c>
      <c r="F18">
        <v>81583</v>
      </c>
      <c r="G18" s="2">
        <f t="shared" ref="G18" si="43">F18/F$34</f>
        <v>0.10119737973174625</v>
      </c>
      <c r="H18">
        <v>7357</v>
      </c>
      <c r="I18" s="2">
        <f t="shared" ref="I18" si="44">H18/H$34</f>
        <v>2.3732181509091906E-2</v>
      </c>
      <c r="J18">
        <v>0</v>
      </c>
      <c r="K18" s="2">
        <f t="shared" ref="K18" si="45">J18/J$34</f>
        <v>0</v>
      </c>
      <c r="L18">
        <v>697191</v>
      </c>
    </row>
    <row r="19" spans="1:12" x14ac:dyDescent="0.55000000000000004">
      <c r="A19" t="s">
        <v>26</v>
      </c>
      <c r="B19">
        <v>25744</v>
      </c>
      <c r="C19" s="2">
        <f t="shared" si="0"/>
        <v>5.9884334654429893E-3</v>
      </c>
      <c r="D19">
        <v>18945</v>
      </c>
      <c r="E19" s="2">
        <f t="shared" si="0"/>
        <v>1.5434437247953074E-2</v>
      </c>
      <c r="F19">
        <v>20388</v>
      </c>
      <c r="G19" s="2">
        <f t="shared" ref="G19" si="46">F19/F$34</f>
        <v>2.5289731659424667E-2</v>
      </c>
      <c r="H19">
        <v>26492</v>
      </c>
      <c r="I19" s="2">
        <f t="shared" ref="I19" si="47">H19/H$34</f>
        <v>8.5457788845842431E-2</v>
      </c>
      <c r="J19">
        <v>0</v>
      </c>
      <c r="K19" s="2">
        <f t="shared" ref="K19" si="48">J19/J$34</f>
        <v>0</v>
      </c>
      <c r="L19">
        <v>91570</v>
      </c>
    </row>
    <row r="20" spans="1:12" x14ac:dyDescent="0.55000000000000004">
      <c r="A20" t="s">
        <v>2</v>
      </c>
      <c r="B20">
        <v>150933</v>
      </c>
      <c r="C20" s="2">
        <f t="shared" si="0"/>
        <v>3.5109238200734409E-2</v>
      </c>
      <c r="D20">
        <v>21550</v>
      </c>
      <c r="E20" s="2">
        <f t="shared" si="0"/>
        <v>1.7556723288117641E-2</v>
      </c>
      <c r="F20">
        <v>14798</v>
      </c>
      <c r="G20" s="2">
        <f t="shared" ref="G20" si="49">F20/F$34</f>
        <v>1.8355770506973033E-2</v>
      </c>
      <c r="H20">
        <v>31359</v>
      </c>
      <c r="I20" s="2">
        <f t="shared" ref="I20" si="50">H20/H$34</f>
        <v>0.10115773820084452</v>
      </c>
      <c r="J20">
        <v>0</v>
      </c>
      <c r="K20" s="2">
        <f t="shared" ref="K20" si="51">J20/J$34</f>
        <v>0</v>
      </c>
      <c r="L20">
        <v>218640</v>
      </c>
    </row>
    <row r="21" spans="1:12" x14ac:dyDescent="0.55000000000000004">
      <c r="A21" t="s">
        <v>27</v>
      </c>
      <c r="B21">
        <v>17129</v>
      </c>
      <c r="C21" s="2">
        <f t="shared" si="0"/>
        <v>3.9844576145732198E-3</v>
      </c>
      <c r="D21">
        <v>29002</v>
      </c>
      <c r="E21" s="2">
        <f t="shared" si="0"/>
        <v>2.3627846348120086E-2</v>
      </c>
      <c r="F21">
        <v>39629</v>
      </c>
      <c r="G21" s="2">
        <f t="shared" ref="G21" si="52">F21/F$34</f>
        <v>4.9156698839088686E-2</v>
      </c>
      <c r="H21">
        <v>30159</v>
      </c>
      <c r="I21" s="2">
        <f t="shared" ref="I21" si="53">H21/H$34</f>
        <v>9.7286782945861461E-2</v>
      </c>
      <c r="J21">
        <v>930</v>
      </c>
      <c r="K21" s="2">
        <f t="shared" ref="K21" si="54">J21/J$34</f>
        <v>0.42427007299270075</v>
      </c>
      <c r="L21">
        <v>116850</v>
      </c>
    </row>
    <row r="22" spans="1:12" x14ac:dyDescent="0.55000000000000004">
      <c r="A22" t="s">
        <v>28</v>
      </c>
      <c r="B22">
        <v>21479</v>
      </c>
      <c r="C22" s="2">
        <f t="shared" si="0"/>
        <v>4.996331665795912E-3</v>
      </c>
      <c r="D22">
        <v>2193</v>
      </c>
      <c r="E22" s="2">
        <f t="shared" si="0"/>
        <v>1.7866308199926677E-3</v>
      </c>
      <c r="F22">
        <v>7228</v>
      </c>
      <c r="G22" s="2">
        <f t="shared" ref="G22" si="55">F22/F$34</f>
        <v>8.9657730250304827E-3</v>
      </c>
      <c r="H22">
        <v>21495</v>
      </c>
      <c r="I22" s="2">
        <f t="shared" ref="I22" si="56">H22/H$34</f>
        <v>6.9338486004883862E-2</v>
      </c>
      <c r="J22">
        <v>0</v>
      </c>
      <c r="K22" s="2">
        <f t="shared" ref="K22" si="57">J22/J$34</f>
        <v>0</v>
      </c>
      <c r="L22">
        <v>52395</v>
      </c>
    </row>
    <row r="23" spans="1:12" x14ac:dyDescent="0.55000000000000004">
      <c r="A23" t="s">
        <v>29</v>
      </c>
      <c r="B23">
        <v>704</v>
      </c>
      <c r="C23" s="2">
        <f t="shared" si="0"/>
        <v>1.6376076599098293E-4</v>
      </c>
      <c r="D23">
        <v>168</v>
      </c>
      <c r="E23" s="2">
        <f t="shared" si="0"/>
        <v>1.3686911890504704E-4</v>
      </c>
      <c r="F23">
        <v>2140</v>
      </c>
      <c r="G23" s="2">
        <f t="shared" ref="G23" si="58">F23/F$34</f>
        <v>2.6545039116720025E-3</v>
      </c>
      <c r="H23">
        <v>3801</v>
      </c>
      <c r="I23" s="2">
        <f t="shared" ref="I23" si="59">H23/H$34</f>
        <v>1.2261250770158806E-2</v>
      </c>
      <c r="J23">
        <v>0</v>
      </c>
      <c r="K23" s="2">
        <f t="shared" ref="K23" si="60">J23/J$34</f>
        <v>0</v>
      </c>
      <c r="L23">
        <v>6813</v>
      </c>
    </row>
    <row r="24" spans="1:12" x14ac:dyDescent="0.55000000000000004">
      <c r="A24" t="s">
        <v>30</v>
      </c>
      <c r="B24">
        <v>90003</v>
      </c>
      <c r="C24" s="2">
        <f t="shared" si="0"/>
        <v>2.0936023041884144E-2</v>
      </c>
      <c r="D24">
        <v>2223</v>
      </c>
      <c r="E24" s="2">
        <f t="shared" si="0"/>
        <v>1.8110717340828547E-3</v>
      </c>
      <c r="F24">
        <v>4868</v>
      </c>
      <c r="G24" s="2">
        <f t="shared" ref="G24" si="61">F24/F$34</f>
        <v>6.0383761878594899E-3</v>
      </c>
      <c r="H24">
        <v>10545</v>
      </c>
      <c r="I24" s="2">
        <f t="shared" ref="I24" si="62">H24/H$34</f>
        <v>3.4016019303163537E-2</v>
      </c>
      <c r="J24">
        <v>0</v>
      </c>
      <c r="K24" s="2">
        <f t="shared" ref="K24" si="63">J24/J$34</f>
        <v>0</v>
      </c>
      <c r="L24">
        <v>107640</v>
      </c>
    </row>
    <row r="25" spans="1:12" x14ac:dyDescent="0.55000000000000004">
      <c r="A25" t="s">
        <v>31</v>
      </c>
      <c r="B25">
        <v>196691</v>
      </c>
      <c r="C25" s="2">
        <f t="shared" si="0"/>
        <v>4.5753222760699465E-2</v>
      </c>
      <c r="D25">
        <v>69712</v>
      </c>
      <c r="E25" s="2">
        <f t="shared" si="0"/>
        <v>5.6794166768503809E-2</v>
      </c>
      <c r="F25">
        <v>19653</v>
      </c>
      <c r="G25" s="2">
        <f t="shared" ref="G25" si="64">F25/F$34</f>
        <v>2.4378021203780312E-2</v>
      </c>
      <c r="H25">
        <v>49695</v>
      </c>
      <c r="I25" s="2">
        <f t="shared" ref="I25" si="65">H25/H$34</f>
        <v>0.16030593449698549</v>
      </c>
      <c r="J25">
        <v>0</v>
      </c>
      <c r="K25" s="2">
        <f t="shared" ref="K25" si="66">J25/J$34</f>
        <v>0</v>
      </c>
      <c r="L25">
        <v>335751</v>
      </c>
    </row>
    <row r="26" spans="1:12" x14ac:dyDescent="0.55000000000000004">
      <c r="A26" t="s">
        <v>3</v>
      </c>
      <c r="B26">
        <v>105110</v>
      </c>
      <c r="C26" s="2">
        <f t="shared" si="0"/>
        <v>2.4450133683682124E-2</v>
      </c>
      <c r="D26">
        <v>3184</v>
      </c>
      <c r="E26" s="2">
        <f t="shared" si="0"/>
        <v>2.5939956821051774E-3</v>
      </c>
      <c r="F26">
        <v>12738</v>
      </c>
      <c r="G26" s="2">
        <f t="shared" ref="G26" si="67">F26/F$34</f>
        <v>1.5800500386391574E-2</v>
      </c>
      <c r="H26">
        <v>13262</v>
      </c>
      <c r="I26" s="2">
        <f t="shared" ref="I26" si="68">H26/H$34</f>
        <v>4.2780507159654327E-2</v>
      </c>
      <c r="J26">
        <v>0</v>
      </c>
      <c r="K26" s="2">
        <f t="shared" ref="K26" si="69">J26/J$34</f>
        <v>0</v>
      </c>
      <c r="L26">
        <v>134294</v>
      </c>
    </row>
    <row r="27" spans="1:12" x14ac:dyDescent="0.55000000000000004">
      <c r="A27" t="s">
        <v>32</v>
      </c>
      <c r="B27">
        <v>46960</v>
      </c>
      <c r="C27" s="2">
        <f t="shared" si="0"/>
        <v>1.0923587458716702E-2</v>
      </c>
      <c r="D27">
        <v>4033</v>
      </c>
      <c r="E27" s="2">
        <f t="shared" si="0"/>
        <v>3.2856735508574688E-3</v>
      </c>
      <c r="F27">
        <v>14478</v>
      </c>
      <c r="G27" s="2">
        <f t="shared" ref="G27" si="70">F27/F$34</f>
        <v>1.7958835342610866E-2</v>
      </c>
      <c r="H27">
        <v>19201</v>
      </c>
      <c r="I27" s="2">
        <f t="shared" ref="I27" si="71">H27/H$34</f>
        <v>6.1938509875774594E-2</v>
      </c>
      <c r="J27">
        <v>0</v>
      </c>
      <c r="K27" s="2">
        <f t="shared" ref="K27" si="72">J27/J$34</f>
        <v>0</v>
      </c>
      <c r="L27">
        <v>84672</v>
      </c>
    </row>
    <row r="28" spans="1:12" x14ac:dyDescent="0.55000000000000004">
      <c r="A28" t="s">
        <v>33</v>
      </c>
      <c r="C28" s="2">
        <f t="shared" si="0"/>
        <v>0</v>
      </c>
      <c r="E28" s="2">
        <f t="shared" si="0"/>
        <v>0</v>
      </c>
      <c r="G28" s="2">
        <f t="shared" ref="G28" si="73">F28/F$34</f>
        <v>0</v>
      </c>
      <c r="H28">
        <v>2545</v>
      </c>
      <c r="I28" s="2">
        <f t="shared" ref="I28" si="74">H28/H$34</f>
        <v>8.2096509366098823E-3</v>
      </c>
      <c r="J28">
        <v>0</v>
      </c>
      <c r="K28" s="2">
        <f t="shared" ref="K28" si="75">J28/J$34</f>
        <v>0</v>
      </c>
      <c r="L28">
        <v>2545</v>
      </c>
    </row>
    <row r="29" spans="1:12" x14ac:dyDescent="0.55000000000000004">
      <c r="A29" t="s">
        <v>34</v>
      </c>
      <c r="B29">
        <v>112091</v>
      </c>
      <c r="C29" s="2">
        <f t="shared" si="0"/>
        <v>2.6074017074851231E-2</v>
      </c>
      <c r="E29" s="2">
        <f t="shared" si="0"/>
        <v>0</v>
      </c>
      <c r="F29">
        <v>31196</v>
      </c>
      <c r="G29" s="2">
        <f t="shared" ref="G29" si="76">F29/F$34</f>
        <v>3.8696216835756914E-2</v>
      </c>
      <c r="I29" s="2">
        <f t="shared" ref="I29" si="77">H29/H$34</f>
        <v>0</v>
      </c>
      <c r="J29">
        <v>0</v>
      </c>
      <c r="K29" s="2">
        <f t="shared" ref="K29" si="78">J29/J$34</f>
        <v>0</v>
      </c>
      <c r="L29">
        <v>143287</v>
      </c>
    </row>
    <row r="30" spans="1:12" x14ac:dyDescent="0.55000000000000004">
      <c r="A30" t="s">
        <v>35</v>
      </c>
      <c r="B30">
        <v>71381</v>
      </c>
      <c r="C30" s="2">
        <f t="shared" si="0"/>
        <v>1.6604271643753343E-2</v>
      </c>
      <c r="D30">
        <v>39409</v>
      </c>
      <c r="E30" s="2">
        <f t="shared" si="0"/>
        <v>3.2106399446005948E-2</v>
      </c>
      <c r="F30">
        <v>14580</v>
      </c>
      <c r="G30" s="2">
        <f t="shared" ref="G30" si="79">F30/F$34</f>
        <v>1.8085358426251308E-2</v>
      </c>
      <c r="H30">
        <v>8212</v>
      </c>
      <c r="I30" s="2">
        <f t="shared" ref="I30" si="80">H30/H$34</f>
        <v>2.6490237128267327E-2</v>
      </c>
      <c r="J30">
        <v>0</v>
      </c>
      <c r="K30" s="2">
        <f t="shared" ref="K30" si="81">J30/J$34</f>
        <v>0</v>
      </c>
      <c r="L30">
        <v>133582</v>
      </c>
    </row>
    <row r="31" spans="1:12" x14ac:dyDescent="0.55000000000000004">
      <c r="A31" t="s">
        <v>36</v>
      </c>
      <c r="B31">
        <v>6753</v>
      </c>
      <c r="C31" s="2">
        <f t="shared" si="0"/>
        <v>1.5708472340015733E-3</v>
      </c>
      <c r="D31">
        <v>11045</v>
      </c>
      <c r="E31" s="2">
        <f t="shared" si="0"/>
        <v>8.9983298708705035E-3</v>
      </c>
      <c r="F31">
        <v>1473</v>
      </c>
      <c r="G31" s="2">
        <f t="shared" ref="G31" si="82">F31/F$34</f>
        <v>1.8271421784546073E-3</v>
      </c>
      <c r="H31">
        <v>5074</v>
      </c>
      <c r="I31" s="2">
        <f t="shared" ref="I31" si="83">H31/H$34</f>
        <v>1.6367689136486657E-2</v>
      </c>
      <c r="J31">
        <v>0</v>
      </c>
      <c r="K31" s="2">
        <f t="shared" ref="K31" si="84">J31/J$34</f>
        <v>0</v>
      </c>
      <c r="L31">
        <v>24345</v>
      </c>
    </row>
    <row r="32" spans="1:12" x14ac:dyDescent="0.55000000000000004">
      <c r="A32" t="s">
        <v>4</v>
      </c>
      <c r="B32">
        <v>57410</v>
      </c>
      <c r="C32" s="2">
        <f t="shared" si="0"/>
        <v>1.3354411328895354E-2</v>
      </c>
      <c r="D32">
        <v>6446</v>
      </c>
      <c r="E32" s="2">
        <f t="shared" si="0"/>
        <v>5.2515377408448409E-3</v>
      </c>
      <c r="F32">
        <v>9244</v>
      </c>
      <c r="G32" s="2">
        <f t="shared" ref="G32" si="85">F32/F$34</f>
        <v>1.1466464560512146E-2</v>
      </c>
      <c r="H32">
        <v>1081</v>
      </c>
      <c r="I32" s="2">
        <f t="shared" ref="I32" si="86">H32/H$34</f>
        <v>3.4870855255305627E-3</v>
      </c>
      <c r="J32">
        <v>0</v>
      </c>
      <c r="K32" s="2">
        <f t="shared" ref="K32" si="87">J32/J$34</f>
        <v>0</v>
      </c>
      <c r="L32">
        <v>74182</v>
      </c>
    </row>
    <row r="33" spans="1:12" x14ac:dyDescent="0.55000000000000004">
      <c r="A33" t="s">
        <v>5</v>
      </c>
      <c r="B33">
        <v>44452</v>
      </c>
      <c r="C33" s="2">
        <f t="shared" si="0"/>
        <v>1.0340189729873826E-2</v>
      </c>
      <c r="D33">
        <v>93359</v>
      </c>
      <c r="E33" s="2">
        <f t="shared" si="0"/>
        <v>7.6059309951525517E-2</v>
      </c>
      <c r="F33">
        <v>14971</v>
      </c>
      <c r="G33" s="2">
        <f t="shared" ref="G33" si="88">F33/F$34</f>
        <v>1.857036358020633E-2</v>
      </c>
      <c r="H33">
        <v>7808</v>
      </c>
      <c r="I33" s="2">
        <f t="shared" ref="I33" si="89">H33/H$34</f>
        <v>2.5187015525756369E-2</v>
      </c>
      <c r="J33">
        <v>0</v>
      </c>
      <c r="K33" s="2">
        <f t="shared" ref="K33" si="90">J33/J$34</f>
        <v>0</v>
      </c>
      <c r="L33">
        <v>160590</v>
      </c>
    </row>
    <row r="34" spans="1:12" x14ac:dyDescent="0.55000000000000004">
      <c r="A34" t="s">
        <v>43</v>
      </c>
      <c r="B34">
        <f>SUM(B3:B33)</f>
        <v>4298954</v>
      </c>
      <c r="C34">
        <f t="shared" ref="C34:L34" si="91">SUM(C3:C33)</f>
        <v>1</v>
      </c>
      <c r="D34">
        <f t="shared" si="91"/>
        <v>1227450</v>
      </c>
      <c r="E34">
        <f t="shared" si="91"/>
        <v>1</v>
      </c>
      <c r="F34">
        <f t="shared" si="91"/>
        <v>806177</v>
      </c>
      <c r="G34">
        <f t="shared" si="91"/>
        <v>0.99999999999999989</v>
      </c>
      <c r="H34">
        <f t="shared" si="91"/>
        <v>310001</v>
      </c>
      <c r="I34">
        <f t="shared" si="91"/>
        <v>1</v>
      </c>
      <c r="J34">
        <f t="shared" si="91"/>
        <v>2192</v>
      </c>
      <c r="K34">
        <f t="shared" si="91"/>
        <v>1</v>
      </c>
      <c r="L34">
        <f t="shared" si="91"/>
        <v>6644782</v>
      </c>
    </row>
    <row r="35" spans="1:12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2020-09-29T13:05:58Z</dcterms:modified>
</cp:coreProperties>
</file>