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SL_RTDS\iCloudDrive\Downloads\PESL_google\과제\전가차_SKT\"/>
    </mc:Choice>
  </mc:AlternateContent>
  <xr:revisionPtr revIDLastSave="0" documentId="13_ncr:1_{9E89DAF3-687A-44A7-A39F-3F85145592B1}" xr6:coauthVersionLast="47" xr6:coauthVersionMax="47" xr10:uidLastSave="{00000000-0000-0000-0000-000000000000}"/>
  <bookViews>
    <workbookView xWindow="28680" yWindow="-120" windowWidth="29040" windowHeight="15840" activeTab="1" xr2:uid="{CA35F1A4-23E7-2A42-AA47-4479B3207259}"/>
  </bookViews>
  <sheets>
    <sheet name="제주도" sheetId="1" r:id="rId1"/>
    <sheet name="제주시 및 서귀포시" sheetId="2" r:id="rId2"/>
    <sheet name="Zone(변전소 기준)" sheetId="3" r:id="rId3"/>
    <sheet name="월간 평균 충전량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8" i="3" l="1"/>
  <c r="V17" i="3"/>
  <c r="V16" i="3"/>
  <c r="V15" i="3"/>
  <c r="V6" i="3"/>
  <c r="V5" i="3"/>
  <c r="V4" i="3"/>
  <c r="BO4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H4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BO3" i="3"/>
  <c r="BH3" i="3"/>
  <c r="BA3" i="3"/>
  <c r="AT3" i="3"/>
  <c r="AM3" i="3"/>
  <c r="AF3" i="3"/>
  <c r="Y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BS4" i="3"/>
  <c r="BS5" i="3"/>
  <c r="BS6" i="3"/>
  <c r="BS7" i="3"/>
  <c r="BS8" i="3"/>
  <c r="BS9" i="3"/>
  <c r="BS10" i="3"/>
  <c r="BS11" i="3"/>
  <c r="BS12" i="3"/>
  <c r="BS13" i="3"/>
  <c r="BS14" i="3"/>
  <c r="BS15" i="3"/>
  <c r="BS16" i="3"/>
  <c r="BS17" i="3"/>
  <c r="BS18" i="3"/>
  <c r="BS19" i="3"/>
  <c r="BS20" i="3"/>
  <c r="BS21" i="3"/>
  <c r="BS22" i="3"/>
  <c r="BS23" i="3"/>
  <c r="BS24" i="3"/>
  <c r="BS25" i="3"/>
  <c r="BS26" i="3"/>
  <c r="BS27" i="3"/>
  <c r="BS28" i="3"/>
  <c r="BS29" i="3"/>
  <c r="BS30" i="3"/>
  <c r="BS31" i="3"/>
  <c r="BS32" i="3"/>
  <c r="BS33" i="3"/>
  <c r="BS34" i="3"/>
  <c r="BS35" i="3"/>
  <c r="BS36" i="3"/>
  <c r="BS37" i="3"/>
  <c r="BS38" i="3"/>
  <c r="BS39" i="3"/>
  <c r="BS40" i="3"/>
  <c r="BS41" i="3"/>
  <c r="BS42" i="3"/>
  <c r="BS43" i="3"/>
  <c r="BS44" i="3"/>
  <c r="BS45" i="3"/>
  <c r="BS46" i="3"/>
  <c r="BS47" i="3"/>
  <c r="BS48" i="3"/>
  <c r="BS49" i="3"/>
  <c r="BS50" i="3"/>
  <c r="BS3" i="3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3" i="3"/>
  <c r="BE4" i="3"/>
  <c r="BE5" i="3"/>
  <c r="BE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3" i="3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3" i="3"/>
  <c r="V7" i="3"/>
  <c r="V8" i="3"/>
  <c r="V9" i="3"/>
  <c r="V10" i="3"/>
  <c r="V11" i="3"/>
  <c r="V12" i="3"/>
  <c r="V13" i="3"/>
  <c r="V14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3" i="3"/>
</calcChain>
</file>

<file path=xl/sharedStrings.xml><?xml version="1.0" encoding="utf-8"?>
<sst xmlns="http://schemas.openxmlformats.org/spreadsheetml/2006/main" count="130" uniqueCount="54">
  <si>
    <t>시간</t>
  </si>
  <si>
    <t>시간</t>
    <phoneticPr fontId="1" type="noConversion"/>
  </si>
  <si>
    <t>예측값(MWh)</t>
  </si>
  <si>
    <t>예측값(MWh)</t>
    <phoneticPr fontId="1" type="noConversion"/>
  </si>
  <si>
    <t>실제값(MWh)</t>
  </si>
  <si>
    <t>실제값(MWh)</t>
    <phoneticPr fontId="1" type="noConversion"/>
  </si>
  <si>
    <t>최대 충전용량(MW)</t>
  </si>
  <si>
    <t>최대 충전용량(MW)</t>
    <phoneticPr fontId="1" type="noConversion"/>
  </si>
  <si>
    <t>충전소 수</t>
  </si>
  <si>
    <t>충전소 수</t>
    <phoneticPr fontId="1" type="noConversion"/>
  </si>
  <si>
    <t>Zone 1</t>
    <phoneticPr fontId="1" type="noConversion"/>
  </si>
  <si>
    <t>Zone 2</t>
    <phoneticPr fontId="1" type="noConversion"/>
  </si>
  <si>
    <t>Zone 3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</si>
  <si>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</si>
  <si>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</si>
  <si>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</si>
  <si>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</si>
  <si>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</si>
  <si>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</si>
  <si>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</si>
  <si>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</si>
  <si>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</si>
  <si>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</si>
  <si>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</si>
  <si>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</si>
  <si>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제주도</t>
    <phoneticPr fontId="1" type="noConversion"/>
  </si>
  <si>
    <t>제주시</t>
    <phoneticPr fontId="1" type="noConversion"/>
  </si>
  <si>
    <t>서귀포시</t>
    <phoneticPr fontId="1" type="noConversion"/>
  </si>
  <si>
    <t>Zone1</t>
    <phoneticPr fontId="1" type="noConversion"/>
  </si>
  <si>
    <t>Zone2</t>
    <phoneticPr fontId="1" type="noConversion"/>
  </si>
  <si>
    <t>Zone3</t>
  </si>
  <si>
    <t>Zone4</t>
  </si>
  <si>
    <t>Zone5</t>
  </si>
  <si>
    <t>Zone6</t>
  </si>
  <si>
    <t>Zone7</t>
  </si>
  <si>
    <t>Zone8</t>
  </si>
  <si>
    <t>Zone9</t>
  </si>
  <si>
    <t>Zone10</t>
  </si>
  <si>
    <t>일 평균 충전량</t>
    <phoneticPr fontId="1" type="noConversion"/>
  </si>
  <si>
    <t>일 평균 충전시간</t>
    <phoneticPr fontId="1" type="noConversion"/>
  </si>
  <si>
    <t>일 평균 충전횟수</t>
    <phoneticPr fontId="1" type="noConversion"/>
  </si>
  <si>
    <t>일주일 평균 충전량</t>
    <phoneticPr fontId="1" type="noConversion"/>
  </si>
  <si>
    <t>플러스DR 잠재량</t>
    <phoneticPr fontId="1" type="noConversion"/>
  </si>
  <si>
    <t>월 평균 충전량(MWh)</t>
    <phoneticPr fontId="1" type="noConversion"/>
  </si>
  <si>
    <t>Zone 4</t>
    <phoneticPr fontId="1" type="noConversion"/>
  </si>
  <si>
    <t>Zone 5</t>
    <phoneticPr fontId="1" type="noConversion"/>
  </si>
  <si>
    <t>Zone 6</t>
    <phoneticPr fontId="1" type="noConversion"/>
  </si>
  <si>
    <t>Zone 7</t>
    <phoneticPr fontId="1" type="noConversion"/>
  </si>
  <si>
    <t>Zone 8</t>
    <phoneticPr fontId="1" type="noConversion"/>
  </si>
  <si>
    <t>Zone 9</t>
    <phoneticPr fontId="1" type="noConversion"/>
  </si>
  <si>
    <t>Zone 10</t>
    <phoneticPr fontId="1" type="noConversion"/>
  </si>
  <si>
    <t>충전기수</t>
  </si>
  <si>
    <t>충전기수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</si>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</sst>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\ hh:mm"/>
    <numFmt numFmtId="177" formatCode="0.0000"/>
  </numFmts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4" xfId="0" applyBorder="1">
      <alignment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2" fillId="0" borderId="10" xfId="0" applyFont="1" applyBorder="1">
      <alignment vertical="center"/>
    </xf>
    <xf numFmtId="22" fontId="0" fillId="0" borderId="10" xfId="0" applyNumberFormat="1" applyBorder="1">
      <alignment vertical="center"/>
    </xf>
    <xf numFmtId="22" fontId="0" fillId="0" borderId="1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BC661-DD78-D543-A83A-8E013F684A3B}">
  <dimension ref="A1:F49"/>
  <sheetViews>
    <sheetView workbookViewId="0">
      <selection activeCell="E2" sqref="E2"/>
    </sheetView>
  </sheetViews>
  <sheetFormatPr defaultColWidth="11.5546875" defaultRowHeight="17.25" x14ac:dyDescent="0.3"/>
  <cols>
    <col min="1" max="1" width="16.77734375" bestFit="1" customWidth="1"/>
    <col min="2" max="3" width="12.109375" bestFit="1" customWidth="1"/>
    <col min="4" max="4" width="17.33203125" bestFit="1" customWidth="1"/>
    <col min="5" max="5" width="17.33203125" customWidth="1"/>
  </cols>
  <sheetData>
    <row r="1" spans="1:6" x14ac:dyDescent="0.3">
      <c r="A1" s="20" t="s">
        <v>1</v>
      </c>
      <c r="B1" s="5" t="s">
        <v>3</v>
      </c>
      <c r="C1" s="6" t="s">
        <v>5</v>
      </c>
      <c r="D1" s="6" t="s">
        <v>7</v>
      </c>
      <c r="E1" s="6" t="s">
        <v>52</v>
      </c>
      <c r="F1" s="7" t="s">
        <v>9</v>
      </c>
    </row>
    <row r="2" spans="1:6" x14ac:dyDescent="0.3">
      <c r="A2" s="21">
        <v>44733</v>
      </c>
      <c r="B2" s="22">
        <v>0.28565832178474498</v>
      </c>
      <c r="C2" s="19">
        <v>0.275306291323</v>
      </c>
      <c r="D2" s="19">
        <f>E2*0.05</f>
        <v>38.800000000000004</v>
      </c>
      <c r="E2" s="19">
        <v>776</v>
      </c>
      <c r="F2" s="12">
        <v>468</v>
      </c>
    </row>
    <row r="3" spans="1:6" x14ac:dyDescent="0.3">
      <c r="A3" s="21">
        <v>44733.041666666664</v>
      </c>
      <c r="B3" s="22">
        <v>0.13393582195237</v>
      </c>
      <c r="C3" s="19">
        <v>8.0337340438000004E-2</v>
      </c>
      <c r="D3" s="19">
        <f t="shared" ref="D3:D49" si="0">E3*0.05</f>
        <v>38.800000000000004</v>
      </c>
      <c r="E3" s="19">
        <v>776</v>
      </c>
      <c r="F3" s="12">
        <v>468</v>
      </c>
    </row>
    <row r="4" spans="1:6" x14ac:dyDescent="0.3">
      <c r="A4" s="21">
        <v>44733.083333333336</v>
      </c>
      <c r="B4" s="22">
        <v>8.0199999999999998E-4</v>
      </c>
      <c r="C4" s="19">
        <v>9.3400752599999998E-2</v>
      </c>
      <c r="D4" s="19">
        <f t="shared" si="0"/>
        <v>38.800000000000004</v>
      </c>
      <c r="E4" s="19">
        <v>776</v>
      </c>
      <c r="F4" s="12">
        <v>468</v>
      </c>
    </row>
    <row r="5" spans="1:6" x14ac:dyDescent="0.3">
      <c r="A5" s="21">
        <v>44733.125</v>
      </c>
      <c r="B5" s="22">
        <v>8.0199999999999998E-4</v>
      </c>
      <c r="C5" s="19">
        <v>0.103739754554</v>
      </c>
      <c r="D5" s="19">
        <f t="shared" si="0"/>
        <v>38.800000000000004</v>
      </c>
      <c r="E5" s="19">
        <v>776</v>
      </c>
      <c r="F5" s="12">
        <v>468</v>
      </c>
    </row>
    <row r="6" spans="1:6" x14ac:dyDescent="0.3">
      <c r="A6" s="21">
        <v>44733.166666666664</v>
      </c>
      <c r="B6" s="22">
        <v>8.0199999999999998E-4</v>
      </c>
      <c r="C6" s="19">
        <v>0.14021495953400001</v>
      </c>
      <c r="D6" s="19">
        <f t="shared" si="0"/>
        <v>38.800000000000004</v>
      </c>
      <c r="E6" s="19">
        <v>776</v>
      </c>
      <c r="F6" s="12">
        <v>468</v>
      </c>
    </row>
    <row r="7" spans="1:6" x14ac:dyDescent="0.3">
      <c r="A7" s="21">
        <v>44733.208333333336</v>
      </c>
      <c r="B7" s="22">
        <v>0.120723914986628</v>
      </c>
      <c r="C7" s="19">
        <v>0.29091157790900002</v>
      </c>
      <c r="D7" s="19">
        <f t="shared" si="0"/>
        <v>38.800000000000004</v>
      </c>
      <c r="E7" s="19">
        <v>776</v>
      </c>
      <c r="F7" s="12">
        <v>468</v>
      </c>
    </row>
    <row r="8" spans="1:6" x14ac:dyDescent="0.3">
      <c r="A8" s="21">
        <v>44733.25</v>
      </c>
      <c r="B8" s="22">
        <v>0.440691028012828</v>
      </c>
      <c r="C8" s="19">
        <v>0.55962677919899995</v>
      </c>
      <c r="D8" s="19">
        <f t="shared" si="0"/>
        <v>38.800000000000004</v>
      </c>
      <c r="E8" s="19">
        <v>776</v>
      </c>
      <c r="F8" s="12">
        <v>468</v>
      </c>
    </row>
    <row r="9" spans="1:6" x14ac:dyDescent="0.3">
      <c r="A9" s="21">
        <v>44733.291666666664</v>
      </c>
      <c r="B9" s="22">
        <v>0.66425410059015699</v>
      </c>
      <c r="C9" s="19">
        <v>0.98887235815499896</v>
      </c>
      <c r="D9" s="19">
        <f t="shared" si="0"/>
        <v>38.800000000000004</v>
      </c>
      <c r="E9" s="19">
        <v>776</v>
      </c>
      <c r="F9" s="12">
        <v>468</v>
      </c>
    </row>
    <row r="10" spans="1:6" x14ac:dyDescent="0.3">
      <c r="A10" s="21">
        <v>44733.333333333336</v>
      </c>
      <c r="B10" s="22">
        <v>1.13173770836581</v>
      </c>
      <c r="C10" s="19">
        <v>1.4981626513770001</v>
      </c>
      <c r="D10" s="19">
        <f t="shared" si="0"/>
        <v>38.800000000000004</v>
      </c>
      <c r="E10" s="19">
        <v>776</v>
      </c>
      <c r="F10" s="12">
        <v>468</v>
      </c>
    </row>
    <row r="11" spans="1:6" x14ac:dyDescent="0.3">
      <c r="A11" s="21">
        <v>44733.375</v>
      </c>
      <c r="B11" s="22">
        <v>1.5110169898522201</v>
      </c>
      <c r="C11" s="19">
        <v>1.5749720013599999</v>
      </c>
      <c r="D11" s="19">
        <f t="shared" si="0"/>
        <v>38.800000000000004</v>
      </c>
      <c r="E11" s="19">
        <v>776</v>
      </c>
      <c r="F11" s="12">
        <v>468</v>
      </c>
    </row>
    <row r="12" spans="1:6" x14ac:dyDescent="0.3">
      <c r="A12" s="21">
        <v>44733.416666666664</v>
      </c>
      <c r="B12" s="22">
        <v>1.7586997721167399</v>
      </c>
      <c r="C12" s="19">
        <v>1.8001227977459999</v>
      </c>
      <c r="D12" s="19">
        <f t="shared" si="0"/>
        <v>38.800000000000004</v>
      </c>
      <c r="E12" s="19">
        <v>776</v>
      </c>
      <c r="F12" s="12">
        <v>468</v>
      </c>
    </row>
    <row r="13" spans="1:6" x14ac:dyDescent="0.3">
      <c r="A13" s="21">
        <v>44733.458333333336</v>
      </c>
      <c r="B13" s="22">
        <v>1.78515473787231</v>
      </c>
      <c r="C13" s="19">
        <v>2.0383923467239899</v>
      </c>
      <c r="D13" s="19">
        <f t="shared" si="0"/>
        <v>38.800000000000004</v>
      </c>
      <c r="E13" s="19">
        <v>776</v>
      </c>
      <c r="F13" s="12">
        <v>468</v>
      </c>
    </row>
    <row r="14" spans="1:6" x14ac:dyDescent="0.3">
      <c r="A14" s="21">
        <v>44733.5</v>
      </c>
      <c r="B14" s="22">
        <v>1.9947953196346</v>
      </c>
      <c r="C14" s="19">
        <v>1.8619217080220001</v>
      </c>
      <c r="D14" s="19">
        <f t="shared" si="0"/>
        <v>38.800000000000004</v>
      </c>
      <c r="E14" s="19">
        <v>776</v>
      </c>
      <c r="F14" s="12">
        <v>468</v>
      </c>
    </row>
    <row r="15" spans="1:6" x14ac:dyDescent="0.3">
      <c r="A15" s="21">
        <v>44733.541666666664</v>
      </c>
      <c r="B15" s="22">
        <v>1.98479733674803</v>
      </c>
      <c r="C15" s="19">
        <v>2.1229307797420001</v>
      </c>
      <c r="D15" s="19">
        <f t="shared" si="0"/>
        <v>38.800000000000004</v>
      </c>
      <c r="E15" s="19">
        <v>776</v>
      </c>
      <c r="F15" s="12">
        <v>468</v>
      </c>
    </row>
    <row r="16" spans="1:6" x14ac:dyDescent="0.3">
      <c r="A16" s="21">
        <v>44733.583333333336</v>
      </c>
      <c r="B16" s="22">
        <v>2.2098837957135</v>
      </c>
      <c r="C16" s="19">
        <v>2.1487430021239899</v>
      </c>
      <c r="D16" s="19">
        <f t="shared" si="0"/>
        <v>38.800000000000004</v>
      </c>
      <c r="E16" s="19">
        <v>776</v>
      </c>
      <c r="F16" s="12">
        <v>468</v>
      </c>
    </row>
    <row r="17" spans="1:6" x14ac:dyDescent="0.3">
      <c r="A17" s="21">
        <v>44733.625</v>
      </c>
      <c r="B17" s="22">
        <v>2.0259102816661301</v>
      </c>
      <c r="C17" s="19">
        <v>2.3232008599479999</v>
      </c>
      <c r="D17" s="19">
        <f t="shared" si="0"/>
        <v>38.800000000000004</v>
      </c>
      <c r="E17" s="19">
        <v>776</v>
      </c>
      <c r="F17" s="12">
        <v>468</v>
      </c>
    </row>
    <row r="18" spans="1:6" x14ac:dyDescent="0.3">
      <c r="A18" s="21">
        <v>44733.666666666664</v>
      </c>
      <c r="B18" s="22">
        <v>2.0545595570337398</v>
      </c>
      <c r="C18" s="19">
        <v>2.5016240992809902</v>
      </c>
      <c r="D18" s="19">
        <f t="shared" si="0"/>
        <v>38.800000000000004</v>
      </c>
      <c r="E18" s="19">
        <v>776</v>
      </c>
      <c r="F18" s="12">
        <v>468</v>
      </c>
    </row>
    <row r="19" spans="1:6" x14ac:dyDescent="0.3">
      <c r="A19" s="21">
        <v>44733.708333333336</v>
      </c>
      <c r="B19" s="22">
        <v>2.1856129629305299</v>
      </c>
      <c r="C19" s="19">
        <v>2.2938638751129998</v>
      </c>
      <c r="D19" s="19">
        <f t="shared" si="0"/>
        <v>38.800000000000004</v>
      </c>
      <c r="E19" s="19">
        <v>776</v>
      </c>
      <c r="F19" s="12">
        <v>468</v>
      </c>
    </row>
    <row r="20" spans="1:6" x14ac:dyDescent="0.3">
      <c r="A20" s="21">
        <v>44733.75</v>
      </c>
      <c r="B20" s="22">
        <v>1.9749192120593799</v>
      </c>
      <c r="C20" s="19">
        <v>2.2778763960359898</v>
      </c>
      <c r="D20" s="19">
        <f t="shared" si="0"/>
        <v>38.800000000000004</v>
      </c>
      <c r="E20" s="19">
        <v>776</v>
      </c>
      <c r="F20" s="12">
        <v>468</v>
      </c>
    </row>
    <row r="21" spans="1:6" x14ac:dyDescent="0.3">
      <c r="A21" s="21">
        <v>44733.791666666664</v>
      </c>
      <c r="B21" s="22">
        <v>1.59506257589508</v>
      </c>
      <c r="C21" s="19">
        <v>2.017866653449</v>
      </c>
      <c r="D21" s="19">
        <f t="shared" si="0"/>
        <v>38.800000000000004</v>
      </c>
      <c r="E21" s="19">
        <v>776</v>
      </c>
      <c r="F21" s="12">
        <v>468</v>
      </c>
    </row>
    <row r="22" spans="1:6" x14ac:dyDescent="0.3">
      <c r="A22" s="21">
        <v>44733.833333333336</v>
      </c>
      <c r="B22" s="22">
        <v>1.3072514951157199</v>
      </c>
      <c r="C22" s="19">
        <v>1.8701011394210001</v>
      </c>
      <c r="D22" s="19">
        <f t="shared" si="0"/>
        <v>38.800000000000004</v>
      </c>
      <c r="E22" s="19">
        <v>776</v>
      </c>
      <c r="F22" s="12">
        <v>468</v>
      </c>
    </row>
    <row r="23" spans="1:6" x14ac:dyDescent="0.3">
      <c r="A23" s="21">
        <v>44733.875</v>
      </c>
      <c r="B23" s="22">
        <v>1.07016915279294</v>
      </c>
      <c r="C23" s="19">
        <v>1.4012454321199901</v>
      </c>
      <c r="D23" s="19">
        <f t="shared" si="0"/>
        <v>38.800000000000004</v>
      </c>
      <c r="E23" s="19">
        <v>776</v>
      </c>
      <c r="F23" s="12">
        <v>468</v>
      </c>
    </row>
    <row r="24" spans="1:6" x14ac:dyDescent="0.3">
      <c r="A24" s="21">
        <v>44733.916666666664</v>
      </c>
      <c r="B24" s="22">
        <v>0.76771643201104101</v>
      </c>
      <c r="C24" s="19">
        <v>1.1308259527419999</v>
      </c>
      <c r="D24" s="19">
        <f t="shared" si="0"/>
        <v>38.800000000000004</v>
      </c>
      <c r="E24" s="19">
        <v>776</v>
      </c>
      <c r="F24" s="12">
        <v>468</v>
      </c>
    </row>
    <row r="25" spans="1:6" x14ac:dyDescent="0.3">
      <c r="A25" s="21">
        <v>44733.958333333336</v>
      </c>
      <c r="B25" s="22">
        <v>0.47271889113952897</v>
      </c>
      <c r="C25" s="19">
        <v>0.775912902274</v>
      </c>
      <c r="D25" s="19">
        <f t="shared" si="0"/>
        <v>38.800000000000004</v>
      </c>
      <c r="E25" s="19">
        <v>776</v>
      </c>
      <c r="F25" s="12">
        <v>468</v>
      </c>
    </row>
    <row r="26" spans="1:6" x14ac:dyDescent="0.3">
      <c r="A26" s="21">
        <v>44734</v>
      </c>
      <c r="B26" s="22">
        <v>0.26410428424402699</v>
      </c>
      <c r="C26" s="19">
        <v>0.413379858027</v>
      </c>
      <c r="D26" s="19">
        <f t="shared" si="0"/>
        <v>38.800000000000004</v>
      </c>
      <c r="E26" s="19">
        <v>776</v>
      </c>
      <c r="F26" s="12">
        <v>468</v>
      </c>
    </row>
    <row r="27" spans="1:6" x14ac:dyDescent="0.3">
      <c r="A27" s="21">
        <v>44734.041666666664</v>
      </c>
      <c r="B27" s="22">
        <v>0.16454658803625399</v>
      </c>
      <c r="C27" s="19">
        <v>0.25479707457299999</v>
      </c>
      <c r="D27" s="19">
        <f t="shared" si="0"/>
        <v>38.800000000000004</v>
      </c>
      <c r="E27" s="19">
        <v>776</v>
      </c>
      <c r="F27" s="12">
        <v>468</v>
      </c>
    </row>
    <row r="28" spans="1:6" x14ac:dyDescent="0.3">
      <c r="A28" s="21">
        <v>44734.083333333336</v>
      </c>
      <c r="B28" s="22">
        <v>8.0199999999999998E-4</v>
      </c>
      <c r="C28" s="19">
        <v>0.28354801024099902</v>
      </c>
      <c r="D28" s="19">
        <f t="shared" si="0"/>
        <v>38.800000000000004</v>
      </c>
      <c r="E28" s="19">
        <v>776</v>
      </c>
      <c r="F28" s="12">
        <v>468</v>
      </c>
    </row>
    <row r="29" spans="1:6" x14ac:dyDescent="0.3">
      <c r="A29" s="21">
        <v>44734.125</v>
      </c>
      <c r="B29" s="22">
        <v>8.0199999999999998E-4</v>
      </c>
      <c r="C29" s="19">
        <v>0.103193379382</v>
      </c>
      <c r="D29" s="19">
        <f t="shared" si="0"/>
        <v>38.800000000000004</v>
      </c>
      <c r="E29" s="19">
        <v>776</v>
      </c>
      <c r="F29" s="12">
        <v>468</v>
      </c>
    </row>
    <row r="30" spans="1:6" x14ac:dyDescent="0.3">
      <c r="A30" s="21">
        <v>44734.166666666664</v>
      </c>
      <c r="B30" s="22">
        <v>8.0199999999999998E-4</v>
      </c>
      <c r="C30" s="19">
        <v>0.209732695147999</v>
      </c>
      <c r="D30" s="19">
        <f t="shared" si="0"/>
        <v>38.800000000000004</v>
      </c>
      <c r="E30" s="19">
        <v>776</v>
      </c>
      <c r="F30" s="12">
        <v>468</v>
      </c>
    </row>
    <row r="31" spans="1:6" x14ac:dyDescent="0.3">
      <c r="A31" s="21">
        <v>44734.208333333336</v>
      </c>
      <c r="B31" s="22">
        <v>0.13888900438392601</v>
      </c>
      <c r="C31" s="19">
        <v>0.365404307583999</v>
      </c>
      <c r="D31" s="19">
        <f t="shared" si="0"/>
        <v>38.800000000000004</v>
      </c>
      <c r="E31" s="19">
        <v>776</v>
      </c>
      <c r="F31" s="12">
        <v>468</v>
      </c>
    </row>
    <row r="32" spans="1:6" x14ac:dyDescent="0.3">
      <c r="A32" s="21">
        <v>44734.25</v>
      </c>
      <c r="B32" s="22">
        <v>0.42456122410201103</v>
      </c>
      <c r="C32" s="19">
        <v>0.73547085212300001</v>
      </c>
      <c r="D32" s="19">
        <f t="shared" si="0"/>
        <v>38.800000000000004</v>
      </c>
      <c r="E32" s="19">
        <v>776</v>
      </c>
      <c r="F32" s="12">
        <v>468</v>
      </c>
    </row>
    <row r="33" spans="1:6" x14ac:dyDescent="0.3">
      <c r="A33" s="21">
        <v>44734.291666666664</v>
      </c>
      <c r="B33" s="22">
        <v>0.669226010865137</v>
      </c>
      <c r="C33" s="19">
        <v>1.1806538050869999</v>
      </c>
      <c r="D33" s="19">
        <f t="shared" si="0"/>
        <v>38.800000000000004</v>
      </c>
      <c r="E33" s="19">
        <v>776</v>
      </c>
      <c r="F33" s="12">
        <v>468</v>
      </c>
    </row>
    <row r="34" spans="1:6" x14ac:dyDescent="0.3">
      <c r="A34" s="21">
        <v>44734.333333333336</v>
      </c>
      <c r="B34" s="22">
        <v>1.2466347945523399</v>
      </c>
      <c r="C34" s="19">
        <v>1.32358971968599</v>
      </c>
      <c r="D34" s="19">
        <f t="shared" si="0"/>
        <v>38.800000000000004</v>
      </c>
      <c r="E34" s="19">
        <v>776</v>
      </c>
      <c r="F34" s="12">
        <v>468</v>
      </c>
    </row>
    <row r="35" spans="1:6" x14ac:dyDescent="0.3">
      <c r="A35" s="21">
        <v>44734.375</v>
      </c>
      <c r="B35" s="22">
        <v>1.9198154232312901</v>
      </c>
      <c r="C35" s="19">
        <v>1.914565800331</v>
      </c>
      <c r="D35" s="19">
        <f t="shared" si="0"/>
        <v>38.800000000000004</v>
      </c>
      <c r="E35" s="19">
        <v>776</v>
      </c>
      <c r="F35" s="12">
        <v>468</v>
      </c>
    </row>
    <row r="36" spans="1:6" x14ac:dyDescent="0.3">
      <c r="A36" s="21">
        <v>44734.416666666664</v>
      </c>
      <c r="B36" s="22">
        <v>1.8726747416957199</v>
      </c>
      <c r="C36" s="19">
        <v>1.694466059117</v>
      </c>
      <c r="D36" s="19">
        <f t="shared" si="0"/>
        <v>38.800000000000004</v>
      </c>
      <c r="E36" s="19">
        <v>776</v>
      </c>
      <c r="F36" s="12">
        <v>468</v>
      </c>
    </row>
    <row r="37" spans="1:6" x14ac:dyDescent="0.3">
      <c r="A37" s="21">
        <v>44734.458333333336</v>
      </c>
      <c r="B37" s="22">
        <v>1.9332524318078901</v>
      </c>
      <c r="C37" s="19">
        <v>1.5180116164619999</v>
      </c>
      <c r="D37" s="19">
        <f t="shared" si="0"/>
        <v>38.800000000000004</v>
      </c>
      <c r="E37" s="19">
        <v>776</v>
      </c>
      <c r="F37" s="12">
        <v>468</v>
      </c>
    </row>
    <row r="38" spans="1:6" x14ac:dyDescent="0.3">
      <c r="A38" s="21">
        <v>44734.5</v>
      </c>
      <c r="B38" s="22">
        <v>2.20888829422816</v>
      </c>
      <c r="C38" s="19">
        <v>1.6098241805159901</v>
      </c>
      <c r="D38" s="19">
        <f t="shared" si="0"/>
        <v>38.800000000000004</v>
      </c>
      <c r="E38" s="19">
        <v>776</v>
      </c>
      <c r="F38" s="12">
        <v>468</v>
      </c>
    </row>
    <row r="39" spans="1:6" x14ac:dyDescent="0.3">
      <c r="A39" s="21">
        <v>44734.541666666664</v>
      </c>
      <c r="B39" s="22">
        <v>2.25657896658889</v>
      </c>
      <c r="C39" s="19">
        <v>2.4998609258009998</v>
      </c>
      <c r="D39" s="19">
        <f t="shared" si="0"/>
        <v>38.800000000000004</v>
      </c>
      <c r="E39" s="19">
        <v>776</v>
      </c>
      <c r="F39" s="12">
        <v>468</v>
      </c>
    </row>
    <row r="40" spans="1:6" x14ac:dyDescent="0.3">
      <c r="A40" s="21">
        <v>44734.583333333336</v>
      </c>
      <c r="B40" s="22">
        <v>2.1274835461214598</v>
      </c>
      <c r="C40" s="19">
        <v>2.02098794666699</v>
      </c>
      <c r="D40" s="19">
        <f t="shared" si="0"/>
        <v>38.800000000000004</v>
      </c>
      <c r="E40" s="19">
        <v>776</v>
      </c>
      <c r="F40" s="12">
        <v>468</v>
      </c>
    </row>
    <row r="41" spans="1:6" x14ac:dyDescent="0.3">
      <c r="A41" s="21">
        <v>44734.625</v>
      </c>
      <c r="B41" s="22">
        <v>2.2055881231296799</v>
      </c>
      <c r="C41" s="19">
        <v>2.2198363283070002</v>
      </c>
      <c r="D41" s="19">
        <f t="shared" si="0"/>
        <v>38.800000000000004</v>
      </c>
      <c r="E41" s="19">
        <v>776</v>
      </c>
      <c r="F41" s="12">
        <v>468</v>
      </c>
    </row>
    <row r="42" spans="1:6" x14ac:dyDescent="0.3">
      <c r="A42" s="21">
        <v>44734.666666666664</v>
      </c>
      <c r="B42" s="22">
        <v>2.2453753911493202</v>
      </c>
      <c r="C42" s="19">
        <v>2.5312856317409902</v>
      </c>
      <c r="D42" s="19">
        <f t="shared" si="0"/>
        <v>38.800000000000004</v>
      </c>
      <c r="E42" s="19">
        <v>776</v>
      </c>
      <c r="F42" s="12">
        <v>468</v>
      </c>
    </row>
    <row r="43" spans="1:6" x14ac:dyDescent="0.3">
      <c r="A43" s="21">
        <v>44734.708333333336</v>
      </c>
      <c r="B43" s="22">
        <v>2.4069510263668201</v>
      </c>
      <c r="C43" s="19">
        <v>2.85475440452</v>
      </c>
      <c r="D43" s="19">
        <f t="shared" si="0"/>
        <v>38.800000000000004</v>
      </c>
      <c r="E43" s="19">
        <v>776</v>
      </c>
      <c r="F43" s="12">
        <v>468</v>
      </c>
    </row>
    <row r="44" spans="1:6" x14ac:dyDescent="0.3">
      <c r="A44" s="21">
        <v>44734.75</v>
      </c>
      <c r="B44" s="22">
        <v>2.0733718665655601</v>
      </c>
      <c r="C44" s="19">
        <v>2.3577483869089901</v>
      </c>
      <c r="D44" s="19">
        <f t="shared" si="0"/>
        <v>38.800000000000004</v>
      </c>
      <c r="E44" s="19">
        <v>776</v>
      </c>
      <c r="F44" s="12">
        <v>468</v>
      </c>
    </row>
    <row r="45" spans="1:6" x14ac:dyDescent="0.3">
      <c r="A45" s="21">
        <v>44734.791666666664</v>
      </c>
      <c r="B45" s="22">
        <v>1.7778511898896501</v>
      </c>
      <c r="C45" s="19">
        <v>1.7682957205449901</v>
      </c>
      <c r="D45" s="19">
        <f t="shared" si="0"/>
        <v>38.800000000000004</v>
      </c>
      <c r="E45" s="19">
        <v>776</v>
      </c>
      <c r="F45" s="12">
        <v>468</v>
      </c>
    </row>
    <row r="46" spans="1:6" x14ac:dyDescent="0.3">
      <c r="A46" s="21">
        <v>44734.833333333336</v>
      </c>
      <c r="B46" s="22">
        <v>1.3872314006262501</v>
      </c>
      <c r="C46" s="19">
        <v>1.4511104389380001</v>
      </c>
      <c r="D46" s="19">
        <f t="shared" si="0"/>
        <v>38.800000000000004</v>
      </c>
      <c r="E46" s="19">
        <v>776</v>
      </c>
      <c r="F46" s="12">
        <v>468</v>
      </c>
    </row>
    <row r="47" spans="1:6" x14ac:dyDescent="0.3">
      <c r="A47" s="21">
        <v>44734.875</v>
      </c>
      <c r="B47" s="22">
        <v>1.2548440634456599</v>
      </c>
      <c r="C47" s="19">
        <v>1.18680560566199</v>
      </c>
      <c r="D47" s="19">
        <f t="shared" si="0"/>
        <v>38.800000000000004</v>
      </c>
      <c r="E47" s="19">
        <v>776</v>
      </c>
      <c r="F47" s="12">
        <v>468</v>
      </c>
    </row>
    <row r="48" spans="1:6" x14ac:dyDescent="0.3">
      <c r="A48" s="21">
        <v>44734.916666666664</v>
      </c>
      <c r="B48" s="22">
        <v>0.91423505072595801</v>
      </c>
      <c r="C48" s="19">
        <v>0.96829739174399898</v>
      </c>
      <c r="D48" s="19">
        <f t="shared" si="0"/>
        <v>38.800000000000004</v>
      </c>
      <c r="E48" s="19">
        <v>776</v>
      </c>
      <c r="F48" s="12">
        <v>468</v>
      </c>
    </row>
    <row r="49" spans="1:6" ht="18" thickBot="1" x14ac:dyDescent="0.35">
      <c r="A49" s="23">
        <v>44734.958333333336</v>
      </c>
      <c r="B49" s="24">
        <v>0.37021166559906998</v>
      </c>
      <c r="C49" s="13">
        <v>0.63647018690599999</v>
      </c>
      <c r="D49" s="13">
        <f t="shared" si="0"/>
        <v>38.800000000000004</v>
      </c>
      <c r="E49" s="13">
        <v>776</v>
      </c>
      <c r="F49" s="14">
        <v>468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AB2E5-B7A2-A64C-93AA-55E0FF51F930}">
  <dimension ref="A1:K50"/>
  <sheetViews>
    <sheetView tabSelected="1" workbookViewId="0">
      <selection activeCell="H18" sqref="H18"/>
    </sheetView>
  </sheetViews>
  <sheetFormatPr defaultColWidth="11.5546875" defaultRowHeight="17.25" x14ac:dyDescent="0.3"/>
  <cols>
    <col min="1" max="1" width="16.77734375" bestFit="1" customWidth="1"/>
    <col min="2" max="2" width="12.109375" bestFit="1" customWidth="1"/>
    <col min="3" max="3" width="12.5546875" bestFit="1" customWidth="1"/>
    <col min="4" max="4" width="18" bestFit="1" customWidth="1"/>
    <col min="5" max="5" width="18" customWidth="1"/>
    <col min="8" max="8" width="12.5546875" bestFit="1" customWidth="1"/>
    <col min="9" max="9" width="18" bestFit="1" customWidth="1"/>
    <col min="10" max="10" width="18" customWidth="1"/>
    <col min="11" max="11" width="9.109375" bestFit="1" customWidth="1"/>
  </cols>
  <sheetData>
    <row r="1" spans="1:11" x14ac:dyDescent="0.3">
      <c r="A1" s="20"/>
      <c r="B1" s="27" t="s">
        <v>26</v>
      </c>
      <c r="C1" s="28"/>
      <c r="D1" s="28"/>
      <c r="E1" s="28"/>
      <c r="F1" s="29"/>
      <c r="G1" s="27" t="s">
        <v>27</v>
      </c>
      <c r="H1" s="28"/>
      <c r="I1" s="28"/>
      <c r="J1" s="28"/>
      <c r="K1" s="29"/>
    </row>
    <row r="2" spans="1:11" x14ac:dyDescent="0.3">
      <c r="A2" s="25" t="s">
        <v>1</v>
      </c>
      <c r="B2" s="22" t="s">
        <v>3</v>
      </c>
      <c r="C2" s="30" t="s">
        <v>5</v>
      </c>
      <c r="D2" s="30" t="s">
        <v>7</v>
      </c>
      <c r="E2" s="30" t="s">
        <v>52</v>
      </c>
      <c r="F2" s="12" t="s">
        <v>9</v>
      </c>
      <c r="G2" s="22" t="s">
        <v>3</v>
      </c>
      <c r="H2" s="30" t="s">
        <v>5</v>
      </c>
      <c r="I2" s="30" t="s">
        <v>7</v>
      </c>
      <c r="J2" s="30" t="s">
        <v>52</v>
      </c>
      <c r="K2" s="12" t="s">
        <v>9</v>
      </c>
    </row>
    <row r="3" spans="1:11" x14ac:dyDescent="0.3">
      <c r="A3" s="21">
        <v>44733</v>
      </c>
      <c r="B3" s="30">
        <v>0.22797962912057601</v>
      </c>
      <c r="C3" s="30">
        <v>0.209520909482</v>
      </c>
      <c r="D3" s="30">
        <f>E3*0.05</f>
        <v>24.3</v>
      </c>
      <c r="E3" s="30">
        <v>486</v>
      </c>
      <c r="F3" s="12">
        <v>296</v>
      </c>
      <c r="G3" s="30">
        <v>7.2555145651879899E-2</v>
      </c>
      <c r="H3" s="30">
        <v>6.5785381840999996E-2</v>
      </c>
      <c r="I3" s="30">
        <f>J3*0.05</f>
        <v>14.5</v>
      </c>
      <c r="J3" s="30">
        <v>290</v>
      </c>
      <c r="K3" s="12">
        <v>172</v>
      </c>
    </row>
    <row r="4" spans="1:11" x14ac:dyDescent="0.3">
      <c r="A4" s="21">
        <v>44733.041666666664</v>
      </c>
      <c r="B4" s="30">
        <v>0.124452927403063</v>
      </c>
      <c r="C4" s="30">
        <v>7.9246608730999896E-2</v>
      </c>
      <c r="D4" s="30">
        <f t="shared" ref="D4:D50" si="0">E4*0.05</f>
        <v>24.3</v>
      </c>
      <c r="E4" s="30">
        <v>486</v>
      </c>
      <c r="F4" s="12">
        <v>296</v>
      </c>
      <c r="G4" s="30">
        <v>0</v>
      </c>
      <c r="H4" s="30">
        <v>1.0907317069999999E-3</v>
      </c>
      <c r="I4" s="30">
        <f t="shared" ref="I4:I50" si="1">J4*0.05</f>
        <v>14.5</v>
      </c>
      <c r="J4" s="30">
        <v>290</v>
      </c>
      <c r="K4" s="12">
        <v>172</v>
      </c>
    </row>
    <row r="5" spans="1:11" x14ac:dyDescent="0.3">
      <c r="A5" s="21">
        <v>44733.083333333336</v>
      </c>
      <c r="B5" s="30">
        <v>7.1779677858498396E-3</v>
      </c>
      <c r="C5" s="30">
        <v>7.9806752600000003E-2</v>
      </c>
      <c r="D5" s="30">
        <f t="shared" si="0"/>
        <v>24.3</v>
      </c>
      <c r="E5" s="30">
        <v>486</v>
      </c>
      <c r="F5" s="12">
        <v>296</v>
      </c>
      <c r="G5" s="30">
        <v>0</v>
      </c>
      <c r="H5" s="30">
        <v>1.3594E-2</v>
      </c>
      <c r="I5" s="30">
        <f t="shared" si="1"/>
        <v>14.5</v>
      </c>
      <c r="J5" s="30">
        <v>290</v>
      </c>
      <c r="K5" s="12">
        <v>172</v>
      </c>
    </row>
    <row r="6" spans="1:11" x14ac:dyDescent="0.3">
      <c r="A6" s="21">
        <v>44733.125</v>
      </c>
      <c r="B6" s="30">
        <v>0</v>
      </c>
      <c r="C6" s="30">
        <v>7.7238388704000002E-2</v>
      </c>
      <c r="D6" s="30">
        <f t="shared" si="0"/>
        <v>24.3</v>
      </c>
      <c r="E6" s="30">
        <v>486</v>
      </c>
      <c r="F6" s="12">
        <v>296</v>
      </c>
      <c r="G6" s="30">
        <v>0</v>
      </c>
      <c r="H6" s="30">
        <v>2.650136585E-2</v>
      </c>
      <c r="I6" s="30">
        <f t="shared" si="1"/>
        <v>14.5</v>
      </c>
      <c r="J6" s="30">
        <v>290</v>
      </c>
      <c r="K6" s="12">
        <v>172</v>
      </c>
    </row>
    <row r="7" spans="1:11" x14ac:dyDescent="0.3">
      <c r="A7" s="21">
        <v>44733.166666666664</v>
      </c>
      <c r="B7" s="30">
        <v>0</v>
      </c>
      <c r="C7" s="30">
        <v>0.10496032538400001</v>
      </c>
      <c r="D7" s="30">
        <f t="shared" si="0"/>
        <v>24.3</v>
      </c>
      <c r="E7" s="30">
        <v>486</v>
      </c>
      <c r="F7" s="12">
        <v>296</v>
      </c>
      <c r="G7" s="30">
        <v>0</v>
      </c>
      <c r="H7" s="30">
        <v>3.5254634149999999E-2</v>
      </c>
      <c r="I7" s="30">
        <f t="shared" si="1"/>
        <v>14.5</v>
      </c>
      <c r="J7" s="30">
        <v>290</v>
      </c>
      <c r="K7" s="12">
        <v>172</v>
      </c>
    </row>
    <row r="8" spans="1:11" x14ac:dyDescent="0.3">
      <c r="A8" s="21">
        <v>44733.208333333336</v>
      </c>
      <c r="B8" s="30">
        <v>9.9540358269453094E-2</v>
      </c>
      <c r="C8" s="30">
        <v>0.19906576892799999</v>
      </c>
      <c r="D8" s="30">
        <f t="shared" si="0"/>
        <v>24.3</v>
      </c>
      <c r="E8" s="30">
        <v>486</v>
      </c>
      <c r="F8" s="12">
        <v>296</v>
      </c>
      <c r="G8" s="30">
        <v>0</v>
      </c>
      <c r="H8" s="30">
        <v>9.1845808981000004E-2</v>
      </c>
      <c r="I8" s="30">
        <f t="shared" si="1"/>
        <v>14.5</v>
      </c>
      <c r="J8" s="30">
        <v>290</v>
      </c>
      <c r="K8" s="12">
        <v>172</v>
      </c>
    </row>
    <row r="9" spans="1:11" x14ac:dyDescent="0.3">
      <c r="A9" s="21">
        <v>44733.25</v>
      </c>
      <c r="B9" s="30">
        <v>0.34305030169129302</v>
      </c>
      <c r="C9" s="30">
        <v>0.47714796723799902</v>
      </c>
      <c r="D9" s="30">
        <f t="shared" si="0"/>
        <v>24.3</v>
      </c>
      <c r="E9" s="30">
        <v>486</v>
      </c>
      <c r="F9" s="12">
        <v>296</v>
      </c>
      <c r="G9" s="30">
        <v>8.30632319362372E-2</v>
      </c>
      <c r="H9" s="30">
        <v>8.2478811960999904E-2</v>
      </c>
      <c r="I9" s="30">
        <f t="shared" si="1"/>
        <v>14.5</v>
      </c>
      <c r="J9" s="30">
        <v>290</v>
      </c>
      <c r="K9" s="12">
        <v>172</v>
      </c>
    </row>
    <row r="10" spans="1:11" x14ac:dyDescent="0.3">
      <c r="A10" s="21">
        <v>44733.291666666664</v>
      </c>
      <c r="B10" s="30">
        <v>0.52104628786336304</v>
      </c>
      <c r="C10" s="30">
        <v>0.797344315724</v>
      </c>
      <c r="D10" s="30">
        <f t="shared" si="0"/>
        <v>24.3</v>
      </c>
      <c r="E10" s="30">
        <v>486</v>
      </c>
      <c r="F10" s="12">
        <v>296</v>
      </c>
      <c r="G10" s="30">
        <v>0.20847271606443701</v>
      </c>
      <c r="H10" s="30">
        <v>0.191528042431</v>
      </c>
      <c r="I10" s="30">
        <f t="shared" si="1"/>
        <v>14.5</v>
      </c>
      <c r="J10" s="30">
        <v>290</v>
      </c>
      <c r="K10" s="12">
        <v>172</v>
      </c>
    </row>
    <row r="11" spans="1:11" x14ac:dyDescent="0.3">
      <c r="A11" s="21">
        <v>44733.333333333336</v>
      </c>
      <c r="B11" s="30">
        <v>0.90755632570882705</v>
      </c>
      <c r="C11" s="30">
        <v>1.0616330899499999</v>
      </c>
      <c r="D11" s="30">
        <f t="shared" si="0"/>
        <v>24.3</v>
      </c>
      <c r="E11" s="30">
        <v>486</v>
      </c>
      <c r="F11" s="12">
        <v>296</v>
      </c>
      <c r="G11" s="30">
        <v>0.38537878456453101</v>
      </c>
      <c r="H11" s="30">
        <v>0.436529561427</v>
      </c>
      <c r="I11" s="30">
        <f t="shared" si="1"/>
        <v>14.5</v>
      </c>
      <c r="J11" s="30">
        <v>290</v>
      </c>
      <c r="K11" s="12">
        <v>172</v>
      </c>
    </row>
    <row r="12" spans="1:11" x14ac:dyDescent="0.3">
      <c r="A12" s="21">
        <v>44733.375</v>
      </c>
      <c r="B12" s="30">
        <v>1.22213591403207</v>
      </c>
      <c r="C12" s="30">
        <v>1.1392121422729999</v>
      </c>
      <c r="D12" s="30">
        <f t="shared" si="0"/>
        <v>24.3</v>
      </c>
      <c r="E12" s="30">
        <v>486</v>
      </c>
      <c r="F12" s="12">
        <v>296</v>
      </c>
      <c r="G12" s="30">
        <v>0.64053087401072994</v>
      </c>
      <c r="H12" s="30">
        <v>0.43575985908699999</v>
      </c>
      <c r="I12" s="30">
        <f t="shared" si="1"/>
        <v>14.5</v>
      </c>
      <c r="J12" s="30">
        <v>290</v>
      </c>
      <c r="K12" s="12">
        <v>172</v>
      </c>
    </row>
    <row r="13" spans="1:11" x14ac:dyDescent="0.3">
      <c r="A13" s="21">
        <v>44733.416666666664</v>
      </c>
      <c r="B13" s="30">
        <v>1.3206296978284999</v>
      </c>
      <c r="C13" s="30">
        <v>1.233516018158</v>
      </c>
      <c r="D13" s="30">
        <f t="shared" si="0"/>
        <v>24.3</v>
      </c>
      <c r="E13" s="30">
        <v>486</v>
      </c>
      <c r="F13" s="12">
        <v>296</v>
      </c>
      <c r="G13" s="30">
        <v>0.60179797392221701</v>
      </c>
      <c r="H13" s="30">
        <v>0.56660677958799899</v>
      </c>
      <c r="I13" s="30">
        <f t="shared" si="1"/>
        <v>14.5</v>
      </c>
      <c r="J13" s="30">
        <v>290</v>
      </c>
      <c r="K13" s="12">
        <v>172</v>
      </c>
    </row>
    <row r="14" spans="1:11" x14ac:dyDescent="0.3">
      <c r="A14" s="21">
        <v>44733.458333333336</v>
      </c>
      <c r="B14" s="30">
        <v>1.3348205982866199</v>
      </c>
      <c r="C14" s="30">
        <v>1.4282531838879899</v>
      </c>
      <c r="D14" s="30">
        <f t="shared" si="0"/>
        <v>24.3</v>
      </c>
      <c r="E14" s="30">
        <v>486</v>
      </c>
      <c r="F14" s="12">
        <v>296</v>
      </c>
      <c r="G14" s="30">
        <v>0.66622760255683899</v>
      </c>
      <c r="H14" s="30">
        <v>0.610139162836</v>
      </c>
      <c r="I14" s="30">
        <f t="shared" si="1"/>
        <v>14.5</v>
      </c>
      <c r="J14" s="30">
        <v>290</v>
      </c>
      <c r="K14" s="12">
        <v>172</v>
      </c>
    </row>
    <row r="15" spans="1:11" x14ac:dyDescent="0.3">
      <c r="A15" s="21">
        <v>44733.5</v>
      </c>
      <c r="B15" s="30">
        <v>1.37023764131043</v>
      </c>
      <c r="C15" s="30">
        <v>1.2525230993250001</v>
      </c>
      <c r="D15" s="30">
        <f t="shared" si="0"/>
        <v>24.3</v>
      </c>
      <c r="E15" s="30">
        <v>486</v>
      </c>
      <c r="F15" s="12">
        <v>296</v>
      </c>
      <c r="G15" s="30">
        <v>0.79059351569494296</v>
      </c>
      <c r="H15" s="30">
        <v>0.60939860869700002</v>
      </c>
      <c r="I15" s="30">
        <f t="shared" si="1"/>
        <v>14.5</v>
      </c>
      <c r="J15" s="30">
        <v>290</v>
      </c>
      <c r="K15" s="12">
        <v>172</v>
      </c>
    </row>
    <row r="16" spans="1:11" x14ac:dyDescent="0.3">
      <c r="A16" s="21">
        <v>44733.541666666664</v>
      </c>
      <c r="B16" s="30">
        <v>1.4840067814739599</v>
      </c>
      <c r="C16" s="30">
        <v>1.4386015030599999</v>
      </c>
      <c r="D16" s="30">
        <f t="shared" si="0"/>
        <v>24.3</v>
      </c>
      <c r="E16" s="30">
        <v>486</v>
      </c>
      <c r="F16" s="12">
        <v>296</v>
      </c>
      <c r="G16" s="30">
        <v>0.80076949121693897</v>
      </c>
      <c r="H16" s="30">
        <v>0.68432927668199905</v>
      </c>
      <c r="I16" s="30">
        <f t="shared" si="1"/>
        <v>14.5</v>
      </c>
      <c r="J16" s="30">
        <v>290</v>
      </c>
      <c r="K16" s="12">
        <v>172</v>
      </c>
    </row>
    <row r="17" spans="1:11" x14ac:dyDescent="0.3">
      <c r="A17" s="21">
        <v>44733.583333333336</v>
      </c>
      <c r="B17" s="30">
        <v>1.4281213428906501</v>
      </c>
      <c r="C17" s="30">
        <v>1.52744084981899</v>
      </c>
      <c r="D17" s="30">
        <f t="shared" si="0"/>
        <v>24.3</v>
      </c>
      <c r="E17" s="30">
        <v>486</v>
      </c>
      <c r="F17" s="12">
        <v>296</v>
      </c>
      <c r="G17" s="30">
        <v>0.82500342761210999</v>
      </c>
      <c r="H17" s="30">
        <v>0.62130215230499997</v>
      </c>
      <c r="I17" s="30">
        <f t="shared" si="1"/>
        <v>14.5</v>
      </c>
      <c r="J17" s="30">
        <v>290</v>
      </c>
      <c r="K17" s="12">
        <v>172</v>
      </c>
    </row>
    <row r="18" spans="1:11" x14ac:dyDescent="0.3">
      <c r="A18" s="21">
        <v>44733.625</v>
      </c>
      <c r="B18" s="30">
        <v>1.5393350090732001</v>
      </c>
      <c r="C18" s="30">
        <v>1.560226502723</v>
      </c>
      <c r="D18" s="30">
        <f t="shared" si="0"/>
        <v>24.3</v>
      </c>
      <c r="E18" s="30">
        <v>486</v>
      </c>
      <c r="F18" s="12">
        <v>296</v>
      </c>
      <c r="G18" s="30">
        <v>0.76631203205934095</v>
      </c>
      <c r="H18" s="30">
        <v>0.76297435722499996</v>
      </c>
      <c r="I18" s="30">
        <f t="shared" si="1"/>
        <v>14.5</v>
      </c>
      <c r="J18" s="30">
        <v>290</v>
      </c>
      <c r="K18" s="12">
        <v>172</v>
      </c>
    </row>
    <row r="19" spans="1:11" x14ac:dyDescent="0.3">
      <c r="A19" s="21">
        <v>44733.666666666664</v>
      </c>
      <c r="B19" s="30">
        <v>1.5545604482944</v>
      </c>
      <c r="C19" s="30">
        <v>1.82517984533399</v>
      </c>
      <c r="D19" s="30">
        <f t="shared" si="0"/>
        <v>24.3</v>
      </c>
      <c r="E19" s="30">
        <v>486</v>
      </c>
      <c r="F19" s="12">
        <v>296</v>
      </c>
      <c r="G19" s="30">
        <v>0.81786389334599696</v>
      </c>
      <c r="H19" s="30">
        <v>0.67644425394699903</v>
      </c>
      <c r="I19" s="30">
        <f t="shared" si="1"/>
        <v>14.5</v>
      </c>
      <c r="J19" s="30">
        <v>290</v>
      </c>
      <c r="K19" s="12">
        <v>172</v>
      </c>
    </row>
    <row r="20" spans="1:11" x14ac:dyDescent="0.3">
      <c r="A20" s="21">
        <v>44733.708333333336</v>
      </c>
      <c r="B20" s="30">
        <v>1.6046824674068301</v>
      </c>
      <c r="C20" s="30">
        <v>1.6174545611190001</v>
      </c>
      <c r="D20" s="30">
        <f t="shared" si="0"/>
        <v>24.3</v>
      </c>
      <c r="E20" s="30">
        <v>486</v>
      </c>
      <c r="F20" s="12">
        <v>296</v>
      </c>
      <c r="G20" s="30">
        <v>0.72826107545197005</v>
      </c>
      <c r="H20" s="30">
        <v>0.67640931399399995</v>
      </c>
      <c r="I20" s="30">
        <f t="shared" si="1"/>
        <v>14.5</v>
      </c>
      <c r="J20" s="30">
        <v>290</v>
      </c>
      <c r="K20" s="12">
        <v>172</v>
      </c>
    </row>
    <row r="21" spans="1:11" x14ac:dyDescent="0.3">
      <c r="A21" s="21">
        <v>44733.75</v>
      </c>
      <c r="B21" s="30">
        <v>1.4692331988814999</v>
      </c>
      <c r="C21" s="30">
        <v>1.5785571473689901</v>
      </c>
      <c r="D21" s="30">
        <f t="shared" si="0"/>
        <v>24.3</v>
      </c>
      <c r="E21" s="30">
        <v>486</v>
      </c>
      <c r="F21" s="12">
        <v>296</v>
      </c>
      <c r="G21" s="30">
        <v>0.69319511554526203</v>
      </c>
      <c r="H21" s="30">
        <v>0.69931924866700002</v>
      </c>
      <c r="I21" s="30">
        <f t="shared" si="1"/>
        <v>14.5</v>
      </c>
      <c r="J21" s="30">
        <v>290</v>
      </c>
      <c r="K21" s="12">
        <v>172</v>
      </c>
    </row>
    <row r="22" spans="1:11" x14ac:dyDescent="0.3">
      <c r="A22" s="21">
        <v>44733.791666666664</v>
      </c>
      <c r="B22" s="30">
        <v>1.3148382837497301</v>
      </c>
      <c r="C22" s="30">
        <v>1.3031405881379901</v>
      </c>
      <c r="D22" s="30">
        <f t="shared" si="0"/>
        <v>24.3</v>
      </c>
      <c r="E22" s="30">
        <v>486</v>
      </c>
      <c r="F22" s="12">
        <v>296</v>
      </c>
      <c r="G22" s="30">
        <v>0.52841002081628796</v>
      </c>
      <c r="H22" s="30">
        <v>0.71472606531100003</v>
      </c>
      <c r="I22" s="30">
        <f t="shared" si="1"/>
        <v>14.5</v>
      </c>
      <c r="J22" s="30">
        <v>290</v>
      </c>
      <c r="K22" s="12">
        <v>172</v>
      </c>
    </row>
    <row r="23" spans="1:11" x14ac:dyDescent="0.3">
      <c r="A23" s="21">
        <v>44733.833333333336</v>
      </c>
      <c r="B23" s="30">
        <v>1.0416430059814401</v>
      </c>
      <c r="C23" s="30">
        <v>1.326851168653</v>
      </c>
      <c r="D23" s="30">
        <f t="shared" si="0"/>
        <v>24.3</v>
      </c>
      <c r="E23" s="30">
        <v>486</v>
      </c>
      <c r="F23" s="12">
        <v>296</v>
      </c>
      <c r="G23" s="30">
        <v>0.44594426888900701</v>
      </c>
      <c r="H23" s="30">
        <v>0.54324997076799997</v>
      </c>
      <c r="I23" s="30">
        <f t="shared" si="1"/>
        <v>14.5</v>
      </c>
      <c r="J23" s="30">
        <v>290</v>
      </c>
      <c r="K23" s="12">
        <v>172</v>
      </c>
    </row>
    <row r="24" spans="1:11" x14ac:dyDescent="0.3">
      <c r="A24" s="21">
        <v>44733.875</v>
      </c>
      <c r="B24" s="30">
        <v>0.75084739994638405</v>
      </c>
      <c r="C24" s="30">
        <v>1.051804054505</v>
      </c>
      <c r="D24" s="30">
        <f t="shared" si="0"/>
        <v>24.3</v>
      </c>
      <c r="E24" s="30">
        <v>486</v>
      </c>
      <c r="F24" s="12">
        <v>296</v>
      </c>
      <c r="G24" s="30">
        <v>0.33344292951238003</v>
      </c>
      <c r="H24" s="30">
        <v>0.34944137761499899</v>
      </c>
      <c r="I24" s="30">
        <f t="shared" si="1"/>
        <v>14.5</v>
      </c>
      <c r="J24" s="30">
        <v>290</v>
      </c>
      <c r="K24" s="12">
        <v>172</v>
      </c>
    </row>
    <row r="25" spans="1:11" x14ac:dyDescent="0.3">
      <c r="A25" s="21">
        <v>44733.916666666664</v>
      </c>
      <c r="B25" s="30">
        <v>0.60744348330396403</v>
      </c>
      <c r="C25" s="30">
        <v>0.86750009191799904</v>
      </c>
      <c r="D25" s="30">
        <f t="shared" si="0"/>
        <v>24.3</v>
      </c>
      <c r="E25" s="30">
        <v>486</v>
      </c>
      <c r="F25" s="12">
        <v>296</v>
      </c>
      <c r="G25" s="30">
        <v>0.23458359926216099</v>
      </c>
      <c r="H25" s="30">
        <v>0.263325860824</v>
      </c>
      <c r="I25" s="30">
        <f t="shared" si="1"/>
        <v>14.5</v>
      </c>
      <c r="J25" s="30">
        <v>290</v>
      </c>
      <c r="K25" s="12">
        <v>172</v>
      </c>
    </row>
    <row r="26" spans="1:11" x14ac:dyDescent="0.3">
      <c r="A26" s="21">
        <v>44733.958333333336</v>
      </c>
      <c r="B26" s="30">
        <v>0.45809067305614698</v>
      </c>
      <c r="C26" s="30">
        <v>0.55713947322299995</v>
      </c>
      <c r="D26" s="30">
        <f t="shared" si="0"/>
        <v>24.3</v>
      </c>
      <c r="E26" s="30">
        <v>486</v>
      </c>
      <c r="F26" s="12">
        <v>296</v>
      </c>
      <c r="G26" s="30">
        <v>0.13165449804316101</v>
      </c>
      <c r="H26" s="30">
        <v>0.218773429051</v>
      </c>
      <c r="I26" s="30">
        <f t="shared" si="1"/>
        <v>14.5</v>
      </c>
      <c r="J26" s="30">
        <v>290</v>
      </c>
      <c r="K26" s="12">
        <v>172</v>
      </c>
    </row>
    <row r="27" spans="1:11" x14ac:dyDescent="0.3">
      <c r="A27" s="21">
        <v>44734</v>
      </c>
      <c r="B27" s="30">
        <v>0.203275038237616</v>
      </c>
      <c r="C27" s="30">
        <v>0.36363825914799902</v>
      </c>
      <c r="D27" s="30">
        <f t="shared" si="0"/>
        <v>24.3</v>
      </c>
      <c r="E27" s="30">
        <v>486</v>
      </c>
      <c r="F27" s="12">
        <v>296</v>
      </c>
      <c r="G27" s="30">
        <v>5.4711446864007501E-2</v>
      </c>
      <c r="H27" s="30">
        <v>4.9741598878999899E-2</v>
      </c>
      <c r="I27" s="30">
        <f t="shared" si="1"/>
        <v>14.5</v>
      </c>
      <c r="J27" s="30">
        <v>290</v>
      </c>
      <c r="K27" s="12">
        <v>172</v>
      </c>
    </row>
    <row r="28" spans="1:11" x14ac:dyDescent="0.3">
      <c r="A28" s="21">
        <v>44734.041666666664</v>
      </c>
      <c r="B28" s="30">
        <v>0.127784206883781</v>
      </c>
      <c r="C28" s="30">
        <v>0.18071394818299999</v>
      </c>
      <c r="D28" s="30">
        <f t="shared" si="0"/>
        <v>24.3</v>
      </c>
      <c r="E28" s="30">
        <v>486</v>
      </c>
      <c r="F28" s="12">
        <v>296</v>
      </c>
      <c r="G28" s="30">
        <v>0</v>
      </c>
      <c r="H28" s="30">
        <v>7.4083126390000004E-2</v>
      </c>
      <c r="I28" s="30">
        <f t="shared" si="1"/>
        <v>14.5</v>
      </c>
      <c r="J28" s="30">
        <v>290</v>
      </c>
      <c r="K28" s="12">
        <v>172</v>
      </c>
    </row>
    <row r="29" spans="1:11" x14ac:dyDescent="0.3">
      <c r="A29" s="21">
        <v>44734.083333333336</v>
      </c>
      <c r="B29" s="30">
        <v>1.8346670427440901E-2</v>
      </c>
      <c r="C29" s="30">
        <v>0.21760801024099999</v>
      </c>
      <c r="D29" s="30">
        <f t="shared" si="0"/>
        <v>24.3</v>
      </c>
      <c r="E29" s="30">
        <v>486</v>
      </c>
      <c r="F29" s="12">
        <v>296</v>
      </c>
      <c r="G29" s="30">
        <v>0</v>
      </c>
      <c r="H29" s="30">
        <v>6.5939999999999999E-2</v>
      </c>
      <c r="I29" s="30">
        <f t="shared" si="1"/>
        <v>14.5</v>
      </c>
      <c r="J29" s="30">
        <v>290</v>
      </c>
      <c r="K29" s="12">
        <v>172</v>
      </c>
    </row>
    <row r="30" spans="1:11" x14ac:dyDescent="0.3">
      <c r="A30" s="21">
        <v>44734.125</v>
      </c>
      <c r="B30" s="30">
        <v>0</v>
      </c>
      <c r="C30" s="30">
        <v>0.103193379382</v>
      </c>
      <c r="D30" s="30">
        <f t="shared" si="0"/>
        <v>24.3</v>
      </c>
      <c r="E30" s="30">
        <v>486</v>
      </c>
      <c r="F30" s="12">
        <v>296</v>
      </c>
      <c r="G30" s="30">
        <v>0</v>
      </c>
      <c r="H30" s="30">
        <v>0</v>
      </c>
      <c r="I30" s="30">
        <f t="shared" si="1"/>
        <v>14.5</v>
      </c>
      <c r="J30" s="30">
        <v>290</v>
      </c>
      <c r="K30" s="12">
        <v>172</v>
      </c>
    </row>
    <row r="31" spans="1:11" x14ac:dyDescent="0.3">
      <c r="A31" s="21">
        <v>44734.166666666664</v>
      </c>
      <c r="B31" s="30">
        <v>0</v>
      </c>
      <c r="C31" s="30">
        <v>0.19418269514799999</v>
      </c>
      <c r="D31" s="30">
        <f t="shared" si="0"/>
        <v>24.3</v>
      </c>
      <c r="E31" s="30">
        <v>486</v>
      </c>
      <c r="F31" s="12">
        <v>296</v>
      </c>
      <c r="G31" s="30">
        <v>0</v>
      </c>
      <c r="H31" s="30">
        <v>1.555E-2</v>
      </c>
      <c r="I31" s="30">
        <f t="shared" si="1"/>
        <v>14.5</v>
      </c>
      <c r="J31" s="30">
        <v>290</v>
      </c>
      <c r="K31" s="12">
        <v>172</v>
      </c>
    </row>
    <row r="32" spans="1:11" x14ac:dyDescent="0.3">
      <c r="A32" s="21">
        <v>44734.208333333336</v>
      </c>
      <c r="B32" s="30">
        <v>9.8036288817088896E-2</v>
      </c>
      <c r="C32" s="30">
        <v>0.29771089294999997</v>
      </c>
      <c r="D32" s="30">
        <f t="shared" si="0"/>
        <v>24.3</v>
      </c>
      <c r="E32" s="30">
        <v>486</v>
      </c>
      <c r="F32" s="12">
        <v>296</v>
      </c>
      <c r="G32" s="30">
        <v>0</v>
      </c>
      <c r="H32" s="30">
        <v>6.7693414633999999E-2</v>
      </c>
      <c r="I32" s="30">
        <f t="shared" si="1"/>
        <v>14.5</v>
      </c>
      <c r="J32" s="30">
        <v>290</v>
      </c>
      <c r="K32" s="12">
        <v>172</v>
      </c>
    </row>
    <row r="33" spans="1:11" x14ac:dyDescent="0.3">
      <c r="A33" s="21">
        <v>44734.25</v>
      </c>
      <c r="B33" s="30">
        <v>0.33567462938017101</v>
      </c>
      <c r="C33" s="30">
        <v>0.57297179895999995</v>
      </c>
      <c r="D33" s="30">
        <f t="shared" si="0"/>
        <v>24.3</v>
      </c>
      <c r="E33" s="30">
        <v>486</v>
      </c>
      <c r="F33" s="12">
        <v>296</v>
      </c>
      <c r="G33" s="30">
        <v>6.9780035591435197E-2</v>
      </c>
      <c r="H33" s="30">
        <v>0.16249905316300001</v>
      </c>
      <c r="I33" s="30">
        <f t="shared" si="1"/>
        <v>14.5</v>
      </c>
      <c r="J33" s="30">
        <v>290</v>
      </c>
      <c r="K33" s="12">
        <v>172</v>
      </c>
    </row>
    <row r="34" spans="1:11" x14ac:dyDescent="0.3">
      <c r="A34" s="21">
        <v>44734.291666666664</v>
      </c>
      <c r="B34" s="30">
        <v>0.53910304652579799</v>
      </c>
      <c r="C34" s="30">
        <v>0.83512529794900003</v>
      </c>
      <c r="D34" s="30">
        <f t="shared" si="0"/>
        <v>24.3</v>
      </c>
      <c r="E34" s="30">
        <v>486</v>
      </c>
      <c r="F34" s="12">
        <v>296</v>
      </c>
      <c r="G34" s="30">
        <v>0.20487250657252601</v>
      </c>
      <c r="H34" s="30">
        <v>0.34552850713799899</v>
      </c>
      <c r="I34" s="30">
        <f t="shared" si="1"/>
        <v>14.5</v>
      </c>
      <c r="J34" s="30">
        <v>290</v>
      </c>
      <c r="K34" s="12">
        <v>172</v>
      </c>
    </row>
    <row r="35" spans="1:11" x14ac:dyDescent="0.3">
      <c r="A35" s="21">
        <v>44734.333333333336</v>
      </c>
      <c r="B35" s="30">
        <v>0.91478839751018703</v>
      </c>
      <c r="C35" s="30">
        <v>0.945390402291999</v>
      </c>
      <c r="D35" s="30">
        <f t="shared" si="0"/>
        <v>24.3</v>
      </c>
      <c r="E35" s="30">
        <v>486</v>
      </c>
      <c r="F35" s="12">
        <v>296</v>
      </c>
      <c r="G35" s="30">
        <v>0.40085567114551601</v>
      </c>
      <c r="H35" s="30">
        <v>0.37819931739399998</v>
      </c>
      <c r="I35" s="30">
        <f t="shared" si="1"/>
        <v>14.5</v>
      </c>
      <c r="J35" s="30">
        <v>290</v>
      </c>
      <c r="K35" s="12">
        <v>172</v>
      </c>
    </row>
    <row r="36" spans="1:11" x14ac:dyDescent="0.3">
      <c r="A36" s="21">
        <v>44734.375</v>
      </c>
      <c r="B36" s="30">
        <v>1.31602233737636</v>
      </c>
      <c r="C36" s="30">
        <v>1.316842678854</v>
      </c>
      <c r="D36" s="30">
        <f t="shared" si="0"/>
        <v>24.3</v>
      </c>
      <c r="E36" s="30">
        <v>486</v>
      </c>
      <c r="F36" s="12">
        <v>296</v>
      </c>
      <c r="G36" s="30">
        <v>0.62345491917167395</v>
      </c>
      <c r="H36" s="30">
        <v>0.59772312147699902</v>
      </c>
      <c r="I36" s="30">
        <f t="shared" si="1"/>
        <v>14.5</v>
      </c>
      <c r="J36" s="30">
        <v>290</v>
      </c>
      <c r="K36" s="12">
        <v>172</v>
      </c>
    </row>
    <row r="37" spans="1:11" x14ac:dyDescent="0.3">
      <c r="A37" s="21">
        <v>44734.416666666664</v>
      </c>
      <c r="B37" s="30">
        <v>1.2916917110828601</v>
      </c>
      <c r="C37" s="30">
        <v>1.1440335530329999</v>
      </c>
      <c r="D37" s="30">
        <f t="shared" si="0"/>
        <v>24.3</v>
      </c>
      <c r="E37" s="30">
        <v>486</v>
      </c>
      <c r="F37" s="12">
        <v>296</v>
      </c>
      <c r="G37" s="30">
        <v>0.63903313593718103</v>
      </c>
      <c r="H37" s="30">
        <v>0.55043250608399996</v>
      </c>
      <c r="I37" s="30">
        <f t="shared" si="1"/>
        <v>14.5</v>
      </c>
      <c r="J37" s="30">
        <v>290</v>
      </c>
      <c r="K37" s="12">
        <v>172</v>
      </c>
    </row>
    <row r="38" spans="1:11" x14ac:dyDescent="0.3">
      <c r="A38" s="21">
        <v>44734.458333333336</v>
      </c>
      <c r="B38" s="30">
        <v>1.27110147983551</v>
      </c>
      <c r="C38" s="30">
        <v>1.052462093276</v>
      </c>
      <c r="D38" s="30">
        <f t="shared" si="0"/>
        <v>24.3</v>
      </c>
      <c r="E38" s="30">
        <v>486</v>
      </c>
      <c r="F38" s="12">
        <v>296</v>
      </c>
      <c r="G38" s="30">
        <v>0.67995082739310697</v>
      </c>
      <c r="H38" s="30">
        <v>0.46554952318600001</v>
      </c>
      <c r="I38" s="30">
        <f t="shared" si="1"/>
        <v>14.5</v>
      </c>
      <c r="J38" s="30">
        <v>290</v>
      </c>
      <c r="K38" s="12">
        <v>172</v>
      </c>
    </row>
    <row r="39" spans="1:11" x14ac:dyDescent="0.3">
      <c r="A39" s="21">
        <v>44734.5</v>
      </c>
      <c r="B39" s="30">
        <v>1.4508433438142201</v>
      </c>
      <c r="C39" s="30">
        <v>1.1397057058759901</v>
      </c>
      <c r="D39" s="30">
        <f t="shared" si="0"/>
        <v>24.3</v>
      </c>
      <c r="E39" s="30">
        <v>486</v>
      </c>
      <c r="F39" s="12">
        <v>296</v>
      </c>
      <c r="G39" s="30">
        <v>0.79234540199625503</v>
      </c>
      <c r="H39" s="30">
        <v>0.47011847463999901</v>
      </c>
      <c r="I39" s="30">
        <f t="shared" si="1"/>
        <v>14.5</v>
      </c>
      <c r="J39" s="30">
        <v>290</v>
      </c>
      <c r="K39" s="12">
        <v>172</v>
      </c>
    </row>
    <row r="40" spans="1:11" x14ac:dyDescent="0.3">
      <c r="A40" s="21">
        <v>44734.541666666664</v>
      </c>
      <c r="B40" s="30">
        <v>1.6585638074975</v>
      </c>
      <c r="C40" s="30">
        <v>1.6531210985829901</v>
      </c>
      <c r="D40" s="30">
        <f t="shared" si="0"/>
        <v>24.3</v>
      </c>
      <c r="E40" s="30">
        <v>486</v>
      </c>
      <c r="F40" s="12">
        <v>296</v>
      </c>
      <c r="G40" s="30">
        <v>0.72888265385737405</v>
      </c>
      <c r="H40" s="30">
        <v>0.84673982721800001</v>
      </c>
      <c r="I40" s="30">
        <f t="shared" si="1"/>
        <v>14.5</v>
      </c>
      <c r="J40" s="30">
        <v>290</v>
      </c>
      <c r="K40" s="12">
        <v>172</v>
      </c>
    </row>
    <row r="41" spans="1:11" x14ac:dyDescent="0.3">
      <c r="A41" s="21">
        <v>44734.583333333336</v>
      </c>
      <c r="B41" s="30">
        <v>1.3875723756634899</v>
      </c>
      <c r="C41" s="30">
        <v>1.46100253388799</v>
      </c>
      <c r="D41" s="30">
        <f t="shared" si="0"/>
        <v>24.3</v>
      </c>
      <c r="E41" s="30">
        <v>486</v>
      </c>
      <c r="F41" s="12">
        <v>296</v>
      </c>
      <c r="G41" s="30">
        <v>0.75351125833021504</v>
      </c>
      <c r="H41" s="30">
        <v>0.55998541277900005</v>
      </c>
      <c r="I41" s="30">
        <f t="shared" si="1"/>
        <v>14.5</v>
      </c>
      <c r="J41" s="30">
        <v>290</v>
      </c>
      <c r="K41" s="12">
        <v>172</v>
      </c>
    </row>
    <row r="42" spans="1:11" x14ac:dyDescent="0.3">
      <c r="A42" s="21">
        <v>44734.625</v>
      </c>
      <c r="B42" s="30">
        <v>1.63087595742471</v>
      </c>
      <c r="C42" s="30">
        <v>1.6036985084499999</v>
      </c>
      <c r="D42" s="30">
        <f t="shared" si="0"/>
        <v>24.3</v>
      </c>
      <c r="E42" s="30">
        <v>486</v>
      </c>
      <c r="F42" s="12">
        <v>296</v>
      </c>
      <c r="G42" s="30">
        <v>0.82463898537580804</v>
      </c>
      <c r="H42" s="30">
        <v>0.616137819856999</v>
      </c>
      <c r="I42" s="30">
        <f t="shared" si="1"/>
        <v>14.5</v>
      </c>
      <c r="J42" s="30">
        <v>290</v>
      </c>
      <c r="K42" s="12">
        <v>172</v>
      </c>
    </row>
    <row r="43" spans="1:11" x14ac:dyDescent="0.3">
      <c r="A43" s="21">
        <v>44734.666666666664</v>
      </c>
      <c r="B43" s="30">
        <v>1.6408819400066299</v>
      </c>
      <c r="C43" s="30">
        <v>1.8392473432209999</v>
      </c>
      <c r="D43" s="30">
        <f t="shared" si="0"/>
        <v>24.3</v>
      </c>
      <c r="E43" s="30">
        <v>486</v>
      </c>
      <c r="F43" s="12">
        <v>296</v>
      </c>
      <c r="G43" s="30">
        <v>0.77445352265429901</v>
      </c>
      <c r="H43" s="30">
        <v>0.69203828852000004</v>
      </c>
      <c r="I43" s="30">
        <f t="shared" si="1"/>
        <v>14.5</v>
      </c>
      <c r="J43" s="30">
        <v>290</v>
      </c>
      <c r="K43" s="12">
        <v>172</v>
      </c>
    </row>
    <row r="44" spans="1:11" x14ac:dyDescent="0.3">
      <c r="A44" s="21">
        <v>44734.708333333336</v>
      </c>
      <c r="B44" s="30">
        <v>1.7893489377744001</v>
      </c>
      <c r="C44" s="30">
        <v>2.0620390221939902</v>
      </c>
      <c r="D44" s="30">
        <f t="shared" si="0"/>
        <v>24.3</v>
      </c>
      <c r="E44" s="30">
        <v>486</v>
      </c>
      <c r="F44" s="12">
        <v>296</v>
      </c>
      <c r="G44" s="30">
        <v>0.70150120273482397</v>
      </c>
      <c r="H44" s="30">
        <v>0.79271538232599903</v>
      </c>
      <c r="I44" s="30">
        <f t="shared" si="1"/>
        <v>14.5</v>
      </c>
      <c r="J44" s="30">
        <v>290</v>
      </c>
      <c r="K44" s="12">
        <v>172</v>
      </c>
    </row>
    <row r="45" spans="1:11" x14ac:dyDescent="0.3">
      <c r="A45" s="21">
        <v>44734.75</v>
      </c>
      <c r="B45" s="30">
        <v>1.55056329143618</v>
      </c>
      <c r="C45" s="30">
        <v>1.6093646150279901</v>
      </c>
      <c r="D45" s="30">
        <f t="shared" si="0"/>
        <v>24.3</v>
      </c>
      <c r="E45" s="30">
        <v>486</v>
      </c>
      <c r="F45" s="12">
        <v>296</v>
      </c>
      <c r="G45" s="30">
        <v>0.63952536679507699</v>
      </c>
      <c r="H45" s="30">
        <v>0.74838377188100003</v>
      </c>
      <c r="I45" s="30">
        <f t="shared" si="1"/>
        <v>14.5</v>
      </c>
      <c r="J45" s="30">
        <v>290</v>
      </c>
      <c r="K45" s="12">
        <v>172</v>
      </c>
    </row>
    <row r="46" spans="1:11" x14ac:dyDescent="0.3">
      <c r="A46" s="21">
        <v>44734.791666666664</v>
      </c>
      <c r="B46" s="30">
        <v>1.38371195866465</v>
      </c>
      <c r="C46" s="30">
        <v>1.30105278467999</v>
      </c>
      <c r="D46" s="30">
        <f t="shared" si="0"/>
        <v>24.3</v>
      </c>
      <c r="E46" s="30">
        <v>486</v>
      </c>
      <c r="F46" s="12">
        <v>296</v>
      </c>
      <c r="G46" s="30">
        <v>0.55236893669782405</v>
      </c>
      <c r="H46" s="30">
        <v>0.46724293586499899</v>
      </c>
      <c r="I46" s="30">
        <f t="shared" si="1"/>
        <v>14.5</v>
      </c>
      <c r="J46" s="30">
        <v>290</v>
      </c>
      <c r="K46" s="12">
        <v>172</v>
      </c>
    </row>
    <row r="47" spans="1:11" x14ac:dyDescent="0.3">
      <c r="A47" s="21">
        <v>44734.833333333336</v>
      </c>
      <c r="B47" s="30">
        <v>1.02257441967444</v>
      </c>
      <c r="C47" s="30">
        <v>1.0903305635659899</v>
      </c>
      <c r="D47" s="30">
        <f t="shared" si="0"/>
        <v>24.3</v>
      </c>
      <c r="E47" s="30">
        <v>486</v>
      </c>
      <c r="F47" s="12">
        <v>296</v>
      </c>
      <c r="G47" s="30">
        <v>0.455696000044432</v>
      </c>
      <c r="H47" s="30">
        <v>0.36077987537200001</v>
      </c>
      <c r="I47" s="30">
        <f t="shared" si="1"/>
        <v>14.5</v>
      </c>
      <c r="J47" s="30">
        <v>290</v>
      </c>
      <c r="K47" s="12">
        <v>172</v>
      </c>
    </row>
    <row r="48" spans="1:11" x14ac:dyDescent="0.3">
      <c r="A48" s="21">
        <v>44734.875</v>
      </c>
      <c r="B48" s="30">
        <v>0.93044684628607999</v>
      </c>
      <c r="C48" s="30">
        <v>0.94010265763399903</v>
      </c>
      <c r="D48" s="30">
        <f t="shared" si="0"/>
        <v>24.3</v>
      </c>
      <c r="E48" s="30">
        <v>486</v>
      </c>
      <c r="F48" s="12">
        <v>296</v>
      </c>
      <c r="G48" s="30">
        <v>0.34961953566029502</v>
      </c>
      <c r="H48" s="30">
        <v>0.246702948027999</v>
      </c>
      <c r="I48" s="30">
        <f t="shared" si="1"/>
        <v>14.5</v>
      </c>
      <c r="J48" s="30">
        <v>290</v>
      </c>
      <c r="K48" s="12">
        <v>172</v>
      </c>
    </row>
    <row r="49" spans="1:11" x14ac:dyDescent="0.3">
      <c r="A49" s="21">
        <v>44734.916666666664</v>
      </c>
      <c r="B49" s="30">
        <v>0.69346342183149501</v>
      </c>
      <c r="C49" s="30">
        <v>0.83153025936999903</v>
      </c>
      <c r="D49" s="30">
        <f t="shared" si="0"/>
        <v>24.3</v>
      </c>
      <c r="E49" s="30">
        <v>486</v>
      </c>
      <c r="F49" s="12">
        <v>296</v>
      </c>
      <c r="G49" s="30">
        <v>0.27454677337092798</v>
      </c>
      <c r="H49" s="30">
        <v>0.13676713237400001</v>
      </c>
      <c r="I49" s="30">
        <f t="shared" si="1"/>
        <v>14.5</v>
      </c>
      <c r="J49" s="30">
        <v>290</v>
      </c>
      <c r="K49" s="12">
        <v>172</v>
      </c>
    </row>
    <row r="50" spans="1:11" ht="18" thickBot="1" x14ac:dyDescent="0.35">
      <c r="A50" s="23">
        <v>44734.958333333336</v>
      </c>
      <c r="B50" s="13">
        <v>0.38352951897288501</v>
      </c>
      <c r="C50" s="13">
        <v>0.51365416550800003</v>
      </c>
      <c r="D50" s="13">
        <f t="shared" si="0"/>
        <v>24.3</v>
      </c>
      <c r="E50" s="13">
        <v>486</v>
      </c>
      <c r="F50" s="14">
        <v>296</v>
      </c>
      <c r="G50" s="13">
        <v>9.6945099136181503E-2</v>
      </c>
      <c r="H50" s="13">
        <v>0.12281602139800001</v>
      </c>
      <c r="I50" s="13">
        <f t="shared" si="1"/>
        <v>14.5</v>
      </c>
      <c r="J50" s="13">
        <v>290</v>
      </c>
      <c r="K50" s="14">
        <v>172</v>
      </c>
    </row>
  </sheetData>
  <mergeCells count="2">
    <mergeCell ref="B1:F1"/>
    <mergeCell ref="G1:K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F24F9-9FB2-2141-8A6A-7DF5C79C51CD}">
  <dimension ref="A1:BS53"/>
  <sheetViews>
    <sheetView topLeftCell="AN1" zoomScale="55" zoomScaleNormal="55" workbookViewId="0">
      <selection activeCell="BQ6" sqref="BQ6"/>
    </sheetView>
  </sheetViews>
  <sheetFormatPr defaultColWidth="11.5546875" defaultRowHeight="17.25" x14ac:dyDescent="0.3"/>
  <cols>
    <col min="1" max="1" width="16.77734375" bestFit="1" customWidth="1"/>
    <col min="4" max="4" width="18" bestFit="1" customWidth="1"/>
    <col min="5" max="5" width="18" customWidth="1"/>
    <col min="7" max="7" width="17" bestFit="1" customWidth="1"/>
    <col min="8" max="8" width="15.109375" bestFit="1" customWidth="1"/>
    <col min="14" max="14" width="17.77734375" bestFit="1" customWidth="1"/>
    <col min="15" max="15" width="15.6640625" bestFit="1" customWidth="1"/>
    <col min="16" max="17" width="12.5546875" bestFit="1" customWidth="1"/>
    <col min="18" max="18" width="18" bestFit="1" customWidth="1"/>
    <col min="19" max="19" width="18" customWidth="1"/>
    <col min="20" max="20" width="9.33203125" bestFit="1" customWidth="1"/>
    <col min="21" max="21" width="17.77734375" bestFit="1" customWidth="1"/>
    <col min="22" max="22" width="15.6640625" bestFit="1" customWidth="1"/>
    <col min="66" max="66" width="13.88671875" bestFit="1" customWidth="1"/>
    <col min="67" max="67" width="19.88671875" bestFit="1" customWidth="1"/>
    <col min="68" max="68" width="9.5546875" bestFit="1" customWidth="1"/>
    <col min="69" max="69" width="10.21875" bestFit="1" customWidth="1"/>
    <col min="70" max="70" width="19.33203125" bestFit="1" customWidth="1"/>
    <col min="71" max="71" width="16.88671875" bestFit="1" customWidth="1"/>
  </cols>
  <sheetData>
    <row r="1" spans="1:71" x14ac:dyDescent="0.3">
      <c r="A1" s="15"/>
      <c r="B1" s="27" t="s">
        <v>10</v>
      </c>
      <c r="C1" s="28"/>
      <c r="D1" s="28"/>
      <c r="E1" s="28"/>
      <c r="F1" s="28"/>
      <c r="G1" s="28"/>
      <c r="H1" s="29"/>
      <c r="I1" s="27" t="s">
        <v>11</v>
      </c>
      <c r="J1" s="28"/>
      <c r="K1" s="28"/>
      <c r="L1" s="28"/>
      <c r="M1" s="28"/>
      <c r="N1" s="28"/>
      <c r="O1" s="29"/>
      <c r="P1" s="27" t="s">
        <v>12</v>
      </c>
      <c r="Q1" s="28"/>
      <c r="R1" s="28"/>
      <c r="S1" s="28"/>
      <c r="T1" s="28"/>
      <c r="U1" s="28"/>
      <c r="V1" s="29"/>
      <c r="W1" s="27" t="s">
        <v>44</v>
      </c>
      <c r="X1" s="28"/>
      <c r="Y1" s="28"/>
      <c r="Z1" s="28"/>
      <c r="AA1" s="28"/>
      <c r="AB1" s="28"/>
      <c r="AC1" s="29"/>
      <c r="AD1" s="27" t="s">
        <v>45</v>
      </c>
      <c r="AE1" s="28"/>
      <c r="AF1" s="28"/>
      <c r="AG1" s="28"/>
      <c r="AH1" s="28"/>
      <c r="AI1" s="28"/>
      <c r="AJ1" s="29"/>
      <c r="AK1" s="27" t="s">
        <v>46</v>
      </c>
      <c r="AL1" s="28"/>
      <c r="AM1" s="28"/>
      <c r="AN1" s="28"/>
      <c r="AO1" s="28"/>
      <c r="AP1" s="28"/>
      <c r="AQ1" s="29"/>
      <c r="AR1" s="27" t="s">
        <v>47</v>
      </c>
      <c r="AS1" s="28"/>
      <c r="AT1" s="28"/>
      <c r="AU1" s="28"/>
      <c r="AV1" s="28"/>
      <c r="AW1" s="28"/>
      <c r="AX1" s="29"/>
      <c r="AY1" s="27" t="s">
        <v>48</v>
      </c>
      <c r="AZ1" s="28"/>
      <c r="BA1" s="28"/>
      <c r="BB1" s="28"/>
      <c r="BC1" s="28"/>
      <c r="BD1" s="28"/>
      <c r="BE1" s="29"/>
      <c r="BF1" s="27" t="s">
        <v>49</v>
      </c>
      <c r="BG1" s="28"/>
      <c r="BH1" s="28"/>
      <c r="BI1" s="28"/>
      <c r="BJ1" s="28"/>
      <c r="BK1" s="28"/>
      <c r="BL1" s="29"/>
      <c r="BM1" s="27" t="s">
        <v>50</v>
      </c>
      <c r="BN1" s="28"/>
      <c r="BO1" s="28"/>
      <c r="BP1" s="28"/>
      <c r="BQ1" s="28"/>
      <c r="BR1" s="28"/>
      <c r="BS1" s="29"/>
    </row>
    <row r="2" spans="1:71" x14ac:dyDescent="0.3">
      <c r="A2" s="16" t="s">
        <v>0</v>
      </c>
      <c r="B2" s="1" t="s">
        <v>2</v>
      </c>
      <c r="C2" s="26" t="s">
        <v>4</v>
      </c>
      <c r="D2" s="26" t="s">
        <v>6</v>
      </c>
      <c r="E2" s="26" t="s">
        <v>51</v>
      </c>
      <c r="F2" s="26" t="s">
        <v>8</v>
      </c>
      <c r="G2" s="26" t="s">
        <v>41</v>
      </c>
      <c r="H2" s="2" t="s">
        <v>42</v>
      </c>
      <c r="I2" s="1" t="s">
        <v>2</v>
      </c>
      <c r="J2" s="26" t="s">
        <v>4</v>
      </c>
      <c r="K2" s="26" t="s">
        <v>6</v>
      </c>
      <c r="L2" s="26" t="s">
        <v>51</v>
      </c>
      <c r="M2" s="26" t="s">
        <v>8</v>
      </c>
      <c r="N2" s="26" t="s">
        <v>41</v>
      </c>
      <c r="O2" s="2" t="s">
        <v>42</v>
      </c>
      <c r="P2" s="1" t="s">
        <v>2</v>
      </c>
      <c r="Q2" s="26" t="s">
        <v>4</v>
      </c>
      <c r="R2" s="26" t="s">
        <v>6</v>
      </c>
      <c r="S2" s="26" t="s">
        <v>51</v>
      </c>
      <c r="T2" s="26" t="s">
        <v>8</v>
      </c>
      <c r="U2" s="26" t="s">
        <v>41</v>
      </c>
      <c r="V2" s="2" t="s">
        <v>42</v>
      </c>
      <c r="W2" s="1" t="s">
        <v>2</v>
      </c>
      <c r="X2" s="26" t="s">
        <v>4</v>
      </c>
      <c r="Y2" s="26" t="s">
        <v>6</v>
      </c>
      <c r="Z2" s="26" t="s">
        <v>51</v>
      </c>
      <c r="AA2" s="26" t="s">
        <v>8</v>
      </c>
      <c r="AB2" s="26" t="s">
        <v>41</v>
      </c>
      <c r="AC2" s="2" t="s">
        <v>42</v>
      </c>
      <c r="AD2" s="1" t="s">
        <v>2</v>
      </c>
      <c r="AE2" s="26" t="s">
        <v>4</v>
      </c>
      <c r="AF2" s="26" t="s">
        <v>6</v>
      </c>
      <c r="AG2" s="26" t="s">
        <v>51</v>
      </c>
      <c r="AH2" s="26" t="s">
        <v>8</v>
      </c>
      <c r="AI2" s="26" t="s">
        <v>41</v>
      </c>
      <c r="AJ2" s="2" t="s">
        <v>42</v>
      </c>
      <c r="AK2" s="1" t="s">
        <v>2</v>
      </c>
      <c r="AL2" s="26" t="s">
        <v>4</v>
      </c>
      <c r="AM2" s="26" t="s">
        <v>6</v>
      </c>
      <c r="AN2" s="26" t="s">
        <v>51</v>
      </c>
      <c r="AO2" s="26" t="s">
        <v>8</v>
      </c>
      <c r="AP2" s="26" t="s">
        <v>41</v>
      </c>
      <c r="AQ2" s="2" t="s">
        <v>42</v>
      </c>
      <c r="AR2" s="1" t="s">
        <v>2</v>
      </c>
      <c r="AS2" s="26" t="s">
        <v>4</v>
      </c>
      <c r="AT2" s="26" t="s">
        <v>6</v>
      </c>
      <c r="AU2" s="26" t="s">
        <v>51</v>
      </c>
      <c r="AV2" s="26" t="s">
        <v>8</v>
      </c>
      <c r="AW2" s="26" t="s">
        <v>41</v>
      </c>
      <c r="AX2" s="2" t="s">
        <v>42</v>
      </c>
      <c r="AY2" s="1" t="s">
        <v>2</v>
      </c>
      <c r="AZ2" s="26" t="s">
        <v>4</v>
      </c>
      <c r="BA2" s="26" t="s">
        <v>6</v>
      </c>
      <c r="BB2" s="26" t="s">
        <v>51</v>
      </c>
      <c r="BC2" s="26" t="s">
        <v>8</v>
      </c>
      <c r="BD2" s="26" t="s">
        <v>41</v>
      </c>
      <c r="BE2" s="2" t="s">
        <v>42</v>
      </c>
      <c r="BF2" s="1" t="s">
        <v>2</v>
      </c>
      <c r="BG2" s="26" t="s">
        <v>4</v>
      </c>
      <c r="BH2" s="26" t="s">
        <v>6</v>
      </c>
      <c r="BI2" s="26" t="s">
        <v>51</v>
      </c>
      <c r="BJ2" s="26" t="s">
        <v>8</v>
      </c>
      <c r="BK2" s="26" t="s">
        <v>41</v>
      </c>
      <c r="BL2" s="2" t="s">
        <v>42</v>
      </c>
      <c r="BM2" s="1" t="s">
        <v>2</v>
      </c>
      <c r="BN2" s="26" t="s">
        <v>4</v>
      </c>
      <c r="BO2" s="26" t="s">
        <v>6</v>
      </c>
      <c r="BP2" s="26" t="s">
        <v>51</v>
      </c>
      <c r="BQ2" s="26" t="s">
        <v>8</v>
      </c>
      <c r="BR2" s="26" t="s">
        <v>41</v>
      </c>
      <c r="BS2" s="2" t="s">
        <v>42</v>
      </c>
    </row>
    <row r="3" spans="1:71" x14ac:dyDescent="0.3">
      <c r="A3" s="17">
        <v>44733</v>
      </c>
      <c r="B3" s="3">
        <v>5.7110533021198097E-2</v>
      </c>
      <c r="C3">
        <v>3.9791401028000002E-2</v>
      </c>
      <c r="D3" s="26">
        <f>E3*0.05</f>
        <v>6.25</v>
      </c>
      <c r="E3" s="26">
        <v>125</v>
      </c>
      <c r="F3" s="26">
        <v>73</v>
      </c>
      <c r="G3" s="26">
        <v>6.547E-2</v>
      </c>
      <c r="H3" s="2">
        <f>MAX(B3-G3,0)</f>
        <v>0</v>
      </c>
      <c r="I3" s="3">
        <v>1.1130898676875E-3</v>
      </c>
      <c r="J3">
        <v>2.069E-2</v>
      </c>
      <c r="K3" s="26">
        <f>L3*0.05</f>
        <v>5.45</v>
      </c>
      <c r="L3">
        <v>109</v>
      </c>
      <c r="M3">
        <v>59</v>
      </c>
      <c r="N3">
        <v>2.1430000000000001E-2</v>
      </c>
      <c r="O3" s="2">
        <f>MAX(I3-N3,0)</f>
        <v>0</v>
      </c>
      <c r="P3" s="3">
        <v>0</v>
      </c>
      <c r="Q3">
        <v>0</v>
      </c>
      <c r="R3" s="26">
        <f>S3*0.05</f>
        <v>3.6</v>
      </c>
      <c r="S3">
        <v>72</v>
      </c>
      <c r="T3">
        <v>38</v>
      </c>
      <c r="U3">
        <v>0</v>
      </c>
      <c r="V3" s="2">
        <f>MAX(P3-U3,0)</f>
        <v>0</v>
      </c>
      <c r="W3" s="3">
        <v>1.31912400704717E-2</v>
      </c>
      <c r="X3">
        <v>6.8999999999999999E-3</v>
      </c>
      <c r="Y3" s="26">
        <f>Z3*0.05</f>
        <v>2.9000000000000004</v>
      </c>
      <c r="Z3">
        <v>58</v>
      </c>
      <c r="AA3">
        <v>34</v>
      </c>
      <c r="AB3">
        <v>2.3210000000000001E-2</v>
      </c>
      <c r="AC3" s="2">
        <f>MAX(W3-AB3,0)</f>
        <v>0</v>
      </c>
      <c r="AD3" s="3">
        <v>6.33451542116652E-2</v>
      </c>
      <c r="AE3">
        <v>6.8522455484000003E-2</v>
      </c>
      <c r="AF3" s="26">
        <f>AG3*0.05</f>
        <v>4.2</v>
      </c>
      <c r="AG3">
        <v>84</v>
      </c>
      <c r="AH3">
        <v>58</v>
      </c>
      <c r="AI3">
        <v>0.11119</v>
      </c>
      <c r="AJ3" s="2">
        <f>MAX(AD3-AI3,0)</f>
        <v>0</v>
      </c>
      <c r="AK3" s="3">
        <v>6.7141108295403198E-3</v>
      </c>
      <c r="AL3">
        <v>0</v>
      </c>
      <c r="AM3" s="26">
        <f>AN3*0.05</f>
        <v>5.5500000000000007</v>
      </c>
      <c r="AN3">
        <v>111</v>
      </c>
      <c r="AO3">
        <v>69</v>
      </c>
      <c r="AP3">
        <v>1.4670000000000001E-2</v>
      </c>
      <c r="AQ3" s="2">
        <f>MAX(AK3-AP3,0)</f>
        <v>0</v>
      </c>
      <c r="AR3" s="3">
        <v>1.6503932664851902E-2</v>
      </c>
      <c r="AS3">
        <v>3.7616113550999898E-2</v>
      </c>
      <c r="AT3" s="26">
        <f>AU3*0.05</f>
        <v>2.85</v>
      </c>
      <c r="AU3">
        <v>57</v>
      </c>
      <c r="AV3">
        <v>37</v>
      </c>
      <c r="AW3">
        <v>3.1280000000000002E-2</v>
      </c>
      <c r="AX3" s="2">
        <f>MAX(AR3-AW3,0)</f>
        <v>0</v>
      </c>
      <c r="AY3" s="3">
        <v>2.8824079169167498E-2</v>
      </c>
      <c r="AZ3">
        <v>5.4551910109999997E-2</v>
      </c>
      <c r="BA3" s="26">
        <f>BB3*0.05</f>
        <v>5</v>
      </c>
      <c r="BB3">
        <v>100</v>
      </c>
      <c r="BC3">
        <v>64</v>
      </c>
      <c r="BD3">
        <v>3.048E-2</v>
      </c>
      <c r="BE3" s="2">
        <f>MAX(AY3-BD3,0)</f>
        <v>0</v>
      </c>
      <c r="BF3" s="3">
        <v>4.1788238947825102E-2</v>
      </c>
      <c r="BG3">
        <v>2.5965142859999998E-2</v>
      </c>
      <c r="BH3" s="26">
        <f>BI3*0.05</f>
        <v>2</v>
      </c>
      <c r="BI3">
        <v>40</v>
      </c>
      <c r="BJ3">
        <v>24</v>
      </c>
      <c r="BK3">
        <v>6.7119999999999999E-2</v>
      </c>
      <c r="BL3" s="2">
        <f>MAX(BF3-BK3,0)</f>
        <v>0</v>
      </c>
      <c r="BM3" s="3">
        <v>3.3693648557542099E-4</v>
      </c>
      <c r="BN3">
        <v>2.1269268290000001E-2</v>
      </c>
      <c r="BO3" s="26">
        <f>BP3*0.05</f>
        <v>1</v>
      </c>
      <c r="BP3">
        <v>20</v>
      </c>
      <c r="BQ3">
        <v>12</v>
      </c>
      <c r="BR3">
        <v>1.5900000000000001E-3</v>
      </c>
      <c r="BS3" s="2">
        <f>MAX(BM3-BR3,0)</f>
        <v>0</v>
      </c>
    </row>
    <row r="4" spans="1:71" x14ac:dyDescent="0.3">
      <c r="A4" s="17">
        <v>44733.041666666664</v>
      </c>
      <c r="B4" s="3">
        <v>4.3192666891304403E-2</v>
      </c>
      <c r="C4">
        <v>4.097045455E-2</v>
      </c>
      <c r="D4" s="26">
        <f t="shared" ref="D4:D50" si="0">E4*0.05</f>
        <v>6.25</v>
      </c>
      <c r="E4" s="26">
        <v>125</v>
      </c>
      <c r="F4" s="26">
        <v>73</v>
      </c>
      <c r="G4" s="26">
        <v>4.3389999999999998E-2</v>
      </c>
      <c r="H4" s="2">
        <f t="shared" ref="H4:H50" si="1">MAX(B4-G4,0)</f>
        <v>0</v>
      </c>
      <c r="I4" s="3">
        <v>0</v>
      </c>
      <c r="J4">
        <v>0</v>
      </c>
      <c r="K4" s="26">
        <f t="shared" ref="K4:K50" si="2">L4*0.05</f>
        <v>5.45</v>
      </c>
      <c r="L4">
        <v>109</v>
      </c>
      <c r="M4">
        <v>59</v>
      </c>
      <c r="N4">
        <v>7.5799999999999999E-3</v>
      </c>
      <c r="O4" s="2">
        <f t="shared" ref="O4:O50" si="3">MAX(I4-N4,0)</f>
        <v>0</v>
      </c>
      <c r="P4" s="3">
        <v>0</v>
      </c>
      <c r="Q4">
        <v>0</v>
      </c>
      <c r="R4" s="26">
        <f t="shared" ref="R4:R50" si="4">S4*0.05</f>
        <v>3.6</v>
      </c>
      <c r="S4">
        <v>72</v>
      </c>
      <c r="T4">
        <v>38</v>
      </c>
      <c r="U4">
        <v>0</v>
      </c>
      <c r="V4" s="2">
        <f t="shared" ref="V4:V50" si="5">MAX(P4-U4,0)</f>
        <v>0</v>
      </c>
      <c r="W4" s="3">
        <v>0</v>
      </c>
      <c r="X4">
        <v>0</v>
      </c>
      <c r="Y4" s="26">
        <f t="shared" ref="Y4:Y50" si="6">Z4*0.05</f>
        <v>2.9000000000000004</v>
      </c>
      <c r="Z4">
        <v>58</v>
      </c>
      <c r="AA4">
        <v>34</v>
      </c>
      <c r="AB4">
        <v>8.5800000000000008E-3</v>
      </c>
      <c r="AC4" s="2">
        <f t="shared" ref="AC4:AC50" si="7">MAX(W4-AB4,0)</f>
        <v>0</v>
      </c>
      <c r="AD4" s="3">
        <v>0</v>
      </c>
      <c r="AE4">
        <v>3.8276154180999902E-2</v>
      </c>
      <c r="AF4" s="26">
        <f t="shared" ref="AF4:AF50" si="8">AG4*0.05</f>
        <v>4.2</v>
      </c>
      <c r="AG4">
        <v>84</v>
      </c>
      <c r="AH4">
        <v>58</v>
      </c>
      <c r="AI4">
        <v>7.6060000000000003E-2</v>
      </c>
      <c r="AJ4" s="2">
        <f t="shared" ref="AJ4:AJ50" si="9">MAX(AD4-AI4,0)</f>
        <v>0</v>
      </c>
      <c r="AK4" s="3">
        <v>0</v>
      </c>
      <c r="AL4">
        <v>0</v>
      </c>
      <c r="AM4" s="26">
        <f t="shared" ref="AM4:AM50" si="10">AN4*0.05</f>
        <v>5.5500000000000007</v>
      </c>
      <c r="AN4">
        <v>111</v>
      </c>
      <c r="AO4">
        <v>69</v>
      </c>
      <c r="AP4">
        <v>6.2199999999999998E-3</v>
      </c>
      <c r="AQ4" s="2">
        <f t="shared" ref="AQ4:AQ50" si="11">MAX(AK4-AP4,0)</f>
        <v>0</v>
      </c>
      <c r="AR4" s="3">
        <v>0</v>
      </c>
      <c r="AS4">
        <v>0</v>
      </c>
      <c r="AT4" s="26">
        <f t="shared" ref="AT4:AT50" si="12">AU4*0.05</f>
        <v>2.85</v>
      </c>
      <c r="AU4">
        <v>57</v>
      </c>
      <c r="AV4">
        <v>37</v>
      </c>
      <c r="AW4">
        <v>1.975E-2</v>
      </c>
      <c r="AX4" s="2">
        <f t="shared" ref="AX4:AX50" si="13">MAX(AR4-AW4,0)</f>
        <v>0</v>
      </c>
      <c r="AY4" s="3">
        <v>0</v>
      </c>
      <c r="AZ4">
        <v>0</v>
      </c>
      <c r="BA4" s="26">
        <f t="shared" ref="BA4:BA50" si="14">BB4*0.05</f>
        <v>5</v>
      </c>
      <c r="BB4">
        <v>100</v>
      </c>
      <c r="BC4">
        <v>64</v>
      </c>
      <c r="BD4">
        <v>2.5839999999999998E-2</v>
      </c>
      <c r="BE4" s="2">
        <f t="shared" ref="BE4:BE50" si="15">MAX(AY4-BD4,0)</f>
        <v>0</v>
      </c>
      <c r="BF4" s="3">
        <v>7.2427358320157299E-3</v>
      </c>
      <c r="BG4">
        <v>0</v>
      </c>
      <c r="BH4" s="26">
        <f t="shared" ref="BH4:BH50" si="16">BI4*0.05</f>
        <v>2</v>
      </c>
      <c r="BI4">
        <v>40</v>
      </c>
      <c r="BJ4">
        <v>24</v>
      </c>
      <c r="BK4">
        <v>1.9900000000000001E-2</v>
      </c>
      <c r="BL4" s="2">
        <f t="shared" ref="BL4:BL50" si="17">MAX(BF4-BK4,0)</f>
        <v>0</v>
      </c>
      <c r="BM4" s="3">
        <v>0</v>
      </c>
      <c r="BN4">
        <v>1.0907317069999999E-3</v>
      </c>
      <c r="BO4" s="26">
        <f t="shared" ref="BO4:BO50" si="18">BP4*0.05</f>
        <v>1</v>
      </c>
      <c r="BP4">
        <v>20</v>
      </c>
      <c r="BQ4">
        <v>12</v>
      </c>
      <c r="BR4">
        <v>4.62E-3</v>
      </c>
      <c r="BS4" s="2">
        <f t="shared" ref="BS4:BS50" si="19">MAX(BM4-BR4,0)</f>
        <v>0</v>
      </c>
    </row>
    <row r="5" spans="1:71" x14ac:dyDescent="0.3">
      <c r="A5" s="17">
        <v>44733.083333333336</v>
      </c>
      <c r="B5" s="3">
        <v>1.5949780787862501E-2</v>
      </c>
      <c r="C5">
        <v>5.4799999999999996E-3</v>
      </c>
      <c r="D5" s="26">
        <f t="shared" si="0"/>
        <v>6.25</v>
      </c>
      <c r="E5" s="26">
        <v>125</v>
      </c>
      <c r="F5" s="26">
        <v>73</v>
      </c>
      <c r="G5" s="26">
        <v>3.4869999999999998E-2</v>
      </c>
      <c r="H5" s="2">
        <f t="shared" si="1"/>
        <v>0</v>
      </c>
      <c r="I5" s="3">
        <v>0</v>
      </c>
      <c r="J5">
        <v>1.486878049E-2</v>
      </c>
      <c r="K5" s="26">
        <f t="shared" si="2"/>
        <v>5.45</v>
      </c>
      <c r="L5">
        <v>109</v>
      </c>
      <c r="M5">
        <v>59</v>
      </c>
      <c r="N5">
        <v>8.5999999999999998E-4</v>
      </c>
      <c r="O5" s="2">
        <f t="shared" si="3"/>
        <v>0</v>
      </c>
      <c r="P5" s="3">
        <v>0</v>
      </c>
      <c r="Q5">
        <v>0</v>
      </c>
      <c r="R5" s="26">
        <f t="shared" si="4"/>
        <v>3.6</v>
      </c>
      <c r="S5">
        <v>72</v>
      </c>
      <c r="T5">
        <v>38</v>
      </c>
      <c r="U5">
        <v>0</v>
      </c>
      <c r="V5" s="2">
        <f t="shared" si="5"/>
        <v>0</v>
      </c>
      <c r="W5" s="3">
        <v>0</v>
      </c>
      <c r="X5">
        <v>1.0144E-2</v>
      </c>
      <c r="Y5" s="26">
        <f t="shared" si="6"/>
        <v>2.9000000000000004</v>
      </c>
      <c r="Z5">
        <v>58</v>
      </c>
      <c r="AA5">
        <v>34</v>
      </c>
      <c r="AB5">
        <v>4.62E-3</v>
      </c>
      <c r="AC5" s="2">
        <f t="shared" si="7"/>
        <v>0</v>
      </c>
      <c r="AD5" s="3">
        <v>1.17793475816695E-2</v>
      </c>
      <c r="AE5">
        <v>2.5734821429999999E-2</v>
      </c>
      <c r="AF5" s="26">
        <f t="shared" si="8"/>
        <v>4.2</v>
      </c>
      <c r="AG5">
        <v>84</v>
      </c>
      <c r="AH5">
        <v>58</v>
      </c>
      <c r="AI5">
        <v>2.9309999999999999E-2</v>
      </c>
      <c r="AJ5" s="2">
        <f t="shared" si="9"/>
        <v>0</v>
      </c>
      <c r="AK5" s="3">
        <v>0</v>
      </c>
      <c r="AL5">
        <v>3.4499999999999999E-3</v>
      </c>
      <c r="AM5" s="26">
        <f t="shared" si="10"/>
        <v>5.5500000000000007</v>
      </c>
      <c r="AN5">
        <v>111</v>
      </c>
      <c r="AO5">
        <v>69</v>
      </c>
      <c r="AP5">
        <v>4.0600000000000002E-3</v>
      </c>
      <c r="AQ5" s="2">
        <f t="shared" si="11"/>
        <v>0</v>
      </c>
      <c r="AR5" s="3">
        <v>1.00704733049784E-2</v>
      </c>
      <c r="AS5">
        <v>0</v>
      </c>
      <c r="AT5" s="26">
        <f t="shared" si="12"/>
        <v>2.85</v>
      </c>
      <c r="AU5">
        <v>57</v>
      </c>
      <c r="AV5">
        <v>37</v>
      </c>
      <c r="AW5">
        <v>1.2930000000000001E-2</v>
      </c>
      <c r="AX5" s="2">
        <f t="shared" si="13"/>
        <v>0</v>
      </c>
      <c r="AY5" s="3">
        <v>0</v>
      </c>
      <c r="AZ5">
        <v>1.6753150679999999E-2</v>
      </c>
      <c r="BA5" s="26">
        <f t="shared" si="14"/>
        <v>5</v>
      </c>
      <c r="BB5">
        <v>100</v>
      </c>
      <c r="BC5">
        <v>64</v>
      </c>
      <c r="BD5">
        <v>1.636E-2</v>
      </c>
      <c r="BE5" s="2">
        <f t="shared" si="15"/>
        <v>0</v>
      </c>
      <c r="BF5" s="3">
        <v>0</v>
      </c>
      <c r="BG5">
        <v>1.6969999999999999E-2</v>
      </c>
      <c r="BH5" s="26">
        <f t="shared" si="16"/>
        <v>2</v>
      </c>
      <c r="BI5">
        <v>40</v>
      </c>
      <c r="BJ5">
        <v>24</v>
      </c>
      <c r="BK5">
        <v>1.353E-2</v>
      </c>
      <c r="BL5" s="2">
        <f t="shared" si="17"/>
        <v>0</v>
      </c>
      <c r="BM5" s="3">
        <v>0</v>
      </c>
      <c r="BN5">
        <v>0</v>
      </c>
      <c r="BO5" s="26">
        <f t="shared" si="18"/>
        <v>1</v>
      </c>
      <c r="BP5">
        <v>20</v>
      </c>
      <c r="BQ5">
        <v>12</v>
      </c>
      <c r="BR5">
        <v>0</v>
      </c>
      <c r="BS5" s="2">
        <f t="shared" si="19"/>
        <v>0</v>
      </c>
    </row>
    <row r="6" spans="1:71" x14ac:dyDescent="0.3">
      <c r="A6" s="17">
        <v>44733.125</v>
      </c>
      <c r="B6" s="3">
        <v>0</v>
      </c>
      <c r="C6">
        <v>8.3300000000000006E-3</v>
      </c>
      <c r="D6" s="26">
        <f t="shared" si="0"/>
        <v>6.25</v>
      </c>
      <c r="E6" s="26">
        <v>125</v>
      </c>
      <c r="F6" s="26">
        <v>73</v>
      </c>
      <c r="G6" s="26">
        <v>2.2329999999999999E-2</v>
      </c>
      <c r="H6" s="2">
        <f t="shared" si="1"/>
        <v>0</v>
      </c>
      <c r="I6" s="3">
        <v>0</v>
      </c>
      <c r="J6">
        <v>3.0509512199999901E-2</v>
      </c>
      <c r="K6" s="26">
        <f t="shared" si="2"/>
        <v>5.45</v>
      </c>
      <c r="L6">
        <v>109</v>
      </c>
      <c r="M6">
        <v>59</v>
      </c>
      <c r="N6">
        <v>3.64E-3</v>
      </c>
      <c r="O6" s="2">
        <f t="shared" si="3"/>
        <v>0</v>
      </c>
      <c r="P6" s="3">
        <v>0</v>
      </c>
      <c r="Q6">
        <v>0</v>
      </c>
      <c r="R6" s="26">
        <f t="shared" si="4"/>
        <v>3.6</v>
      </c>
      <c r="S6">
        <v>72</v>
      </c>
      <c r="T6">
        <v>38</v>
      </c>
      <c r="U6">
        <v>0</v>
      </c>
      <c r="V6" s="2">
        <f t="shared" si="5"/>
        <v>0</v>
      </c>
      <c r="W6" s="3">
        <v>0</v>
      </c>
      <c r="X6">
        <v>8.8760000000000002E-3</v>
      </c>
      <c r="Y6" s="26">
        <f t="shared" si="6"/>
        <v>2.9000000000000004</v>
      </c>
      <c r="Z6">
        <v>58</v>
      </c>
      <c r="AA6">
        <v>34</v>
      </c>
      <c r="AB6">
        <v>4.2700000000000004E-3</v>
      </c>
      <c r="AC6" s="2">
        <f t="shared" si="7"/>
        <v>0</v>
      </c>
      <c r="AD6" s="3">
        <v>0</v>
      </c>
      <c r="AE6">
        <v>7.6920271890000003E-3</v>
      </c>
      <c r="AF6" s="26">
        <f t="shared" si="8"/>
        <v>4.2</v>
      </c>
      <c r="AG6">
        <v>84</v>
      </c>
      <c r="AH6">
        <v>58</v>
      </c>
      <c r="AI6">
        <v>2.9499999999999998E-2</v>
      </c>
      <c r="AJ6" s="2">
        <f t="shared" si="9"/>
        <v>0</v>
      </c>
      <c r="AK6" s="3">
        <v>0</v>
      </c>
      <c r="AL6">
        <v>0</v>
      </c>
      <c r="AM6" s="26">
        <f t="shared" si="10"/>
        <v>5.5500000000000007</v>
      </c>
      <c r="AN6">
        <v>111</v>
      </c>
      <c r="AO6">
        <v>69</v>
      </c>
      <c r="AP6">
        <v>2.8E-3</v>
      </c>
      <c r="AQ6" s="2">
        <f t="shared" si="11"/>
        <v>0</v>
      </c>
      <c r="AR6" s="3">
        <v>0</v>
      </c>
      <c r="AS6">
        <v>1.7625365850000001E-2</v>
      </c>
      <c r="AT6" s="26">
        <f t="shared" si="12"/>
        <v>2.85</v>
      </c>
      <c r="AU6">
        <v>57</v>
      </c>
      <c r="AV6">
        <v>37</v>
      </c>
      <c r="AW6">
        <v>1.204E-2</v>
      </c>
      <c r="AX6" s="2">
        <f t="shared" si="13"/>
        <v>0</v>
      </c>
      <c r="AY6" s="3">
        <v>0</v>
      </c>
      <c r="AZ6">
        <v>7.2268493149999996E-3</v>
      </c>
      <c r="BA6" s="26">
        <f t="shared" si="14"/>
        <v>5</v>
      </c>
      <c r="BB6">
        <v>100</v>
      </c>
      <c r="BC6">
        <v>64</v>
      </c>
      <c r="BD6">
        <v>8.9999999999999998E-4</v>
      </c>
      <c r="BE6" s="2">
        <f t="shared" si="15"/>
        <v>0</v>
      </c>
      <c r="BF6" s="3">
        <v>0</v>
      </c>
      <c r="BG6">
        <v>2.3480000000000001E-2</v>
      </c>
      <c r="BH6" s="26">
        <f t="shared" si="16"/>
        <v>2</v>
      </c>
      <c r="BI6">
        <v>40</v>
      </c>
      <c r="BJ6">
        <v>24</v>
      </c>
      <c r="BK6">
        <v>7.6699999999999997E-3</v>
      </c>
      <c r="BL6" s="2">
        <f t="shared" si="17"/>
        <v>0</v>
      </c>
      <c r="BM6" s="3">
        <v>0</v>
      </c>
      <c r="BN6">
        <v>0</v>
      </c>
      <c r="BO6" s="26">
        <f t="shared" si="18"/>
        <v>1</v>
      </c>
      <c r="BP6">
        <v>20</v>
      </c>
      <c r="BQ6">
        <v>12</v>
      </c>
      <c r="BR6">
        <v>0</v>
      </c>
      <c r="BS6" s="2">
        <f t="shared" si="19"/>
        <v>0</v>
      </c>
    </row>
    <row r="7" spans="1:71" x14ac:dyDescent="0.3">
      <c r="A7" s="17">
        <v>44733.166666666664</v>
      </c>
      <c r="B7" s="3">
        <v>0</v>
      </c>
      <c r="C7">
        <v>4.4256341460000001E-2</v>
      </c>
      <c r="D7" s="26">
        <f t="shared" si="0"/>
        <v>6.25</v>
      </c>
      <c r="E7" s="26">
        <v>125</v>
      </c>
      <c r="F7" s="26">
        <v>73</v>
      </c>
      <c r="G7" s="26">
        <v>4.9250000000000002E-2</v>
      </c>
      <c r="H7" s="2">
        <f t="shared" si="1"/>
        <v>0</v>
      </c>
      <c r="I7" s="3">
        <v>0</v>
      </c>
      <c r="J7">
        <v>4.4170731699999998E-4</v>
      </c>
      <c r="K7" s="26">
        <f t="shared" si="2"/>
        <v>5.45</v>
      </c>
      <c r="L7">
        <v>109</v>
      </c>
      <c r="M7">
        <v>59</v>
      </c>
      <c r="N7">
        <v>0</v>
      </c>
      <c r="O7" s="2">
        <f t="shared" si="3"/>
        <v>0</v>
      </c>
      <c r="P7" s="3">
        <v>0</v>
      </c>
      <c r="Q7">
        <v>0</v>
      </c>
      <c r="R7" s="26">
        <f t="shared" si="4"/>
        <v>3.6</v>
      </c>
      <c r="S7">
        <v>72</v>
      </c>
      <c r="T7">
        <v>38</v>
      </c>
      <c r="U7">
        <v>0</v>
      </c>
      <c r="V7" s="2">
        <f t="shared" si="5"/>
        <v>0</v>
      </c>
      <c r="W7" s="3">
        <v>0</v>
      </c>
      <c r="X7">
        <v>2.2769999999999999E-2</v>
      </c>
      <c r="Y7" s="26">
        <f t="shared" si="6"/>
        <v>2.9000000000000004</v>
      </c>
      <c r="Z7">
        <v>58</v>
      </c>
      <c r="AA7">
        <v>34</v>
      </c>
      <c r="AB7">
        <v>1.553E-2</v>
      </c>
      <c r="AC7" s="2">
        <f t="shared" si="7"/>
        <v>0</v>
      </c>
      <c r="AD7" s="3">
        <v>0</v>
      </c>
      <c r="AE7">
        <v>6.0262276606999898E-2</v>
      </c>
      <c r="AF7" s="26">
        <f t="shared" si="8"/>
        <v>4.2</v>
      </c>
      <c r="AG7">
        <v>84</v>
      </c>
      <c r="AH7">
        <v>58</v>
      </c>
      <c r="AI7">
        <v>5.6849999999999998E-2</v>
      </c>
      <c r="AJ7" s="2">
        <f t="shared" si="9"/>
        <v>0</v>
      </c>
      <c r="AK7" s="3">
        <v>0</v>
      </c>
      <c r="AL7">
        <v>0</v>
      </c>
      <c r="AM7" s="26">
        <f t="shared" si="10"/>
        <v>5.5500000000000007</v>
      </c>
      <c r="AN7">
        <v>111</v>
      </c>
      <c r="AO7">
        <v>69</v>
      </c>
      <c r="AP7">
        <v>3.6700000000000001E-3</v>
      </c>
      <c r="AQ7" s="2">
        <f t="shared" si="11"/>
        <v>0</v>
      </c>
      <c r="AR7" s="3">
        <v>0</v>
      </c>
      <c r="AS7">
        <v>1.248463415E-2</v>
      </c>
      <c r="AT7" s="26">
        <f t="shared" si="12"/>
        <v>2.85</v>
      </c>
      <c r="AU7">
        <v>57</v>
      </c>
      <c r="AV7">
        <v>37</v>
      </c>
      <c r="AW7">
        <v>7.8100000000000001E-3</v>
      </c>
      <c r="AX7" s="2">
        <f t="shared" si="13"/>
        <v>0</v>
      </c>
      <c r="AY7" s="3">
        <v>0</v>
      </c>
      <c r="AZ7">
        <v>0</v>
      </c>
      <c r="BA7" s="26">
        <f t="shared" si="14"/>
        <v>5</v>
      </c>
      <c r="BB7">
        <v>100</v>
      </c>
      <c r="BC7">
        <v>64</v>
      </c>
      <c r="BD7">
        <v>3.3600000000000001E-3</v>
      </c>
      <c r="BE7" s="2">
        <f t="shared" si="15"/>
        <v>0</v>
      </c>
      <c r="BF7" s="3">
        <v>0</v>
      </c>
      <c r="BG7">
        <v>0</v>
      </c>
      <c r="BH7" s="26">
        <f t="shared" si="16"/>
        <v>2</v>
      </c>
      <c r="BI7">
        <v>40</v>
      </c>
      <c r="BJ7">
        <v>24</v>
      </c>
      <c r="BK7">
        <v>2.5409999999999999E-2</v>
      </c>
      <c r="BL7" s="2">
        <f t="shared" si="17"/>
        <v>0</v>
      </c>
      <c r="BM7" s="3">
        <v>9.0342382123182897E-3</v>
      </c>
      <c r="BN7">
        <v>0</v>
      </c>
      <c r="BO7" s="26">
        <f t="shared" si="18"/>
        <v>1</v>
      </c>
      <c r="BP7">
        <v>20</v>
      </c>
      <c r="BQ7">
        <v>12</v>
      </c>
      <c r="BR7">
        <v>1.112E-2</v>
      </c>
      <c r="BS7" s="2">
        <f t="shared" si="19"/>
        <v>0</v>
      </c>
    </row>
    <row r="8" spans="1:71" x14ac:dyDescent="0.3">
      <c r="A8" s="17">
        <v>44733.208333333336</v>
      </c>
      <c r="B8" s="3">
        <v>2.8635340634537199E-2</v>
      </c>
      <c r="C8">
        <v>4.5245042357999997E-2</v>
      </c>
      <c r="D8" s="26">
        <f t="shared" si="0"/>
        <v>6.25</v>
      </c>
      <c r="E8" s="26">
        <v>125</v>
      </c>
      <c r="F8" s="26">
        <v>73</v>
      </c>
      <c r="G8" s="26">
        <v>4.5699999999999998E-2</v>
      </c>
      <c r="H8" s="2">
        <f t="shared" si="1"/>
        <v>0</v>
      </c>
      <c r="I8" s="3">
        <v>0</v>
      </c>
      <c r="J8">
        <v>7.41999999999999E-3</v>
      </c>
      <c r="K8" s="26">
        <f t="shared" si="2"/>
        <v>5.45</v>
      </c>
      <c r="L8">
        <v>109</v>
      </c>
      <c r="M8">
        <v>59</v>
      </c>
      <c r="N8">
        <v>5.8700000000000002E-3</v>
      </c>
      <c r="O8" s="2">
        <f t="shared" si="3"/>
        <v>0</v>
      </c>
      <c r="P8" s="3">
        <v>0</v>
      </c>
      <c r="Q8">
        <v>0</v>
      </c>
      <c r="R8" s="26">
        <f t="shared" si="4"/>
        <v>3.6</v>
      </c>
      <c r="S8">
        <v>72</v>
      </c>
      <c r="T8">
        <v>38</v>
      </c>
      <c r="U8">
        <v>0</v>
      </c>
      <c r="V8" s="2">
        <f t="shared" si="5"/>
        <v>0</v>
      </c>
      <c r="W8" s="3">
        <v>0</v>
      </c>
      <c r="X8">
        <v>1.8008292679999999E-2</v>
      </c>
      <c r="Y8" s="26">
        <f t="shared" si="6"/>
        <v>2.9000000000000004</v>
      </c>
      <c r="Z8">
        <v>58</v>
      </c>
      <c r="AA8">
        <v>34</v>
      </c>
      <c r="AB8">
        <v>2.2919999999999999E-2</v>
      </c>
      <c r="AC8" s="2">
        <f t="shared" si="7"/>
        <v>0</v>
      </c>
      <c r="AD8" s="3">
        <v>2.6445765783512799E-2</v>
      </c>
      <c r="AE8">
        <v>6.5682839227999903E-2</v>
      </c>
      <c r="AF8" s="26">
        <f t="shared" si="8"/>
        <v>4.2</v>
      </c>
      <c r="AG8">
        <v>84</v>
      </c>
      <c r="AH8">
        <v>58</v>
      </c>
      <c r="AI8">
        <v>9.9199999999999997E-2</v>
      </c>
      <c r="AJ8" s="2">
        <f t="shared" si="9"/>
        <v>0</v>
      </c>
      <c r="AK8" s="3">
        <v>0</v>
      </c>
      <c r="AL8">
        <v>0</v>
      </c>
      <c r="AM8" s="26">
        <f t="shared" si="10"/>
        <v>5.5500000000000007</v>
      </c>
      <c r="AN8">
        <v>111</v>
      </c>
      <c r="AO8">
        <v>69</v>
      </c>
      <c r="AP8">
        <v>3.04E-2</v>
      </c>
      <c r="AQ8" s="2">
        <f t="shared" si="11"/>
        <v>0</v>
      </c>
      <c r="AR8" s="3">
        <v>5.8781411519027603E-3</v>
      </c>
      <c r="AS8">
        <v>7.3837516300999995E-2</v>
      </c>
      <c r="AT8" s="26">
        <f t="shared" si="12"/>
        <v>2.85</v>
      </c>
      <c r="AU8">
        <v>57</v>
      </c>
      <c r="AV8">
        <v>37</v>
      </c>
      <c r="AW8">
        <v>2.8819999999999998E-2</v>
      </c>
      <c r="AX8" s="2">
        <f t="shared" si="13"/>
        <v>0</v>
      </c>
      <c r="AY8" s="3">
        <v>7.1792100774355498E-4</v>
      </c>
      <c r="AZ8">
        <v>2.4609622641999999E-2</v>
      </c>
      <c r="BA8" s="26">
        <f t="shared" si="14"/>
        <v>5</v>
      </c>
      <c r="BB8">
        <v>100</v>
      </c>
      <c r="BC8">
        <v>64</v>
      </c>
      <c r="BD8">
        <v>1.1679999999999999E-2</v>
      </c>
      <c r="BE8" s="2">
        <f t="shared" si="15"/>
        <v>0</v>
      </c>
      <c r="BF8" s="3">
        <v>2.4727995739133899E-2</v>
      </c>
      <c r="BG8">
        <v>5.61082647E-2</v>
      </c>
      <c r="BH8" s="26">
        <f t="shared" si="16"/>
        <v>2</v>
      </c>
      <c r="BI8">
        <v>40</v>
      </c>
      <c r="BJ8">
        <v>24</v>
      </c>
      <c r="BK8">
        <v>4.9930000000000002E-2</v>
      </c>
      <c r="BL8" s="2">
        <f t="shared" si="17"/>
        <v>0</v>
      </c>
      <c r="BM8" s="3">
        <v>0</v>
      </c>
      <c r="BN8">
        <v>0</v>
      </c>
      <c r="BO8" s="26">
        <f t="shared" si="18"/>
        <v>1</v>
      </c>
      <c r="BP8">
        <v>20</v>
      </c>
      <c r="BQ8">
        <v>12</v>
      </c>
      <c r="BR8">
        <v>1.2899999999999999E-3</v>
      </c>
      <c r="BS8" s="2">
        <f t="shared" si="19"/>
        <v>0</v>
      </c>
    </row>
    <row r="9" spans="1:71" x14ac:dyDescent="0.3">
      <c r="A9" s="17">
        <v>44733.25</v>
      </c>
      <c r="B9" s="3">
        <v>6.1653739775428498E-2</v>
      </c>
      <c r="C9">
        <v>7.5590472547999998E-2</v>
      </c>
      <c r="D9" s="26">
        <f t="shared" si="0"/>
        <v>6.25</v>
      </c>
      <c r="E9" s="26">
        <v>125</v>
      </c>
      <c r="F9" s="26">
        <v>73</v>
      </c>
      <c r="G9" s="26">
        <v>0.10249</v>
      </c>
      <c r="H9" s="2">
        <f t="shared" si="1"/>
        <v>0</v>
      </c>
      <c r="I9" s="3">
        <v>1.4220400093357399E-2</v>
      </c>
      <c r="J9">
        <v>7.41999999999999E-3</v>
      </c>
      <c r="K9" s="26">
        <f t="shared" si="2"/>
        <v>5.45</v>
      </c>
      <c r="L9">
        <v>109</v>
      </c>
      <c r="M9">
        <v>59</v>
      </c>
      <c r="N9">
        <v>9.3500000000000007E-3</v>
      </c>
      <c r="O9" s="2">
        <f t="shared" si="3"/>
        <v>4.8704000933573986E-3</v>
      </c>
      <c r="P9" s="3">
        <v>0</v>
      </c>
      <c r="Q9">
        <v>0</v>
      </c>
      <c r="R9" s="26">
        <f t="shared" si="4"/>
        <v>3.6</v>
      </c>
      <c r="S9">
        <v>72</v>
      </c>
      <c r="T9">
        <v>38</v>
      </c>
      <c r="U9">
        <v>4.8700000000000002E-3</v>
      </c>
      <c r="V9" s="2">
        <f t="shared" si="5"/>
        <v>0</v>
      </c>
      <c r="W9" s="3">
        <v>2.13085102317307E-2</v>
      </c>
      <c r="X9">
        <v>1.3261075741E-2</v>
      </c>
      <c r="Y9" s="26">
        <f t="shared" si="6"/>
        <v>2.9000000000000004</v>
      </c>
      <c r="Z9">
        <v>58</v>
      </c>
      <c r="AA9">
        <v>34</v>
      </c>
      <c r="AB9">
        <v>3.1960000000000002E-2</v>
      </c>
      <c r="AC9" s="2">
        <f t="shared" si="7"/>
        <v>0</v>
      </c>
      <c r="AD9" s="3">
        <v>0.111782685081498</v>
      </c>
      <c r="AE9">
        <v>0.26215203742199999</v>
      </c>
      <c r="AF9" s="26">
        <f t="shared" si="8"/>
        <v>4.2</v>
      </c>
      <c r="AG9">
        <v>84</v>
      </c>
      <c r="AH9">
        <v>58</v>
      </c>
      <c r="AI9">
        <v>0.20638999999999999</v>
      </c>
      <c r="AJ9" s="2">
        <f t="shared" si="9"/>
        <v>0</v>
      </c>
      <c r="AK9" s="3">
        <v>1.96974273764869E-3</v>
      </c>
      <c r="AL9">
        <v>5.7452525249999898E-3</v>
      </c>
      <c r="AM9" s="26">
        <f t="shared" si="10"/>
        <v>5.5500000000000007</v>
      </c>
      <c r="AN9">
        <v>111</v>
      </c>
      <c r="AO9">
        <v>69</v>
      </c>
      <c r="AP9">
        <v>2.6970000000000001E-2</v>
      </c>
      <c r="AQ9" s="2">
        <f t="shared" si="11"/>
        <v>0</v>
      </c>
      <c r="AR9" s="3">
        <v>3.8211715684813997E-2</v>
      </c>
      <c r="AS9">
        <v>6.3472483694999998E-2</v>
      </c>
      <c r="AT9" s="26">
        <f t="shared" si="12"/>
        <v>2.85</v>
      </c>
      <c r="AU9">
        <v>57</v>
      </c>
      <c r="AV9">
        <v>37</v>
      </c>
      <c r="AW9">
        <v>5.4850000000000003E-2</v>
      </c>
      <c r="AX9" s="2">
        <f t="shared" si="13"/>
        <v>0</v>
      </c>
      <c r="AY9" s="3">
        <v>4.9510507808192897E-2</v>
      </c>
      <c r="AZ9">
        <v>4.5176296479999899E-2</v>
      </c>
      <c r="BA9" s="26">
        <f t="shared" si="14"/>
        <v>5</v>
      </c>
      <c r="BB9">
        <v>100</v>
      </c>
      <c r="BC9">
        <v>64</v>
      </c>
      <c r="BD9">
        <v>3.7719999999999997E-2</v>
      </c>
      <c r="BE9" s="2">
        <f t="shared" si="15"/>
        <v>1.17905078081929E-2</v>
      </c>
      <c r="BF9" s="3">
        <v>7.0098593729491301E-2</v>
      </c>
      <c r="BG9">
        <v>8.6809160787999898E-2</v>
      </c>
      <c r="BH9" s="26">
        <f t="shared" si="16"/>
        <v>2</v>
      </c>
      <c r="BI9">
        <v>40</v>
      </c>
      <c r="BJ9">
        <v>24</v>
      </c>
      <c r="BK9">
        <v>8.1689999999999999E-2</v>
      </c>
      <c r="BL9" s="2">
        <f t="shared" si="17"/>
        <v>0</v>
      </c>
      <c r="BM9" s="3">
        <v>4.2885958021130297E-3</v>
      </c>
      <c r="BN9">
        <v>0</v>
      </c>
      <c r="BO9" s="26">
        <f t="shared" si="18"/>
        <v>1</v>
      </c>
      <c r="BP9">
        <v>20</v>
      </c>
      <c r="BQ9">
        <v>12</v>
      </c>
      <c r="BR9">
        <v>4.1999999999999997E-3</v>
      </c>
      <c r="BS9" s="2">
        <f t="shared" si="19"/>
        <v>8.8595802113029982E-5</v>
      </c>
    </row>
    <row r="10" spans="1:71" x14ac:dyDescent="0.3">
      <c r="A10" s="17">
        <v>44733.291666666664</v>
      </c>
      <c r="B10" s="3">
        <v>0.12511110494003899</v>
      </c>
      <c r="C10">
        <v>0.16521305091399999</v>
      </c>
      <c r="D10" s="26">
        <f t="shared" si="0"/>
        <v>6.25</v>
      </c>
      <c r="E10" s="26">
        <v>125</v>
      </c>
      <c r="F10" s="26">
        <v>73</v>
      </c>
      <c r="G10" s="26">
        <v>0.15639</v>
      </c>
      <c r="H10" s="2">
        <f t="shared" si="1"/>
        <v>0</v>
      </c>
      <c r="I10" s="3">
        <v>2.82796960358748E-2</v>
      </c>
      <c r="J10">
        <v>7.8451746028999902E-2</v>
      </c>
      <c r="K10" s="26">
        <f t="shared" si="2"/>
        <v>5.45</v>
      </c>
      <c r="L10">
        <v>109</v>
      </c>
      <c r="M10">
        <v>59</v>
      </c>
      <c r="N10">
        <v>4.505E-2</v>
      </c>
      <c r="O10" s="2">
        <f t="shared" si="3"/>
        <v>0</v>
      </c>
      <c r="P10" s="3">
        <v>6.9310043213451295E-4</v>
      </c>
      <c r="Q10">
        <v>0</v>
      </c>
      <c r="R10" s="26">
        <f t="shared" si="4"/>
        <v>3.6</v>
      </c>
      <c r="S10">
        <v>72</v>
      </c>
      <c r="T10">
        <v>38</v>
      </c>
      <c r="U10">
        <v>7.3200000000000001E-3</v>
      </c>
      <c r="V10" s="2">
        <f t="shared" si="5"/>
        <v>0</v>
      </c>
      <c r="W10" s="3">
        <v>7.3113711218360494E-2</v>
      </c>
      <c r="X10">
        <v>4.3456760609999999E-2</v>
      </c>
      <c r="Y10" s="26">
        <f t="shared" si="6"/>
        <v>2.9000000000000004</v>
      </c>
      <c r="Z10">
        <v>58</v>
      </c>
      <c r="AA10">
        <v>34</v>
      </c>
      <c r="AB10">
        <v>7.6869999999999994E-2</v>
      </c>
      <c r="AC10" s="2">
        <f t="shared" si="7"/>
        <v>0</v>
      </c>
      <c r="AD10" s="3">
        <v>0.160462431197162</v>
      </c>
      <c r="AE10">
        <v>0.30261788598299999</v>
      </c>
      <c r="AF10" s="26">
        <f t="shared" si="8"/>
        <v>4.2</v>
      </c>
      <c r="AG10">
        <v>84</v>
      </c>
      <c r="AH10">
        <v>58</v>
      </c>
      <c r="AI10">
        <v>0.32650000000000001</v>
      </c>
      <c r="AJ10" s="2">
        <f t="shared" si="9"/>
        <v>0</v>
      </c>
      <c r="AK10" s="3">
        <v>3.35158935246457E-2</v>
      </c>
      <c r="AL10">
        <v>9.1543178843999998E-2</v>
      </c>
      <c r="AM10" s="26">
        <f t="shared" si="10"/>
        <v>5.5500000000000007</v>
      </c>
      <c r="AN10">
        <v>111</v>
      </c>
      <c r="AO10">
        <v>69</v>
      </c>
      <c r="AP10">
        <v>3.7339999999999998E-2</v>
      </c>
      <c r="AQ10" s="2">
        <f t="shared" si="11"/>
        <v>0</v>
      </c>
      <c r="AR10" s="3">
        <v>5.6590795624912801E-2</v>
      </c>
      <c r="AS10">
        <v>5.6528102976999998E-2</v>
      </c>
      <c r="AT10" s="26">
        <f t="shared" si="12"/>
        <v>2.85</v>
      </c>
      <c r="AU10">
        <v>57</v>
      </c>
      <c r="AV10">
        <v>37</v>
      </c>
      <c r="AW10">
        <v>6.3769999999999993E-2</v>
      </c>
      <c r="AX10" s="2">
        <f t="shared" si="13"/>
        <v>0</v>
      </c>
      <c r="AY10" s="3">
        <v>6.6357710367300898E-2</v>
      </c>
      <c r="AZ10">
        <v>9.2480467639999994E-2</v>
      </c>
      <c r="BA10" s="26">
        <f t="shared" si="14"/>
        <v>5</v>
      </c>
      <c r="BB10">
        <v>100</v>
      </c>
      <c r="BC10">
        <v>64</v>
      </c>
      <c r="BD10">
        <v>0.10588</v>
      </c>
      <c r="BE10" s="2">
        <f t="shared" si="15"/>
        <v>0</v>
      </c>
      <c r="BF10" s="3">
        <v>9.88671979193914E-2</v>
      </c>
      <c r="BG10">
        <v>0.158581165158</v>
      </c>
      <c r="BH10" s="26">
        <f t="shared" si="16"/>
        <v>2</v>
      </c>
      <c r="BI10">
        <v>40</v>
      </c>
      <c r="BJ10">
        <v>24</v>
      </c>
      <c r="BK10">
        <v>0.12499</v>
      </c>
      <c r="BL10" s="2">
        <f t="shared" si="17"/>
        <v>0</v>
      </c>
      <c r="BM10" s="3">
        <v>1.8370227900593401E-2</v>
      </c>
      <c r="BN10">
        <v>0</v>
      </c>
      <c r="BO10" s="26">
        <f t="shared" si="18"/>
        <v>1</v>
      </c>
      <c r="BP10">
        <v>20</v>
      </c>
      <c r="BQ10">
        <v>12</v>
      </c>
      <c r="BR10">
        <v>2.7210000000000002E-2</v>
      </c>
      <c r="BS10" s="2">
        <f t="shared" si="19"/>
        <v>0</v>
      </c>
    </row>
    <row r="11" spans="1:71" x14ac:dyDescent="0.3">
      <c r="A11" s="17">
        <v>44733.333333333336</v>
      </c>
      <c r="B11" s="3">
        <v>0.19779921371408801</v>
      </c>
      <c r="C11">
        <v>0.26955062484699999</v>
      </c>
      <c r="D11" s="26">
        <f t="shared" si="0"/>
        <v>6.25</v>
      </c>
      <c r="E11" s="26">
        <v>125</v>
      </c>
      <c r="F11" s="26">
        <v>73</v>
      </c>
      <c r="G11" s="26">
        <v>0.22519</v>
      </c>
      <c r="H11" s="2">
        <f t="shared" si="1"/>
        <v>0</v>
      </c>
      <c r="I11" s="3">
        <v>6.8705892906177998E-2</v>
      </c>
      <c r="J11">
        <v>0.106463172678</v>
      </c>
      <c r="K11" s="26">
        <f t="shared" si="2"/>
        <v>5.45</v>
      </c>
      <c r="L11">
        <v>109</v>
      </c>
      <c r="M11">
        <v>59</v>
      </c>
      <c r="N11">
        <v>7.7420000000000003E-2</v>
      </c>
      <c r="O11" s="2">
        <f t="shared" si="3"/>
        <v>0</v>
      </c>
      <c r="P11" s="3">
        <v>4.6624560723943297E-2</v>
      </c>
      <c r="Q11">
        <v>3.8568015190999998E-2</v>
      </c>
      <c r="R11" s="26">
        <f t="shared" si="4"/>
        <v>3.6</v>
      </c>
      <c r="S11">
        <v>72</v>
      </c>
      <c r="T11">
        <v>38</v>
      </c>
      <c r="U11">
        <v>2.06E-2</v>
      </c>
      <c r="V11" s="2">
        <f t="shared" si="5"/>
        <v>2.6024560723943296E-2</v>
      </c>
      <c r="W11" s="3">
        <v>0.12919942672700599</v>
      </c>
      <c r="X11">
        <v>0.11116690149</v>
      </c>
      <c r="Y11" s="26">
        <f t="shared" si="6"/>
        <v>2.9000000000000004</v>
      </c>
      <c r="Z11">
        <v>58</v>
      </c>
      <c r="AA11">
        <v>34</v>
      </c>
      <c r="AB11">
        <v>0.12314</v>
      </c>
      <c r="AC11" s="2">
        <f t="shared" si="7"/>
        <v>6.0594267270059898E-3</v>
      </c>
      <c r="AD11" s="3">
        <v>0.30317821116772598</v>
      </c>
      <c r="AE11">
        <v>0.41094972879000002</v>
      </c>
      <c r="AF11" s="26">
        <f t="shared" si="8"/>
        <v>4.2</v>
      </c>
      <c r="AG11">
        <v>84</v>
      </c>
      <c r="AH11">
        <v>58</v>
      </c>
      <c r="AI11">
        <v>0.36083999999999999</v>
      </c>
      <c r="AJ11" s="2">
        <f t="shared" si="9"/>
        <v>0</v>
      </c>
      <c r="AK11" s="3">
        <v>9.3360402038097007E-2</v>
      </c>
      <c r="AL11">
        <v>4.4541908176999899E-2</v>
      </c>
      <c r="AM11" s="26">
        <f t="shared" si="10"/>
        <v>5.5500000000000007</v>
      </c>
      <c r="AN11">
        <v>111</v>
      </c>
      <c r="AO11">
        <v>69</v>
      </c>
      <c r="AP11">
        <v>7.8589999999999993E-2</v>
      </c>
      <c r="AQ11" s="2">
        <f t="shared" si="11"/>
        <v>1.4770402038097014E-2</v>
      </c>
      <c r="AR11" s="3">
        <v>0.131882247002964</v>
      </c>
      <c r="AS11">
        <v>0.202449489126</v>
      </c>
      <c r="AT11" s="26">
        <f t="shared" si="12"/>
        <v>2.85</v>
      </c>
      <c r="AU11">
        <v>57</v>
      </c>
      <c r="AV11">
        <v>37</v>
      </c>
      <c r="AW11">
        <v>0.11899</v>
      </c>
      <c r="AX11" s="2">
        <f t="shared" si="13"/>
        <v>1.2892247002964E-2</v>
      </c>
      <c r="AY11" s="3">
        <v>0.154842755310654</v>
      </c>
      <c r="AZ11">
        <v>0.158779045471</v>
      </c>
      <c r="BA11" s="26">
        <f t="shared" si="14"/>
        <v>5</v>
      </c>
      <c r="BB11">
        <v>100</v>
      </c>
      <c r="BC11">
        <v>64</v>
      </c>
      <c r="BD11">
        <v>0.16811999999999999</v>
      </c>
      <c r="BE11" s="2">
        <f t="shared" si="15"/>
        <v>0</v>
      </c>
      <c r="BF11" s="3">
        <v>0.179771356422047</v>
      </c>
      <c r="BG11">
        <v>0.11589051816399901</v>
      </c>
      <c r="BH11" s="26">
        <f t="shared" si="16"/>
        <v>2</v>
      </c>
      <c r="BI11">
        <v>40</v>
      </c>
      <c r="BJ11">
        <v>24</v>
      </c>
      <c r="BK11">
        <v>0.14333000000000001</v>
      </c>
      <c r="BL11" s="2">
        <f t="shared" si="17"/>
        <v>3.6441356422046989E-2</v>
      </c>
      <c r="BM11" s="3">
        <v>3.5136581183814297E-2</v>
      </c>
      <c r="BN11">
        <v>3.9803247442999998E-2</v>
      </c>
      <c r="BO11" s="26">
        <f t="shared" si="18"/>
        <v>1</v>
      </c>
      <c r="BP11">
        <v>20</v>
      </c>
      <c r="BQ11">
        <v>12</v>
      </c>
      <c r="BR11">
        <v>5.6340000000000001E-2</v>
      </c>
      <c r="BS11" s="2">
        <f t="shared" si="19"/>
        <v>0</v>
      </c>
    </row>
    <row r="12" spans="1:71" x14ac:dyDescent="0.3">
      <c r="A12" s="17">
        <v>44733.375</v>
      </c>
      <c r="B12" s="3">
        <v>0.31500882910341099</v>
      </c>
      <c r="C12">
        <v>0.37518642824199999</v>
      </c>
      <c r="D12" s="26">
        <f t="shared" si="0"/>
        <v>6.25</v>
      </c>
      <c r="E12" s="26">
        <v>125</v>
      </c>
      <c r="F12" s="26">
        <v>73</v>
      </c>
      <c r="G12" s="26">
        <v>0.35120000000000001</v>
      </c>
      <c r="H12" s="2">
        <f t="shared" si="1"/>
        <v>0</v>
      </c>
      <c r="I12" s="3">
        <v>7.0414333242750995E-2</v>
      </c>
      <c r="J12">
        <v>7.8909373990000004E-2</v>
      </c>
      <c r="K12" s="26">
        <f t="shared" si="2"/>
        <v>5.45</v>
      </c>
      <c r="L12">
        <v>109</v>
      </c>
      <c r="M12">
        <v>59</v>
      </c>
      <c r="N12">
        <v>8.0509999999999998E-2</v>
      </c>
      <c r="O12" s="2">
        <f t="shared" si="3"/>
        <v>0</v>
      </c>
      <c r="P12" s="3">
        <v>4.53225992960112E-2</v>
      </c>
      <c r="Q12">
        <v>7.8154841949999998E-2</v>
      </c>
      <c r="R12" s="26">
        <f t="shared" si="4"/>
        <v>3.6</v>
      </c>
      <c r="S12">
        <v>72</v>
      </c>
      <c r="T12">
        <v>38</v>
      </c>
      <c r="U12">
        <v>3.1620000000000002E-2</v>
      </c>
      <c r="V12" s="2">
        <f t="shared" si="5"/>
        <v>1.3702599296011198E-2</v>
      </c>
      <c r="W12" s="3">
        <v>0.17362810673844101</v>
      </c>
      <c r="X12">
        <v>9.7987971541000002E-2</v>
      </c>
      <c r="Y12" s="26">
        <f t="shared" si="6"/>
        <v>2.9000000000000004</v>
      </c>
      <c r="Z12">
        <v>58</v>
      </c>
      <c r="AA12">
        <v>34</v>
      </c>
      <c r="AB12">
        <v>0.16927</v>
      </c>
      <c r="AC12" s="2">
        <f t="shared" si="7"/>
        <v>4.3581067384410033E-3</v>
      </c>
      <c r="AD12" s="3">
        <v>0.410231424774604</v>
      </c>
      <c r="AE12">
        <v>0.36439339125799902</v>
      </c>
      <c r="AF12" s="26">
        <f t="shared" si="8"/>
        <v>4.2</v>
      </c>
      <c r="AG12">
        <v>84</v>
      </c>
      <c r="AH12">
        <v>58</v>
      </c>
      <c r="AI12">
        <v>0.43840000000000001</v>
      </c>
      <c r="AJ12" s="2">
        <f t="shared" si="9"/>
        <v>0</v>
      </c>
      <c r="AK12" s="3">
        <v>0.12302066386532</v>
      </c>
      <c r="AL12">
        <v>4.6957357309999899E-2</v>
      </c>
      <c r="AM12" s="26">
        <f t="shared" si="10"/>
        <v>5.5500000000000007</v>
      </c>
      <c r="AN12">
        <v>111</v>
      </c>
      <c r="AO12">
        <v>69</v>
      </c>
      <c r="AP12">
        <v>0.10038</v>
      </c>
      <c r="AQ12" s="2">
        <f t="shared" si="11"/>
        <v>2.2640663865320002E-2</v>
      </c>
      <c r="AR12" s="3">
        <v>0.17443557181974301</v>
      </c>
      <c r="AS12">
        <v>0.17627283879299999</v>
      </c>
      <c r="AT12" s="26">
        <f t="shared" si="12"/>
        <v>2.85</v>
      </c>
      <c r="AU12">
        <v>57</v>
      </c>
      <c r="AV12">
        <v>37</v>
      </c>
      <c r="AW12">
        <v>0.14155000000000001</v>
      </c>
      <c r="AX12" s="2">
        <f t="shared" si="13"/>
        <v>3.2885571819742998E-2</v>
      </c>
      <c r="AY12" s="3">
        <v>0.20580499771073399</v>
      </c>
      <c r="AZ12">
        <v>0.16355487622500001</v>
      </c>
      <c r="BA12" s="26">
        <f t="shared" si="14"/>
        <v>5</v>
      </c>
      <c r="BB12">
        <v>100</v>
      </c>
      <c r="BC12">
        <v>64</v>
      </c>
      <c r="BD12">
        <v>0.23805000000000001</v>
      </c>
      <c r="BE12" s="2">
        <f t="shared" si="15"/>
        <v>0</v>
      </c>
      <c r="BF12" s="3">
        <v>0.19768733936492899</v>
      </c>
      <c r="BG12">
        <v>0.157168072558</v>
      </c>
      <c r="BH12" s="26">
        <f t="shared" si="16"/>
        <v>2</v>
      </c>
      <c r="BI12">
        <v>40</v>
      </c>
      <c r="BJ12">
        <v>24</v>
      </c>
      <c r="BK12">
        <v>0.15737999999999999</v>
      </c>
      <c r="BL12" s="2">
        <f t="shared" si="17"/>
        <v>4.0307339364929001E-2</v>
      </c>
      <c r="BM12" s="3">
        <v>5.6252528065047103E-2</v>
      </c>
      <c r="BN12">
        <v>3.6386849493000001E-2</v>
      </c>
      <c r="BO12" s="26">
        <f t="shared" si="18"/>
        <v>1</v>
      </c>
      <c r="BP12">
        <v>20</v>
      </c>
      <c r="BQ12">
        <v>12</v>
      </c>
      <c r="BR12">
        <v>3.5520000000000003E-2</v>
      </c>
      <c r="BS12" s="2">
        <f t="shared" si="19"/>
        <v>2.07325280650471E-2</v>
      </c>
    </row>
    <row r="13" spans="1:71" x14ac:dyDescent="0.3">
      <c r="A13" s="17">
        <v>44733.416666666664</v>
      </c>
      <c r="B13" s="3">
        <v>0.35958915027416999</v>
      </c>
      <c r="C13">
        <v>0.37148097416999998</v>
      </c>
      <c r="D13" s="26">
        <f t="shared" si="0"/>
        <v>6.25</v>
      </c>
      <c r="E13" s="26">
        <v>125</v>
      </c>
      <c r="F13" s="26">
        <v>73</v>
      </c>
      <c r="G13" s="26">
        <v>0.35188999999999998</v>
      </c>
      <c r="H13" s="2">
        <f t="shared" si="1"/>
        <v>7.699150274170008E-3</v>
      </c>
      <c r="I13" s="3">
        <v>7.9337734514097993E-2</v>
      </c>
      <c r="J13">
        <v>6.3865045294E-2</v>
      </c>
      <c r="K13" s="26">
        <f t="shared" si="2"/>
        <v>5.45</v>
      </c>
      <c r="L13">
        <v>109</v>
      </c>
      <c r="M13">
        <v>59</v>
      </c>
      <c r="N13">
        <v>6.9599999999999995E-2</v>
      </c>
      <c r="O13" s="2">
        <f t="shared" si="3"/>
        <v>9.7377345140979982E-3</v>
      </c>
      <c r="P13" s="3">
        <v>4.0131659573548598E-2</v>
      </c>
      <c r="Q13">
        <v>6.3471428569999997E-3</v>
      </c>
      <c r="R13" s="26">
        <f t="shared" si="4"/>
        <v>3.6</v>
      </c>
      <c r="S13">
        <v>72</v>
      </c>
      <c r="T13">
        <v>38</v>
      </c>
      <c r="U13">
        <v>3.5279999999999999E-2</v>
      </c>
      <c r="V13" s="2">
        <f t="shared" si="5"/>
        <v>4.8516595735485987E-3</v>
      </c>
      <c r="W13" s="3">
        <v>0.21242033225207399</v>
      </c>
      <c r="X13">
        <v>0.20223212180700001</v>
      </c>
      <c r="Y13" s="26">
        <f t="shared" si="6"/>
        <v>2.9000000000000004</v>
      </c>
      <c r="Z13">
        <v>58</v>
      </c>
      <c r="AA13">
        <v>34</v>
      </c>
      <c r="AB13">
        <v>0.16872000000000001</v>
      </c>
      <c r="AC13" s="2">
        <f t="shared" si="7"/>
        <v>4.3700332252073981E-2</v>
      </c>
      <c r="AD13" s="3">
        <v>0.49926410610779198</v>
      </c>
      <c r="AE13">
        <v>0.47342432007500002</v>
      </c>
      <c r="AF13" s="26">
        <f t="shared" si="8"/>
        <v>4.2</v>
      </c>
      <c r="AG13">
        <v>84</v>
      </c>
      <c r="AH13">
        <v>58</v>
      </c>
      <c r="AI13">
        <v>0.46040999999999999</v>
      </c>
      <c r="AJ13" s="2">
        <f t="shared" si="9"/>
        <v>3.8854106107791997E-2</v>
      </c>
      <c r="AK13" s="3">
        <v>0.138225697071128</v>
      </c>
      <c r="AL13">
        <v>0.14639362905600001</v>
      </c>
      <c r="AM13" s="26">
        <f t="shared" si="10"/>
        <v>5.5500000000000007</v>
      </c>
      <c r="AN13">
        <v>111</v>
      </c>
      <c r="AO13">
        <v>69</v>
      </c>
      <c r="AP13">
        <v>0.13678999999999999</v>
      </c>
      <c r="AQ13" s="2">
        <f t="shared" si="11"/>
        <v>1.4356970711280059E-3</v>
      </c>
      <c r="AR13" s="3">
        <v>0.16940495261581001</v>
      </c>
      <c r="AS13">
        <v>0.15365398280799999</v>
      </c>
      <c r="AT13" s="26">
        <f t="shared" si="12"/>
        <v>2.85</v>
      </c>
      <c r="AU13">
        <v>57</v>
      </c>
      <c r="AV13">
        <v>37</v>
      </c>
      <c r="AW13">
        <v>0.16164000000000001</v>
      </c>
      <c r="AX13" s="2">
        <f t="shared" si="13"/>
        <v>7.7649526158100057E-3</v>
      </c>
      <c r="AY13" s="3">
        <v>0.198128052486226</v>
      </c>
      <c r="AZ13">
        <v>0.22191340190100001</v>
      </c>
      <c r="BA13" s="26">
        <f t="shared" si="14"/>
        <v>5</v>
      </c>
      <c r="BB13">
        <v>100</v>
      </c>
      <c r="BC13">
        <v>64</v>
      </c>
      <c r="BD13">
        <v>0.20005999999999999</v>
      </c>
      <c r="BE13" s="2">
        <f t="shared" si="15"/>
        <v>0</v>
      </c>
      <c r="BF13" s="3">
        <v>0.191401067982334</v>
      </c>
      <c r="BG13">
        <v>0.10283227671800001</v>
      </c>
      <c r="BH13" s="26">
        <f t="shared" si="16"/>
        <v>2</v>
      </c>
      <c r="BI13">
        <v>40</v>
      </c>
      <c r="BJ13">
        <v>24</v>
      </c>
      <c r="BK13">
        <v>0.18265000000000001</v>
      </c>
      <c r="BL13" s="2">
        <f t="shared" si="17"/>
        <v>8.7510679823339932E-3</v>
      </c>
      <c r="BM13" s="3">
        <v>7.29537857817706E-2</v>
      </c>
      <c r="BN13">
        <v>5.7979903059999997E-2</v>
      </c>
      <c r="BO13" s="26">
        <f t="shared" si="18"/>
        <v>1</v>
      </c>
      <c r="BP13">
        <v>20</v>
      </c>
      <c r="BQ13">
        <v>12</v>
      </c>
      <c r="BR13">
        <v>7.1029999999999996E-2</v>
      </c>
      <c r="BS13" s="2">
        <f t="shared" si="19"/>
        <v>1.9237857817706039E-3</v>
      </c>
    </row>
    <row r="14" spans="1:71" x14ac:dyDescent="0.3">
      <c r="A14" s="17">
        <v>44733.458333333336</v>
      </c>
      <c r="B14" s="3">
        <v>0.29920794789944499</v>
      </c>
      <c r="C14">
        <v>0.365717054568999</v>
      </c>
      <c r="D14" s="26">
        <f t="shared" si="0"/>
        <v>6.25</v>
      </c>
      <c r="E14" s="26">
        <v>125</v>
      </c>
      <c r="F14" s="26">
        <v>73</v>
      </c>
      <c r="G14" s="26">
        <v>0.35092000000000001</v>
      </c>
      <c r="H14" s="2">
        <f t="shared" si="1"/>
        <v>0</v>
      </c>
      <c r="I14" s="3">
        <v>0.101364738645758</v>
      </c>
      <c r="J14">
        <v>0.11509186801599899</v>
      </c>
      <c r="K14" s="26">
        <f t="shared" si="2"/>
        <v>5.45</v>
      </c>
      <c r="L14">
        <v>109</v>
      </c>
      <c r="M14">
        <v>59</v>
      </c>
      <c r="N14">
        <v>0.11839</v>
      </c>
      <c r="O14" s="2">
        <f t="shared" si="3"/>
        <v>0</v>
      </c>
      <c r="P14" s="3">
        <v>3.7382103776450903E-2</v>
      </c>
      <c r="Q14">
        <v>1.035E-2</v>
      </c>
      <c r="R14" s="26">
        <f t="shared" si="4"/>
        <v>3.6</v>
      </c>
      <c r="S14">
        <v>72</v>
      </c>
      <c r="T14">
        <v>38</v>
      </c>
      <c r="U14">
        <v>4.6489999999999997E-2</v>
      </c>
      <c r="V14" s="2">
        <f t="shared" si="5"/>
        <v>0</v>
      </c>
      <c r="W14" s="3">
        <v>0.24110030309081901</v>
      </c>
      <c r="X14">
        <v>0.22257976342999999</v>
      </c>
      <c r="Y14" s="26">
        <f t="shared" si="6"/>
        <v>2.9000000000000004</v>
      </c>
      <c r="Z14">
        <v>58</v>
      </c>
      <c r="AA14">
        <v>34</v>
      </c>
      <c r="AB14">
        <v>0.16703000000000001</v>
      </c>
      <c r="AC14" s="2">
        <f t="shared" si="7"/>
        <v>7.4070303090818995E-2</v>
      </c>
      <c r="AD14" s="3">
        <v>0.34569490834578798</v>
      </c>
      <c r="AE14">
        <v>0.42801165641099997</v>
      </c>
      <c r="AF14" s="26">
        <f t="shared" si="8"/>
        <v>4.2</v>
      </c>
      <c r="AG14">
        <v>84</v>
      </c>
      <c r="AH14">
        <v>58</v>
      </c>
      <c r="AI14">
        <v>0.42458000000000001</v>
      </c>
      <c r="AJ14" s="2">
        <f t="shared" si="9"/>
        <v>0</v>
      </c>
      <c r="AK14" s="3">
        <v>0.16432347240409401</v>
      </c>
      <c r="AL14">
        <v>0.198088951821</v>
      </c>
      <c r="AM14" s="26">
        <f t="shared" si="10"/>
        <v>5.5500000000000007</v>
      </c>
      <c r="AN14">
        <v>111</v>
      </c>
      <c r="AO14">
        <v>69</v>
      </c>
      <c r="AP14">
        <v>0.13927</v>
      </c>
      <c r="AQ14" s="2">
        <f t="shared" si="11"/>
        <v>2.5053472404094002E-2</v>
      </c>
      <c r="AR14" s="3">
        <v>0.22063584621497201</v>
      </c>
      <c r="AS14">
        <v>0.15653441749299901</v>
      </c>
      <c r="AT14" s="26">
        <f t="shared" si="12"/>
        <v>2.85</v>
      </c>
      <c r="AU14">
        <v>57</v>
      </c>
      <c r="AV14">
        <v>37</v>
      </c>
      <c r="AW14">
        <v>0.16964000000000001</v>
      </c>
      <c r="AX14" s="2">
        <f t="shared" si="13"/>
        <v>5.0995846214971996E-2</v>
      </c>
      <c r="AY14" s="3">
        <v>0.22908899851912401</v>
      </c>
      <c r="AZ14">
        <v>0.28543921106800002</v>
      </c>
      <c r="BA14" s="26">
        <f t="shared" si="14"/>
        <v>5</v>
      </c>
      <c r="BB14">
        <v>100</v>
      </c>
      <c r="BC14">
        <v>64</v>
      </c>
      <c r="BD14">
        <v>0.22638</v>
      </c>
      <c r="BE14" s="2">
        <f t="shared" si="15"/>
        <v>2.7089985191240118E-3</v>
      </c>
      <c r="BF14" s="3">
        <v>0.176812614039143</v>
      </c>
      <c r="BG14">
        <v>0.233993393823999</v>
      </c>
      <c r="BH14" s="26">
        <f t="shared" si="16"/>
        <v>2</v>
      </c>
      <c r="BI14">
        <v>40</v>
      </c>
      <c r="BJ14">
        <v>24</v>
      </c>
      <c r="BK14">
        <v>0.23635999999999999</v>
      </c>
      <c r="BL14" s="2">
        <f t="shared" si="17"/>
        <v>0</v>
      </c>
      <c r="BM14" s="3">
        <v>6.3654686011800701E-2</v>
      </c>
      <c r="BN14">
        <v>2.2586030092000001E-2</v>
      </c>
      <c r="BO14" s="26">
        <f t="shared" si="18"/>
        <v>1</v>
      </c>
      <c r="BP14">
        <v>20</v>
      </c>
      <c r="BQ14">
        <v>12</v>
      </c>
      <c r="BR14">
        <v>6.4130000000000006E-2</v>
      </c>
      <c r="BS14" s="2">
        <f t="shared" si="19"/>
        <v>0</v>
      </c>
    </row>
    <row r="15" spans="1:71" x14ac:dyDescent="0.3">
      <c r="A15" s="17">
        <v>44733.5</v>
      </c>
      <c r="B15" s="3">
        <v>0.29468997885174097</v>
      </c>
      <c r="C15">
        <v>0.36418598129500002</v>
      </c>
      <c r="D15" s="26">
        <f t="shared" si="0"/>
        <v>6.25</v>
      </c>
      <c r="E15" s="26">
        <v>125</v>
      </c>
      <c r="F15" s="26">
        <v>73</v>
      </c>
      <c r="G15" s="26">
        <v>0.28732000000000002</v>
      </c>
      <c r="H15" s="2">
        <f t="shared" si="1"/>
        <v>7.3699788517409548E-3</v>
      </c>
      <c r="I15" s="3">
        <v>0.102459364108999</v>
      </c>
      <c r="J15">
        <v>7.1778793995999901E-2</v>
      </c>
      <c r="K15" s="26">
        <f t="shared" si="2"/>
        <v>5.45</v>
      </c>
      <c r="L15">
        <v>109</v>
      </c>
      <c r="M15">
        <v>59</v>
      </c>
      <c r="N15">
        <v>0.11766</v>
      </c>
      <c r="O15" s="2">
        <f t="shared" si="3"/>
        <v>0</v>
      </c>
      <c r="P15" s="3">
        <v>6.4338757250089001E-2</v>
      </c>
      <c r="Q15">
        <v>6.2270270299999897E-4</v>
      </c>
      <c r="R15" s="26">
        <f t="shared" si="4"/>
        <v>3.6</v>
      </c>
      <c r="S15">
        <v>72</v>
      </c>
      <c r="T15">
        <v>38</v>
      </c>
      <c r="U15">
        <v>5.9139999999999998E-2</v>
      </c>
      <c r="V15" s="2">
        <f t="shared" si="5"/>
        <v>5.1987572500890034E-3</v>
      </c>
      <c r="W15" s="3">
        <v>0.20104319240243601</v>
      </c>
      <c r="X15">
        <v>0.276880908772</v>
      </c>
      <c r="Y15" s="26">
        <f t="shared" si="6"/>
        <v>2.9000000000000004</v>
      </c>
      <c r="Z15">
        <v>58</v>
      </c>
      <c r="AA15">
        <v>34</v>
      </c>
      <c r="AB15">
        <v>0.19234999999999999</v>
      </c>
      <c r="AC15" s="2">
        <f t="shared" si="7"/>
        <v>8.6931924024360174E-3</v>
      </c>
      <c r="AD15" s="3">
        <v>0.429708841517215</v>
      </c>
      <c r="AE15">
        <v>0.42122261469799999</v>
      </c>
      <c r="AF15" s="26">
        <f t="shared" si="8"/>
        <v>4.2</v>
      </c>
      <c r="AG15">
        <v>84</v>
      </c>
      <c r="AH15">
        <v>58</v>
      </c>
      <c r="AI15">
        <v>0.46261999999999998</v>
      </c>
      <c r="AJ15" s="2">
        <f t="shared" si="9"/>
        <v>0</v>
      </c>
      <c r="AK15" s="3">
        <v>0.21979391328533801</v>
      </c>
      <c r="AL15">
        <v>0.10159792689</v>
      </c>
      <c r="AM15" s="26">
        <f t="shared" si="10"/>
        <v>5.5500000000000007</v>
      </c>
      <c r="AN15">
        <v>111</v>
      </c>
      <c r="AO15">
        <v>69</v>
      </c>
      <c r="AP15">
        <v>0.16563</v>
      </c>
      <c r="AQ15" s="2">
        <f t="shared" si="11"/>
        <v>5.4163913285338011E-2</v>
      </c>
      <c r="AR15" s="3">
        <v>0.201681138158947</v>
      </c>
      <c r="AS15">
        <v>0.20365709552199901</v>
      </c>
      <c r="AT15" s="26">
        <f t="shared" si="12"/>
        <v>2.85</v>
      </c>
      <c r="AU15">
        <v>57</v>
      </c>
      <c r="AV15">
        <v>37</v>
      </c>
      <c r="AW15">
        <v>0.17498</v>
      </c>
      <c r="AX15" s="2">
        <f t="shared" si="13"/>
        <v>2.6701138158947008E-2</v>
      </c>
      <c r="AY15" s="3">
        <v>0.224136505509999</v>
      </c>
      <c r="AZ15">
        <v>0.139816384968</v>
      </c>
      <c r="BA15" s="26">
        <f t="shared" si="14"/>
        <v>5</v>
      </c>
      <c r="BB15">
        <v>100</v>
      </c>
      <c r="BC15">
        <v>64</v>
      </c>
      <c r="BD15">
        <v>0.21757000000000001</v>
      </c>
      <c r="BE15" s="2">
        <f t="shared" si="15"/>
        <v>6.5665055099989877E-3</v>
      </c>
      <c r="BF15" s="3">
        <v>0.206722093559048</v>
      </c>
      <c r="BG15">
        <v>0.25551932436800001</v>
      </c>
      <c r="BH15" s="26">
        <f t="shared" si="16"/>
        <v>2</v>
      </c>
      <c r="BI15">
        <v>40</v>
      </c>
      <c r="BJ15">
        <v>24</v>
      </c>
      <c r="BK15">
        <v>0.22572999999999999</v>
      </c>
      <c r="BL15" s="2">
        <f t="shared" si="17"/>
        <v>0</v>
      </c>
      <c r="BM15" s="3">
        <v>6.9982786209101103E-2</v>
      </c>
      <c r="BN15">
        <v>2.6639974809999901E-2</v>
      </c>
      <c r="BO15" s="26">
        <f t="shared" si="18"/>
        <v>1</v>
      </c>
      <c r="BP15">
        <v>20</v>
      </c>
      <c r="BQ15">
        <v>12</v>
      </c>
      <c r="BR15">
        <v>5.3719999999999997E-2</v>
      </c>
      <c r="BS15" s="2">
        <f t="shared" si="19"/>
        <v>1.6262786209101106E-2</v>
      </c>
    </row>
    <row r="16" spans="1:71" x14ac:dyDescent="0.3">
      <c r="A16" s="17">
        <v>44733.541666666664</v>
      </c>
      <c r="B16" s="3">
        <v>0.310593908779279</v>
      </c>
      <c r="C16">
        <v>0.35229461964199998</v>
      </c>
      <c r="D16" s="26">
        <f t="shared" si="0"/>
        <v>6.25</v>
      </c>
      <c r="E16" s="26">
        <v>125</v>
      </c>
      <c r="F16" s="26">
        <v>73</v>
      </c>
      <c r="G16" s="26">
        <v>0.33345000000000002</v>
      </c>
      <c r="H16" s="2">
        <f t="shared" si="1"/>
        <v>0</v>
      </c>
      <c r="I16" s="3">
        <v>0.15531536746859601</v>
      </c>
      <c r="J16">
        <v>0.11200629148999899</v>
      </c>
      <c r="K16" s="26">
        <f t="shared" si="2"/>
        <v>5.45</v>
      </c>
      <c r="L16">
        <v>109</v>
      </c>
      <c r="M16">
        <v>59</v>
      </c>
      <c r="N16">
        <v>0.11914</v>
      </c>
      <c r="O16" s="2">
        <f t="shared" si="3"/>
        <v>3.6175367468596009E-2</v>
      </c>
      <c r="P16" s="3">
        <v>5.47384004534286E-2</v>
      </c>
      <c r="Q16">
        <v>2.24172973E-2</v>
      </c>
      <c r="R16" s="26">
        <f t="shared" si="4"/>
        <v>3.6</v>
      </c>
      <c r="S16">
        <v>72</v>
      </c>
      <c r="T16">
        <v>38</v>
      </c>
      <c r="U16">
        <v>2.486E-2</v>
      </c>
      <c r="V16" s="2">
        <f t="shared" si="5"/>
        <v>2.98784004534286E-2</v>
      </c>
      <c r="W16" s="3">
        <v>0.28321862267877301</v>
      </c>
      <c r="X16">
        <v>0.22093179849899999</v>
      </c>
      <c r="Y16" s="26">
        <f t="shared" si="6"/>
        <v>2.9000000000000004</v>
      </c>
      <c r="Z16">
        <v>58</v>
      </c>
      <c r="AA16">
        <v>34</v>
      </c>
      <c r="AB16">
        <v>0.18237</v>
      </c>
      <c r="AC16" s="2">
        <f t="shared" si="7"/>
        <v>0.10084862267877301</v>
      </c>
      <c r="AD16" s="3">
        <v>0.48965326764515599</v>
      </c>
      <c r="AE16">
        <v>0.57917753570699904</v>
      </c>
      <c r="AF16" s="26">
        <f t="shared" si="8"/>
        <v>4.2</v>
      </c>
      <c r="AG16">
        <v>84</v>
      </c>
      <c r="AH16">
        <v>58</v>
      </c>
      <c r="AI16">
        <v>0.49175999999999997</v>
      </c>
      <c r="AJ16" s="2">
        <f t="shared" si="9"/>
        <v>0</v>
      </c>
      <c r="AK16" s="3">
        <v>0.20775346407335399</v>
      </c>
      <c r="AL16">
        <v>0.13948174167499999</v>
      </c>
      <c r="AM16" s="26">
        <f t="shared" si="10"/>
        <v>5.5500000000000007</v>
      </c>
      <c r="AN16">
        <v>111</v>
      </c>
      <c r="AO16">
        <v>69</v>
      </c>
      <c r="AP16">
        <v>0.17907000000000001</v>
      </c>
      <c r="AQ16" s="2">
        <f t="shared" si="11"/>
        <v>2.8683464073353981E-2</v>
      </c>
      <c r="AR16" s="3">
        <v>0.24758375113601699</v>
      </c>
      <c r="AS16">
        <v>0.21443698104299999</v>
      </c>
      <c r="AT16" s="26">
        <f t="shared" si="12"/>
        <v>2.85</v>
      </c>
      <c r="AU16">
        <v>57</v>
      </c>
      <c r="AV16">
        <v>37</v>
      </c>
      <c r="AW16">
        <v>0.18764</v>
      </c>
      <c r="AX16" s="2">
        <f t="shared" si="13"/>
        <v>5.9943751136016993E-2</v>
      </c>
      <c r="AY16" s="3">
        <v>0.21083543445254299</v>
      </c>
      <c r="AZ16">
        <v>0.16897570455800001</v>
      </c>
      <c r="BA16" s="26">
        <f t="shared" si="14"/>
        <v>5</v>
      </c>
      <c r="BB16">
        <v>100</v>
      </c>
      <c r="BC16">
        <v>64</v>
      </c>
      <c r="BD16">
        <v>0.22825000000000001</v>
      </c>
      <c r="BE16" s="2">
        <f t="shared" si="15"/>
        <v>0</v>
      </c>
      <c r="BF16" s="3">
        <v>0.21485806910256</v>
      </c>
      <c r="BG16">
        <v>0.22614735166299901</v>
      </c>
      <c r="BH16" s="26">
        <f t="shared" si="16"/>
        <v>2</v>
      </c>
      <c r="BI16">
        <v>40</v>
      </c>
      <c r="BJ16">
        <v>24</v>
      </c>
      <c r="BK16">
        <v>0.22882</v>
      </c>
      <c r="BL16" s="2">
        <f t="shared" si="17"/>
        <v>0</v>
      </c>
      <c r="BM16" s="3">
        <v>8.2389764371355895E-2</v>
      </c>
      <c r="BN16">
        <v>8.7061458164999994E-2</v>
      </c>
      <c r="BO16" s="26">
        <f t="shared" si="18"/>
        <v>1</v>
      </c>
      <c r="BP16">
        <v>20</v>
      </c>
      <c r="BQ16">
        <v>12</v>
      </c>
      <c r="BR16">
        <v>8.8080000000000006E-2</v>
      </c>
      <c r="BS16" s="2">
        <f t="shared" si="19"/>
        <v>0</v>
      </c>
    </row>
    <row r="17" spans="1:71" x14ac:dyDescent="0.3">
      <c r="A17" s="17">
        <v>44733.583333333336</v>
      </c>
      <c r="B17" s="3">
        <v>0.26229949091216798</v>
      </c>
      <c r="C17">
        <v>0.35275935498099997</v>
      </c>
      <c r="D17" s="26">
        <f t="shared" si="0"/>
        <v>6.25</v>
      </c>
      <c r="E17" s="26">
        <v>125</v>
      </c>
      <c r="F17" s="26">
        <v>73</v>
      </c>
      <c r="G17" s="26">
        <v>0.37058000000000002</v>
      </c>
      <c r="H17" s="2">
        <f t="shared" si="1"/>
        <v>0</v>
      </c>
      <c r="I17" s="3">
        <v>0.13223540573707801</v>
      </c>
      <c r="J17">
        <v>0.14518488498000001</v>
      </c>
      <c r="K17" s="26">
        <f t="shared" si="2"/>
        <v>5.45</v>
      </c>
      <c r="L17">
        <v>109</v>
      </c>
      <c r="M17">
        <v>59</v>
      </c>
      <c r="N17">
        <v>0.11661000000000001</v>
      </c>
      <c r="O17" s="2">
        <f t="shared" si="3"/>
        <v>1.5625405737078005E-2</v>
      </c>
      <c r="P17" s="3">
        <v>6.8676285793354497E-2</v>
      </c>
      <c r="Q17">
        <v>2.9827033945000001E-2</v>
      </c>
      <c r="R17" s="26">
        <f t="shared" si="4"/>
        <v>3.6</v>
      </c>
      <c r="S17">
        <v>72</v>
      </c>
      <c r="T17">
        <v>38</v>
      </c>
      <c r="U17">
        <v>2.8389999999999999E-2</v>
      </c>
      <c r="V17" s="2">
        <f t="shared" si="5"/>
        <v>4.0286285793354498E-2</v>
      </c>
      <c r="W17" s="3">
        <v>0.26527904460671498</v>
      </c>
      <c r="X17">
        <v>0.177847910930999</v>
      </c>
      <c r="Y17" s="26">
        <f t="shared" si="6"/>
        <v>2.9000000000000004</v>
      </c>
      <c r="Z17">
        <v>58</v>
      </c>
      <c r="AA17">
        <v>34</v>
      </c>
      <c r="AB17">
        <v>0.19949</v>
      </c>
      <c r="AC17" s="2">
        <f t="shared" si="7"/>
        <v>6.5789044606714975E-2</v>
      </c>
      <c r="AD17" s="3">
        <v>0.44795794243901799</v>
      </c>
      <c r="AE17">
        <v>0.50194216862300001</v>
      </c>
      <c r="AF17" s="26">
        <f t="shared" si="8"/>
        <v>4.2</v>
      </c>
      <c r="AG17">
        <v>84</v>
      </c>
      <c r="AH17">
        <v>58</v>
      </c>
      <c r="AI17">
        <v>0.52376999999999996</v>
      </c>
      <c r="AJ17" s="2">
        <f t="shared" si="9"/>
        <v>0</v>
      </c>
      <c r="AK17" s="3">
        <v>0.177138324410718</v>
      </c>
      <c r="AL17">
        <v>0.14262845481299999</v>
      </c>
      <c r="AM17" s="26">
        <f t="shared" si="10"/>
        <v>5.5500000000000007</v>
      </c>
      <c r="AN17">
        <v>111</v>
      </c>
      <c r="AO17">
        <v>69</v>
      </c>
      <c r="AP17">
        <v>0.21765000000000001</v>
      </c>
      <c r="AQ17" s="2">
        <f t="shared" si="11"/>
        <v>0</v>
      </c>
      <c r="AR17" s="3">
        <v>0.187066888414571</v>
      </c>
      <c r="AS17">
        <v>0.121890343952</v>
      </c>
      <c r="AT17" s="26">
        <f t="shared" si="12"/>
        <v>2.85</v>
      </c>
      <c r="AU17">
        <v>57</v>
      </c>
      <c r="AV17">
        <v>37</v>
      </c>
      <c r="AW17">
        <v>0.15124000000000001</v>
      </c>
      <c r="AX17" s="2">
        <f t="shared" si="13"/>
        <v>3.582688841457099E-2</v>
      </c>
      <c r="AY17" s="3">
        <v>0.233434791548814</v>
      </c>
      <c r="AZ17">
        <v>0.28831501674100002</v>
      </c>
      <c r="BA17" s="26">
        <f t="shared" si="14"/>
        <v>5</v>
      </c>
      <c r="BB17">
        <v>100</v>
      </c>
      <c r="BC17">
        <v>64</v>
      </c>
      <c r="BD17">
        <v>0.21612000000000001</v>
      </c>
      <c r="BE17" s="2">
        <f t="shared" si="15"/>
        <v>1.731479154881399E-2</v>
      </c>
      <c r="BF17" s="3">
        <v>0.16330494963599401</v>
      </c>
      <c r="BG17">
        <v>0.23923942449399899</v>
      </c>
      <c r="BH17" s="26">
        <f t="shared" si="16"/>
        <v>2</v>
      </c>
      <c r="BI17">
        <v>40</v>
      </c>
      <c r="BJ17">
        <v>24</v>
      </c>
      <c r="BK17">
        <v>0.20433000000000001</v>
      </c>
      <c r="BL17" s="2">
        <f t="shared" si="17"/>
        <v>0</v>
      </c>
      <c r="BM17" s="3">
        <v>8.7870410364817006E-2</v>
      </c>
      <c r="BN17">
        <v>0.14910840866399999</v>
      </c>
      <c r="BO17" s="26">
        <f t="shared" si="18"/>
        <v>1</v>
      </c>
      <c r="BP17">
        <v>20</v>
      </c>
      <c r="BQ17">
        <v>12</v>
      </c>
      <c r="BR17">
        <v>6.4619999999999997E-2</v>
      </c>
      <c r="BS17" s="2">
        <f t="shared" si="19"/>
        <v>2.3250410364817009E-2</v>
      </c>
    </row>
    <row r="18" spans="1:71" x14ac:dyDescent="0.3">
      <c r="A18" s="17">
        <v>44733.625</v>
      </c>
      <c r="B18" s="3">
        <v>0.31340676970284398</v>
      </c>
      <c r="C18">
        <v>0.360608557715</v>
      </c>
      <c r="D18" s="26">
        <f t="shared" si="0"/>
        <v>6.25</v>
      </c>
      <c r="E18" s="26">
        <v>125</v>
      </c>
      <c r="F18" s="26">
        <v>73</v>
      </c>
      <c r="G18" s="26">
        <v>0.36316999999999999</v>
      </c>
      <c r="H18" s="2">
        <f t="shared" si="1"/>
        <v>0</v>
      </c>
      <c r="I18" s="3">
        <v>0.11857457223505</v>
      </c>
      <c r="J18">
        <v>0.12279025954</v>
      </c>
      <c r="K18" s="26">
        <f t="shared" si="2"/>
        <v>5.45</v>
      </c>
      <c r="L18">
        <v>109</v>
      </c>
      <c r="M18">
        <v>59</v>
      </c>
      <c r="N18">
        <v>0.12837999999999999</v>
      </c>
      <c r="O18" s="2">
        <f t="shared" si="3"/>
        <v>0</v>
      </c>
      <c r="P18" s="3">
        <v>4.7238901922801203E-2</v>
      </c>
      <c r="Q18">
        <v>3.2842966060999998E-2</v>
      </c>
      <c r="R18" s="26">
        <f t="shared" si="4"/>
        <v>3.6</v>
      </c>
      <c r="S18">
        <v>72</v>
      </c>
      <c r="T18">
        <v>38</v>
      </c>
      <c r="U18">
        <v>4.1549999999999997E-2</v>
      </c>
      <c r="V18" s="2">
        <f t="shared" si="5"/>
        <v>5.6889019228012067E-3</v>
      </c>
      <c r="W18" s="3">
        <v>0.22963798037680799</v>
      </c>
      <c r="X18">
        <v>0.25132345069099998</v>
      </c>
      <c r="Y18" s="26">
        <f t="shared" si="6"/>
        <v>2.9000000000000004</v>
      </c>
      <c r="Z18">
        <v>58</v>
      </c>
      <c r="AA18">
        <v>34</v>
      </c>
      <c r="AB18">
        <v>0.20169000000000001</v>
      </c>
      <c r="AC18" s="2">
        <f t="shared" si="7"/>
        <v>2.7947980376807985E-2</v>
      </c>
      <c r="AD18" s="3">
        <v>0.46907536431500602</v>
      </c>
      <c r="AE18">
        <v>0.55998631255699904</v>
      </c>
      <c r="AF18" s="26">
        <f t="shared" si="8"/>
        <v>4.2</v>
      </c>
      <c r="AG18">
        <v>84</v>
      </c>
      <c r="AH18">
        <v>58</v>
      </c>
      <c r="AI18">
        <v>0.52968000000000004</v>
      </c>
      <c r="AJ18" s="2">
        <f t="shared" si="9"/>
        <v>0</v>
      </c>
      <c r="AK18" s="3">
        <v>0.24689851805009</v>
      </c>
      <c r="AL18">
        <v>0.166699598867</v>
      </c>
      <c r="AM18" s="26">
        <f t="shared" si="10"/>
        <v>5.5500000000000007</v>
      </c>
      <c r="AN18">
        <v>111</v>
      </c>
      <c r="AO18">
        <v>69</v>
      </c>
      <c r="AP18">
        <v>0.16803000000000001</v>
      </c>
      <c r="AQ18" s="2">
        <f t="shared" si="11"/>
        <v>7.8868518050089986E-2</v>
      </c>
      <c r="AR18" s="3">
        <v>0.206087995315442</v>
      </c>
      <c r="AS18">
        <v>0.213259871869</v>
      </c>
      <c r="AT18" s="26">
        <f t="shared" si="12"/>
        <v>2.85</v>
      </c>
      <c r="AU18">
        <v>57</v>
      </c>
      <c r="AV18">
        <v>37</v>
      </c>
      <c r="AW18">
        <v>0.17293</v>
      </c>
      <c r="AX18" s="2">
        <f t="shared" si="13"/>
        <v>3.3157995315442002E-2</v>
      </c>
      <c r="AY18" s="3">
        <v>0.28103883508775501</v>
      </c>
      <c r="AZ18">
        <v>0.27395806054299998</v>
      </c>
      <c r="BA18" s="26">
        <f t="shared" si="14"/>
        <v>5</v>
      </c>
      <c r="BB18">
        <v>100</v>
      </c>
      <c r="BC18">
        <v>64</v>
      </c>
      <c r="BD18">
        <v>0.24797</v>
      </c>
      <c r="BE18" s="2">
        <f t="shared" si="15"/>
        <v>3.3068835087755016E-2</v>
      </c>
      <c r="BF18" s="3">
        <v>0.21449437287162401</v>
      </c>
      <c r="BG18">
        <v>0.24288331236799901</v>
      </c>
      <c r="BH18" s="26">
        <f t="shared" si="16"/>
        <v>2</v>
      </c>
      <c r="BI18">
        <v>40</v>
      </c>
      <c r="BJ18">
        <v>24</v>
      </c>
      <c r="BK18">
        <v>0.22295000000000001</v>
      </c>
      <c r="BL18" s="2">
        <f t="shared" si="17"/>
        <v>0</v>
      </c>
      <c r="BM18" s="3">
        <v>8.9570395303045405E-2</v>
      </c>
      <c r="BN18">
        <v>9.8848469736999997E-2</v>
      </c>
      <c r="BO18" s="26">
        <f t="shared" si="18"/>
        <v>1</v>
      </c>
      <c r="BP18">
        <v>20</v>
      </c>
      <c r="BQ18">
        <v>12</v>
      </c>
      <c r="BR18">
        <v>6.3990000000000005E-2</v>
      </c>
      <c r="BS18" s="2">
        <f t="shared" si="19"/>
        <v>2.55803953030454E-2</v>
      </c>
    </row>
    <row r="19" spans="1:71" x14ac:dyDescent="0.3">
      <c r="A19" s="17">
        <v>44733.666666666664</v>
      </c>
      <c r="B19" s="3">
        <v>0.36173437630788102</v>
      </c>
      <c r="C19">
        <v>0.43728642130699902</v>
      </c>
      <c r="D19" s="26">
        <f t="shared" si="0"/>
        <v>6.25</v>
      </c>
      <c r="E19" s="26">
        <v>125</v>
      </c>
      <c r="F19" s="26">
        <v>73</v>
      </c>
      <c r="G19" s="26">
        <v>0.35238000000000003</v>
      </c>
      <c r="H19" s="2">
        <f t="shared" si="1"/>
        <v>9.3543763078809961E-3</v>
      </c>
      <c r="I19" s="3">
        <v>0.13356483759010701</v>
      </c>
      <c r="J19">
        <v>0.20276967873999899</v>
      </c>
      <c r="K19" s="26">
        <f t="shared" si="2"/>
        <v>5.45</v>
      </c>
      <c r="L19">
        <v>109</v>
      </c>
      <c r="M19">
        <v>59</v>
      </c>
      <c r="N19">
        <v>0.13025999999999999</v>
      </c>
      <c r="O19" s="2">
        <f t="shared" si="3"/>
        <v>3.3048375901070237E-3</v>
      </c>
      <c r="P19" s="3">
        <v>5.2279597210461798E-2</v>
      </c>
      <c r="Q19">
        <v>1.1975E-2</v>
      </c>
      <c r="R19" s="26">
        <f t="shared" si="4"/>
        <v>3.6</v>
      </c>
      <c r="S19">
        <v>72</v>
      </c>
      <c r="T19">
        <v>38</v>
      </c>
      <c r="U19">
        <v>2.5520000000000001E-2</v>
      </c>
      <c r="V19" s="2">
        <f t="shared" si="5"/>
        <v>2.6759597210461797E-2</v>
      </c>
      <c r="W19" s="3">
        <v>0.230882353556008</v>
      </c>
      <c r="X19">
        <v>0.21993705442799999</v>
      </c>
      <c r="Y19" s="26">
        <f t="shared" si="6"/>
        <v>2.9000000000000004</v>
      </c>
      <c r="Z19">
        <v>58</v>
      </c>
      <c r="AA19">
        <v>34</v>
      </c>
      <c r="AB19">
        <v>0.19417999999999999</v>
      </c>
      <c r="AC19" s="2">
        <f t="shared" si="7"/>
        <v>3.6702353556008011E-2</v>
      </c>
      <c r="AD19" s="3">
        <v>0.54116004240169102</v>
      </c>
      <c r="AE19">
        <v>0.67808464719399997</v>
      </c>
      <c r="AF19" s="26">
        <f t="shared" si="8"/>
        <v>4.2</v>
      </c>
      <c r="AG19">
        <v>84</v>
      </c>
      <c r="AH19">
        <v>58</v>
      </c>
      <c r="AI19">
        <v>0.55561000000000005</v>
      </c>
      <c r="AJ19" s="2">
        <f t="shared" si="9"/>
        <v>0</v>
      </c>
      <c r="AK19" s="3">
        <v>0.19728820401486499</v>
      </c>
      <c r="AL19">
        <v>0.13674633664999999</v>
      </c>
      <c r="AM19" s="26">
        <f t="shared" si="10"/>
        <v>5.5500000000000007</v>
      </c>
      <c r="AN19">
        <v>111</v>
      </c>
      <c r="AO19">
        <v>69</v>
      </c>
      <c r="AP19">
        <v>0.19625999999999999</v>
      </c>
      <c r="AQ19" s="2">
        <f t="shared" si="11"/>
        <v>1.0282040148650029E-3</v>
      </c>
      <c r="AR19" s="3">
        <v>0.222784235939818</v>
      </c>
      <c r="AS19">
        <v>0.18843665032999901</v>
      </c>
      <c r="AT19" s="26">
        <f t="shared" si="12"/>
        <v>2.85</v>
      </c>
      <c r="AU19">
        <v>57</v>
      </c>
      <c r="AV19">
        <v>37</v>
      </c>
      <c r="AW19">
        <v>0.19824</v>
      </c>
      <c r="AX19" s="2">
        <f t="shared" si="13"/>
        <v>2.4544235939817999E-2</v>
      </c>
      <c r="AY19" s="3">
        <v>0.280606296878744</v>
      </c>
      <c r="AZ19">
        <v>0.25811538496699998</v>
      </c>
      <c r="BA19" s="26">
        <f t="shared" si="14"/>
        <v>5</v>
      </c>
      <c r="BB19">
        <v>100</v>
      </c>
      <c r="BC19">
        <v>64</v>
      </c>
      <c r="BD19">
        <v>0.24368999999999999</v>
      </c>
      <c r="BE19" s="2">
        <f t="shared" si="15"/>
        <v>3.6916296878744009E-2</v>
      </c>
      <c r="BF19" s="3">
        <v>0.20091196562274</v>
      </c>
      <c r="BG19">
        <v>0.24892371312600001</v>
      </c>
      <c r="BH19" s="26">
        <f t="shared" si="16"/>
        <v>2</v>
      </c>
      <c r="BI19">
        <v>40</v>
      </c>
      <c r="BJ19">
        <v>24</v>
      </c>
      <c r="BK19">
        <v>0.28693999999999997</v>
      </c>
      <c r="BL19" s="2">
        <f t="shared" si="17"/>
        <v>0</v>
      </c>
      <c r="BM19" s="3">
        <v>9.4614147160493003E-2</v>
      </c>
      <c r="BN19">
        <v>0.11934921253899999</v>
      </c>
      <c r="BO19" s="26">
        <f t="shared" si="18"/>
        <v>1</v>
      </c>
      <c r="BP19">
        <v>20</v>
      </c>
      <c r="BQ19">
        <v>12</v>
      </c>
      <c r="BR19">
        <v>8.8760000000000006E-2</v>
      </c>
      <c r="BS19" s="2">
        <f t="shared" si="19"/>
        <v>5.8541471604929979E-3</v>
      </c>
    </row>
    <row r="20" spans="1:71" x14ac:dyDescent="0.3">
      <c r="A20" s="17">
        <v>44733.708333333336</v>
      </c>
      <c r="B20" s="3">
        <v>0.34195607031752201</v>
      </c>
      <c r="C20">
        <v>0.46477767768400002</v>
      </c>
      <c r="D20" s="26">
        <f t="shared" si="0"/>
        <v>6.25</v>
      </c>
      <c r="E20" s="26">
        <v>125</v>
      </c>
      <c r="F20" s="26">
        <v>73</v>
      </c>
      <c r="G20" s="26">
        <v>0.43511</v>
      </c>
      <c r="H20" s="2">
        <f t="shared" si="1"/>
        <v>0</v>
      </c>
      <c r="I20" s="3">
        <v>0.15431429586572801</v>
      </c>
      <c r="J20">
        <v>0.15471224832699901</v>
      </c>
      <c r="K20" s="26">
        <f t="shared" si="2"/>
        <v>5.45</v>
      </c>
      <c r="L20">
        <v>109</v>
      </c>
      <c r="M20">
        <v>59</v>
      </c>
      <c r="N20">
        <v>0.1464</v>
      </c>
      <c r="O20" s="2">
        <f t="shared" si="3"/>
        <v>7.9142958657280049E-3</v>
      </c>
      <c r="P20" s="3">
        <v>4.3848746208115998E-2</v>
      </c>
      <c r="Q20">
        <v>4.645071429E-2</v>
      </c>
      <c r="R20" s="26">
        <f t="shared" si="4"/>
        <v>3.6</v>
      </c>
      <c r="S20">
        <v>72</v>
      </c>
      <c r="T20">
        <v>38</v>
      </c>
      <c r="U20">
        <v>3.329E-2</v>
      </c>
      <c r="V20" s="2">
        <f t="shared" si="5"/>
        <v>1.0558746208115997E-2</v>
      </c>
      <c r="W20" s="3">
        <v>0.211241059595599</v>
      </c>
      <c r="X20">
        <v>0.29080262223199999</v>
      </c>
      <c r="Y20" s="26">
        <f t="shared" si="6"/>
        <v>2.9000000000000004</v>
      </c>
      <c r="Z20">
        <v>58</v>
      </c>
      <c r="AA20">
        <v>34</v>
      </c>
      <c r="AB20">
        <v>0.21643999999999999</v>
      </c>
      <c r="AC20" s="2">
        <f t="shared" si="7"/>
        <v>0</v>
      </c>
      <c r="AD20" s="3">
        <v>0.54730750588069799</v>
      </c>
      <c r="AE20">
        <v>0.55193450127699895</v>
      </c>
      <c r="AF20" s="26">
        <f t="shared" si="8"/>
        <v>4.2</v>
      </c>
      <c r="AG20">
        <v>84</v>
      </c>
      <c r="AH20">
        <v>58</v>
      </c>
      <c r="AI20">
        <v>0.61094000000000004</v>
      </c>
      <c r="AJ20" s="2">
        <f t="shared" si="9"/>
        <v>0</v>
      </c>
      <c r="AK20" s="3">
        <v>0.18537339082296</v>
      </c>
      <c r="AL20">
        <v>0.13785948020699901</v>
      </c>
      <c r="AM20" s="26">
        <f t="shared" si="10"/>
        <v>5.5500000000000007</v>
      </c>
      <c r="AN20">
        <v>111</v>
      </c>
      <c r="AO20">
        <v>69</v>
      </c>
      <c r="AP20">
        <v>0.16031000000000001</v>
      </c>
      <c r="AQ20" s="2">
        <f t="shared" si="11"/>
        <v>2.5063390822959997E-2</v>
      </c>
      <c r="AR20" s="3">
        <v>0.213923669290668</v>
      </c>
      <c r="AS20">
        <v>0.13069620263500001</v>
      </c>
      <c r="AT20" s="26">
        <f t="shared" si="12"/>
        <v>2.85</v>
      </c>
      <c r="AU20">
        <v>57</v>
      </c>
      <c r="AV20">
        <v>37</v>
      </c>
      <c r="AW20">
        <v>0.21476999999999999</v>
      </c>
      <c r="AX20" s="2">
        <f t="shared" si="13"/>
        <v>0</v>
      </c>
      <c r="AY20" s="3">
        <v>0.25327728212054401</v>
      </c>
      <c r="AZ20">
        <v>0.149279764151</v>
      </c>
      <c r="BA20" s="26">
        <f t="shared" si="14"/>
        <v>5</v>
      </c>
      <c r="BB20">
        <v>100</v>
      </c>
      <c r="BC20">
        <v>64</v>
      </c>
      <c r="BD20">
        <v>0.24432999999999999</v>
      </c>
      <c r="BE20" s="2">
        <f t="shared" si="15"/>
        <v>8.9472821205440201E-3</v>
      </c>
      <c r="BF20" s="3">
        <v>0.27481957374382499</v>
      </c>
      <c r="BG20">
        <v>0.29675036967999902</v>
      </c>
      <c r="BH20" s="26">
        <f t="shared" si="16"/>
        <v>2</v>
      </c>
      <c r="BI20">
        <v>40</v>
      </c>
      <c r="BJ20">
        <v>24</v>
      </c>
      <c r="BK20">
        <v>0.28049000000000002</v>
      </c>
      <c r="BL20" s="2">
        <f t="shared" si="17"/>
        <v>0</v>
      </c>
      <c r="BM20" s="3">
        <v>7.1903680089590499E-2</v>
      </c>
      <c r="BN20">
        <v>7.0600294629999893E-2</v>
      </c>
      <c r="BO20" s="26">
        <f t="shared" si="18"/>
        <v>1</v>
      </c>
      <c r="BP20">
        <v>20</v>
      </c>
      <c r="BQ20">
        <v>12</v>
      </c>
      <c r="BR20">
        <v>8.4760000000000002E-2</v>
      </c>
      <c r="BS20" s="2">
        <f t="shared" si="19"/>
        <v>0</v>
      </c>
    </row>
    <row r="21" spans="1:71" x14ac:dyDescent="0.3">
      <c r="A21" s="17">
        <v>44733.75</v>
      </c>
      <c r="B21" s="3">
        <v>0.28497472057758899</v>
      </c>
      <c r="C21">
        <v>0.418076063714999</v>
      </c>
      <c r="D21" s="26">
        <f t="shared" si="0"/>
        <v>6.25</v>
      </c>
      <c r="E21" s="26">
        <v>125</v>
      </c>
      <c r="F21" s="26">
        <v>73</v>
      </c>
      <c r="G21" s="26">
        <v>0.44544</v>
      </c>
      <c r="H21" s="2">
        <f t="shared" si="1"/>
        <v>0</v>
      </c>
      <c r="I21" s="3">
        <v>0.13513434291210399</v>
      </c>
      <c r="J21">
        <v>8.2300727831999904E-2</v>
      </c>
      <c r="K21" s="26">
        <f t="shared" si="2"/>
        <v>5.45</v>
      </c>
      <c r="L21">
        <v>109</v>
      </c>
      <c r="M21">
        <v>59</v>
      </c>
      <c r="N21">
        <v>0.11051</v>
      </c>
      <c r="O21" s="2">
        <f t="shared" si="3"/>
        <v>2.4624342912103997E-2</v>
      </c>
      <c r="P21" s="3">
        <v>5.25022237611346E-2</v>
      </c>
      <c r="Q21">
        <v>3.1424285709999999E-2</v>
      </c>
      <c r="R21" s="26">
        <f t="shared" si="4"/>
        <v>3.6</v>
      </c>
      <c r="S21">
        <v>72</v>
      </c>
      <c r="T21">
        <v>38</v>
      </c>
      <c r="U21">
        <v>2.5489999999999999E-2</v>
      </c>
      <c r="V21" s="2">
        <f t="shared" si="5"/>
        <v>2.7012223761134602E-2</v>
      </c>
      <c r="W21" s="3">
        <v>0.19628582570149</v>
      </c>
      <c r="X21">
        <v>0.25965458041900003</v>
      </c>
      <c r="Y21" s="26">
        <f t="shared" si="6"/>
        <v>2.9000000000000004</v>
      </c>
      <c r="Z21">
        <v>58</v>
      </c>
      <c r="AA21">
        <v>34</v>
      </c>
      <c r="AB21">
        <v>0.19954</v>
      </c>
      <c r="AC21" s="2">
        <f t="shared" si="7"/>
        <v>0</v>
      </c>
      <c r="AD21" s="3">
        <v>0.52168254430827499</v>
      </c>
      <c r="AE21">
        <v>0.59841565747199899</v>
      </c>
      <c r="AF21" s="26">
        <f t="shared" si="8"/>
        <v>4.2</v>
      </c>
      <c r="AG21">
        <v>84</v>
      </c>
      <c r="AH21">
        <v>58</v>
      </c>
      <c r="AI21">
        <v>0.54862</v>
      </c>
      <c r="AJ21" s="2">
        <f t="shared" si="9"/>
        <v>0</v>
      </c>
      <c r="AK21" s="3">
        <v>0.12768377699898401</v>
      </c>
      <c r="AL21">
        <v>0.16669846988600001</v>
      </c>
      <c r="AM21" s="26">
        <f t="shared" si="10"/>
        <v>5.5500000000000007</v>
      </c>
      <c r="AN21">
        <v>111</v>
      </c>
      <c r="AO21">
        <v>69</v>
      </c>
      <c r="AP21">
        <v>0.17730000000000001</v>
      </c>
      <c r="AQ21" s="2">
        <f t="shared" si="11"/>
        <v>0</v>
      </c>
      <c r="AR21" s="3">
        <v>0.23990610571405499</v>
      </c>
      <c r="AS21">
        <v>0.21127015152299999</v>
      </c>
      <c r="AT21" s="26">
        <f t="shared" si="12"/>
        <v>2.85</v>
      </c>
      <c r="AU21">
        <v>57</v>
      </c>
      <c r="AV21">
        <v>37</v>
      </c>
      <c r="AW21">
        <v>0.18196999999999999</v>
      </c>
      <c r="AX21" s="2">
        <f t="shared" si="13"/>
        <v>5.7936105714054997E-2</v>
      </c>
      <c r="AY21" s="3">
        <v>0.22903231690563</v>
      </c>
      <c r="AZ21">
        <v>0.112931043858</v>
      </c>
      <c r="BA21" s="26">
        <f t="shared" si="14"/>
        <v>5</v>
      </c>
      <c r="BB21">
        <v>100</v>
      </c>
      <c r="BC21">
        <v>64</v>
      </c>
      <c r="BD21">
        <v>0.24099999999999999</v>
      </c>
      <c r="BE21" s="2">
        <f t="shared" si="15"/>
        <v>0</v>
      </c>
      <c r="BF21" s="3">
        <v>0.224778609625259</v>
      </c>
      <c r="BG21">
        <v>0.36683365449199901</v>
      </c>
      <c r="BH21" s="26">
        <f t="shared" si="16"/>
        <v>2</v>
      </c>
      <c r="BI21">
        <v>40</v>
      </c>
      <c r="BJ21">
        <v>24</v>
      </c>
      <c r="BK21">
        <v>0.30452000000000001</v>
      </c>
      <c r="BL21" s="2">
        <f t="shared" si="17"/>
        <v>0</v>
      </c>
      <c r="BM21" s="3">
        <v>8.2964933199270105E-2</v>
      </c>
      <c r="BN21">
        <v>3.0271761128999999E-2</v>
      </c>
      <c r="BO21" s="26">
        <f t="shared" si="18"/>
        <v>1</v>
      </c>
      <c r="BP21">
        <v>20</v>
      </c>
      <c r="BQ21">
        <v>12</v>
      </c>
      <c r="BR21">
        <v>6.7299999999999999E-2</v>
      </c>
      <c r="BS21" s="2">
        <f t="shared" si="19"/>
        <v>1.5664933199270106E-2</v>
      </c>
    </row>
    <row r="22" spans="1:71" x14ac:dyDescent="0.3">
      <c r="A22" s="17">
        <v>44733.791666666664</v>
      </c>
      <c r="B22" s="3">
        <v>0.32893374941353698</v>
      </c>
      <c r="C22">
        <v>0.34245683667999999</v>
      </c>
      <c r="D22" s="26">
        <f t="shared" si="0"/>
        <v>6.25</v>
      </c>
      <c r="E22" s="26">
        <v>125</v>
      </c>
      <c r="F22" s="26">
        <v>73</v>
      </c>
      <c r="G22" s="26">
        <v>0.41083999999999998</v>
      </c>
      <c r="H22" s="2">
        <f t="shared" si="1"/>
        <v>0</v>
      </c>
      <c r="I22" s="3">
        <v>9.1747747319838396E-2</v>
      </c>
      <c r="J22">
        <v>6.2978816008999905E-2</v>
      </c>
      <c r="K22" s="26">
        <f t="shared" si="2"/>
        <v>5.45</v>
      </c>
      <c r="L22">
        <v>109</v>
      </c>
      <c r="M22">
        <v>59</v>
      </c>
      <c r="N22">
        <v>7.8729999999999994E-2</v>
      </c>
      <c r="O22" s="2">
        <f t="shared" si="3"/>
        <v>1.3017747319838402E-2</v>
      </c>
      <c r="P22" s="3">
        <v>7.2177139917566996E-2</v>
      </c>
      <c r="Q22">
        <v>8.9941463410000005E-3</v>
      </c>
      <c r="R22" s="26">
        <f t="shared" si="4"/>
        <v>3.6</v>
      </c>
      <c r="S22">
        <v>72</v>
      </c>
      <c r="T22">
        <v>38</v>
      </c>
      <c r="U22">
        <v>2.266E-2</v>
      </c>
      <c r="V22" s="2">
        <f t="shared" si="5"/>
        <v>4.9517139917566996E-2</v>
      </c>
      <c r="W22" s="3">
        <v>0.13248032757606601</v>
      </c>
      <c r="X22">
        <v>0.19053374519499899</v>
      </c>
      <c r="Y22" s="26">
        <f t="shared" si="6"/>
        <v>2.9000000000000004</v>
      </c>
      <c r="Z22">
        <v>58</v>
      </c>
      <c r="AA22">
        <v>34</v>
      </c>
      <c r="AB22">
        <v>0.16997999999999999</v>
      </c>
      <c r="AC22" s="2">
        <f t="shared" si="7"/>
        <v>0</v>
      </c>
      <c r="AD22" s="3">
        <v>0.44459937441053898</v>
      </c>
      <c r="AE22">
        <v>0.50272636268600002</v>
      </c>
      <c r="AF22" s="26">
        <f t="shared" si="8"/>
        <v>4.2</v>
      </c>
      <c r="AG22">
        <v>84</v>
      </c>
      <c r="AH22">
        <v>58</v>
      </c>
      <c r="AI22">
        <v>0.56779999999999997</v>
      </c>
      <c r="AJ22" s="2">
        <f t="shared" si="9"/>
        <v>0</v>
      </c>
      <c r="AK22" s="3">
        <v>9.7278515614101599E-2</v>
      </c>
      <c r="AL22">
        <v>0.178959888741999</v>
      </c>
      <c r="AM22" s="26">
        <f t="shared" si="10"/>
        <v>5.5500000000000007</v>
      </c>
      <c r="AN22">
        <v>111</v>
      </c>
      <c r="AO22">
        <v>69</v>
      </c>
      <c r="AP22">
        <v>0.12606999999999999</v>
      </c>
      <c r="AQ22" s="2">
        <f t="shared" si="11"/>
        <v>0</v>
      </c>
      <c r="AR22" s="3">
        <v>0.212775621406359</v>
      </c>
      <c r="AS22">
        <v>0.28022738424900001</v>
      </c>
      <c r="AT22" s="26">
        <f t="shared" si="12"/>
        <v>2.85</v>
      </c>
      <c r="AU22">
        <v>57</v>
      </c>
      <c r="AV22">
        <v>37</v>
      </c>
      <c r="AW22">
        <v>0.15518000000000001</v>
      </c>
      <c r="AX22" s="2">
        <f t="shared" si="13"/>
        <v>5.7595621406358988E-2</v>
      </c>
      <c r="AY22" s="3">
        <v>0.23019706065873799</v>
      </c>
      <c r="AZ22">
        <v>0.146409946597999</v>
      </c>
      <c r="BA22" s="26">
        <f t="shared" si="14"/>
        <v>5</v>
      </c>
      <c r="BB22">
        <v>100</v>
      </c>
      <c r="BC22">
        <v>64</v>
      </c>
      <c r="BD22">
        <v>0.18833</v>
      </c>
      <c r="BE22" s="2">
        <f t="shared" si="15"/>
        <v>4.1867060658737992E-2</v>
      </c>
      <c r="BF22" s="3">
        <v>0.19476713001910501</v>
      </c>
      <c r="BG22">
        <v>0.248568626165</v>
      </c>
      <c r="BH22" s="26">
        <f t="shared" si="16"/>
        <v>2</v>
      </c>
      <c r="BI22">
        <v>40</v>
      </c>
      <c r="BJ22">
        <v>24</v>
      </c>
      <c r="BK22">
        <v>0.19982</v>
      </c>
      <c r="BL22" s="2">
        <f t="shared" si="17"/>
        <v>0</v>
      </c>
      <c r="BM22" s="3">
        <v>4.8086647417655899E-2</v>
      </c>
      <c r="BN22">
        <v>5.6010900783999999E-2</v>
      </c>
      <c r="BO22" s="26">
        <f t="shared" si="18"/>
        <v>1</v>
      </c>
      <c r="BP22">
        <v>20</v>
      </c>
      <c r="BQ22">
        <v>12</v>
      </c>
      <c r="BR22">
        <v>5.2330000000000002E-2</v>
      </c>
      <c r="BS22" s="2">
        <f t="shared" si="19"/>
        <v>0</v>
      </c>
    </row>
    <row r="23" spans="1:71" x14ac:dyDescent="0.3">
      <c r="A23" s="17">
        <v>44733.833333333336</v>
      </c>
      <c r="B23" s="3">
        <v>0.30832083687393702</v>
      </c>
      <c r="C23">
        <v>0.27059865052900001</v>
      </c>
      <c r="D23" s="26">
        <f t="shared" si="0"/>
        <v>6.25</v>
      </c>
      <c r="E23" s="26">
        <v>125</v>
      </c>
      <c r="F23" s="26">
        <v>73</v>
      </c>
      <c r="G23" s="26">
        <v>0.35241</v>
      </c>
      <c r="H23" s="2">
        <f t="shared" si="1"/>
        <v>0</v>
      </c>
      <c r="I23" s="3">
        <v>6.5772651244460995E-2</v>
      </c>
      <c r="J23">
        <v>0.116985106442999</v>
      </c>
      <c r="K23" s="26">
        <f t="shared" si="2"/>
        <v>5.45</v>
      </c>
      <c r="L23">
        <v>109</v>
      </c>
      <c r="M23">
        <v>59</v>
      </c>
      <c r="N23">
        <v>6.7659999999999998E-2</v>
      </c>
      <c r="O23" s="2">
        <f t="shared" si="3"/>
        <v>0</v>
      </c>
      <c r="P23" s="3">
        <v>4.31196479212934E-2</v>
      </c>
      <c r="Q23">
        <v>4.1758536589999997E-3</v>
      </c>
      <c r="R23" s="26">
        <f t="shared" si="4"/>
        <v>3.6</v>
      </c>
      <c r="S23">
        <v>72</v>
      </c>
      <c r="T23">
        <v>38</v>
      </c>
      <c r="U23">
        <v>1.983E-2</v>
      </c>
      <c r="V23" s="2">
        <f t="shared" si="5"/>
        <v>2.3289647921293399E-2</v>
      </c>
      <c r="W23" s="3">
        <v>0.12704899303376099</v>
      </c>
      <c r="X23">
        <v>0.150270095021</v>
      </c>
      <c r="Y23" s="26">
        <f t="shared" si="6"/>
        <v>2.9000000000000004</v>
      </c>
      <c r="Z23">
        <v>58</v>
      </c>
      <c r="AA23">
        <v>34</v>
      </c>
      <c r="AB23">
        <v>0.11909</v>
      </c>
      <c r="AC23" s="2">
        <f t="shared" si="7"/>
        <v>7.9589930337609915E-3</v>
      </c>
      <c r="AD23" s="3">
        <v>0.32551066156619601</v>
      </c>
      <c r="AE23">
        <v>0.49199306178000002</v>
      </c>
      <c r="AF23" s="26">
        <f t="shared" si="8"/>
        <v>4.2</v>
      </c>
      <c r="AG23">
        <v>84</v>
      </c>
      <c r="AH23">
        <v>58</v>
      </c>
      <c r="AI23">
        <v>0.53671000000000002</v>
      </c>
      <c r="AJ23" s="2">
        <f t="shared" si="9"/>
        <v>0</v>
      </c>
      <c r="AK23" s="3">
        <v>8.4905119928205E-2</v>
      </c>
      <c r="AL23">
        <v>0.13065065526399999</v>
      </c>
      <c r="AM23" s="26">
        <f t="shared" si="10"/>
        <v>5.5500000000000007</v>
      </c>
      <c r="AN23">
        <v>111</v>
      </c>
      <c r="AO23">
        <v>69</v>
      </c>
      <c r="AP23">
        <v>9.0959999999999999E-2</v>
      </c>
      <c r="AQ23" s="2">
        <f t="shared" si="11"/>
        <v>0</v>
      </c>
      <c r="AR23" s="3">
        <v>0.18425315018090099</v>
      </c>
      <c r="AS23">
        <v>0.19138950509199901</v>
      </c>
      <c r="AT23" s="26">
        <f t="shared" si="12"/>
        <v>2.85</v>
      </c>
      <c r="AU23">
        <v>57</v>
      </c>
      <c r="AV23">
        <v>37</v>
      </c>
      <c r="AW23">
        <v>0.17360999999999999</v>
      </c>
      <c r="AX23" s="2">
        <f t="shared" si="13"/>
        <v>1.0643150180901007E-2</v>
      </c>
      <c r="AY23" s="3">
        <v>0.17038906446413701</v>
      </c>
      <c r="AZ23">
        <v>0.19944049576699999</v>
      </c>
      <c r="BA23" s="26">
        <f t="shared" si="14"/>
        <v>5</v>
      </c>
      <c r="BB23">
        <v>100</v>
      </c>
      <c r="BC23">
        <v>64</v>
      </c>
      <c r="BD23">
        <v>0.12282999999999999</v>
      </c>
      <c r="BE23" s="2">
        <f t="shared" si="15"/>
        <v>4.7559064464137019E-2</v>
      </c>
      <c r="BF23" s="3">
        <v>0.11312621955152199</v>
      </c>
      <c r="BG23">
        <v>0.247833854134</v>
      </c>
      <c r="BH23" s="26">
        <f t="shared" si="16"/>
        <v>2</v>
      </c>
      <c r="BI23">
        <v>40</v>
      </c>
      <c r="BJ23">
        <v>24</v>
      </c>
      <c r="BK23">
        <v>0.17843000000000001</v>
      </c>
      <c r="BL23" s="2">
        <f t="shared" si="17"/>
        <v>0</v>
      </c>
      <c r="BM23" s="3">
        <v>3.8173891634672497E-2</v>
      </c>
      <c r="BN23">
        <v>6.6763861731999996E-2</v>
      </c>
      <c r="BO23" s="26">
        <f t="shared" si="18"/>
        <v>1</v>
      </c>
      <c r="BP23">
        <v>20</v>
      </c>
      <c r="BQ23">
        <v>12</v>
      </c>
      <c r="BR23">
        <v>4.6929999999999999E-2</v>
      </c>
      <c r="BS23" s="2">
        <f t="shared" si="19"/>
        <v>0</v>
      </c>
    </row>
    <row r="24" spans="1:71" x14ac:dyDescent="0.3">
      <c r="A24" s="17">
        <v>44733.875</v>
      </c>
      <c r="B24" s="3">
        <v>0.17785355844279699</v>
      </c>
      <c r="C24">
        <v>0.30264550185200001</v>
      </c>
      <c r="D24" s="26">
        <f t="shared" si="0"/>
        <v>6.25</v>
      </c>
      <c r="E24" s="26">
        <v>125</v>
      </c>
      <c r="F24" s="26">
        <v>73</v>
      </c>
      <c r="G24" s="26">
        <v>0.30256</v>
      </c>
      <c r="H24" s="2">
        <f t="shared" si="1"/>
        <v>0</v>
      </c>
      <c r="I24" s="3">
        <v>5.8256508188088502E-2</v>
      </c>
      <c r="J24">
        <v>9.1182952161999994E-2</v>
      </c>
      <c r="K24" s="26">
        <f t="shared" si="2"/>
        <v>5.45</v>
      </c>
      <c r="L24">
        <v>109</v>
      </c>
      <c r="M24">
        <v>59</v>
      </c>
      <c r="N24">
        <v>3.8800000000000001E-2</v>
      </c>
      <c r="O24" s="2">
        <f t="shared" si="3"/>
        <v>1.94565081880885E-2</v>
      </c>
      <c r="P24" s="3">
        <v>2.5776238041939299E-2</v>
      </c>
      <c r="Q24">
        <v>1.899E-2</v>
      </c>
      <c r="R24" s="26">
        <f t="shared" si="4"/>
        <v>3.6</v>
      </c>
      <c r="S24">
        <v>72</v>
      </c>
      <c r="T24">
        <v>38</v>
      </c>
      <c r="U24">
        <v>9.2300000000000004E-3</v>
      </c>
      <c r="V24" s="2">
        <f t="shared" si="5"/>
        <v>1.6546238041939297E-2</v>
      </c>
      <c r="W24" s="3">
        <v>0.107826715063123</v>
      </c>
      <c r="X24">
        <v>0.106861488176</v>
      </c>
      <c r="Y24" s="26">
        <f t="shared" si="6"/>
        <v>2.9000000000000004</v>
      </c>
      <c r="Z24">
        <v>58</v>
      </c>
      <c r="AA24">
        <v>34</v>
      </c>
      <c r="AB24">
        <v>9.715E-2</v>
      </c>
      <c r="AC24" s="2">
        <f t="shared" si="7"/>
        <v>1.0676715063122996E-2</v>
      </c>
      <c r="AD24" s="3">
        <v>0.25697832912804203</v>
      </c>
      <c r="AE24">
        <v>0.34021550684699903</v>
      </c>
      <c r="AF24" s="26">
        <f t="shared" si="8"/>
        <v>4.2</v>
      </c>
      <c r="AG24">
        <v>84</v>
      </c>
      <c r="AH24">
        <v>58</v>
      </c>
      <c r="AI24">
        <v>0.37287999999999999</v>
      </c>
      <c r="AJ24" s="2">
        <f t="shared" si="9"/>
        <v>0</v>
      </c>
      <c r="AK24" s="3">
        <v>7.0975198650216301E-2</v>
      </c>
      <c r="AL24">
        <v>9.6074376668999997E-2</v>
      </c>
      <c r="AM24" s="26">
        <f t="shared" si="10"/>
        <v>5.5500000000000007</v>
      </c>
      <c r="AN24">
        <v>111</v>
      </c>
      <c r="AO24">
        <v>69</v>
      </c>
      <c r="AP24">
        <v>7.6130000000000003E-2</v>
      </c>
      <c r="AQ24" s="2">
        <f t="shared" si="11"/>
        <v>0</v>
      </c>
      <c r="AR24" s="3">
        <v>0.11574363984958801</v>
      </c>
      <c r="AS24">
        <v>9.4064909429999996E-2</v>
      </c>
      <c r="AT24" s="26">
        <f t="shared" si="12"/>
        <v>2.85</v>
      </c>
      <c r="AU24">
        <v>57</v>
      </c>
      <c r="AV24">
        <v>37</v>
      </c>
      <c r="AW24">
        <v>0.11828</v>
      </c>
      <c r="AX24" s="2">
        <f t="shared" si="13"/>
        <v>0</v>
      </c>
      <c r="AY24" s="3">
        <v>0.120444442027557</v>
      </c>
      <c r="AZ24">
        <v>0.117466206494</v>
      </c>
      <c r="BA24" s="26">
        <f t="shared" si="14"/>
        <v>5</v>
      </c>
      <c r="BB24">
        <v>100</v>
      </c>
      <c r="BC24">
        <v>64</v>
      </c>
      <c r="BD24">
        <v>0.11008999999999999</v>
      </c>
      <c r="BE24" s="2">
        <f t="shared" si="15"/>
        <v>1.0354442027557004E-2</v>
      </c>
      <c r="BF24" s="3">
        <v>0.18903895137594201</v>
      </c>
      <c r="BG24">
        <v>0.20029388714999999</v>
      </c>
      <c r="BH24" s="26">
        <f t="shared" si="16"/>
        <v>2</v>
      </c>
      <c r="BI24">
        <v>40</v>
      </c>
      <c r="BJ24">
        <v>24</v>
      </c>
      <c r="BK24">
        <v>0.17498</v>
      </c>
      <c r="BL24" s="2">
        <f t="shared" si="17"/>
        <v>1.4058951375942014E-2</v>
      </c>
      <c r="BM24" s="3">
        <v>3.0674647645391101E-2</v>
      </c>
      <c r="BN24">
        <v>3.3450603340000003E-2</v>
      </c>
      <c r="BO24" s="26">
        <f t="shared" si="18"/>
        <v>1</v>
      </c>
      <c r="BP24">
        <v>20</v>
      </c>
      <c r="BQ24">
        <v>12</v>
      </c>
      <c r="BR24">
        <v>2.4459999999999999E-2</v>
      </c>
      <c r="BS24" s="2">
        <f t="shared" si="19"/>
        <v>6.2146476453911019E-3</v>
      </c>
    </row>
    <row r="25" spans="1:71" x14ac:dyDescent="0.3">
      <c r="A25" s="17">
        <v>44733.916666666664</v>
      </c>
      <c r="B25" s="3">
        <v>0.137289452182594</v>
      </c>
      <c r="C25">
        <v>0.203944384948999</v>
      </c>
      <c r="D25" s="26">
        <f t="shared" si="0"/>
        <v>6.25</v>
      </c>
      <c r="E25" s="26">
        <v>125</v>
      </c>
      <c r="F25" s="26">
        <v>73</v>
      </c>
      <c r="G25" s="26">
        <v>0.26302999999999999</v>
      </c>
      <c r="H25" s="2">
        <f t="shared" si="1"/>
        <v>0</v>
      </c>
      <c r="I25" s="3">
        <v>4.8168966542498998E-2</v>
      </c>
      <c r="J25">
        <v>4.3259034483000003E-2</v>
      </c>
      <c r="K25" s="26">
        <f t="shared" si="2"/>
        <v>5.45</v>
      </c>
      <c r="L25">
        <v>109</v>
      </c>
      <c r="M25">
        <v>59</v>
      </c>
      <c r="N25">
        <v>2.4250000000000001E-2</v>
      </c>
      <c r="O25" s="2">
        <f t="shared" si="3"/>
        <v>2.3918966542498997E-2</v>
      </c>
      <c r="P25" s="3">
        <v>0</v>
      </c>
      <c r="Q25">
        <v>0</v>
      </c>
      <c r="R25" s="26">
        <f t="shared" si="4"/>
        <v>3.6</v>
      </c>
      <c r="S25">
        <v>72</v>
      </c>
      <c r="T25">
        <v>38</v>
      </c>
      <c r="U25">
        <v>2.2519999999999998E-2</v>
      </c>
      <c r="V25" s="2">
        <f t="shared" si="5"/>
        <v>0</v>
      </c>
      <c r="W25" s="3">
        <v>7.0907239517102497E-2</v>
      </c>
      <c r="X25">
        <v>0.12216132027399999</v>
      </c>
      <c r="Y25" s="26">
        <f t="shared" si="6"/>
        <v>2.9000000000000004</v>
      </c>
      <c r="Z25">
        <v>58</v>
      </c>
      <c r="AA25">
        <v>34</v>
      </c>
      <c r="AB25">
        <v>6.4920000000000005E-2</v>
      </c>
      <c r="AC25" s="2">
        <f t="shared" si="7"/>
        <v>5.9872395171024911E-3</v>
      </c>
      <c r="AD25" s="3">
        <v>0.263899221837263</v>
      </c>
      <c r="AE25">
        <v>0.39966093190499902</v>
      </c>
      <c r="AF25" s="26">
        <f t="shared" si="8"/>
        <v>4.2</v>
      </c>
      <c r="AG25">
        <v>84</v>
      </c>
      <c r="AH25">
        <v>58</v>
      </c>
      <c r="AI25">
        <v>0.37709999999999999</v>
      </c>
      <c r="AJ25" s="2">
        <f t="shared" si="9"/>
        <v>0</v>
      </c>
      <c r="AK25" s="3">
        <v>4.39667054408251E-2</v>
      </c>
      <c r="AL25">
        <v>6.2213442989999999E-2</v>
      </c>
      <c r="AM25" s="26">
        <f t="shared" si="10"/>
        <v>5.5500000000000007</v>
      </c>
      <c r="AN25">
        <v>111</v>
      </c>
      <c r="AO25">
        <v>69</v>
      </c>
      <c r="AP25">
        <v>5.1909999999999998E-2</v>
      </c>
      <c r="AQ25" s="2">
        <f t="shared" si="11"/>
        <v>0</v>
      </c>
      <c r="AR25" s="3">
        <v>8.9699146312543998E-2</v>
      </c>
      <c r="AS25">
        <v>5.1762073169999999E-2</v>
      </c>
      <c r="AT25" s="26">
        <f t="shared" si="12"/>
        <v>2.85</v>
      </c>
      <c r="AU25">
        <v>57</v>
      </c>
      <c r="AV25">
        <v>37</v>
      </c>
      <c r="AW25">
        <v>9.2730000000000007E-2</v>
      </c>
      <c r="AX25" s="2">
        <f t="shared" si="13"/>
        <v>0</v>
      </c>
      <c r="AY25" s="3">
        <v>8.6531266379048496E-2</v>
      </c>
      <c r="AZ25">
        <v>0.101535166005</v>
      </c>
      <c r="BA25" s="26">
        <f t="shared" si="14"/>
        <v>5</v>
      </c>
      <c r="BB25">
        <v>100</v>
      </c>
      <c r="BC25">
        <v>64</v>
      </c>
      <c r="BD25">
        <v>9.1399999999999995E-2</v>
      </c>
      <c r="BE25" s="2">
        <f t="shared" si="15"/>
        <v>0</v>
      </c>
      <c r="BF25" s="3">
        <v>0.10665025730781701</v>
      </c>
      <c r="BG25">
        <v>0.119100574575999</v>
      </c>
      <c r="BH25" s="26">
        <f t="shared" si="16"/>
        <v>2</v>
      </c>
      <c r="BI25">
        <v>40</v>
      </c>
      <c r="BJ25">
        <v>24</v>
      </c>
      <c r="BK25">
        <v>0.12906000000000001</v>
      </c>
      <c r="BL25" s="2">
        <f t="shared" si="17"/>
        <v>0</v>
      </c>
      <c r="BM25" s="3">
        <v>1.28264108735057E-2</v>
      </c>
      <c r="BN25">
        <v>2.718902439E-2</v>
      </c>
      <c r="BO25" s="26">
        <f t="shared" si="18"/>
        <v>1</v>
      </c>
      <c r="BP25">
        <v>20</v>
      </c>
      <c r="BQ25">
        <v>12</v>
      </c>
      <c r="BR25">
        <v>1.7489999999999999E-2</v>
      </c>
      <c r="BS25" s="2">
        <f t="shared" si="19"/>
        <v>0</v>
      </c>
    </row>
    <row r="26" spans="1:71" x14ac:dyDescent="0.3">
      <c r="A26" s="17">
        <v>44733.958333333336</v>
      </c>
      <c r="B26" s="3">
        <v>8.12753433145008E-2</v>
      </c>
      <c r="C26">
        <v>0.13076081769</v>
      </c>
      <c r="D26" s="26">
        <f t="shared" si="0"/>
        <v>6.25</v>
      </c>
      <c r="E26" s="26">
        <v>125</v>
      </c>
      <c r="F26" s="26">
        <v>73</v>
      </c>
      <c r="G26" s="26">
        <v>0.13444</v>
      </c>
      <c r="H26" s="2">
        <f t="shared" si="1"/>
        <v>0</v>
      </c>
      <c r="I26" s="3">
        <v>2.6869901722275699E-2</v>
      </c>
      <c r="J26">
        <v>0</v>
      </c>
      <c r="K26" s="26">
        <f t="shared" si="2"/>
        <v>5.45</v>
      </c>
      <c r="L26">
        <v>109</v>
      </c>
      <c r="M26">
        <v>59</v>
      </c>
      <c r="N26">
        <v>2.07E-2</v>
      </c>
      <c r="O26" s="2">
        <f t="shared" si="3"/>
        <v>6.1699017222756995E-3</v>
      </c>
      <c r="P26" s="3">
        <v>6.2284439813030997E-3</v>
      </c>
      <c r="Q26">
        <v>0</v>
      </c>
      <c r="R26" s="26">
        <f t="shared" si="4"/>
        <v>3.6</v>
      </c>
      <c r="S26">
        <v>72</v>
      </c>
      <c r="T26">
        <v>38</v>
      </c>
      <c r="U26">
        <v>1.213E-2</v>
      </c>
      <c r="V26" s="2">
        <f t="shared" si="5"/>
        <v>0</v>
      </c>
      <c r="W26" s="3">
        <v>4.2667381470378102E-2</v>
      </c>
      <c r="X26">
        <v>7.2715471391E-2</v>
      </c>
      <c r="Y26" s="26">
        <f t="shared" si="6"/>
        <v>2.9000000000000004</v>
      </c>
      <c r="Z26">
        <v>58</v>
      </c>
      <c r="AA26">
        <v>34</v>
      </c>
      <c r="AB26">
        <v>4.2450000000000002E-2</v>
      </c>
      <c r="AC26" s="2">
        <f t="shared" si="7"/>
        <v>2.1738147037810018E-4</v>
      </c>
      <c r="AD26" s="3">
        <v>0.164295979465331</v>
      </c>
      <c r="AE26">
        <v>0.19408928479199999</v>
      </c>
      <c r="AF26" s="26">
        <f t="shared" si="8"/>
        <v>4.2</v>
      </c>
      <c r="AG26">
        <v>84</v>
      </c>
      <c r="AH26">
        <v>58</v>
      </c>
      <c r="AI26">
        <v>0.22123000000000001</v>
      </c>
      <c r="AJ26" s="2">
        <f t="shared" si="9"/>
        <v>0</v>
      </c>
      <c r="AK26" s="3">
        <v>2.4153260363252702E-2</v>
      </c>
      <c r="AL26">
        <v>2.7833998716000001E-2</v>
      </c>
      <c r="AM26" s="26">
        <f t="shared" si="10"/>
        <v>5.5500000000000007</v>
      </c>
      <c r="AN26">
        <v>111</v>
      </c>
      <c r="AO26">
        <v>69</v>
      </c>
      <c r="AP26">
        <v>2.606E-2</v>
      </c>
      <c r="AQ26" s="2">
        <f t="shared" si="11"/>
        <v>0</v>
      </c>
      <c r="AR26" s="3">
        <v>4.4603720448129901E-2</v>
      </c>
      <c r="AS26">
        <v>9.7610322580000006E-2</v>
      </c>
      <c r="AT26" s="26">
        <f t="shared" si="12"/>
        <v>2.85</v>
      </c>
      <c r="AU26">
        <v>57</v>
      </c>
      <c r="AV26">
        <v>37</v>
      </c>
      <c r="AW26">
        <v>6.2570000000000001E-2</v>
      </c>
      <c r="AX26" s="2">
        <f t="shared" si="13"/>
        <v>0</v>
      </c>
      <c r="AY26" s="3">
        <v>6.9263832973222195E-2</v>
      </c>
      <c r="AZ26">
        <v>0.11939940102</v>
      </c>
      <c r="BA26" s="26">
        <f t="shared" si="14"/>
        <v>5</v>
      </c>
      <c r="BB26">
        <v>100</v>
      </c>
      <c r="BC26">
        <v>64</v>
      </c>
      <c r="BD26">
        <v>6.9330000000000003E-2</v>
      </c>
      <c r="BE26" s="2">
        <f t="shared" si="15"/>
        <v>0</v>
      </c>
      <c r="BF26" s="3">
        <v>7.2834239594138497E-2</v>
      </c>
      <c r="BG26">
        <v>0.112889969720999</v>
      </c>
      <c r="BH26" s="26">
        <f t="shared" si="16"/>
        <v>2</v>
      </c>
      <c r="BI26">
        <v>40</v>
      </c>
      <c r="BJ26">
        <v>24</v>
      </c>
      <c r="BK26">
        <v>8.0670000000000006E-2</v>
      </c>
      <c r="BL26" s="2">
        <f t="shared" si="17"/>
        <v>0</v>
      </c>
      <c r="BM26" s="3">
        <v>0</v>
      </c>
      <c r="BN26">
        <v>2.0613636363999901E-2</v>
      </c>
      <c r="BO26" s="26">
        <f t="shared" si="18"/>
        <v>1</v>
      </c>
      <c r="BP26">
        <v>20</v>
      </c>
      <c r="BQ26">
        <v>12</v>
      </c>
      <c r="BR26">
        <v>4.3299999999999996E-3</v>
      </c>
      <c r="BS26" s="2">
        <f t="shared" si="19"/>
        <v>0</v>
      </c>
    </row>
    <row r="27" spans="1:71" x14ac:dyDescent="0.3">
      <c r="A27" s="17">
        <v>44734</v>
      </c>
      <c r="B27" s="3">
        <v>5.4694085558227301E-2</v>
      </c>
      <c r="C27">
        <v>6.3383972124999993E-2</v>
      </c>
      <c r="D27" s="26">
        <f t="shared" si="0"/>
        <v>6.25</v>
      </c>
      <c r="E27" s="26">
        <v>125</v>
      </c>
      <c r="F27" s="26">
        <v>73</v>
      </c>
      <c r="G27" s="26">
        <v>6.6019999999999995E-2</v>
      </c>
      <c r="H27" s="2">
        <f t="shared" si="1"/>
        <v>0</v>
      </c>
      <c r="I27" s="3">
        <v>8.4877275748440305E-3</v>
      </c>
      <c r="J27">
        <v>0</v>
      </c>
      <c r="K27" s="26">
        <f t="shared" si="2"/>
        <v>5.45</v>
      </c>
      <c r="L27">
        <v>109</v>
      </c>
      <c r="M27">
        <v>59</v>
      </c>
      <c r="N27">
        <v>2.3349999999999999E-2</v>
      </c>
      <c r="O27" s="2">
        <f t="shared" si="3"/>
        <v>0</v>
      </c>
      <c r="P27" s="3">
        <v>0</v>
      </c>
      <c r="Q27">
        <v>0</v>
      </c>
      <c r="R27" s="26">
        <f t="shared" si="4"/>
        <v>3.6</v>
      </c>
      <c r="S27">
        <v>72</v>
      </c>
      <c r="T27">
        <v>38</v>
      </c>
      <c r="U27">
        <v>0</v>
      </c>
      <c r="V27" s="2">
        <f t="shared" si="5"/>
        <v>0</v>
      </c>
      <c r="W27" s="3">
        <v>2.2777751532817501E-2</v>
      </c>
      <c r="X27">
        <v>1.6250000000000001E-2</v>
      </c>
      <c r="Y27" s="26">
        <f t="shared" si="6"/>
        <v>2.9000000000000004</v>
      </c>
      <c r="Z27">
        <v>58</v>
      </c>
      <c r="AA27">
        <v>34</v>
      </c>
      <c r="AB27">
        <v>2.1340000000000001E-2</v>
      </c>
      <c r="AC27" s="2">
        <f t="shared" si="7"/>
        <v>1.4377515328174995E-3</v>
      </c>
      <c r="AD27" s="3">
        <v>7.6884429878513794E-2</v>
      </c>
      <c r="AE27">
        <v>0.13816817728299999</v>
      </c>
      <c r="AF27" s="26">
        <f t="shared" si="8"/>
        <v>4.2</v>
      </c>
      <c r="AG27">
        <v>84</v>
      </c>
      <c r="AH27">
        <v>58</v>
      </c>
      <c r="AI27">
        <v>0.11292000000000001</v>
      </c>
      <c r="AJ27" s="2">
        <f t="shared" si="9"/>
        <v>0</v>
      </c>
      <c r="AK27" s="3">
        <v>3.40945162765053E-3</v>
      </c>
      <c r="AL27">
        <v>2.1691411482999998E-2</v>
      </c>
      <c r="AM27" s="26">
        <f t="shared" si="10"/>
        <v>5.5500000000000007</v>
      </c>
      <c r="AN27">
        <v>111</v>
      </c>
      <c r="AO27">
        <v>69</v>
      </c>
      <c r="AP27">
        <v>7.8200000000000006E-3</v>
      </c>
      <c r="AQ27" s="2">
        <f t="shared" si="11"/>
        <v>0</v>
      </c>
      <c r="AR27" s="3">
        <v>9.4540215820416405E-3</v>
      </c>
      <c r="AS27">
        <v>4.94382375999999E-3</v>
      </c>
      <c r="AT27" s="26">
        <f t="shared" si="12"/>
        <v>2.85</v>
      </c>
      <c r="AU27">
        <v>57</v>
      </c>
      <c r="AV27">
        <v>37</v>
      </c>
      <c r="AW27">
        <v>2.7060000000000001E-2</v>
      </c>
      <c r="AX27" s="2">
        <f t="shared" si="13"/>
        <v>0</v>
      </c>
      <c r="AY27" s="3">
        <v>2.6374746876958E-2</v>
      </c>
      <c r="AZ27">
        <v>9.0021876032000001E-2</v>
      </c>
      <c r="BA27" s="26">
        <f t="shared" si="14"/>
        <v>5</v>
      </c>
      <c r="BB27">
        <v>100</v>
      </c>
      <c r="BC27">
        <v>64</v>
      </c>
      <c r="BD27">
        <v>3.1440000000000003E-2</v>
      </c>
      <c r="BE27" s="2">
        <f t="shared" si="15"/>
        <v>0</v>
      </c>
      <c r="BF27" s="3">
        <v>3.8416986641178402E-2</v>
      </c>
      <c r="BG27">
        <v>7.2064233707999997E-2</v>
      </c>
      <c r="BH27" s="26">
        <f t="shared" si="16"/>
        <v>2</v>
      </c>
      <c r="BI27">
        <v>40</v>
      </c>
      <c r="BJ27">
        <v>24</v>
      </c>
      <c r="BK27">
        <v>6.0720000000000003E-2</v>
      </c>
      <c r="BL27" s="2">
        <f t="shared" si="17"/>
        <v>0</v>
      </c>
      <c r="BM27" s="3">
        <v>0</v>
      </c>
      <c r="BN27">
        <v>6.8563636359999999E-3</v>
      </c>
      <c r="BO27" s="26">
        <f t="shared" si="18"/>
        <v>1</v>
      </c>
      <c r="BP27">
        <v>20</v>
      </c>
      <c r="BQ27">
        <v>12</v>
      </c>
      <c r="BR27">
        <v>3.15E-3</v>
      </c>
      <c r="BS27" s="2">
        <f t="shared" si="19"/>
        <v>0</v>
      </c>
    </row>
    <row r="28" spans="1:71" x14ac:dyDescent="0.3">
      <c r="A28" s="17">
        <v>44734.041666666664</v>
      </c>
      <c r="B28" s="3">
        <v>3.9823480272734101E-2</v>
      </c>
      <c r="C28">
        <v>4.9785885469999999E-2</v>
      </c>
      <c r="D28" s="26">
        <f t="shared" si="0"/>
        <v>6.25</v>
      </c>
      <c r="E28" s="26">
        <v>125</v>
      </c>
      <c r="F28" s="26">
        <v>73</v>
      </c>
      <c r="G28" s="26">
        <v>4.437E-2</v>
      </c>
      <c r="H28" s="2">
        <f t="shared" si="1"/>
        <v>0</v>
      </c>
      <c r="I28" s="3">
        <v>0</v>
      </c>
      <c r="J28">
        <v>8.8320177379999903E-3</v>
      </c>
      <c r="K28" s="26">
        <f t="shared" si="2"/>
        <v>5.45</v>
      </c>
      <c r="L28">
        <v>109</v>
      </c>
      <c r="M28">
        <v>59</v>
      </c>
      <c r="N28">
        <v>7.5799999999999999E-3</v>
      </c>
      <c r="O28" s="2">
        <f t="shared" si="3"/>
        <v>0</v>
      </c>
      <c r="P28" s="3">
        <v>0</v>
      </c>
      <c r="Q28">
        <v>0</v>
      </c>
      <c r="R28" s="26">
        <f t="shared" si="4"/>
        <v>3.6</v>
      </c>
      <c r="S28">
        <v>72</v>
      </c>
      <c r="T28">
        <v>38</v>
      </c>
      <c r="U28">
        <v>0</v>
      </c>
      <c r="V28" s="2">
        <f t="shared" si="5"/>
        <v>0</v>
      </c>
      <c r="W28" s="3">
        <v>0</v>
      </c>
      <c r="X28">
        <v>0</v>
      </c>
      <c r="Y28" s="26">
        <f t="shared" si="6"/>
        <v>2.9000000000000004</v>
      </c>
      <c r="Z28">
        <v>58</v>
      </c>
      <c r="AA28">
        <v>34</v>
      </c>
      <c r="AB28">
        <v>7.9399999999999991E-3</v>
      </c>
      <c r="AC28" s="2">
        <f t="shared" si="7"/>
        <v>0</v>
      </c>
      <c r="AD28" s="3">
        <v>5.5147691095171501E-2</v>
      </c>
      <c r="AE28">
        <v>7.1874565626999995E-2</v>
      </c>
      <c r="AF28" s="26">
        <f t="shared" si="8"/>
        <v>4.2</v>
      </c>
      <c r="AG28">
        <v>84</v>
      </c>
      <c r="AH28">
        <v>58</v>
      </c>
      <c r="AI28">
        <v>7.5120000000000006E-2</v>
      </c>
      <c r="AJ28" s="2">
        <f t="shared" si="9"/>
        <v>0</v>
      </c>
      <c r="AK28" s="3">
        <v>0</v>
      </c>
      <c r="AL28">
        <v>2.3297272729999999E-2</v>
      </c>
      <c r="AM28" s="26">
        <f t="shared" si="10"/>
        <v>5.5500000000000007</v>
      </c>
      <c r="AN28">
        <v>111</v>
      </c>
      <c r="AO28">
        <v>69</v>
      </c>
      <c r="AP28">
        <v>2.5799999999999998E-3</v>
      </c>
      <c r="AQ28" s="2">
        <f t="shared" si="11"/>
        <v>0</v>
      </c>
      <c r="AR28" s="3">
        <v>0</v>
      </c>
      <c r="AS28">
        <v>3.318585366E-2</v>
      </c>
      <c r="AT28" s="26">
        <f t="shared" si="12"/>
        <v>2.85</v>
      </c>
      <c r="AU28">
        <v>57</v>
      </c>
      <c r="AV28">
        <v>37</v>
      </c>
      <c r="AW28">
        <v>1.6830000000000001E-2</v>
      </c>
      <c r="AX28" s="2">
        <f t="shared" si="13"/>
        <v>0</v>
      </c>
      <c r="AY28" s="3">
        <v>0</v>
      </c>
      <c r="AZ28">
        <v>4.2352626889000003E-2</v>
      </c>
      <c r="BA28" s="26">
        <f t="shared" si="14"/>
        <v>5</v>
      </c>
      <c r="BB28">
        <v>100</v>
      </c>
      <c r="BC28">
        <v>64</v>
      </c>
      <c r="BD28">
        <v>1.866E-2</v>
      </c>
      <c r="BE28" s="2">
        <f t="shared" si="15"/>
        <v>0</v>
      </c>
      <c r="BF28" s="3">
        <v>6.59836919111017E-3</v>
      </c>
      <c r="BG28">
        <v>7.8688524590000003E-3</v>
      </c>
      <c r="BH28" s="26">
        <f t="shared" si="16"/>
        <v>2</v>
      </c>
      <c r="BI28">
        <v>40</v>
      </c>
      <c r="BJ28">
        <v>24</v>
      </c>
      <c r="BK28">
        <v>1.9820000000000001E-2</v>
      </c>
      <c r="BL28" s="2">
        <f t="shared" si="17"/>
        <v>0</v>
      </c>
      <c r="BM28" s="3">
        <v>0</v>
      </c>
      <c r="BN28">
        <v>1.7600000000000001E-2</v>
      </c>
      <c r="BO28" s="26">
        <f t="shared" si="18"/>
        <v>1</v>
      </c>
      <c r="BP28">
        <v>20</v>
      </c>
      <c r="BQ28">
        <v>12</v>
      </c>
      <c r="BR28">
        <v>4.7699999999999999E-3</v>
      </c>
      <c r="BS28" s="2">
        <f t="shared" si="19"/>
        <v>0</v>
      </c>
    </row>
    <row r="29" spans="1:71" x14ac:dyDescent="0.3">
      <c r="A29" s="17">
        <v>44734.083333333336</v>
      </c>
      <c r="B29" s="3">
        <v>1.6210578289083202E-2</v>
      </c>
      <c r="C29">
        <v>3.3047285260000003E-2</v>
      </c>
      <c r="D29" s="26">
        <f t="shared" si="0"/>
        <v>6.25</v>
      </c>
      <c r="E29" s="26">
        <v>125</v>
      </c>
      <c r="F29" s="26">
        <v>73</v>
      </c>
      <c r="G29" s="26">
        <v>2.4340000000000001E-2</v>
      </c>
      <c r="H29" s="2">
        <f t="shared" si="1"/>
        <v>0</v>
      </c>
      <c r="I29" s="3">
        <v>0</v>
      </c>
      <c r="J29">
        <v>2.5127982260999999E-2</v>
      </c>
      <c r="K29" s="26">
        <f t="shared" si="2"/>
        <v>5.45</v>
      </c>
      <c r="L29">
        <v>109</v>
      </c>
      <c r="M29">
        <v>59</v>
      </c>
      <c r="N29">
        <v>2.98E-3</v>
      </c>
      <c r="O29" s="2">
        <f t="shared" si="3"/>
        <v>0</v>
      </c>
      <c r="P29" s="3">
        <v>0</v>
      </c>
      <c r="Q29">
        <v>0</v>
      </c>
      <c r="R29" s="26">
        <f t="shared" si="4"/>
        <v>3.6</v>
      </c>
      <c r="S29">
        <v>72</v>
      </c>
      <c r="T29">
        <v>38</v>
      </c>
      <c r="U29">
        <v>0</v>
      </c>
      <c r="V29" s="2">
        <f t="shared" si="5"/>
        <v>0</v>
      </c>
      <c r="W29" s="3">
        <v>0</v>
      </c>
      <c r="X29">
        <v>6.0949999999999997E-2</v>
      </c>
      <c r="Y29" s="26">
        <f t="shared" si="6"/>
        <v>2.9000000000000004</v>
      </c>
      <c r="Z29">
        <v>58</v>
      </c>
      <c r="AA29">
        <v>34</v>
      </c>
      <c r="AB29">
        <v>4.2500000000000003E-3</v>
      </c>
      <c r="AC29" s="2">
        <f t="shared" si="7"/>
        <v>0</v>
      </c>
      <c r="AD29" s="3">
        <v>0</v>
      </c>
      <c r="AE29">
        <v>0.14590274271999901</v>
      </c>
      <c r="AF29" s="26">
        <f t="shared" si="8"/>
        <v>4.2</v>
      </c>
      <c r="AG29">
        <v>84</v>
      </c>
      <c r="AH29">
        <v>58</v>
      </c>
      <c r="AI29">
        <v>2.9899999999999999E-2</v>
      </c>
      <c r="AJ29" s="2">
        <f t="shared" si="9"/>
        <v>0</v>
      </c>
      <c r="AK29" s="3">
        <v>0</v>
      </c>
      <c r="AL29">
        <v>0</v>
      </c>
      <c r="AM29" s="26">
        <f t="shared" si="10"/>
        <v>5.5500000000000007</v>
      </c>
      <c r="AN29">
        <v>111</v>
      </c>
      <c r="AO29">
        <v>69</v>
      </c>
      <c r="AP29">
        <v>2.8999999999999998E-3</v>
      </c>
      <c r="AQ29" s="2">
        <f t="shared" si="11"/>
        <v>0</v>
      </c>
      <c r="AR29" s="3">
        <v>5.1150116039131001E-3</v>
      </c>
      <c r="AS29">
        <v>4.9899999999999996E-3</v>
      </c>
      <c r="AT29" s="26">
        <f t="shared" si="12"/>
        <v>2.85</v>
      </c>
      <c r="AU29">
        <v>57</v>
      </c>
      <c r="AV29">
        <v>37</v>
      </c>
      <c r="AW29">
        <v>7.0699999999999999E-3</v>
      </c>
      <c r="AX29" s="2">
        <f t="shared" si="13"/>
        <v>0</v>
      </c>
      <c r="AY29" s="3">
        <v>0</v>
      </c>
      <c r="AZ29">
        <v>1.35299999999999E-2</v>
      </c>
      <c r="BA29" s="26">
        <f t="shared" si="14"/>
        <v>5</v>
      </c>
      <c r="BB29">
        <v>100</v>
      </c>
      <c r="BC29">
        <v>64</v>
      </c>
      <c r="BD29">
        <v>1.7489999999999999E-2</v>
      </c>
      <c r="BE29" s="2">
        <f t="shared" si="15"/>
        <v>0</v>
      </c>
      <c r="BF29" s="3">
        <v>0</v>
      </c>
      <c r="BG29">
        <v>0</v>
      </c>
      <c r="BH29" s="26">
        <f t="shared" si="16"/>
        <v>2</v>
      </c>
      <c r="BI29">
        <v>40</v>
      </c>
      <c r="BJ29">
        <v>24</v>
      </c>
      <c r="BK29">
        <v>1.5949999999999999E-2</v>
      </c>
      <c r="BL29" s="2">
        <f t="shared" si="17"/>
        <v>0</v>
      </c>
      <c r="BM29" s="3">
        <v>0</v>
      </c>
      <c r="BN29">
        <v>0</v>
      </c>
      <c r="BO29" s="26">
        <f t="shared" si="18"/>
        <v>1</v>
      </c>
      <c r="BP29">
        <v>20</v>
      </c>
      <c r="BQ29">
        <v>12</v>
      </c>
      <c r="BR29">
        <v>0</v>
      </c>
      <c r="BS29" s="2">
        <f t="shared" si="19"/>
        <v>0</v>
      </c>
    </row>
    <row r="30" spans="1:71" x14ac:dyDescent="0.3">
      <c r="A30" s="17">
        <v>44734.125</v>
      </c>
      <c r="B30" s="3">
        <v>0</v>
      </c>
      <c r="C30">
        <v>0</v>
      </c>
      <c r="D30" s="26">
        <f t="shared" si="0"/>
        <v>6.25</v>
      </c>
      <c r="E30" s="26">
        <v>125</v>
      </c>
      <c r="F30" s="26">
        <v>73</v>
      </c>
      <c r="G30" s="26">
        <v>2.1919999999999999E-2</v>
      </c>
      <c r="H30" s="2">
        <f t="shared" si="1"/>
        <v>0</v>
      </c>
      <c r="I30" s="3">
        <v>0</v>
      </c>
      <c r="J30">
        <v>0</v>
      </c>
      <c r="K30" s="26">
        <f t="shared" si="2"/>
        <v>5.45</v>
      </c>
      <c r="L30">
        <v>109</v>
      </c>
      <c r="M30">
        <v>59</v>
      </c>
      <c r="N30">
        <v>8.0000000000000002E-3</v>
      </c>
      <c r="O30" s="2">
        <f t="shared" si="3"/>
        <v>0</v>
      </c>
      <c r="P30" s="3">
        <v>0</v>
      </c>
      <c r="Q30">
        <v>0</v>
      </c>
      <c r="R30" s="26">
        <f t="shared" si="4"/>
        <v>3.6</v>
      </c>
      <c r="S30">
        <v>72</v>
      </c>
      <c r="T30">
        <v>38</v>
      </c>
      <c r="U30">
        <v>0</v>
      </c>
      <c r="V30" s="2">
        <f t="shared" si="5"/>
        <v>0</v>
      </c>
      <c r="W30" s="3">
        <v>0</v>
      </c>
      <c r="X30">
        <v>0</v>
      </c>
      <c r="Y30" s="26">
        <f t="shared" si="6"/>
        <v>2.9000000000000004</v>
      </c>
      <c r="Z30">
        <v>58</v>
      </c>
      <c r="AA30">
        <v>34</v>
      </c>
      <c r="AB30">
        <v>3.5200000000000001E-3</v>
      </c>
      <c r="AC30" s="2">
        <f t="shared" si="7"/>
        <v>0</v>
      </c>
      <c r="AD30" s="3">
        <v>0</v>
      </c>
      <c r="AE30">
        <v>7.0424629382000004E-2</v>
      </c>
      <c r="AF30" s="26">
        <f t="shared" si="8"/>
        <v>4.2</v>
      </c>
      <c r="AG30">
        <v>84</v>
      </c>
      <c r="AH30">
        <v>58</v>
      </c>
      <c r="AI30">
        <v>2.4930000000000001E-2</v>
      </c>
      <c r="AJ30" s="2">
        <f t="shared" si="9"/>
        <v>0</v>
      </c>
      <c r="AK30" s="3">
        <v>0</v>
      </c>
      <c r="AL30">
        <v>0</v>
      </c>
      <c r="AM30" s="26">
        <f t="shared" si="10"/>
        <v>5.5500000000000007</v>
      </c>
      <c r="AN30">
        <v>111</v>
      </c>
      <c r="AO30">
        <v>69</v>
      </c>
      <c r="AP30">
        <v>2.8E-3</v>
      </c>
      <c r="AQ30" s="2">
        <f t="shared" si="11"/>
        <v>0</v>
      </c>
      <c r="AR30" s="3">
        <v>0</v>
      </c>
      <c r="AS30">
        <v>0</v>
      </c>
      <c r="AT30" s="26">
        <f t="shared" si="12"/>
        <v>2.85</v>
      </c>
      <c r="AU30">
        <v>57</v>
      </c>
      <c r="AV30">
        <v>37</v>
      </c>
      <c r="AW30">
        <v>1.256E-2</v>
      </c>
      <c r="AX30" s="2">
        <f t="shared" si="13"/>
        <v>0</v>
      </c>
      <c r="AY30" s="3">
        <v>0</v>
      </c>
      <c r="AZ30">
        <v>2.5368749999999999E-2</v>
      </c>
      <c r="BA30" s="26">
        <f t="shared" si="14"/>
        <v>5</v>
      </c>
      <c r="BB30">
        <v>100</v>
      </c>
      <c r="BC30">
        <v>64</v>
      </c>
      <c r="BD30">
        <v>1.9400000000000001E-3</v>
      </c>
      <c r="BE30" s="2">
        <f t="shared" si="15"/>
        <v>0</v>
      </c>
      <c r="BF30" s="3">
        <v>0</v>
      </c>
      <c r="BG30">
        <v>7.4000000000000003E-3</v>
      </c>
      <c r="BH30" s="26">
        <f t="shared" si="16"/>
        <v>2</v>
      </c>
      <c r="BI30">
        <v>40</v>
      </c>
      <c r="BJ30">
        <v>24</v>
      </c>
      <c r="BK30">
        <v>1.102E-2</v>
      </c>
      <c r="BL30" s="2">
        <f t="shared" si="17"/>
        <v>0</v>
      </c>
      <c r="BM30" s="3">
        <v>0</v>
      </c>
      <c r="BN30">
        <v>0</v>
      </c>
      <c r="BO30" s="26">
        <f t="shared" si="18"/>
        <v>1</v>
      </c>
      <c r="BP30">
        <v>20</v>
      </c>
      <c r="BQ30">
        <v>12</v>
      </c>
      <c r="BR30">
        <v>0</v>
      </c>
      <c r="BS30" s="2">
        <f t="shared" si="19"/>
        <v>0</v>
      </c>
    </row>
    <row r="31" spans="1:71" x14ac:dyDescent="0.3">
      <c r="A31" s="17">
        <v>44734.166666666664</v>
      </c>
      <c r="B31" s="3">
        <v>0</v>
      </c>
      <c r="C31">
        <v>2.1717560975999899E-2</v>
      </c>
      <c r="D31" s="26">
        <f t="shared" si="0"/>
        <v>6.25</v>
      </c>
      <c r="E31" s="26">
        <v>125</v>
      </c>
      <c r="F31" s="26">
        <v>73</v>
      </c>
      <c r="G31" s="26">
        <v>5.0869999999999999E-2</v>
      </c>
      <c r="H31" s="2">
        <f t="shared" si="1"/>
        <v>0</v>
      </c>
      <c r="I31" s="3">
        <v>0</v>
      </c>
      <c r="J31">
        <v>1.38E-2</v>
      </c>
      <c r="K31" s="26">
        <f t="shared" si="2"/>
        <v>5.45</v>
      </c>
      <c r="L31">
        <v>109</v>
      </c>
      <c r="M31">
        <v>59</v>
      </c>
      <c r="N31">
        <v>6.0000000000000002E-5</v>
      </c>
      <c r="O31" s="2">
        <f t="shared" si="3"/>
        <v>0</v>
      </c>
      <c r="P31" s="3">
        <v>0</v>
      </c>
      <c r="Q31">
        <v>0</v>
      </c>
      <c r="R31" s="26">
        <f t="shared" si="4"/>
        <v>3.6</v>
      </c>
      <c r="S31">
        <v>72</v>
      </c>
      <c r="T31">
        <v>38</v>
      </c>
      <c r="U31">
        <v>0</v>
      </c>
      <c r="V31" s="2">
        <f t="shared" si="5"/>
        <v>0</v>
      </c>
      <c r="W31" s="3">
        <v>0</v>
      </c>
      <c r="X31">
        <v>0</v>
      </c>
      <c r="Y31" s="26">
        <f t="shared" si="6"/>
        <v>2.9000000000000004</v>
      </c>
      <c r="Z31">
        <v>58</v>
      </c>
      <c r="AA31">
        <v>34</v>
      </c>
      <c r="AB31">
        <v>1.6959999999999999E-2</v>
      </c>
      <c r="AC31" s="2">
        <f t="shared" si="7"/>
        <v>0</v>
      </c>
      <c r="AD31" s="3">
        <v>0</v>
      </c>
      <c r="AE31">
        <v>0.12371151043</v>
      </c>
      <c r="AF31" s="26">
        <f t="shared" si="8"/>
        <v>4.2</v>
      </c>
      <c r="AG31">
        <v>84</v>
      </c>
      <c r="AH31">
        <v>58</v>
      </c>
      <c r="AI31">
        <v>5.6279999999999997E-2</v>
      </c>
      <c r="AJ31" s="2">
        <f t="shared" si="9"/>
        <v>0</v>
      </c>
      <c r="AK31" s="3">
        <v>0</v>
      </c>
      <c r="AL31">
        <v>0</v>
      </c>
      <c r="AM31" s="26">
        <f t="shared" si="10"/>
        <v>5.5500000000000007</v>
      </c>
      <c r="AN31">
        <v>111</v>
      </c>
      <c r="AO31">
        <v>69</v>
      </c>
      <c r="AP31">
        <v>3.6700000000000001E-3</v>
      </c>
      <c r="AQ31" s="2">
        <f t="shared" si="11"/>
        <v>0</v>
      </c>
      <c r="AR31" s="3">
        <v>0</v>
      </c>
      <c r="AS31">
        <v>6.94E-3</v>
      </c>
      <c r="AT31" s="26">
        <f t="shared" si="12"/>
        <v>2.85</v>
      </c>
      <c r="AU31">
        <v>57</v>
      </c>
      <c r="AV31">
        <v>37</v>
      </c>
      <c r="AW31">
        <v>9.2999999999999992E-3</v>
      </c>
      <c r="AX31" s="2">
        <f t="shared" si="13"/>
        <v>0</v>
      </c>
      <c r="AY31" s="3">
        <v>0</v>
      </c>
      <c r="AZ31">
        <v>7.4230681819999998E-3</v>
      </c>
      <c r="BA31" s="26">
        <f t="shared" si="14"/>
        <v>5</v>
      </c>
      <c r="BB31">
        <v>100</v>
      </c>
      <c r="BC31">
        <v>64</v>
      </c>
      <c r="BD31">
        <v>2.0400000000000001E-3</v>
      </c>
      <c r="BE31" s="2">
        <f t="shared" si="15"/>
        <v>0</v>
      </c>
      <c r="BF31" s="3">
        <v>0</v>
      </c>
      <c r="BG31">
        <v>2.7530555559999999E-2</v>
      </c>
      <c r="BH31" s="26">
        <f t="shared" si="16"/>
        <v>2</v>
      </c>
      <c r="BI31">
        <v>40</v>
      </c>
      <c r="BJ31">
        <v>24</v>
      </c>
      <c r="BK31">
        <v>2.5409999999999999E-2</v>
      </c>
      <c r="BL31" s="2">
        <f t="shared" si="17"/>
        <v>0</v>
      </c>
      <c r="BM31" s="3">
        <v>1.08492853891462E-2</v>
      </c>
      <c r="BN31">
        <v>8.6099999999999996E-3</v>
      </c>
      <c r="BO31" s="26">
        <f t="shared" si="18"/>
        <v>1</v>
      </c>
      <c r="BP31">
        <v>20</v>
      </c>
      <c r="BQ31">
        <v>12</v>
      </c>
      <c r="BR31">
        <v>1.112E-2</v>
      </c>
      <c r="BS31" s="2">
        <f t="shared" si="19"/>
        <v>0</v>
      </c>
    </row>
    <row r="32" spans="1:71" x14ac:dyDescent="0.3">
      <c r="A32" s="17">
        <v>44734.208333333336</v>
      </c>
      <c r="B32" s="3">
        <v>2.4748017921973901E-2</v>
      </c>
      <c r="C32">
        <v>8.6344731371000003E-2</v>
      </c>
      <c r="D32" s="26">
        <f t="shared" si="0"/>
        <v>6.25</v>
      </c>
      <c r="E32" s="26">
        <v>125</v>
      </c>
      <c r="F32" s="26">
        <v>73</v>
      </c>
      <c r="G32" s="26">
        <v>4.8770000000000001E-2</v>
      </c>
      <c r="H32" s="2">
        <f t="shared" si="1"/>
        <v>0</v>
      </c>
      <c r="I32" s="3">
        <v>0</v>
      </c>
      <c r="J32">
        <v>0</v>
      </c>
      <c r="K32" s="26">
        <f t="shared" si="2"/>
        <v>5.45</v>
      </c>
      <c r="L32">
        <v>109</v>
      </c>
      <c r="M32">
        <v>59</v>
      </c>
      <c r="N32">
        <v>6.9300000000000004E-3</v>
      </c>
      <c r="O32" s="2">
        <f t="shared" si="3"/>
        <v>0</v>
      </c>
      <c r="P32" s="3">
        <v>0</v>
      </c>
      <c r="Q32">
        <v>0</v>
      </c>
      <c r="R32" s="26">
        <f t="shared" si="4"/>
        <v>3.6</v>
      </c>
      <c r="S32">
        <v>72</v>
      </c>
      <c r="T32">
        <v>38</v>
      </c>
      <c r="U32">
        <v>0</v>
      </c>
      <c r="V32" s="2">
        <f t="shared" si="5"/>
        <v>0</v>
      </c>
      <c r="W32" s="3">
        <v>0</v>
      </c>
      <c r="X32">
        <v>6.11E-3</v>
      </c>
      <c r="Y32" s="26">
        <f t="shared" si="6"/>
        <v>2.9000000000000004</v>
      </c>
      <c r="Z32">
        <v>58</v>
      </c>
      <c r="AA32">
        <v>34</v>
      </c>
      <c r="AB32">
        <v>2.4209999999999999E-2</v>
      </c>
      <c r="AC32" s="2">
        <f t="shared" si="7"/>
        <v>0</v>
      </c>
      <c r="AD32" s="3">
        <v>3.79134075828855E-2</v>
      </c>
      <c r="AE32">
        <v>0.13640361274500001</v>
      </c>
      <c r="AF32" s="26">
        <f t="shared" si="8"/>
        <v>4.2</v>
      </c>
      <c r="AG32">
        <v>84</v>
      </c>
      <c r="AH32">
        <v>58</v>
      </c>
      <c r="AI32">
        <v>9.6829999999999999E-2</v>
      </c>
      <c r="AJ32" s="2">
        <f t="shared" si="9"/>
        <v>0</v>
      </c>
      <c r="AK32" s="3">
        <v>0</v>
      </c>
      <c r="AL32">
        <v>2.0639999999999999E-2</v>
      </c>
      <c r="AM32" s="26">
        <f t="shared" si="10"/>
        <v>5.5500000000000007</v>
      </c>
      <c r="AN32">
        <v>111</v>
      </c>
      <c r="AO32">
        <v>69</v>
      </c>
      <c r="AP32">
        <v>3.04E-2</v>
      </c>
      <c r="AQ32" s="2">
        <f t="shared" si="11"/>
        <v>0</v>
      </c>
      <c r="AR32" s="3">
        <v>9.2971482082600202E-3</v>
      </c>
      <c r="AS32">
        <v>4.0943414634000003E-2</v>
      </c>
      <c r="AT32" s="26">
        <f t="shared" si="12"/>
        <v>2.85</v>
      </c>
      <c r="AU32">
        <v>57</v>
      </c>
      <c r="AV32">
        <v>37</v>
      </c>
      <c r="AW32">
        <v>3.458E-2</v>
      </c>
      <c r="AX32" s="2">
        <f t="shared" si="13"/>
        <v>0</v>
      </c>
      <c r="AY32" s="3">
        <v>0</v>
      </c>
      <c r="AZ32">
        <v>1.4368181818E-2</v>
      </c>
      <c r="BA32" s="26">
        <f t="shared" si="14"/>
        <v>5</v>
      </c>
      <c r="BB32">
        <v>100</v>
      </c>
      <c r="BC32">
        <v>64</v>
      </c>
      <c r="BD32">
        <v>1.457E-2</v>
      </c>
      <c r="BE32" s="2">
        <f t="shared" si="15"/>
        <v>0</v>
      </c>
      <c r="BF32" s="3">
        <v>2.8113165219887298E-2</v>
      </c>
      <c r="BG32">
        <v>6.0594367015999899E-2</v>
      </c>
      <c r="BH32" s="26">
        <f t="shared" si="16"/>
        <v>2</v>
      </c>
      <c r="BI32">
        <v>40</v>
      </c>
      <c r="BJ32">
        <v>24</v>
      </c>
      <c r="BK32">
        <v>5.5899999999999998E-2</v>
      </c>
      <c r="BL32" s="2">
        <f t="shared" si="17"/>
        <v>0</v>
      </c>
      <c r="BM32" s="3">
        <v>0</v>
      </c>
      <c r="BN32">
        <v>0</v>
      </c>
      <c r="BO32" s="26">
        <f t="shared" si="18"/>
        <v>1</v>
      </c>
      <c r="BP32">
        <v>20</v>
      </c>
      <c r="BQ32">
        <v>12</v>
      </c>
      <c r="BR32">
        <v>1.2899999999999999E-3</v>
      </c>
      <c r="BS32" s="2">
        <f t="shared" si="19"/>
        <v>0</v>
      </c>
    </row>
    <row r="33" spans="1:71" x14ac:dyDescent="0.3">
      <c r="A33" s="17">
        <v>44734.25</v>
      </c>
      <c r="B33" s="3">
        <v>4.7096077855066601E-2</v>
      </c>
      <c r="C33">
        <v>0.18081816696299999</v>
      </c>
      <c r="D33" s="26">
        <f t="shared" si="0"/>
        <v>6.25</v>
      </c>
      <c r="E33" s="26">
        <v>125</v>
      </c>
      <c r="F33" s="26">
        <v>73</v>
      </c>
      <c r="G33" s="26">
        <v>0.10439</v>
      </c>
      <c r="H33" s="2">
        <f t="shared" si="1"/>
        <v>0</v>
      </c>
      <c r="I33" s="3">
        <v>2.24376624939885E-2</v>
      </c>
      <c r="J33">
        <v>0</v>
      </c>
      <c r="K33" s="26">
        <f t="shared" si="2"/>
        <v>5.45</v>
      </c>
      <c r="L33">
        <v>109</v>
      </c>
      <c r="M33">
        <v>59</v>
      </c>
      <c r="N33">
        <v>8.0199999999999994E-3</v>
      </c>
      <c r="O33" s="2">
        <f t="shared" si="3"/>
        <v>1.4417662493988501E-2</v>
      </c>
      <c r="P33" s="3">
        <v>0</v>
      </c>
      <c r="Q33">
        <v>0</v>
      </c>
      <c r="R33" s="26">
        <f t="shared" si="4"/>
        <v>3.6</v>
      </c>
      <c r="S33">
        <v>72</v>
      </c>
      <c r="T33">
        <v>38</v>
      </c>
      <c r="U33">
        <v>4.8700000000000002E-3</v>
      </c>
      <c r="V33" s="2">
        <f t="shared" si="5"/>
        <v>0</v>
      </c>
      <c r="W33" s="3">
        <v>1.2647661994072299E-3</v>
      </c>
      <c r="X33">
        <v>2.7759436467E-2</v>
      </c>
      <c r="Y33" s="26">
        <f t="shared" si="6"/>
        <v>2.9000000000000004</v>
      </c>
      <c r="Z33">
        <v>58</v>
      </c>
      <c r="AA33">
        <v>34</v>
      </c>
      <c r="AB33">
        <v>3.1460000000000002E-2</v>
      </c>
      <c r="AC33" s="2">
        <f t="shared" si="7"/>
        <v>0</v>
      </c>
      <c r="AD33" s="3">
        <v>0.121415142520846</v>
      </c>
      <c r="AE33">
        <v>0.21480769169700001</v>
      </c>
      <c r="AF33" s="26">
        <f t="shared" si="8"/>
        <v>4.2</v>
      </c>
      <c r="AG33">
        <v>84</v>
      </c>
      <c r="AH33">
        <v>58</v>
      </c>
      <c r="AI33">
        <v>0.20827999999999999</v>
      </c>
      <c r="AJ33" s="2">
        <f t="shared" si="9"/>
        <v>0</v>
      </c>
      <c r="AK33" s="3">
        <v>2.76659470534984E-3</v>
      </c>
      <c r="AL33">
        <v>8.3064812269999996E-2</v>
      </c>
      <c r="AM33" s="26">
        <f t="shared" si="10"/>
        <v>5.5500000000000007</v>
      </c>
      <c r="AN33">
        <v>111</v>
      </c>
      <c r="AO33">
        <v>69</v>
      </c>
      <c r="AP33">
        <v>2.5659999999999999E-2</v>
      </c>
      <c r="AQ33" s="2">
        <f t="shared" si="11"/>
        <v>0</v>
      </c>
      <c r="AR33" s="3">
        <v>3.5820971484033702E-2</v>
      </c>
      <c r="AS33">
        <v>5.1674804425999997E-2</v>
      </c>
      <c r="AT33" s="26">
        <f t="shared" si="12"/>
        <v>2.85</v>
      </c>
      <c r="AU33">
        <v>57</v>
      </c>
      <c r="AV33">
        <v>37</v>
      </c>
      <c r="AW33">
        <v>5.2319999999999998E-2</v>
      </c>
      <c r="AX33" s="2">
        <f t="shared" si="13"/>
        <v>0</v>
      </c>
      <c r="AY33" s="3">
        <v>3.7848113835428798E-2</v>
      </c>
      <c r="AZ33">
        <v>5.9255247151000001E-2</v>
      </c>
      <c r="BA33" s="26">
        <f t="shared" si="14"/>
        <v>5</v>
      </c>
      <c r="BB33">
        <v>100</v>
      </c>
      <c r="BC33">
        <v>64</v>
      </c>
      <c r="BD33">
        <v>3.1359999999999999E-2</v>
      </c>
      <c r="BE33" s="2">
        <f t="shared" si="15"/>
        <v>6.4881138354287993E-3</v>
      </c>
      <c r="BF33" s="3">
        <v>8.6476096334754601E-2</v>
      </c>
      <c r="BG33">
        <v>0.118090693148999</v>
      </c>
      <c r="BH33" s="26">
        <f t="shared" si="16"/>
        <v>2</v>
      </c>
      <c r="BI33">
        <v>40</v>
      </c>
      <c r="BJ33">
        <v>24</v>
      </c>
      <c r="BK33">
        <v>8.1110000000000002E-2</v>
      </c>
      <c r="BL33" s="2">
        <f t="shared" si="17"/>
        <v>5.3660963347545998E-3</v>
      </c>
      <c r="BM33" s="3">
        <v>1.67520277966614E-3</v>
      </c>
      <c r="BN33">
        <v>0</v>
      </c>
      <c r="BO33" s="26">
        <f t="shared" si="18"/>
        <v>1</v>
      </c>
      <c r="BP33">
        <v>20</v>
      </c>
      <c r="BQ33">
        <v>12</v>
      </c>
      <c r="BR33">
        <v>4.1999999999999997E-3</v>
      </c>
      <c r="BS33" s="2">
        <f t="shared" si="19"/>
        <v>0</v>
      </c>
    </row>
    <row r="34" spans="1:71" x14ac:dyDescent="0.3">
      <c r="A34" s="17">
        <v>44734.291666666664</v>
      </c>
      <c r="B34" s="3">
        <v>0.14527199400194299</v>
      </c>
      <c r="C34">
        <v>0.23588235296399901</v>
      </c>
      <c r="D34" s="26">
        <f t="shared" si="0"/>
        <v>6.25</v>
      </c>
      <c r="E34" s="26">
        <v>125</v>
      </c>
      <c r="F34" s="26">
        <v>73</v>
      </c>
      <c r="G34" s="26">
        <v>0.16916</v>
      </c>
      <c r="H34" s="2">
        <f t="shared" si="1"/>
        <v>0</v>
      </c>
      <c r="I34" s="3">
        <v>3.6323326537839297E-2</v>
      </c>
      <c r="J34">
        <v>6.6670713017999997E-2</v>
      </c>
      <c r="K34" s="26">
        <f t="shared" si="2"/>
        <v>5.45</v>
      </c>
      <c r="L34">
        <v>109</v>
      </c>
      <c r="M34">
        <v>59</v>
      </c>
      <c r="N34">
        <v>5.339E-2</v>
      </c>
      <c r="O34" s="2">
        <f t="shared" si="3"/>
        <v>0</v>
      </c>
      <c r="P34" s="3">
        <v>1.2974218567403501E-3</v>
      </c>
      <c r="Q34">
        <v>0</v>
      </c>
      <c r="R34" s="26">
        <f t="shared" si="4"/>
        <v>3.6</v>
      </c>
      <c r="S34">
        <v>72</v>
      </c>
      <c r="T34">
        <v>38</v>
      </c>
      <c r="U34">
        <v>7.3200000000000001E-3</v>
      </c>
      <c r="V34" s="2">
        <f t="shared" si="5"/>
        <v>0</v>
      </c>
      <c r="W34" s="3">
        <v>6.7755290534556298E-2</v>
      </c>
      <c r="X34">
        <v>8.7764915464999996E-2</v>
      </c>
      <c r="Y34" s="26">
        <f t="shared" si="6"/>
        <v>2.9000000000000004</v>
      </c>
      <c r="Z34">
        <v>58</v>
      </c>
      <c r="AA34">
        <v>34</v>
      </c>
      <c r="AB34">
        <v>7.1260000000000004E-2</v>
      </c>
      <c r="AC34" s="2">
        <f t="shared" si="7"/>
        <v>0</v>
      </c>
      <c r="AD34" s="3">
        <v>0.20839320077906801</v>
      </c>
      <c r="AE34">
        <v>0.17292031169899899</v>
      </c>
      <c r="AF34" s="26">
        <f t="shared" si="8"/>
        <v>4.2</v>
      </c>
      <c r="AG34">
        <v>84</v>
      </c>
      <c r="AH34">
        <v>58</v>
      </c>
      <c r="AI34">
        <v>0.31913000000000002</v>
      </c>
      <c r="AJ34" s="2">
        <f t="shared" si="9"/>
        <v>0</v>
      </c>
      <c r="AK34" s="3">
        <v>2.6227354009727501E-2</v>
      </c>
      <c r="AL34">
        <v>0.13820089421000001</v>
      </c>
      <c r="AM34" s="26">
        <f t="shared" si="10"/>
        <v>5.5500000000000007</v>
      </c>
      <c r="AN34">
        <v>111</v>
      </c>
      <c r="AO34">
        <v>69</v>
      </c>
      <c r="AP34">
        <v>4.4130000000000003E-2</v>
      </c>
      <c r="AQ34" s="2">
        <f t="shared" si="11"/>
        <v>0</v>
      </c>
      <c r="AR34" s="3">
        <v>6.4811876708153901E-2</v>
      </c>
      <c r="AS34">
        <v>8.4040502340999995E-2</v>
      </c>
      <c r="AT34" s="26">
        <f t="shared" si="12"/>
        <v>2.85</v>
      </c>
      <c r="AU34">
        <v>57</v>
      </c>
      <c r="AV34">
        <v>37</v>
      </c>
      <c r="AW34">
        <v>5.5E-2</v>
      </c>
      <c r="AX34" s="2">
        <f t="shared" si="13"/>
        <v>9.8118767081539007E-3</v>
      </c>
      <c r="AY34" s="3">
        <v>8.3023416245995296E-2</v>
      </c>
      <c r="AZ34">
        <v>0.15965486355399999</v>
      </c>
      <c r="BA34" s="26">
        <f t="shared" si="14"/>
        <v>5</v>
      </c>
      <c r="BB34">
        <v>100</v>
      </c>
      <c r="BC34">
        <v>64</v>
      </c>
      <c r="BD34">
        <v>9.8570000000000005E-2</v>
      </c>
      <c r="BE34" s="2">
        <f t="shared" si="15"/>
        <v>0</v>
      </c>
      <c r="BF34" s="3">
        <v>9.8915260632308696E-2</v>
      </c>
      <c r="BG34">
        <v>0.199997056714</v>
      </c>
      <c r="BH34" s="26">
        <f t="shared" si="16"/>
        <v>2</v>
      </c>
      <c r="BI34">
        <v>40</v>
      </c>
      <c r="BJ34">
        <v>24</v>
      </c>
      <c r="BK34">
        <v>0.13578999999999999</v>
      </c>
      <c r="BL34" s="2">
        <f t="shared" si="17"/>
        <v>0</v>
      </c>
      <c r="BM34" s="3">
        <v>1.4568410004977101E-2</v>
      </c>
      <c r="BN34">
        <v>3.5522195122E-2</v>
      </c>
      <c r="BO34" s="26">
        <f t="shared" si="18"/>
        <v>1</v>
      </c>
      <c r="BP34">
        <v>20</v>
      </c>
      <c r="BQ34">
        <v>12</v>
      </c>
      <c r="BR34">
        <v>2.41E-2</v>
      </c>
      <c r="BS34" s="2">
        <f t="shared" si="19"/>
        <v>0</v>
      </c>
    </row>
    <row r="35" spans="1:71" x14ac:dyDescent="0.3">
      <c r="A35" s="17">
        <v>44734.333333333336</v>
      </c>
      <c r="B35" s="3">
        <v>0.19848243598212001</v>
      </c>
      <c r="C35">
        <v>0.168298949714</v>
      </c>
      <c r="D35" s="26">
        <f t="shared" si="0"/>
        <v>6.25</v>
      </c>
      <c r="E35" s="26">
        <v>125</v>
      </c>
      <c r="F35" s="26">
        <v>73</v>
      </c>
      <c r="G35" s="26">
        <v>0.25257000000000002</v>
      </c>
      <c r="H35" s="2">
        <f t="shared" si="1"/>
        <v>0</v>
      </c>
      <c r="I35" s="3">
        <v>6.60192400903718E-2</v>
      </c>
      <c r="J35">
        <v>9.6438892826000003E-2</v>
      </c>
      <c r="K35" s="26">
        <f t="shared" si="2"/>
        <v>5.45</v>
      </c>
      <c r="L35">
        <v>109</v>
      </c>
      <c r="M35">
        <v>59</v>
      </c>
      <c r="N35">
        <v>8.2369999999999999E-2</v>
      </c>
      <c r="O35" s="2">
        <f t="shared" si="3"/>
        <v>0</v>
      </c>
      <c r="P35" s="3">
        <v>1.7869513603873E-2</v>
      </c>
      <c r="Q35">
        <v>3.5504347829999998E-3</v>
      </c>
      <c r="R35" s="26">
        <f t="shared" si="4"/>
        <v>3.6</v>
      </c>
      <c r="S35">
        <v>72</v>
      </c>
      <c r="T35">
        <v>38</v>
      </c>
      <c r="U35">
        <v>2.4899999999999999E-2</v>
      </c>
      <c r="V35" s="2">
        <f t="shared" si="5"/>
        <v>0</v>
      </c>
      <c r="W35" s="3">
        <v>0.15333685781586801</v>
      </c>
      <c r="X35">
        <v>7.4653843713999996E-2</v>
      </c>
      <c r="Y35" s="26">
        <f t="shared" si="6"/>
        <v>2.9000000000000004</v>
      </c>
      <c r="Z35">
        <v>58</v>
      </c>
      <c r="AA35">
        <v>34</v>
      </c>
      <c r="AB35">
        <v>0.12973999999999999</v>
      </c>
      <c r="AC35" s="2">
        <f t="shared" si="7"/>
        <v>2.3596857815868011E-2</v>
      </c>
      <c r="AD35" s="3">
        <v>0.267069950854534</v>
      </c>
      <c r="AE35">
        <v>0.203076323556</v>
      </c>
      <c r="AF35" s="26">
        <f t="shared" si="8"/>
        <v>4.2</v>
      </c>
      <c r="AG35">
        <v>84</v>
      </c>
      <c r="AH35">
        <v>58</v>
      </c>
      <c r="AI35">
        <v>0.37746000000000002</v>
      </c>
      <c r="AJ35" s="2">
        <f t="shared" si="9"/>
        <v>0</v>
      </c>
      <c r="AK35" s="3">
        <v>7.3159584742300193E-2</v>
      </c>
      <c r="AL35">
        <v>0.129645241587</v>
      </c>
      <c r="AM35" s="26">
        <f t="shared" si="10"/>
        <v>5.5500000000000007</v>
      </c>
      <c r="AN35">
        <v>111</v>
      </c>
      <c r="AO35">
        <v>69</v>
      </c>
      <c r="AP35">
        <v>7.3260000000000006E-2</v>
      </c>
      <c r="AQ35" s="2">
        <f t="shared" si="11"/>
        <v>0</v>
      </c>
      <c r="AR35" s="3">
        <v>0.137089490970253</v>
      </c>
      <c r="AS35">
        <v>0.120211992428</v>
      </c>
      <c r="AT35" s="26">
        <f t="shared" si="12"/>
        <v>2.85</v>
      </c>
      <c r="AU35">
        <v>57</v>
      </c>
      <c r="AV35">
        <v>37</v>
      </c>
      <c r="AW35">
        <v>0.13553999999999999</v>
      </c>
      <c r="AX35" s="2">
        <f t="shared" si="13"/>
        <v>1.5494909702530035E-3</v>
      </c>
      <c r="AY35" s="3">
        <v>0.13113367714308299</v>
      </c>
      <c r="AZ35">
        <v>0.31177158811299999</v>
      </c>
      <c r="BA35" s="26">
        <f t="shared" si="14"/>
        <v>5</v>
      </c>
      <c r="BB35">
        <v>100</v>
      </c>
      <c r="BC35">
        <v>64</v>
      </c>
      <c r="BD35">
        <v>0.15959999999999999</v>
      </c>
      <c r="BE35" s="2">
        <f t="shared" si="15"/>
        <v>0</v>
      </c>
      <c r="BF35" s="3">
        <v>0.18105561341978901</v>
      </c>
      <c r="BG35">
        <v>0.165804648082999</v>
      </c>
      <c r="BH35" s="26">
        <f t="shared" si="16"/>
        <v>2</v>
      </c>
      <c r="BI35">
        <v>40</v>
      </c>
      <c r="BJ35">
        <v>24</v>
      </c>
      <c r="BK35">
        <v>0.14615</v>
      </c>
      <c r="BL35" s="2">
        <f t="shared" si="17"/>
        <v>3.4905613419789011E-2</v>
      </c>
      <c r="BM35" s="3">
        <v>3.9302148813232102E-2</v>
      </c>
      <c r="BN35">
        <v>5.0137804881999898E-2</v>
      </c>
      <c r="BO35" s="26">
        <f t="shared" si="18"/>
        <v>1</v>
      </c>
      <c r="BP35">
        <v>20</v>
      </c>
      <c r="BQ35">
        <v>12</v>
      </c>
      <c r="BR35">
        <v>5.0930000000000003E-2</v>
      </c>
      <c r="BS35" s="2">
        <f t="shared" si="19"/>
        <v>0</v>
      </c>
    </row>
    <row r="36" spans="1:71" x14ac:dyDescent="0.3">
      <c r="A36" s="17">
        <v>44734.375</v>
      </c>
      <c r="B36" s="3">
        <v>0.33720846541309502</v>
      </c>
      <c r="C36">
        <v>0.38009828611899998</v>
      </c>
      <c r="D36" s="26">
        <f t="shared" si="0"/>
        <v>6.25</v>
      </c>
      <c r="E36" s="26">
        <v>125</v>
      </c>
      <c r="F36" s="26">
        <v>73</v>
      </c>
      <c r="G36" s="26">
        <v>0.35419</v>
      </c>
      <c r="H36" s="2">
        <f t="shared" si="1"/>
        <v>0</v>
      </c>
      <c r="I36" s="3">
        <v>7.6525172170524194E-2</v>
      </c>
      <c r="J36">
        <v>7.7281489182999999E-2</v>
      </c>
      <c r="K36" s="26">
        <f t="shared" si="2"/>
        <v>5.45</v>
      </c>
      <c r="L36">
        <v>109</v>
      </c>
      <c r="M36">
        <v>59</v>
      </c>
      <c r="N36">
        <v>8.1619999999999998E-2</v>
      </c>
      <c r="O36" s="2">
        <f t="shared" si="3"/>
        <v>0</v>
      </c>
      <c r="P36" s="3">
        <v>2.7616522947225601E-2</v>
      </c>
      <c r="Q36">
        <v>2.7309565219999998E-2</v>
      </c>
      <c r="R36" s="26">
        <f t="shared" si="4"/>
        <v>3.6</v>
      </c>
      <c r="S36">
        <v>72</v>
      </c>
      <c r="T36">
        <v>38</v>
      </c>
      <c r="U36">
        <v>4.0329999999999998E-2</v>
      </c>
      <c r="V36" s="2">
        <f t="shared" si="5"/>
        <v>0</v>
      </c>
      <c r="W36" s="3">
        <v>0.185853717566131</v>
      </c>
      <c r="X36">
        <v>0.227959174091</v>
      </c>
      <c r="Y36" s="26">
        <f t="shared" si="6"/>
        <v>2.9000000000000004</v>
      </c>
      <c r="Z36">
        <v>58</v>
      </c>
      <c r="AA36">
        <v>34</v>
      </c>
      <c r="AB36">
        <v>0.15875</v>
      </c>
      <c r="AC36" s="2">
        <f t="shared" si="7"/>
        <v>2.7103717566131003E-2</v>
      </c>
      <c r="AD36" s="3">
        <v>0.443827246793221</v>
      </c>
      <c r="AE36">
        <v>0.49512328250399901</v>
      </c>
      <c r="AF36" s="26">
        <f t="shared" si="8"/>
        <v>4.2</v>
      </c>
      <c r="AG36">
        <v>84</v>
      </c>
      <c r="AH36">
        <v>58</v>
      </c>
      <c r="AI36">
        <v>0.43009999999999998</v>
      </c>
      <c r="AJ36" s="2">
        <f t="shared" si="9"/>
        <v>1.3727246793221015E-2</v>
      </c>
      <c r="AK36" s="3">
        <v>0.123592748584819</v>
      </c>
      <c r="AL36">
        <v>0.119856531594</v>
      </c>
      <c r="AM36" s="26">
        <f t="shared" si="10"/>
        <v>5.5500000000000007</v>
      </c>
      <c r="AN36">
        <v>111</v>
      </c>
      <c r="AO36">
        <v>69</v>
      </c>
      <c r="AP36">
        <v>9.0010000000000007E-2</v>
      </c>
      <c r="AQ36" s="2">
        <f t="shared" si="11"/>
        <v>3.3582748584818994E-2</v>
      </c>
      <c r="AR36" s="3">
        <v>0.192148876052568</v>
      </c>
      <c r="AS36">
        <v>0.19839077740200001</v>
      </c>
      <c r="AT36" s="26">
        <f t="shared" si="12"/>
        <v>2.85</v>
      </c>
      <c r="AU36">
        <v>57</v>
      </c>
      <c r="AV36">
        <v>37</v>
      </c>
      <c r="AW36">
        <v>0.14987</v>
      </c>
      <c r="AX36" s="2">
        <f t="shared" si="13"/>
        <v>4.2278876052567999E-2</v>
      </c>
      <c r="AY36" s="3">
        <v>0.236550577931772</v>
      </c>
      <c r="AZ36">
        <v>0.18467718619999901</v>
      </c>
      <c r="BA36" s="26">
        <f t="shared" si="14"/>
        <v>5</v>
      </c>
      <c r="BB36">
        <v>100</v>
      </c>
      <c r="BC36">
        <v>64</v>
      </c>
      <c r="BD36">
        <v>0.23605000000000001</v>
      </c>
      <c r="BE36" s="2">
        <f t="shared" si="15"/>
        <v>5.0057793177199494E-4</v>
      </c>
      <c r="BF36" s="3">
        <v>0.22348309162858601</v>
      </c>
      <c r="BG36">
        <v>0.17966243484799899</v>
      </c>
      <c r="BH36" s="26">
        <f t="shared" si="16"/>
        <v>2</v>
      </c>
      <c r="BI36">
        <v>40</v>
      </c>
      <c r="BJ36">
        <v>24</v>
      </c>
      <c r="BK36">
        <v>0.1585</v>
      </c>
      <c r="BL36" s="2">
        <f t="shared" si="17"/>
        <v>6.4983091628586009E-2</v>
      </c>
      <c r="BM36" s="3">
        <v>7.3783968670318903E-2</v>
      </c>
      <c r="BN36">
        <v>2.4207073169999999E-2</v>
      </c>
      <c r="BO36" s="26">
        <f t="shared" si="18"/>
        <v>1</v>
      </c>
      <c r="BP36">
        <v>20</v>
      </c>
      <c r="BQ36">
        <v>12</v>
      </c>
      <c r="BR36">
        <v>3.0419999999999999E-2</v>
      </c>
      <c r="BS36" s="2">
        <f t="shared" si="19"/>
        <v>4.33639686703189E-2</v>
      </c>
    </row>
    <row r="37" spans="1:71" x14ac:dyDescent="0.3">
      <c r="A37" s="17">
        <v>44734.416666666664</v>
      </c>
      <c r="B37" s="3">
        <v>0.34782418323797198</v>
      </c>
      <c r="C37">
        <v>0.27015341735999998</v>
      </c>
      <c r="D37" s="26">
        <f t="shared" si="0"/>
        <v>6.25</v>
      </c>
      <c r="E37" s="26">
        <v>125</v>
      </c>
      <c r="F37" s="26">
        <v>73</v>
      </c>
      <c r="G37" s="26">
        <v>0.36212</v>
      </c>
      <c r="H37" s="2">
        <f t="shared" si="1"/>
        <v>0</v>
      </c>
      <c r="I37" s="3">
        <v>0.100880504454381</v>
      </c>
      <c r="J37">
        <v>7.0564359531999896E-2</v>
      </c>
      <c r="K37" s="26">
        <f t="shared" si="2"/>
        <v>5.45</v>
      </c>
      <c r="L37">
        <v>109</v>
      </c>
      <c r="M37">
        <v>59</v>
      </c>
      <c r="N37">
        <v>6.7449999999999996E-2</v>
      </c>
      <c r="O37" s="2">
        <f t="shared" si="3"/>
        <v>3.3430504454381005E-2</v>
      </c>
      <c r="P37" s="3">
        <v>3.0290029997480501E-2</v>
      </c>
      <c r="Q37">
        <v>5.5199999999999997E-3</v>
      </c>
      <c r="R37" s="26">
        <f t="shared" si="4"/>
        <v>3.6</v>
      </c>
      <c r="S37">
        <v>72</v>
      </c>
      <c r="T37">
        <v>38</v>
      </c>
      <c r="U37">
        <v>3.465E-2</v>
      </c>
      <c r="V37" s="2">
        <f t="shared" si="5"/>
        <v>0</v>
      </c>
      <c r="W37" s="3">
        <v>0.22225081353270501</v>
      </c>
      <c r="X37">
        <v>0.19035830579099999</v>
      </c>
      <c r="Y37" s="26">
        <f t="shared" si="6"/>
        <v>2.9000000000000004</v>
      </c>
      <c r="Z37">
        <v>58</v>
      </c>
      <c r="AA37">
        <v>34</v>
      </c>
      <c r="AB37">
        <v>0.17444999999999999</v>
      </c>
      <c r="AC37" s="2">
        <f t="shared" si="7"/>
        <v>4.7800813532705017E-2</v>
      </c>
      <c r="AD37" s="3">
        <v>0.436667535234322</v>
      </c>
      <c r="AE37">
        <v>0.46449611615399899</v>
      </c>
      <c r="AF37" s="26">
        <f t="shared" si="8"/>
        <v>4.2</v>
      </c>
      <c r="AG37">
        <v>84</v>
      </c>
      <c r="AH37">
        <v>58</v>
      </c>
      <c r="AI37">
        <v>0.47077999999999998</v>
      </c>
      <c r="AJ37" s="2">
        <f t="shared" si="9"/>
        <v>0</v>
      </c>
      <c r="AK37" s="3">
        <v>0.12795671574225401</v>
      </c>
      <c r="AL37">
        <v>7.8248227399000003E-2</v>
      </c>
      <c r="AM37" s="26">
        <f t="shared" si="10"/>
        <v>5.5500000000000007</v>
      </c>
      <c r="AN37">
        <v>111</v>
      </c>
      <c r="AO37">
        <v>69</v>
      </c>
      <c r="AP37">
        <v>0.13381999999999999</v>
      </c>
      <c r="AQ37" s="2">
        <f t="shared" si="11"/>
        <v>0</v>
      </c>
      <c r="AR37" s="3">
        <v>0.19419444172593001</v>
      </c>
      <c r="AS37">
        <v>0.23278805257499899</v>
      </c>
      <c r="AT37" s="26">
        <f t="shared" si="12"/>
        <v>2.85</v>
      </c>
      <c r="AU37">
        <v>57</v>
      </c>
      <c r="AV37">
        <v>37</v>
      </c>
      <c r="AW37">
        <v>0.16750999999999999</v>
      </c>
      <c r="AX37" s="2">
        <f t="shared" si="13"/>
        <v>2.6684441725930014E-2</v>
      </c>
      <c r="AY37" s="3">
        <v>0.2084290628454</v>
      </c>
      <c r="AZ37">
        <v>0.17989060043999999</v>
      </c>
      <c r="BA37" s="26">
        <f t="shared" si="14"/>
        <v>5</v>
      </c>
      <c r="BB37">
        <v>100</v>
      </c>
      <c r="BC37">
        <v>64</v>
      </c>
      <c r="BD37">
        <v>0.20358000000000001</v>
      </c>
      <c r="BE37" s="2">
        <f t="shared" si="15"/>
        <v>4.8490628453999873E-3</v>
      </c>
      <c r="BF37" s="3">
        <v>0.19438184404120301</v>
      </c>
      <c r="BG37">
        <v>0.15892905954699901</v>
      </c>
      <c r="BH37" s="26">
        <f t="shared" si="16"/>
        <v>2</v>
      </c>
      <c r="BI37">
        <v>40</v>
      </c>
      <c r="BJ37">
        <v>24</v>
      </c>
      <c r="BK37">
        <v>0.18357999999999999</v>
      </c>
      <c r="BL37" s="2">
        <f t="shared" si="17"/>
        <v>1.0801844041203018E-2</v>
      </c>
      <c r="BM37" s="3">
        <v>7.6098442978148995E-2</v>
      </c>
      <c r="BN37">
        <v>4.3517920319000002E-2</v>
      </c>
      <c r="BO37" s="26">
        <f t="shared" si="18"/>
        <v>1</v>
      </c>
      <c r="BP37">
        <v>20</v>
      </c>
      <c r="BQ37">
        <v>12</v>
      </c>
      <c r="BR37">
        <v>6.966E-2</v>
      </c>
      <c r="BS37" s="2">
        <f t="shared" si="19"/>
        <v>6.4384429781489949E-3</v>
      </c>
    </row>
    <row r="38" spans="1:71" x14ac:dyDescent="0.3">
      <c r="A38" s="17">
        <v>44734.458333333336</v>
      </c>
      <c r="B38" s="3">
        <v>0.26918766451792903</v>
      </c>
      <c r="C38">
        <v>0.28981592844600002</v>
      </c>
      <c r="D38" s="26">
        <f t="shared" si="0"/>
        <v>6.25</v>
      </c>
      <c r="E38" s="26">
        <v>125</v>
      </c>
      <c r="F38" s="26">
        <v>73</v>
      </c>
      <c r="G38" s="26">
        <v>0.36102000000000001</v>
      </c>
      <c r="H38" s="2">
        <f t="shared" si="1"/>
        <v>0</v>
      </c>
      <c r="I38" s="3">
        <v>8.8842163090888895E-2</v>
      </c>
      <c r="J38">
        <v>6.6079070980000001E-2</v>
      </c>
      <c r="K38" s="26">
        <f t="shared" si="2"/>
        <v>5.45</v>
      </c>
      <c r="L38">
        <v>109</v>
      </c>
      <c r="M38">
        <v>59</v>
      </c>
      <c r="N38">
        <v>0.11445</v>
      </c>
      <c r="O38" s="2">
        <f t="shared" si="3"/>
        <v>0</v>
      </c>
      <c r="P38" s="3">
        <v>2.09878464519411E-2</v>
      </c>
      <c r="Q38">
        <v>3.3002105259999998E-2</v>
      </c>
      <c r="R38" s="26">
        <f t="shared" si="4"/>
        <v>3.6</v>
      </c>
      <c r="S38">
        <v>72</v>
      </c>
      <c r="T38">
        <v>38</v>
      </c>
      <c r="U38">
        <v>4.4110000000000003E-2</v>
      </c>
      <c r="V38" s="2">
        <f t="shared" si="5"/>
        <v>0</v>
      </c>
      <c r="W38" s="3">
        <v>0.226593341434594</v>
      </c>
      <c r="X38">
        <v>0.149338300983999</v>
      </c>
      <c r="Y38" s="26">
        <f t="shared" si="6"/>
        <v>2.9000000000000004</v>
      </c>
      <c r="Z38">
        <v>58</v>
      </c>
      <c r="AA38">
        <v>34</v>
      </c>
      <c r="AB38">
        <v>0.16385</v>
      </c>
      <c r="AC38" s="2">
        <f t="shared" si="7"/>
        <v>6.2743341434594008E-2</v>
      </c>
      <c r="AD38" s="3">
        <v>0.37984359044243698</v>
      </c>
      <c r="AE38">
        <v>0.33972314030700002</v>
      </c>
      <c r="AF38" s="26">
        <f t="shared" si="8"/>
        <v>4.2</v>
      </c>
      <c r="AG38">
        <v>84</v>
      </c>
      <c r="AH38">
        <v>58</v>
      </c>
      <c r="AI38">
        <v>0.42135</v>
      </c>
      <c r="AJ38" s="2">
        <f t="shared" si="9"/>
        <v>0</v>
      </c>
      <c r="AK38" s="3">
        <v>0.15617923863022801</v>
      </c>
      <c r="AL38">
        <v>6.4318547652999894E-2</v>
      </c>
      <c r="AM38" s="26">
        <f t="shared" si="10"/>
        <v>5.5500000000000007</v>
      </c>
      <c r="AN38">
        <v>111</v>
      </c>
      <c r="AO38">
        <v>69</v>
      </c>
      <c r="AP38">
        <v>0.13658999999999999</v>
      </c>
      <c r="AQ38" s="2">
        <f t="shared" si="11"/>
        <v>1.9589238630228017E-2</v>
      </c>
      <c r="AR38" s="3">
        <v>0.18727108927381</v>
      </c>
      <c r="AS38">
        <v>0.175238896117</v>
      </c>
      <c r="AT38" s="26">
        <f t="shared" si="12"/>
        <v>2.85</v>
      </c>
      <c r="AU38">
        <v>57</v>
      </c>
      <c r="AV38">
        <v>37</v>
      </c>
      <c r="AW38">
        <v>0.1719</v>
      </c>
      <c r="AX38" s="2">
        <f t="shared" si="13"/>
        <v>1.5371089273810007E-2</v>
      </c>
      <c r="AY38" s="3">
        <v>0.24740002589475699</v>
      </c>
      <c r="AZ38">
        <v>0.208540057295999</v>
      </c>
      <c r="BA38" s="26">
        <f t="shared" si="14"/>
        <v>5</v>
      </c>
      <c r="BB38">
        <v>100</v>
      </c>
      <c r="BC38">
        <v>64</v>
      </c>
      <c r="BD38">
        <v>0.23436000000000001</v>
      </c>
      <c r="BE38" s="2">
        <f t="shared" si="15"/>
        <v>1.3040025894756974E-2</v>
      </c>
      <c r="BF38" s="3">
        <v>0.193708359357396</v>
      </c>
      <c r="BG38">
        <v>0.14830389624699999</v>
      </c>
      <c r="BH38" s="26">
        <f t="shared" si="16"/>
        <v>2</v>
      </c>
      <c r="BI38">
        <v>40</v>
      </c>
      <c r="BJ38">
        <v>24</v>
      </c>
      <c r="BK38">
        <v>0.23913000000000001</v>
      </c>
      <c r="BL38" s="2">
        <f t="shared" si="17"/>
        <v>0</v>
      </c>
      <c r="BM38" s="3">
        <v>9.1658696632832104E-2</v>
      </c>
      <c r="BN38">
        <v>4.3651673172E-2</v>
      </c>
      <c r="BO38" s="26">
        <f t="shared" si="18"/>
        <v>1</v>
      </c>
      <c r="BP38">
        <v>20</v>
      </c>
      <c r="BQ38">
        <v>12</v>
      </c>
      <c r="BR38">
        <v>6.2579999999999997E-2</v>
      </c>
      <c r="BS38" s="2">
        <f t="shared" si="19"/>
        <v>2.9078696632832107E-2</v>
      </c>
    </row>
    <row r="39" spans="1:71" x14ac:dyDescent="0.3">
      <c r="A39" s="17">
        <v>44734.5</v>
      </c>
      <c r="B39" s="3">
        <v>0.29642443656144102</v>
      </c>
      <c r="C39">
        <v>0.34760654090199899</v>
      </c>
      <c r="D39" s="26">
        <f t="shared" si="0"/>
        <v>6.25</v>
      </c>
      <c r="E39" s="26">
        <v>125</v>
      </c>
      <c r="F39" s="26">
        <v>73</v>
      </c>
      <c r="G39" s="26">
        <v>0.31322</v>
      </c>
      <c r="H39" s="2">
        <f t="shared" si="1"/>
        <v>0</v>
      </c>
      <c r="I39" s="3">
        <v>0.117250702417634</v>
      </c>
      <c r="J39">
        <v>7.7150664761999999E-2</v>
      </c>
      <c r="K39" s="26">
        <f t="shared" si="2"/>
        <v>5.45</v>
      </c>
      <c r="L39">
        <v>109</v>
      </c>
      <c r="M39">
        <v>59</v>
      </c>
      <c r="N39">
        <v>0.11413</v>
      </c>
      <c r="O39" s="2">
        <f t="shared" si="3"/>
        <v>3.1207024176339998E-3</v>
      </c>
      <c r="P39" s="3">
        <v>5.3525320980740899E-2</v>
      </c>
      <c r="Q39">
        <v>1.1947894736999899E-2</v>
      </c>
      <c r="R39" s="26">
        <f t="shared" si="4"/>
        <v>3.6</v>
      </c>
      <c r="S39">
        <v>72</v>
      </c>
      <c r="T39">
        <v>38</v>
      </c>
      <c r="U39">
        <v>5.0889999999999998E-2</v>
      </c>
      <c r="V39" s="2">
        <f t="shared" si="5"/>
        <v>2.6353209807409017E-3</v>
      </c>
      <c r="W39" s="3">
        <v>0.24148851926105</v>
      </c>
      <c r="X39">
        <v>0.15533967366499901</v>
      </c>
      <c r="Y39" s="26">
        <f t="shared" si="6"/>
        <v>2.9000000000000004</v>
      </c>
      <c r="Z39">
        <v>58</v>
      </c>
      <c r="AA39">
        <v>34</v>
      </c>
      <c r="AB39">
        <v>0.20845</v>
      </c>
      <c r="AC39" s="2">
        <f t="shared" si="7"/>
        <v>3.3038519261050003E-2</v>
      </c>
      <c r="AD39" s="3">
        <v>0.477140971333332</v>
      </c>
      <c r="AE39">
        <v>0.33763412399499998</v>
      </c>
      <c r="AF39" s="26">
        <f t="shared" si="8"/>
        <v>4.2</v>
      </c>
      <c r="AG39">
        <v>84</v>
      </c>
      <c r="AH39">
        <v>58</v>
      </c>
      <c r="AI39">
        <v>0.45433000000000001</v>
      </c>
      <c r="AJ39" s="2">
        <f t="shared" si="9"/>
        <v>2.2810971333331986E-2</v>
      </c>
      <c r="AK39" s="3">
        <v>0.18882148241472399</v>
      </c>
      <c r="AL39">
        <v>0.131431283451</v>
      </c>
      <c r="AM39" s="26">
        <f t="shared" si="10"/>
        <v>5.5500000000000007</v>
      </c>
      <c r="AN39">
        <v>111</v>
      </c>
      <c r="AO39">
        <v>69</v>
      </c>
      <c r="AP39">
        <v>0.14652000000000001</v>
      </c>
      <c r="AQ39" s="2">
        <f t="shared" si="11"/>
        <v>4.2301482414723979E-2</v>
      </c>
      <c r="AR39" s="3">
        <v>0.166230990186852</v>
      </c>
      <c r="AS39">
        <v>0.13897353582999999</v>
      </c>
      <c r="AT39" s="26">
        <f t="shared" si="12"/>
        <v>2.85</v>
      </c>
      <c r="AU39">
        <v>57</v>
      </c>
      <c r="AV39">
        <v>37</v>
      </c>
      <c r="AW39">
        <v>0.18965000000000001</v>
      </c>
      <c r="AX39" s="2">
        <f t="shared" si="13"/>
        <v>0</v>
      </c>
      <c r="AY39" s="3">
        <v>0.25510163795688801</v>
      </c>
      <c r="AZ39">
        <v>0.20040037076</v>
      </c>
      <c r="BA39" s="26">
        <f t="shared" si="14"/>
        <v>5</v>
      </c>
      <c r="BB39">
        <v>100</v>
      </c>
      <c r="BC39">
        <v>64</v>
      </c>
      <c r="BD39">
        <v>0.21029999999999999</v>
      </c>
      <c r="BE39" s="2">
        <f t="shared" si="15"/>
        <v>4.4801637956888019E-2</v>
      </c>
      <c r="BF39" s="3">
        <v>0.211276213179559</v>
      </c>
      <c r="BG39">
        <v>0.17691400545700001</v>
      </c>
      <c r="BH39" s="26">
        <f t="shared" si="16"/>
        <v>2</v>
      </c>
      <c r="BI39">
        <v>40</v>
      </c>
      <c r="BJ39">
        <v>24</v>
      </c>
      <c r="BK39">
        <v>0.22456000000000001</v>
      </c>
      <c r="BL39" s="2">
        <f t="shared" si="17"/>
        <v>0</v>
      </c>
      <c r="BM39" s="3">
        <v>0.10883357867719499</v>
      </c>
      <c r="BN39">
        <v>3.2426086957E-2</v>
      </c>
      <c r="BO39" s="26">
        <f t="shared" si="18"/>
        <v>1</v>
      </c>
      <c r="BP39">
        <v>20</v>
      </c>
      <c r="BQ39">
        <v>12</v>
      </c>
      <c r="BR39">
        <v>4.4499999999999998E-2</v>
      </c>
      <c r="BS39" s="2">
        <f t="shared" si="19"/>
        <v>6.4333578677194997E-2</v>
      </c>
    </row>
    <row r="40" spans="1:71" x14ac:dyDescent="0.3">
      <c r="A40" s="17">
        <v>44734.541666666664</v>
      </c>
      <c r="B40" s="3">
        <v>0.33488768731935697</v>
      </c>
      <c r="C40">
        <v>0.39651816183999999</v>
      </c>
      <c r="D40" s="26">
        <f t="shared" si="0"/>
        <v>6.25</v>
      </c>
      <c r="E40" s="26">
        <v>125</v>
      </c>
      <c r="F40" s="26">
        <v>73</v>
      </c>
      <c r="G40" s="26">
        <v>0.33812999999999999</v>
      </c>
      <c r="H40" s="2">
        <f t="shared" si="1"/>
        <v>0</v>
      </c>
      <c r="I40" s="3">
        <v>0.142848306928271</v>
      </c>
      <c r="J40">
        <v>0.121065744238999</v>
      </c>
      <c r="K40" s="26">
        <f t="shared" si="2"/>
        <v>5.45</v>
      </c>
      <c r="L40">
        <v>109</v>
      </c>
      <c r="M40">
        <v>59</v>
      </c>
      <c r="N40">
        <v>0.12623000000000001</v>
      </c>
      <c r="O40" s="2">
        <f t="shared" si="3"/>
        <v>1.6618306928270987E-2</v>
      </c>
      <c r="P40" s="3">
        <v>4.2074866810216299E-2</v>
      </c>
      <c r="Q40">
        <v>6.5122926829999997E-2</v>
      </c>
      <c r="R40" s="26">
        <f t="shared" si="4"/>
        <v>3.6</v>
      </c>
      <c r="S40">
        <v>72</v>
      </c>
      <c r="T40">
        <v>38</v>
      </c>
      <c r="U40">
        <v>2.6339999999999999E-2</v>
      </c>
      <c r="V40" s="2">
        <f t="shared" si="5"/>
        <v>1.57348668102163E-2</v>
      </c>
      <c r="W40" s="3">
        <v>0.26954811760444902</v>
      </c>
      <c r="X40">
        <v>0.241271857023</v>
      </c>
      <c r="Y40" s="26">
        <f t="shared" si="6"/>
        <v>2.9000000000000004</v>
      </c>
      <c r="Z40">
        <v>58</v>
      </c>
      <c r="AA40">
        <v>34</v>
      </c>
      <c r="AB40">
        <v>0.18622</v>
      </c>
      <c r="AC40" s="2">
        <f t="shared" si="7"/>
        <v>8.3328117604449026E-2</v>
      </c>
      <c r="AD40" s="3">
        <v>0.54820805930385996</v>
      </c>
      <c r="AE40">
        <v>0.59044731602599998</v>
      </c>
      <c r="AF40" s="26">
        <f t="shared" si="8"/>
        <v>4.2</v>
      </c>
      <c r="AG40">
        <v>84</v>
      </c>
      <c r="AH40">
        <v>58</v>
      </c>
      <c r="AI40">
        <v>0.51451999999999998</v>
      </c>
      <c r="AJ40" s="2">
        <f t="shared" si="9"/>
        <v>3.3688059303859985E-2</v>
      </c>
      <c r="AK40" s="3">
        <v>0.178282394663384</v>
      </c>
      <c r="AL40">
        <v>0.20905116222</v>
      </c>
      <c r="AM40" s="26">
        <f t="shared" si="10"/>
        <v>5.5500000000000007</v>
      </c>
      <c r="AN40">
        <v>111</v>
      </c>
      <c r="AO40">
        <v>69</v>
      </c>
      <c r="AP40">
        <v>0.17133000000000001</v>
      </c>
      <c r="AQ40" s="2">
        <f t="shared" si="11"/>
        <v>6.9523946633839873E-3</v>
      </c>
      <c r="AR40" s="3">
        <v>0.26476605641346601</v>
      </c>
      <c r="AS40">
        <v>0.266216028715</v>
      </c>
      <c r="AT40" s="26">
        <f t="shared" si="12"/>
        <v>2.85</v>
      </c>
      <c r="AU40">
        <v>57</v>
      </c>
      <c r="AV40">
        <v>37</v>
      </c>
      <c r="AW40">
        <v>0.19349</v>
      </c>
      <c r="AX40" s="2">
        <f t="shared" si="13"/>
        <v>7.1276056413466016E-2</v>
      </c>
      <c r="AY40" s="3">
        <v>0.24344087685929</v>
      </c>
      <c r="AZ40">
        <v>0.295659620254</v>
      </c>
      <c r="BA40" s="26">
        <f t="shared" si="14"/>
        <v>5</v>
      </c>
      <c r="BB40">
        <v>100</v>
      </c>
      <c r="BC40">
        <v>64</v>
      </c>
      <c r="BD40">
        <v>0.22081000000000001</v>
      </c>
      <c r="BE40" s="2">
        <f t="shared" si="15"/>
        <v>2.2630876859289994E-2</v>
      </c>
      <c r="BF40" s="3">
        <v>0.236496648258638</v>
      </c>
      <c r="BG40">
        <v>0.249430256224</v>
      </c>
      <c r="BH40" s="26">
        <f t="shared" si="16"/>
        <v>2</v>
      </c>
      <c r="BI40">
        <v>40</v>
      </c>
      <c r="BJ40">
        <v>24</v>
      </c>
      <c r="BK40">
        <v>0.23583000000000001</v>
      </c>
      <c r="BL40" s="2">
        <f t="shared" si="17"/>
        <v>6.6664825863799182E-4</v>
      </c>
      <c r="BM40" s="3">
        <v>8.1747940905660399E-2</v>
      </c>
      <c r="BN40">
        <v>6.5077852429999999E-2</v>
      </c>
      <c r="BO40" s="26">
        <f t="shared" si="18"/>
        <v>1</v>
      </c>
      <c r="BP40">
        <v>20</v>
      </c>
      <c r="BQ40">
        <v>12</v>
      </c>
      <c r="BR40">
        <v>8.6470000000000005E-2</v>
      </c>
      <c r="BS40" s="2">
        <f t="shared" si="19"/>
        <v>0</v>
      </c>
    </row>
    <row r="41" spans="1:71" x14ac:dyDescent="0.3">
      <c r="A41" s="17">
        <v>44734.583333333336</v>
      </c>
      <c r="B41" s="3">
        <v>0.35741514108721301</v>
      </c>
      <c r="C41">
        <v>0.27874309350999998</v>
      </c>
      <c r="D41" s="26">
        <f t="shared" si="0"/>
        <v>6.25</v>
      </c>
      <c r="E41" s="26">
        <v>125</v>
      </c>
      <c r="F41" s="26">
        <v>73</v>
      </c>
      <c r="G41" s="26">
        <v>0.37075999999999998</v>
      </c>
      <c r="H41" s="2">
        <f t="shared" si="1"/>
        <v>0</v>
      </c>
      <c r="I41" s="3">
        <v>0.125518931709938</v>
      </c>
      <c r="J41">
        <v>0.10650687035299999</v>
      </c>
      <c r="K41" s="26">
        <f t="shared" si="2"/>
        <v>5.45</v>
      </c>
      <c r="L41">
        <v>109</v>
      </c>
      <c r="M41">
        <v>59</v>
      </c>
      <c r="N41">
        <v>0.12173</v>
      </c>
      <c r="O41" s="2">
        <f t="shared" si="3"/>
        <v>3.7889317099379927E-3</v>
      </c>
      <c r="P41" s="3">
        <v>5.4546144889144603E-2</v>
      </c>
      <c r="Q41">
        <v>6.2277787459999998E-2</v>
      </c>
      <c r="R41" s="26">
        <f t="shared" si="4"/>
        <v>3.6</v>
      </c>
      <c r="S41">
        <v>72</v>
      </c>
      <c r="T41">
        <v>38</v>
      </c>
      <c r="U41">
        <v>3.0669999999999999E-2</v>
      </c>
      <c r="V41" s="2">
        <f t="shared" si="5"/>
        <v>2.3876144889144604E-2</v>
      </c>
      <c r="W41" s="3">
        <v>0.23179799376075999</v>
      </c>
      <c r="X41">
        <v>0.198273751103</v>
      </c>
      <c r="Y41" s="26">
        <f t="shared" si="6"/>
        <v>2.9000000000000004</v>
      </c>
      <c r="Z41">
        <v>58</v>
      </c>
      <c r="AA41">
        <v>34</v>
      </c>
      <c r="AB41">
        <v>0.19256000000000001</v>
      </c>
      <c r="AC41" s="2">
        <f t="shared" si="7"/>
        <v>3.9237993760759982E-2</v>
      </c>
      <c r="AD41" s="3">
        <v>0.45947157625556301</v>
      </c>
      <c r="AE41">
        <v>0.49260139278600001</v>
      </c>
      <c r="AF41" s="26">
        <f t="shared" si="8"/>
        <v>4.2</v>
      </c>
      <c r="AG41">
        <v>84</v>
      </c>
      <c r="AH41">
        <v>58</v>
      </c>
      <c r="AI41">
        <v>0.53849000000000002</v>
      </c>
      <c r="AJ41" s="2">
        <f t="shared" si="9"/>
        <v>0</v>
      </c>
      <c r="AK41" s="3">
        <v>0.16741213477139799</v>
      </c>
      <c r="AL41">
        <v>0.14626732134500001</v>
      </c>
      <c r="AM41" s="26">
        <f t="shared" si="10"/>
        <v>5.5500000000000007</v>
      </c>
      <c r="AN41">
        <v>111</v>
      </c>
      <c r="AO41">
        <v>69</v>
      </c>
      <c r="AP41">
        <v>0.20563999999999999</v>
      </c>
      <c r="AQ41" s="2">
        <f t="shared" si="11"/>
        <v>0</v>
      </c>
      <c r="AR41" s="3">
        <v>0.15946228357373801</v>
      </c>
      <c r="AS41">
        <v>6.8299028846000004E-2</v>
      </c>
      <c r="AT41" s="26">
        <f t="shared" si="12"/>
        <v>2.85</v>
      </c>
      <c r="AU41">
        <v>57</v>
      </c>
      <c r="AV41">
        <v>37</v>
      </c>
      <c r="AW41">
        <v>0.13624</v>
      </c>
      <c r="AX41" s="2">
        <f t="shared" si="13"/>
        <v>2.3222283573738012E-2</v>
      </c>
      <c r="AY41" s="3">
        <v>0.266979484596574</v>
      </c>
      <c r="AZ41">
        <v>0.294496233926</v>
      </c>
      <c r="BA41" s="26">
        <f t="shared" si="14"/>
        <v>5</v>
      </c>
      <c r="BB41">
        <v>100</v>
      </c>
      <c r="BC41">
        <v>64</v>
      </c>
      <c r="BD41">
        <v>0.22867999999999999</v>
      </c>
      <c r="BE41" s="2">
        <f t="shared" si="15"/>
        <v>3.8299484596574007E-2</v>
      </c>
      <c r="BF41" s="3">
        <v>0.149690683082642</v>
      </c>
      <c r="BG41">
        <v>0.28865494331300001</v>
      </c>
      <c r="BH41" s="26">
        <f t="shared" si="16"/>
        <v>2</v>
      </c>
      <c r="BI41">
        <v>40</v>
      </c>
      <c r="BJ41">
        <v>24</v>
      </c>
      <c r="BK41">
        <v>0.219</v>
      </c>
      <c r="BL41" s="2">
        <f t="shared" si="17"/>
        <v>0</v>
      </c>
      <c r="BM41" s="3">
        <v>7.4084456222116901E-2</v>
      </c>
      <c r="BN41">
        <v>8.4867524024999905E-2</v>
      </c>
      <c r="BO41" s="26">
        <f t="shared" si="18"/>
        <v>1</v>
      </c>
      <c r="BP41">
        <v>20</v>
      </c>
      <c r="BQ41">
        <v>12</v>
      </c>
      <c r="BR41">
        <v>7.1069999999999994E-2</v>
      </c>
      <c r="BS41" s="2">
        <f t="shared" si="19"/>
        <v>3.0144562221169069E-3</v>
      </c>
    </row>
    <row r="42" spans="1:71" x14ac:dyDescent="0.3">
      <c r="A42" s="17">
        <v>44734.625</v>
      </c>
      <c r="B42" s="3">
        <v>0.35384938672074101</v>
      </c>
      <c r="C42">
        <v>0.37937919158400002</v>
      </c>
      <c r="D42" s="26">
        <f t="shared" si="0"/>
        <v>6.25</v>
      </c>
      <c r="E42" s="26">
        <v>125</v>
      </c>
      <c r="F42" s="26">
        <v>73</v>
      </c>
      <c r="G42" s="26">
        <v>0.36254999999999998</v>
      </c>
      <c r="H42" s="2">
        <f t="shared" si="1"/>
        <v>0</v>
      </c>
      <c r="I42" s="3">
        <v>0.15930885636775499</v>
      </c>
      <c r="J42">
        <v>0.12998024685999901</v>
      </c>
      <c r="K42" s="26">
        <f t="shared" si="2"/>
        <v>5.45</v>
      </c>
      <c r="L42">
        <v>109</v>
      </c>
      <c r="M42">
        <v>59</v>
      </c>
      <c r="N42">
        <v>0.12931000000000001</v>
      </c>
      <c r="O42" s="2">
        <f t="shared" si="3"/>
        <v>2.9998856367754984E-2</v>
      </c>
      <c r="P42" s="3">
        <v>4.4138065955682503E-2</v>
      </c>
      <c r="Q42">
        <v>2.939285714E-3</v>
      </c>
      <c r="R42" s="26">
        <f t="shared" si="4"/>
        <v>3.6</v>
      </c>
      <c r="S42">
        <v>72</v>
      </c>
      <c r="T42">
        <v>38</v>
      </c>
      <c r="U42">
        <v>4.3090000000000003E-2</v>
      </c>
      <c r="V42" s="2">
        <f t="shared" si="5"/>
        <v>1.0480659556824992E-3</v>
      </c>
      <c r="W42" s="3">
        <v>0.23968422748184301</v>
      </c>
      <c r="X42">
        <v>0.191202273615</v>
      </c>
      <c r="Y42" s="26">
        <f t="shared" si="6"/>
        <v>2.9000000000000004</v>
      </c>
      <c r="Z42">
        <v>58</v>
      </c>
      <c r="AA42">
        <v>34</v>
      </c>
      <c r="AB42">
        <v>0.20465</v>
      </c>
      <c r="AC42" s="2">
        <f t="shared" si="7"/>
        <v>3.5034227481843011E-2</v>
      </c>
      <c r="AD42" s="3">
        <v>0.52820568580969895</v>
      </c>
      <c r="AE42">
        <v>0.48182662343600002</v>
      </c>
      <c r="AF42" s="26">
        <f t="shared" si="8"/>
        <v>4.2</v>
      </c>
      <c r="AG42">
        <v>84</v>
      </c>
      <c r="AH42">
        <v>58</v>
      </c>
      <c r="AI42">
        <v>0.52173999999999998</v>
      </c>
      <c r="AJ42" s="2">
        <f t="shared" si="9"/>
        <v>6.4656858096989733E-3</v>
      </c>
      <c r="AK42" s="3">
        <v>0.20525604040825901</v>
      </c>
      <c r="AL42">
        <v>0.201561986828</v>
      </c>
      <c r="AM42" s="26">
        <f t="shared" si="10"/>
        <v>5.5500000000000007</v>
      </c>
      <c r="AN42">
        <v>111</v>
      </c>
      <c r="AO42">
        <v>69</v>
      </c>
      <c r="AP42">
        <v>0.17027999999999999</v>
      </c>
      <c r="AQ42" s="2">
        <f t="shared" si="11"/>
        <v>3.4976040408259024E-2</v>
      </c>
      <c r="AR42" s="3">
        <v>0.23127971356235</v>
      </c>
      <c r="AS42">
        <v>0.17007198101899901</v>
      </c>
      <c r="AT42" s="26">
        <f t="shared" si="12"/>
        <v>2.85</v>
      </c>
      <c r="AU42">
        <v>57</v>
      </c>
      <c r="AV42">
        <v>37</v>
      </c>
      <c r="AW42">
        <v>0.17852999999999999</v>
      </c>
      <c r="AX42" s="2">
        <f t="shared" si="13"/>
        <v>5.2749713562350004E-2</v>
      </c>
      <c r="AY42" s="3">
        <v>0.27237530321341602</v>
      </c>
      <c r="AZ42">
        <v>0.234030734942</v>
      </c>
      <c r="BA42" s="26">
        <f t="shared" si="14"/>
        <v>5</v>
      </c>
      <c r="BB42">
        <v>100</v>
      </c>
      <c r="BC42">
        <v>64</v>
      </c>
      <c r="BD42">
        <v>0.25455</v>
      </c>
      <c r="BE42" s="2">
        <f t="shared" si="15"/>
        <v>1.7825303213416022E-2</v>
      </c>
      <c r="BF42" s="3">
        <v>0.21391939603261101</v>
      </c>
      <c r="BG42">
        <v>0.37848171162799998</v>
      </c>
      <c r="BH42" s="26">
        <f t="shared" si="16"/>
        <v>2</v>
      </c>
      <c r="BI42">
        <v>40</v>
      </c>
      <c r="BJ42">
        <v>24</v>
      </c>
      <c r="BK42">
        <v>0.22955</v>
      </c>
      <c r="BL42" s="2">
        <f t="shared" si="17"/>
        <v>0</v>
      </c>
      <c r="BM42" s="3">
        <v>7.2420027831652703E-2</v>
      </c>
      <c r="BN42">
        <v>5.0362292681000002E-2</v>
      </c>
      <c r="BO42" s="26">
        <f t="shared" si="18"/>
        <v>1</v>
      </c>
      <c r="BP42">
        <v>20</v>
      </c>
      <c r="BQ42">
        <v>12</v>
      </c>
      <c r="BR42">
        <v>7.4690000000000006E-2</v>
      </c>
      <c r="BS42" s="2">
        <f t="shared" si="19"/>
        <v>0</v>
      </c>
    </row>
    <row r="43" spans="1:71" x14ac:dyDescent="0.3">
      <c r="A43" s="17">
        <v>44734.666666666664</v>
      </c>
      <c r="B43" s="3">
        <v>0.43266869524707202</v>
      </c>
      <c r="C43">
        <v>0.424138782913</v>
      </c>
      <c r="D43" s="26">
        <f t="shared" si="0"/>
        <v>6.25</v>
      </c>
      <c r="E43" s="26">
        <v>125</v>
      </c>
      <c r="F43" s="26">
        <v>73</v>
      </c>
      <c r="G43" s="26">
        <v>0.37502000000000002</v>
      </c>
      <c r="H43" s="2">
        <f t="shared" si="1"/>
        <v>5.7648695247072002E-2</v>
      </c>
      <c r="I43" s="3">
        <v>0.14793773806046601</v>
      </c>
      <c r="J43">
        <v>8.3923249084999901E-2</v>
      </c>
      <c r="K43" s="26">
        <f t="shared" si="2"/>
        <v>5.45</v>
      </c>
      <c r="L43">
        <v>109</v>
      </c>
      <c r="M43">
        <v>59</v>
      </c>
      <c r="N43">
        <v>0.14521999999999999</v>
      </c>
      <c r="O43" s="2">
        <f t="shared" si="3"/>
        <v>2.7177380604660184E-3</v>
      </c>
      <c r="P43" s="3">
        <v>6.6030196681313297E-2</v>
      </c>
      <c r="Q43">
        <v>0</v>
      </c>
      <c r="R43" s="26">
        <f t="shared" si="4"/>
        <v>3.6</v>
      </c>
      <c r="S43">
        <v>72</v>
      </c>
      <c r="T43">
        <v>38</v>
      </c>
      <c r="U43">
        <v>2.324E-2</v>
      </c>
      <c r="V43" s="2">
        <f t="shared" si="5"/>
        <v>4.27901966813133E-2</v>
      </c>
      <c r="W43" s="3">
        <v>0.24211668917906501</v>
      </c>
      <c r="X43">
        <v>0.18900420272399901</v>
      </c>
      <c r="Y43" s="26">
        <f t="shared" si="6"/>
        <v>2.9000000000000004</v>
      </c>
      <c r="Z43">
        <v>58</v>
      </c>
      <c r="AA43">
        <v>34</v>
      </c>
      <c r="AB43">
        <v>0.19728999999999999</v>
      </c>
      <c r="AC43" s="2">
        <f t="shared" si="7"/>
        <v>4.4826689179065016E-2</v>
      </c>
      <c r="AD43" s="3">
        <v>0.58381546982103305</v>
      </c>
      <c r="AE43">
        <v>0.71255137202100005</v>
      </c>
      <c r="AF43" s="26">
        <f t="shared" si="8"/>
        <v>4.2</v>
      </c>
      <c r="AG43">
        <v>84</v>
      </c>
      <c r="AH43">
        <v>58</v>
      </c>
      <c r="AI43">
        <v>0.57335000000000003</v>
      </c>
      <c r="AJ43" s="2">
        <f t="shared" si="9"/>
        <v>1.0465469821033024E-2</v>
      </c>
      <c r="AK43" s="3">
        <v>0.156764283697062</v>
      </c>
      <c r="AL43">
        <v>0.24759539121499899</v>
      </c>
      <c r="AM43" s="26">
        <f t="shared" si="10"/>
        <v>5.5500000000000007</v>
      </c>
      <c r="AN43">
        <v>111</v>
      </c>
      <c r="AO43">
        <v>69</v>
      </c>
      <c r="AP43">
        <v>0.19509000000000001</v>
      </c>
      <c r="AQ43" s="2">
        <f t="shared" si="11"/>
        <v>0</v>
      </c>
      <c r="AR43" s="3">
        <v>0.240627722361617</v>
      </c>
      <c r="AS43">
        <v>0.189534246695999</v>
      </c>
      <c r="AT43" s="26">
        <f t="shared" si="12"/>
        <v>2.85</v>
      </c>
      <c r="AU43">
        <v>57</v>
      </c>
      <c r="AV43">
        <v>37</v>
      </c>
      <c r="AW43">
        <v>0.19106999999999999</v>
      </c>
      <c r="AX43" s="2">
        <f t="shared" si="13"/>
        <v>4.9557722361617013E-2</v>
      </c>
      <c r="AY43" s="3">
        <v>0.28154420995180102</v>
      </c>
      <c r="AZ43">
        <v>0.21525009316800001</v>
      </c>
      <c r="BA43" s="26">
        <f t="shared" si="14"/>
        <v>5</v>
      </c>
      <c r="BB43">
        <v>100</v>
      </c>
      <c r="BC43">
        <v>64</v>
      </c>
      <c r="BD43">
        <v>0.23863999999999999</v>
      </c>
      <c r="BE43" s="2">
        <f t="shared" si="15"/>
        <v>4.2904209951801026E-2</v>
      </c>
      <c r="BF43" s="3">
        <v>0.22736098900313301</v>
      </c>
      <c r="BG43">
        <v>0.40338384603399902</v>
      </c>
      <c r="BH43" s="26">
        <f t="shared" si="16"/>
        <v>2</v>
      </c>
      <c r="BI43">
        <v>40</v>
      </c>
      <c r="BJ43">
        <v>24</v>
      </c>
      <c r="BK43">
        <v>0.27944999999999998</v>
      </c>
      <c r="BL43" s="2">
        <f t="shared" si="17"/>
        <v>0</v>
      </c>
      <c r="BM43" s="3">
        <v>7.8438862454425801E-2</v>
      </c>
      <c r="BN43">
        <v>6.5904447884999995E-2</v>
      </c>
      <c r="BO43" s="26">
        <f t="shared" si="18"/>
        <v>1</v>
      </c>
      <c r="BP43">
        <v>20</v>
      </c>
      <c r="BQ43">
        <v>12</v>
      </c>
      <c r="BR43">
        <v>8.8609999999999994E-2</v>
      </c>
      <c r="BS43" s="2">
        <f t="shared" si="19"/>
        <v>0</v>
      </c>
    </row>
    <row r="44" spans="1:71" x14ac:dyDescent="0.3">
      <c r="A44" s="17">
        <v>44734.708333333336</v>
      </c>
      <c r="B44" s="3">
        <v>0.39578921022381203</v>
      </c>
      <c r="C44">
        <v>0.51774865717499996</v>
      </c>
      <c r="D44" s="26">
        <f t="shared" si="0"/>
        <v>6.25</v>
      </c>
      <c r="E44" s="26">
        <v>125</v>
      </c>
      <c r="F44" s="26">
        <v>73</v>
      </c>
      <c r="G44" s="26">
        <v>0.43853999999999999</v>
      </c>
      <c r="H44" s="2">
        <f t="shared" si="1"/>
        <v>0</v>
      </c>
      <c r="I44" s="3">
        <v>0.154488952211294</v>
      </c>
      <c r="J44">
        <v>0.114361551772</v>
      </c>
      <c r="K44" s="26">
        <f t="shared" si="2"/>
        <v>5.45</v>
      </c>
      <c r="L44">
        <v>109</v>
      </c>
      <c r="M44">
        <v>59</v>
      </c>
      <c r="N44">
        <v>0.13553999999999999</v>
      </c>
      <c r="O44" s="2">
        <f t="shared" si="3"/>
        <v>1.8948952211294001E-2</v>
      </c>
      <c r="P44" s="3">
        <v>4.1340942672937697E-2</v>
      </c>
      <c r="Q44">
        <v>4.0759999999999998E-2</v>
      </c>
      <c r="R44" s="26">
        <f t="shared" si="4"/>
        <v>3.6</v>
      </c>
      <c r="S44">
        <v>72</v>
      </c>
      <c r="T44">
        <v>38</v>
      </c>
      <c r="U44">
        <v>3.252E-2</v>
      </c>
      <c r="V44" s="2">
        <f t="shared" si="5"/>
        <v>8.8209426729376969E-3</v>
      </c>
      <c r="W44" s="3">
        <v>0.21362454074797901</v>
      </c>
      <c r="X44">
        <v>0.17479011754499901</v>
      </c>
      <c r="Y44" s="26">
        <f t="shared" si="6"/>
        <v>2.9000000000000004</v>
      </c>
      <c r="Z44">
        <v>58</v>
      </c>
      <c r="AA44">
        <v>34</v>
      </c>
      <c r="AB44">
        <v>0.23080000000000001</v>
      </c>
      <c r="AC44" s="2">
        <f t="shared" si="7"/>
        <v>0</v>
      </c>
      <c r="AD44" s="3">
        <v>0.59843008789711305</v>
      </c>
      <c r="AE44">
        <v>0.82574508976000005</v>
      </c>
      <c r="AF44" s="26">
        <f t="shared" si="8"/>
        <v>4.2</v>
      </c>
      <c r="AG44">
        <v>84</v>
      </c>
      <c r="AH44">
        <v>58</v>
      </c>
      <c r="AI44">
        <v>0.61875999999999998</v>
      </c>
      <c r="AJ44" s="2">
        <f t="shared" si="9"/>
        <v>0</v>
      </c>
      <c r="AK44" s="3">
        <v>0.17649370142067899</v>
      </c>
      <c r="AL44">
        <v>0.24389905998</v>
      </c>
      <c r="AM44" s="26">
        <f t="shared" si="10"/>
        <v>5.5500000000000007</v>
      </c>
      <c r="AN44">
        <v>111</v>
      </c>
      <c r="AO44">
        <v>69</v>
      </c>
      <c r="AP44">
        <v>0.15726000000000001</v>
      </c>
      <c r="AQ44" s="2">
        <f t="shared" si="11"/>
        <v>1.9233701420678984E-2</v>
      </c>
      <c r="AR44" s="3">
        <v>0.188907486015151</v>
      </c>
      <c r="AS44">
        <v>0.211357440413</v>
      </c>
      <c r="AT44" s="26">
        <f t="shared" si="12"/>
        <v>2.85</v>
      </c>
      <c r="AU44">
        <v>57</v>
      </c>
      <c r="AV44">
        <v>37</v>
      </c>
      <c r="AW44">
        <v>0.20155000000000001</v>
      </c>
      <c r="AX44" s="2">
        <f t="shared" si="13"/>
        <v>0</v>
      </c>
      <c r="AY44" s="3">
        <v>0.31526810236358299</v>
      </c>
      <c r="AZ44">
        <v>0.266122674569999</v>
      </c>
      <c r="BA44" s="26">
        <f t="shared" si="14"/>
        <v>5</v>
      </c>
      <c r="BB44">
        <v>100</v>
      </c>
      <c r="BC44">
        <v>64</v>
      </c>
      <c r="BD44">
        <v>0.23252999999999999</v>
      </c>
      <c r="BE44" s="2">
        <f t="shared" si="15"/>
        <v>8.2738102363583005E-2</v>
      </c>
      <c r="BF44" s="3">
        <v>0.29185460918421202</v>
      </c>
      <c r="BG44">
        <v>0.33806104891700001</v>
      </c>
      <c r="BH44" s="26">
        <f t="shared" si="16"/>
        <v>2</v>
      </c>
      <c r="BI44">
        <v>40</v>
      </c>
      <c r="BJ44">
        <v>24</v>
      </c>
      <c r="BK44">
        <v>0.29109000000000002</v>
      </c>
      <c r="BL44" s="2">
        <f t="shared" si="17"/>
        <v>7.6460918421200619E-4</v>
      </c>
      <c r="BM44" s="3">
        <v>8.3316970800687895E-2</v>
      </c>
      <c r="BN44">
        <v>0.121908764388</v>
      </c>
      <c r="BO44" s="26">
        <f t="shared" si="18"/>
        <v>1</v>
      </c>
      <c r="BP44">
        <v>20</v>
      </c>
      <c r="BQ44">
        <v>12</v>
      </c>
      <c r="BR44">
        <v>8.5180000000000006E-2</v>
      </c>
      <c r="BS44" s="2">
        <f t="shared" si="19"/>
        <v>0</v>
      </c>
    </row>
    <row r="45" spans="1:71" x14ac:dyDescent="0.3">
      <c r="A45" s="17">
        <v>44734.75</v>
      </c>
      <c r="B45" s="3">
        <v>0.37629399451763101</v>
      </c>
      <c r="C45">
        <v>0.50882057249199997</v>
      </c>
      <c r="D45" s="26">
        <f t="shared" si="0"/>
        <v>6.25</v>
      </c>
      <c r="E45" s="26">
        <v>125</v>
      </c>
      <c r="F45" s="26">
        <v>73</v>
      </c>
      <c r="G45" s="26">
        <v>0.44901999999999997</v>
      </c>
      <c r="H45" s="2">
        <f t="shared" si="1"/>
        <v>0</v>
      </c>
      <c r="I45" s="3">
        <v>0.10386190302103</v>
      </c>
      <c r="J45">
        <v>6.2173814075999999E-2</v>
      </c>
      <c r="K45" s="26">
        <f t="shared" si="2"/>
        <v>5.45</v>
      </c>
      <c r="L45">
        <v>109</v>
      </c>
      <c r="M45">
        <v>59</v>
      </c>
      <c r="N45">
        <v>0.10596</v>
      </c>
      <c r="O45" s="2">
        <f t="shared" si="3"/>
        <v>0</v>
      </c>
      <c r="P45" s="3">
        <v>3.6786284704971799E-2</v>
      </c>
      <c r="Q45">
        <v>1.1002162162E-2</v>
      </c>
      <c r="R45" s="26">
        <f t="shared" si="4"/>
        <v>3.6</v>
      </c>
      <c r="S45">
        <v>72</v>
      </c>
      <c r="T45">
        <v>38</v>
      </c>
      <c r="U45">
        <v>2.911E-2</v>
      </c>
      <c r="V45" s="2">
        <f t="shared" si="5"/>
        <v>7.6762847049717982E-3</v>
      </c>
      <c r="W45" s="3">
        <v>0.18227871066451301</v>
      </c>
      <c r="X45">
        <v>0.20170533253599901</v>
      </c>
      <c r="Y45" s="26">
        <f t="shared" si="6"/>
        <v>2.9000000000000004</v>
      </c>
      <c r="Z45">
        <v>58</v>
      </c>
      <c r="AA45">
        <v>34</v>
      </c>
      <c r="AB45">
        <v>0.21457000000000001</v>
      </c>
      <c r="AC45" s="2">
        <f t="shared" si="7"/>
        <v>0</v>
      </c>
      <c r="AD45" s="3">
        <v>0.52530753622662396</v>
      </c>
      <c r="AE45">
        <v>0.57530308835499999</v>
      </c>
      <c r="AF45" s="26">
        <f t="shared" si="8"/>
        <v>4.2</v>
      </c>
      <c r="AG45">
        <v>84</v>
      </c>
      <c r="AH45">
        <v>58</v>
      </c>
      <c r="AI45">
        <v>0.54352999999999996</v>
      </c>
      <c r="AJ45" s="2">
        <f t="shared" si="9"/>
        <v>0</v>
      </c>
      <c r="AK45" s="3">
        <v>0.116205218355747</v>
      </c>
      <c r="AL45">
        <v>0.21718000454600001</v>
      </c>
      <c r="AM45" s="26">
        <f t="shared" si="10"/>
        <v>5.5500000000000007</v>
      </c>
      <c r="AN45">
        <v>111</v>
      </c>
      <c r="AO45">
        <v>69</v>
      </c>
      <c r="AP45">
        <v>0.16772000000000001</v>
      </c>
      <c r="AQ45" s="2">
        <f t="shared" si="11"/>
        <v>0</v>
      </c>
      <c r="AR45" s="3">
        <v>0.223409532414343</v>
      </c>
      <c r="AS45">
        <v>0.20496864202199999</v>
      </c>
      <c r="AT45" s="26">
        <f t="shared" si="12"/>
        <v>2.85</v>
      </c>
      <c r="AU45">
        <v>57</v>
      </c>
      <c r="AV45">
        <v>37</v>
      </c>
      <c r="AW45">
        <v>0.19534000000000001</v>
      </c>
      <c r="AX45" s="2">
        <f t="shared" si="13"/>
        <v>2.8069532414342985E-2</v>
      </c>
      <c r="AY45" s="3">
        <v>0.22277291577783301</v>
      </c>
      <c r="AZ45">
        <v>0.217005654529</v>
      </c>
      <c r="BA45" s="26">
        <f t="shared" si="14"/>
        <v>5</v>
      </c>
      <c r="BB45">
        <v>100</v>
      </c>
      <c r="BC45">
        <v>64</v>
      </c>
      <c r="BD45">
        <v>0.20729</v>
      </c>
      <c r="BE45" s="2">
        <f t="shared" si="15"/>
        <v>1.5482915777833006E-2</v>
      </c>
      <c r="BF45" s="3">
        <v>0.26401416434580999</v>
      </c>
      <c r="BG45">
        <v>0.24606148557599999</v>
      </c>
      <c r="BH45" s="26">
        <f t="shared" si="16"/>
        <v>2</v>
      </c>
      <c r="BI45">
        <v>40</v>
      </c>
      <c r="BJ45">
        <v>24</v>
      </c>
      <c r="BK45">
        <v>0.32191999999999998</v>
      </c>
      <c r="BL45" s="2">
        <f t="shared" si="17"/>
        <v>0</v>
      </c>
      <c r="BM45" s="3">
        <v>5.8801821425523398E-2</v>
      </c>
      <c r="BN45">
        <v>0.113527630614999</v>
      </c>
      <c r="BO45" s="26">
        <f t="shared" si="18"/>
        <v>1</v>
      </c>
      <c r="BP45">
        <v>20</v>
      </c>
      <c r="BQ45">
        <v>12</v>
      </c>
      <c r="BR45">
        <v>7.0309999999999997E-2</v>
      </c>
      <c r="BS45" s="2">
        <f t="shared" si="19"/>
        <v>0</v>
      </c>
    </row>
    <row r="46" spans="1:71" x14ac:dyDescent="0.3">
      <c r="A46" s="17">
        <v>44734.791666666664</v>
      </c>
      <c r="B46" s="3">
        <v>0.331362569226819</v>
      </c>
      <c r="C46">
        <v>0.28510654143800002</v>
      </c>
      <c r="D46" s="26">
        <f t="shared" si="0"/>
        <v>6.25</v>
      </c>
      <c r="E46" s="26">
        <v>125</v>
      </c>
      <c r="F46" s="26">
        <v>73</v>
      </c>
      <c r="G46" s="26">
        <v>0.40451999999999999</v>
      </c>
      <c r="H46" s="2">
        <f t="shared" si="1"/>
        <v>0</v>
      </c>
      <c r="I46" s="3">
        <v>7.2938575672080896E-2</v>
      </c>
      <c r="J46">
        <v>7.2412113818000001E-2</v>
      </c>
      <c r="K46" s="26">
        <f t="shared" si="2"/>
        <v>5.45</v>
      </c>
      <c r="L46">
        <v>109</v>
      </c>
      <c r="M46">
        <v>59</v>
      </c>
      <c r="N46">
        <v>7.3069999999999996E-2</v>
      </c>
      <c r="O46" s="2">
        <f t="shared" si="3"/>
        <v>0</v>
      </c>
      <c r="P46" s="3">
        <v>3.41663471332165E-2</v>
      </c>
      <c r="Q46">
        <v>3.8031081080000001E-2</v>
      </c>
      <c r="R46" s="26">
        <f t="shared" si="4"/>
        <v>3.6</v>
      </c>
      <c r="S46">
        <v>72</v>
      </c>
      <c r="T46">
        <v>38</v>
      </c>
      <c r="U46">
        <v>1.486E-2</v>
      </c>
      <c r="V46" s="2">
        <f t="shared" si="5"/>
        <v>1.9306347133216502E-2</v>
      </c>
      <c r="W46" s="3">
        <v>0.11480450130403801</v>
      </c>
      <c r="X46">
        <v>0.16744923486999999</v>
      </c>
      <c r="Y46" s="26">
        <f t="shared" si="6"/>
        <v>2.9000000000000004</v>
      </c>
      <c r="Z46">
        <v>58</v>
      </c>
      <c r="AA46">
        <v>34</v>
      </c>
      <c r="AB46">
        <v>0.17738000000000001</v>
      </c>
      <c r="AC46" s="2">
        <f t="shared" si="7"/>
        <v>0</v>
      </c>
      <c r="AD46" s="3">
        <v>0.456355406512228</v>
      </c>
      <c r="AE46">
        <v>0.51549785820399996</v>
      </c>
      <c r="AF46" s="26">
        <f t="shared" si="8"/>
        <v>4.2</v>
      </c>
      <c r="AG46">
        <v>84</v>
      </c>
      <c r="AH46">
        <v>58</v>
      </c>
      <c r="AI46">
        <v>0.55500000000000005</v>
      </c>
      <c r="AJ46" s="2">
        <f t="shared" si="9"/>
        <v>0</v>
      </c>
      <c r="AK46" s="3">
        <v>0.11325928511967399</v>
      </c>
      <c r="AL46">
        <v>6.9546024908000006E-2</v>
      </c>
      <c r="AM46" s="26">
        <f t="shared" si="10"/>
        <v>5.5500000000000007</v>
      </c>
      <c r="AN46">
        <v>111</v>
      </c>
      <c r="AO46">
        <v>69</v>
      </c>
      <c r="AP46">
        <v>0.13078999999999999</v>
      </c>
      <c r="AQ46" s="2">
        <f t="shared" si="11"/>
        <v>0</v>
      </c>
      <c r="AR46" s="3">
        <v>0.211537704917446</v>
      </c>
      <c r="AS46">
        <v>0.152770621886999</v>
      </c>
      <c r="AT46" s="26">
        <f t="shared" si="12"/>
        <v>2.85</v>
      </c>
      <c r="AU46">
        <v>57</v>
      </c>
      <c r="AV46">
        <v>37</v>
      </c>
      <c r="AW46">
        <v>0.16652</v>
      </c>
      <c r="AX46" s="2">
        <f t="shared" si="13"/>
        <v>4.5017704917446E-2</v>
      </c>
      <c r="AY46" s="3">
        <v>0.21282620458777499</v>
      </c>
      <c r="AZ46">
        <v>0.21009968216700001</v>
      </c>
      <c r="BA46" s="26">
        <f t="shared" si="14"/>
        <v>5</v>
      </c>
      <c r="BB46">
        <v>100</v>
      </c>
      <c r="BC46">
        <v>64</v>
      </c>
      <c r="BD46">
        <v>0.17335</v>
      </c>
      <c r="BE46" s="2">
        <f t="shared" si="15"/>
        <v>3.9476204587774982E-2</v>
      </c>
      <c r="BF46" s="3">
        <v>0.22806578547897499</v>
      </c>
      <c r="BG46">
        <v>0.21793658905300001</v>
      </c>
      <c r="BH46" s="26">
        <f t="shared" si="16"/>
        <v>2</v>
      </c>
      <c r="BI46">
        <v>40</v>
      </c>
      <c r="BJ46">
        <v>24</v>
      </c>
      <c r="BK46">
        <v>0.21127000000000001</v>
      </c>
      <c r="BL46" s="2">
        <f t="shared" si="17"/>
        <v>1.6795785478974978E-2</v>
      </c>
      <c r="BM46" s="3">
        <v>7.2635929689746304E-2</v>
      </c>
      <c r="BN46">
        <v>3.9445973119999998E-2</v>
      </c>
      <c r="BO46" s="26">
        <f t="shared" si="18"/>
        <v>1</v>
      </c>
      <c r="BP46">
        <v>20</v>
      </c>
      <c r="BQ46">
        <v>12</v>
      </c>
      <c r="BR46">
        <v>5.441E-2</v>
      </c>
      <c r="BS46" s="2">
        <f t="shared" si="19"/>
        <v>1.8225929689746304E-2</v>
      </c>
    </row>
    <row r="47" spans="1:71" x14ac:dyDescent="0.3">
      <c r="A47" s="17">
        <v>44734.833333333336</v>
      </c>
      <c r="B47" s="3">
        <v>0.28903969062527402</v>
      </c>
      <c r="C47">
        <v>0.2801464763</v>
      </c>
      <c r="D47" s="26">
        <f t="shared" si="0"/>
        <v>6.25</v>
      </c>
      <c r="E47" s="26">
        <v>125</v>
      </c>
      <c r="F47" s="26">
        <v>73</v>
      </c>
      <c r="G47" s="26">
        <v>0.34800999999999999</v>
      </c>
      <c r="H47" s="2">
        <f t="shared" si="1"/>
        <v>0</v>
      </c>
      <c r="I47" s="3">
        <v>6.5104343169946205E-2</v>
      </c>
      <c r="J47">
        <v>7.8720939381999894E-2</v>
      </c>
      <c r="K47" s="26">
        <f t="shared" si="2"/>
        <v>5.45</v>
      </c>
      <c r="L47">
        <v>109</v>
      </c>
      <c r="M47">
        <v>59</v>
      </c>
      <c r="N47">
        <v>7.2239999999999999E-2</v>
      </c>
      <c r="O47" s="2">
        <f t="shared" si="3"/>
        <v>0</v>
      </c>
      <c r="P47" s="3">
        <v>2.9274618600488501E-2</v>
      </c>
      <c r="Q47">
        <v>2.3067567570000001E-3</v>
      </c>
      <c r="R47" s="26">
        <f t="shared" si="4"/>
        <v>3.6</v>
      </c>
      <c r="S47">
        <v>72</v>
      </c>
      <c r="T47">
        <v>38</v>
      </c>
      <c r="U47">
        <v>1.8970000000000001E-2</v>
      </c>
      <c r="V47" s="2">
        <f t="shared" si="5"/>
        <v>1.0304618600488501E-2</v>
      </c>
      <c r="W47" s="3">
        <v>0.117213578689809</v>
      </c>
      <c r="X47">
        <v>0.109499260346999</v>
      </c>
      <c r="Y47" s="26">
        <f t="shared" si="6"/>
        <v>2.9000000000000004</v>
      </c>
      <c r="Z47">
        <v>58</v>
      </c>
      <c r="AA47">
        <v>34</v>
      </c>
      <c r="AB47">
        <v>0.13028000000000001</v>
      </c>
      <c r="AC47" s="2">
        <f t="shared" si="7"/>
        <v>0</v>
      </c>
      <c r="AD47" s="3">
        <v>0.31384590506891402</v>
      </c>
      <c r="AE47">
        <v>0.43008636042999998</v>
      </c>
      <c r="AF47" s="26">
        <f t="shared" si="8"/>
        <v>4.2</v>
      </c>
      <c r="AG47">
        <v>84</v>
      </c>
      <c r="AH47">
        <v>58</v>
      </c>
      <c r="AI47">
        <v>0.52991999999999995</v>
      </c>
      <c r="AJ47" s="2">
        <f t="shared" si="9"/>
        <v>0</v>
      </c>
      <c r="AK47" s="3">
        <v>0.10269196232592701</v>
      </c>
      <c r="AL47">
        <v>3.7292238867999997E-2</v>
      </c>
      <c r="AM47" s="26">
        <f t="shared" si="10"/>
        <v>5.5500000000000007</v>
      </c>
      <c r="AN47">
        <v>111</v>
      </c>
      <c r="AO47">
        <v>69</v>
      </c>
      <c r="AP47">
        <v>9.7470000000000001E-2</v>
      </c>
      <c r="AQ47" s="2">
        <f t="shared" si="11"/>
        <v>5.2219623259270043E-3</v>
      </c>
      <c r="AR47" s="3">
        <v>0.23573457387532001</v>
      </c>
      <c r="AS47">
        <v>0.138005524854</v>
      </c>
      <c r="AT47" s="26">
        <f t="shared" si="12"/>
        <v>2.85</v>
      </c>
      <c r="AU47">
        <v>57</v>
      </c>
      <c r="AV47">
        <v>37</v>
      </c>
      <c r="AW47">
        <v>0.16986999999999999</v>
      </c>
      <c r="AX47" s="2">
        <f t="shared" si="13"/>
        <v>6.5864573875320021E-2</v>
      </c>
      <c r="AY47" s="3">
        <v>0.13371717227826599</v>
      </c>
      <c r="AZ47">
        <v>0.17069623595</v>
      </c>
      <c r="BA47" s="26">
        <f t="shared" si="14"/>
        <v>5</v>
      </c>
      <c r="BB47">
        <v>100</v>
      </c>
      <c r="BC47">
        <v>64</v>
      </c>
      <c r="BD47">
        <v>0.13524</v>
      </c>
      <c r="BE47" s="2">
        <f t="shared" si="15"/>
        <v>0</v>
      </c>
      <c r="BF47" s="3">
        <v>0.14258645772245601</v>
      </c>
      <c r="BG47">
        <v>0.13068055150399999</v>
      </c>
      <c r="BH47" s="26">
        <f t="shared" si="16"/>
        <v>2</v>
      </c>
      <c r="BI47">
        <v>40</v>
      </c>
      <c r="BJ47">
        <v>24</v>
      </c>
      <c r="BK47">
        <v>0.19559000000000001</v>
      </c>
      <c r="BL47" s="2">
        <f t="shared" si="17"/>
        <v>0</v>
      </c>
      <c r="BM47" s="3">
        <v>4.1038461154068701E-2</v>
      </c>
      <c r="BN47">
        <v>7.3676094546000007E-2</v>
      </c>
      <c r="BO47" s="26">
        <f t="shared" si="18"/>
        <v>1</v>
      </c>
      <c r="BP47">
        <v>20</v>
      </c>
      <c r="BQ47">
        <v>12</v>
      </c>
      <c r="BR47">
        <v>5.1450000000000003E-2</v>
      </c>
      <c r="BS47" s="2">
        <f t="shared" si="19"/>
        <v>0</v>
      </c>
    </row>
    <row r="48" spans="1:71" x14ac:dyDescent="0.3">
      <c r="A48" s="17">
        <v>44734.875</v>
      </c>
      <c r="B48" s="3">
        <v>0.212290650256164</v>
      </c>
      <c r="C48">
        <v>0.223066578706999</v>
      </c>
      <c r="D48" s="26">
        <f t="shared" si="0"/>
        <v>6.25</v>
      </c>
      <c r="E48" s="26">
        <v>125</v>
      </c>
      <c r="F48" s="26">
        <v>73</v>
      </c>
      <c r="G48" s="26">
        <v>0.31911</v>
      </c>
      <c r="H48" s="2">
        <f t="shared" si="1"/>
        <v>0</v>
      </c>
      <c r="I48" s="3">
        <v>5.7161313880295599E-2</v>
      </c>
      <c r="J48">
        <v>4.1880280133999997E-2</v>
      </c>
      <c r="K48" s="26">
        <f t="shared" si="2"/>
        <v>5.45</v>
      </c>
      <c r="L48">
        <v>109</v>
      </c>
      <c r="M48">
        <v>59</v>
      </c>
      <c r="N48">
        <v>4.8730000000000002E-2</v>
      </c>
      <c r="O48" s="2">
        <f t="shared" si="3"/>
        <v>8.4313138802955961E-3</v>
      </c>
      <c r="P48" s="3">
        <v>2.8013407545081099E-2</v>
      </c>
      <c r="Q48">
        <v>0</v>
      </c>
      <c r="R48" s="26">
        <f t="shared" si="4"/>
        <v>3.6</v>
      </c>
      <c r="S48">
        <v>72</v>
      </c>
      <c r="T48">
        <v>38</v>
      </c>
      <c r="U48">
        <v>1.1950000000000001E-2</v>
      </c>
      <c r="V48" s="2">
        <f t="shared" si="5"/>
        <v>1.60634075450811E-2</v>
      </c>
      <c r="W48" s="3">
        <v>0.155708260919666</v>
      </c>
      <c r="X48">
        <v>8.9522442014000003E-2</v>
      </c>
      <c r="Y48" s="26">
        <f t="shared" si="6"/>
        <v>2.9000000000000004</v>
      </c>
      <c r="Z48">
        <v>58</v>
      </c>
      <c r="AA48">
        <v>34</v>
      </c>
      <c r="AB48">
        <v>0.10052</v>
      </c>
      <c r="AC48" s="2">
        <f t="shared" si="7"/>
        <v>5.5188260919665999E-2</v>
      </c>
      <c r="AD48" s="3">
        <v>0.35422128632967897</v>
      </c>
      <c r="AE48">
        <v>0.41515489861499999</v>
      </c>
      <c r="AF48" s="26">
        <f t="shared" si="8"/>
        <v>4.2</v>
      </c>
      <c r="AG48">
        <v>84</v>
      </c>
      <c r="AH48">
        <v>58</v>
      </c>
      <c r="AI48">
        <v>0.37579000000000001</v>
      </c>
      <c r="AJ48" s="2">
        <f t="shared" si="9"/>
        <v>0</v>
      </c>
      <c r="AK48" s="3">
        <v>6.2227416048314797E-2</v>
      </c>
      <c r="AL48">
        <v>5.6827866132999998E-2</v>
      </c>
      <c r="AM48" s="26">
        <f t="shared" si="10"/>
        <v>5.5500000000000007</v>
      </c>
      <c r="AN48">
        <v>111</v>
      </c>
      <c r="AO48">
        <v>69</v>
      </c>
      <c r="AP48">
        <v>8.1229999999999997E-2</v>
      </c>
      <c r="AQ48" s="2">
        <f t="shared" si="11"/>
        <v>0</v>
      </c>
      <c r="AR48" s="3">
        <v>0.13674331201381101</v>
      </c>
      <c r="AS48">
        <v>8.1242639881000001E-2</v>
      </c>
      <c r="AT48" s="26">
        <f t="shared" si="12"/>
        <v>2.85</v>
      </c>
      <c r="AU48">
        <v>57</v>
      </c>
      <c r="AV48">
        <v>37</v>
      </c>
      <c r="AW48">
        <v>0.11042</v>
      </c>
      <c r="AX48" s="2">
        <f t="shared" si="13"/>
        <v>2.6323312013811009E-2</v>
      </c>
      <c r="AY48" s="3">
        <v>0.13172630660246601</v>
      </c>
      <c r="AZ48">
        <v>9.2112339746999894E-2</v>
      </c>
      <c r="BA48" s="26">
        <f t="shared" si="14"/>
        <v>5</v>
      </c>
      <c r="BB48">
        <v>100</v>
      </c>
      <c r="BC48">
        <v>64</v>
      </c>
      <c r="BD48">
        <v>0.11210000000000001</v>
      </c>
      <c r="BE48" s="2">
        <f t="shared" si="15"/>
        <v>1.9626306602466004E-2</v>
      </c>
      <c r="BF48" s="3">
        <v>0.19480668409288199</v>
      </c>
      <c r="BG48">
        <v>0.16788856043100001</v>
      </c>
      <c r="BH48" s="26">
        <f t="shared" si="16"/>
        <v>2</v>
      </c>
      <c r="BI48">
        <v>40</v>
      </c>
      <c r="BJ48">
        <v>24</v>
      </c>
      <c r="BK48">
        <v>0.17269999999999999</v>
      </c>
      <c r="BL48" s="2">
        <f t="shared" si="17"/>
        <v>2.2106684092881995E-2</v>
      </c>
      <c r="BM48" s="3">
        <v>4.1009116585205903E-2</v>
      </c>
      <c r="BN48">
        <v>1.9109999999999999E-2</v>
      </c>
      <c r="BO48" s="26">
        <f t="shared" si="18"/>
        <v>1</v>
      </c>
      <c r="BP48">
        <v>20</v>
      </c>
      <c r="BQ48">
        <v>12</v>
      </c>
      <c r="BR48">
        <v>2.393E-2</v>
      </c>
      <c r="BS48" s="2">
        <f t="shared" si="19"/>
        <v>1.7079116585205903E-2</v>
      </c>
    </row>
    <row r="49" spans="1:71" x14ac:dyDescent="0.3">
      <c r="A49" s="17">
        <v>44734.916666666664</v>
      </c>
      <c r="B49" s="3">
        <v>0.14876384993014399</v>
      </c>
      <c r="C49">
        <v>0.12944346536599999</v>
      </c>
      <c r="D49" s="26">
        <f t="shared" si="0"/>
        <v>6.25</v>
      </c>
      <c r="E49" s="26">
        <v>125</v>
      </c>
      <c r="F49" s="26">
        <v>73</v>
      </c>
      <c r="G49" s="26">
        <v>0.25424000000000002</v>
      </c>
      <c r="H49" s="2">
        <f t="shared" si="1"/>
        <v>0</v>
      </c>
      <c r="I49" s="3">
        <v>7.1089535923910693E-2</v>
      </c>
      <c r="J49">
        <v>1.6952195119999999E-2</v>
      </c>
      <c r="K49" s="26">
        <f t="shared" si="2"/>
        <v>5.45</v>
      </c>
      <c r="L49">
        <v>109</v>
      </c>
      <c r="M49">
        <v>59</v>
      </c>
      <c r="N49">
        <v>2.725E-2</v>
      </c>
      <c r="O49" s="2">
        <f t="shared" si="3"/>
        <v>4.3839535923910697E-2</v>
      </c>
      <c r="P49" s="3">
        <v>0</v>
      </c>
      <c r="Q49">
        <v>0</v>
      </c>
      <c r="R49" s="26">
        <f t="shared" si="4"/>
        <v>3.6</v>
      </c>
      <c r="S49">
        <v>72</v>
      </c>
      <c r="T49">
        <v>38</v>
      </c>
      <c r="U49">
        <v>1.686E-2</v>
      </c>
      <c r="V49" s="2">
        <f t="shared" si="5"/>
        <v>0</v>
      </c>
      <c r="W49" s="3">
        <v>7.2276864765326201E-2</v>
      </c>
      <c r="X49">
        <v>7.011056098E-2</v>
      </c>
      <c r="Y49" s="26">
        <f t="shared" si="6"/>
        <v>2.9000000000000004</v>
      </c>
      <c r="Z49">
        <v>58</v>
      </c>
      <c r="AA49">
        <v>34</v>
      </c>
      <c r="AB49">
        <v>7.7369999999999994E-2</v>
      </c>
      <c r="AC49" s="2">
        <f t="shared" si="7"/>
        <v>0</v>
      </c>
      <c r="AD49" s="3">
        <v>0.26391429885332102</v>
      </c>
      <c r="AE49">
        <v>0.42322554542199903</v>
      </c>
      <c r="AF49" s="26">
        <f t="shared" si="8"/>
        <v>4.2</v>
      </c>
      <c r="AG49">
        <v>84</v>
      </c>
      <c r="AH49">
        <v>58</v>
      </c>
      <c r="AI49">
        <v>0.37797999999999998</v>
      </c>
      <c r="AJ49" s="2">
        <f t="shared" si="9"/>
        <v>0</v>
      </c>
      <c r="AK49" s="3">
        <v>4.8255087103197702E-2</v>
      </c>
      <c r="AL49">
        <v>9.5686120390000001E-3</v>
      </c>
      <c r="AM49" s="26">
        <f t="shared" si="10"/>
        <v>5.5500000000000007</v>
      </c>
      <c r="AN49">
        <v>111</v>
      </c>
      <c r="AO49">
        <v>69</v>
      </c>
      <c r="AP49">
        <v>4.4880000000000003E-2</v>
      </c>
      <c r="AQ49" s="2">
        <f t="shared" si="11"/>
        <v>3.3750871031976992E-3</v>
      </c>
      <c r="AR49" s="3">
        <v>7.4888010392598806E-2</v>
      </c>
      <c r="AS49">
        <v>5.7087959354999898E-2</v>
      </c>
      <c r="AT49" s="26">
        <f t="shared" si="12"/>
        <v>2.85</v>
      </c>
      <c r="AU49">
        <v>57</v>
      </c>
      <c r="AV49">
        <v>37</v>
      </c>
      <c r="AW49">
        <v>8.1479999999999997E-2</v>
      </c>
      <c r="AX49" s="2">
        <f t="shared" si="13"/>
        <v>0</v>
      </c>
      <c r="AY49" s="3">
        <v>8.9528200295096602E-2</v>
      </c>
      <c r="AZ49">
        <v>0.1003206911</v>
      </c>
      <c r="BA49" s="26">
        <f t="shared" si="14"/>
        <v>5</v>
      </c>
      <c r="BB49">
        <v>100</v>
      </c>
      <c r="BC49">
        <v>64</v>
      </c>
      <c r="BD49">
        <v>8.4709999999999994E-2</v>
      </c>
      <c r="BE49" s="2">
        <f t="shared" si="15"/>
        <v>4.8182002950966085E-3</v>
      </c>
      <c r="BF49" s="3">
        <v>0.152173755543524</v>
      </c>
      <c r="BG49">
        <v>0.161588362361999</v>
      </c>
      <c r="BH49" s="26">
        <f t="shared" si="16"/>
        <v>2</v>
      </c>
      <c r="BI49">
        <v>40</v>
      </c>
      <c r="BJ49">
        <v>24</v>
      </c>
      <c r="BK49">
        <v>0.13716999999999999</v>
      </c>
      <c r="BL49" s="2">
        <f t="shared" si="17"/>
        <v>1.5003755543524011E-2</v>
      </c>
      <c r="BM49" s="3">
        <v>8.6720840091513603E-3</v>
      </c>
      <c r="BN49">
        <v>0</v>
      </c>
      <c r="BO49" s="26">
        <f t="shared" si="18"/>
        <v>1</v>
      </c>
      <c r="BP49">
        <v>20</v>
      </c>
      <c r="BQ49">
        <v>12</v>
      </c>
      <c r="BR49">
        <v>1.898E-2</v>
      </c>
      <c r="BS49" s="2">
        <f t="shared" si="19"/>
        <v>0</v>
      </c>
    </row>
    <row r="50" spans="1:71" ht="18" thickBot="1" x14ac:dyDescent="0.35">
      <c r="A50" s="18">
        <v>44734.958333333336</v>
      </c>
      <c r="B50" s="8">
        <v>8.7455759741355402E-2</v>
      </c>
      <c r="C50" s="9">
        <v>3.9394210529999897E-2</v>
      </c>
      <c r="D50" s="10">
        <f t="shared" si="0"/>
        <v>6.25</v>
      </c>
      <c r="E50" s="10">
        <v>125</v>
      </c>
      <c r="F50" s="10">
        <v>73</v>
      </c>
      <c r="G50" s="10">
        <v>0.12506</v>
      </c>
      <c r="H50" s="11">
        <f t="shared" si="1"/>
        <v>0</v>
      </c>
      <c r="I50" s="8">
        <v>3.9967834571852802E-2</v>
      </c>
      <c r="J50" s="9">
        <v>1.87178048799999E-2</v>
      </c>
      <c r="K50" s="10">
        <f t="shared" si="2"/>
        <v>5.45</v>
      </c>
      <c r="L50" s="9">
        <v>109</v>
      </c>
      <c r="M50" s="9">
        <v>59</v>
      </c>
      <c r="N50" s="9">
        <v>1.9050000000000001E-2</v>
      </c>
      <c r="O50" s="11">
        <f t="shared" si="3"/>
        <v>2.0917834571852801E-2</v>
      </c>
      <c r="P50" s="8">
        <v>0</v>
      </c>
      <c r="Q50" s="9">
        <v>0</v>
      </c>
      <c r="R50" s="10">
        <f t="shared" si="4"/>
        <v>3.6</v>
      </c>
      <c r="S50" s="9">
        <v>72</v>
      </c>
      <c r="T50" s="9">
        <v>38</v>
      </c>
      <c r="U50" s="9">
        <v>1.043E-2</v>
      </c>
      <c r="V50" s="11">
        <f t="shared" si="5"/>
        <v>0</v>
      </c>
      <c r="W50" s="8">
        <v>2.93090000645643E-2</v>
      </c>
      <c r="X50" s="9">
        <v>1.9007317069999901E-2</v>
      </c>
      <c r="Y50" s="10">
        <f t="shared" si="6"/>
        <v>2.9000000000000004</v>
      </c>
      <c r="Z50" s="9">
        <v>58</v>
      </c>
      <c r="AA50" s="9">
        <v>34</v>
      </c>
      <c r="AB50" s="9">
        <v>3.805E-2</v>
      </c>
      <c r="AC50" s="11">
        <f t="shared" si="7"/>
        <v>0</v>
      </c>
      <c r="AD50" s="8">
        <v>0.15693843630454499</v>
      </c>
      <c r="AE50" s="9">
        <v>0.14471942285600001</v>
      </c>
      <c r="AF50" s="10">
        <f t="shared" si="8"/>
        <v>4.2</v>
      </c>
      <c r="AG50" s="9">
        <v>84</v>
      </c>
      <c r="AH50" s="9">
        <v>58</v>
      </c>
      <c r="AI50" s="9">
        <v>0.23487</v>
      </c>
      <c r="AJ50" s="11">
        <f t="shared" si="9"/>
        <v>0</v>
      </c>
      <c r="AK50" s="8">
        <v>1.1903701567585899E-2</v>
      </c>
      <c r="AL50" s="9">
        <v>5.4428127093000003E-2</v>
      </c>
      <c r="AM50" s="10">
        <f t="shared" si="10"/>
        <v>5.5500000000000007</v>
      </c>
      <c r="AN50" s="9">
        <v>111</v>
      </c>
      <c r="AO50" s="9">
        <v>69</v>
      </c>
      <c r="AP50" s="9">
        <v>2.0029999999999999E-2</v>
      </c>
      <c r="AQ50" s="11">
        <f t="shared" si="11"/>
        <v>0</v>
      </c>
      <c r="AR50" s="8">
        <v>5.1436916590566997E-2</v>
      </c>
      <c r="AS50" s="9">
        <v>4.1250577235000002E-2</v>
      </c>
      <c r="AT50" s="10">
        <f t="shared" si="12"/>
        <v>2.85</v>
      </c>
      <c r="AU50" s="9">
        <v>57</v>
      </c>
      <c r="AV50" s="9">
        <v>37</v>
      </c>
      <c r="AW50" s="9">
        <v>7.306E-2</v>
      </c>
      <c r="AX50" s="11">
        <f t="shared" si="13"/>
        <v>0</v>
      </c>
      <c r="AY50" s="8">
        <v>6.3614953447590106E-2</v>
      </c>
      <c r="AZ50" s="9">
        <v>8.3546466261999894E-2</v>
      </c>
      <c r="BA50" s="10">
        <f t="shared" si="14"/>
        <v>5</v>
      </c>
      <c r="BB50" s="9">
        <v>100</v>
      </c>
      <c r="BC50" s="9">
        <v>64</v>
      </c>
      <c r="BD50" s="9">
        <v>7.6259999999999994E-2</v>
      </c>
      <c r="BE50" s="11">
        <f t="shared" si="15"/>
        <v>0</v>
      </c>
      <c r="BF50" s="8">
        <v>6.9277680225242805E-2</v>
      </c>
      <c r="BG50" s="9">
        <v>0.22727626098000001</v>
      </c>
      <c r="BH50" s="10">
        <f t="shared" si="16"/>
        <v>2</v>
      </c>
      <c r="BI50" s="9">
        <v>40</v>
      </c>
      <c r="BJ50" s="9">
        <v>24</v>
      </c>
      <c r="BK50" s="9">
        <v>9.4839999999999994E-2</v>
      </c>
      <c r="BL50" s="11">
        <f t="shared" si="17"/>
        <v>0</v>
      </c>
      <c r="BM50" s="8">
        <v>1.5359857437609099E-2</v>
      </c>
      <c r="BN50" s="9">
        <v>8.1300000000000001E-3</v>
      </c>
      <c r="BO50" s="10">
        <f t="shared" si="18"/>
        <v>1</v>
      </c>
      <c r="BP50" s="9">
        <v>20</v>
      </c>
      <c r="BQ50" s="9">
        <v>12</v>
      </c>
      <c r="BR50" s="9">
        <v>6.3299999999999997E-3</v>
      </c>
      <c r="BS50" s="11">
        <f t="shared" si="19"/>
        <v>9.0298574376091005E-3</v>
      </c>
    </row>
    <row r="53" spans="1:71" x14ac:dyDescent="0.3">
      <c r="L53" t="s">
        <v>53</v>
      </c>
    </row>
  </sheetData>
  <mergeCells count="10">
    <mergeCell ref="B1:H1"/>
    <mergeCell ref="I1:O1"/>
    <mergeCell ref="P1:V1"/>
    <mergeCell ref="AY1:BE1"/>
    <mergeCell ref="BF1:BL1"/>
    <mergeCell ref="BM1:BS1"/>
    <mergeCell ref="W1:AC1"/>
    <mergeCell ref="AD1:AJ1"/>
    <mergeCell ref="AK1:AQ1"/>
    <mergeCell ref="AR1:AX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38B-20E9-3A4E-A9D0-A2BE6CBC7D59}">
  <dimension ref="A1:N16"/>
  <sheetViews>
    <sheetView workbookViewId="0">
      <selection activeCell="B16" sqref="B16:D16"/>
    </sheetView>
  </sheetViews>
  <sheetFormatPr defaultColWidth="11.5546875" defaultRowHeight="17.25" x14ac:dyDescent="0.3"/>
  <cols>
    <col min="1" max="1" width="20.109375" customWidth="1"/>
  </cols>
  <sheetData>
    <row r="1" spans="1:14" x14ac:dyDescent="0.3">
      <c r="A1" t="s">
        <v>43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</row>
    <row r="2" spans="1:14" x14ac:dyDescent="0.3">
      <c r="A2" t="s">
        <v>13</v>
      </c>
      <c r="B2">
        <v>22.826129999999999</v>
      </c>
      <c r="C2">
        <v>15.845969999999999</v>
      </c>
      <c r="D2">
        <v>6.9801599999999997</v>
      </c>
      <c r="E2">
        <v>4.2176099999999996</v>
      </c>
      <c r="F2">
        <v>1.30846</v>
      </c>
      <c r="G2">
        <v>0.41586000000000001</v>
      </c>
      <c r="H2" s="4">
        <v>1.9708600000000001</v>
      </c>
      <c r="I2" s="4">
        <v>5.1847399999999997</v>
      </c>
      <c r="J2" s="4">
        <v>1.4498500000000001</v>
      </c>
      <c r="K2" s="4">
        <v>2.32707</v>
      </c>
      <c r="L2" s="4">
        <v>2.36747</v>
      </c>
      <c r="M2" s="4">
        <v>2.76769</v>
      </c>
      <c r="N2" s="4">
        <v>0.8165</v>
      </c>
    </row>
    <row r="3" spans="1:14" x14ac:dyDescent="0.3">
      <c r="A3" t="s">
        <v>14</v>
      </c>
      <c r="B3">
        <v>25.904640000000001</v>
      </c>
      <c r="C3">
        <v>17.440339999999999</v>
      </c>
      <c r="D3">
        <v>8.4642999999999997</v>
      </c>
      <c r="E3">
        <v>4.7352699999999999</v>
      </c>
      <c r="F3">
        <v>1.4760899999999999</v>
      </c>
      <c r="G3">
        <v>0.44727</v>
      </c>
      <c r="H3" s="4">
        <v>2.5539100000000001</v>
      </c>
      <c r="I3" s="4">
        <v>5.4266399999999999</v>
      </c>
      <c r="J3" s="4">
        <v>1.74465</v>
      </c>
      <c r="K3" s="4">
        <v>2.8088299999999999</v>
      </c>
      <c r="L3" s="4">
        <v>2.8353000000000002</v>
      </c>
      <c r="M3" s="4">
        <v>2.9670399999999999</v>
      </c>
      <c r="N3" s="4">
        <v>0.90964</v>
      </c>
    </row>
    <row r="4" spans="1:14" x14ac:dyDescent="0.3">
      <c r="A4" t="s">
        <v>15</v>
      </c>
      <c r="B4">
        <v>27.059149999999999</v>
      </c>
      <c r="C4">
        <v>18.07225</v>
      </c>
      <c r="D4">
        <v>8.98691</v>
      </c>
      <c r="E4">
        <v>4.9872899999999998</v>
      </c>
      <c r="F4">
        <v>1.4832700000000001</v>
      </c>
      <c r="G4">
        <v>0.57284999999999997</v>
      </c>
      <c r="H4" s="4">
        <v>2.7932999999999999</v>
      </c>
      <c r="I4" s="4">
        <v>5.5451199999999998</v>
      </c>
      <c r="J4" s="4">
        <v>1.7729699999999999</v>
      </c>
      <c r="K4" s="4">
        <v>2.9295499999999999</v>
      </c>
      <c r="L4" s="4">
        <v>2.9627400000000002</v>
      </c>
      <c r="M4" s="4">
        <v>3.0938300000000001</v>
      </c>
      <c r="N4" s="4">
        <v>0.91822999999999999</v>
      </c>
    </row>
    <row r="5" spans="1:14" x14ac:dyDescent="0.3">
      <c r="A5" t="s">
        <v>16</v>
      </c>
      <c r="B5">
        <v>26.681809999999999</v>
      </c>
      <c r="C5">
        <v>17.906690000000001</v>
      </c>
      <c r="D5">
        <v>8.7751199999999994</v>
      </c>
      <c r="E5">
        <v>4.8622399999999999</v>
      </c>
      <c r="F5">
        <v>1.58954</v>
      </c>
      <c r="G5">
        <v>0.57108999999999999</v>
      </c>
      <c r="H5" s="4">
        <v>2.73054</v>
      </c>
      <c r="I5" s="4">
        <v>5.4368600000000002</v>
      </c>
      <c r="J5" s="4">
        <v>1.7154700000000001</v>
      </c>
      <c r="K5" s="4">
        <v>2.87154</v>
      </c>
      <c r="L5" s="4">
        <v>2.9996499999999999</v>
      </c>
      <c r="M5" s="4">
        <v>3.0184000000000002</v>
      </c>
      <c r="N5" s="4">
        <v>0.88646999999999998</v>
      </c>
    </row>
    <row r="6" spans="1:14" x14ac:dyDescent="0.3">
      <c r="A6" t="s">
        <v>17</v>
      </c>
      <c r="B6">
        <v>26.62434</v>
      </c>
      <c r="C6">
        <v>18.076049999999999</v>
      </c>
      <c r="D6">
        <v>8.5482899999999997</v>
      </c>
      <c r="E6">
        <v>4.8095600000000003</v>
      </c>
      <c r="F6">
        <v>1.50291</v>
      </c>
      <c r="G6">
        <v>0.51759999999999995</v>
      </c>
      <c r="H6" s="4">
        <v>2.5143499999999999</v>
      </c>
      <c r="I6" s="4">
        <v>5.5842900000000002</v>
      </c>
      <c r="J6" s="4">
        <v>1.82823</v>
      </c>
      <c r="K6" s="4">
        <v>2.7974199999999998</v>
      </c>
      <c r="L6" s="4">
        <v>3.12514</v>
      </c>
      <c r="M6" s="4">
        <v>3.0541399999999999</v>
      </c>
      <c r="N6" s="4">
        <v>0.89070000000000005</v>
      </c>
    </row>
    <row r="7" spans="1:14" x14ac:dyDescent="0.3">
      <c r="A7" t="s">
        <v>18</v>
      </c>
      <c r="B7">
        <v>29.372959999999999</v>
      </c>
      <c r="C7">
        <v>20.058260000000001</v>
      </c>
      <c r="D7">
        <v>9.3146900000000006</v>
      </c>
      <c r="E7">
        <v>5.1602100000000002</v>
      </c>
      <c r="F7">
        <v>1.79297</v>
      </c>
      <c r="G7">
        <v>0.68128</v>
      </c>
      <c r="H7" s="4">
        <v>2.7601</v>
      </c>
      <c r="I7" s="4">
        <v>6.2963800000000001</v>
      </c>
      <c r="J7" s="4">
        <v>1.9536</v>
      </c>
      <c r="K7" s="4">
        <v>2.89689</v>
      </c>
      <c r="L7" s="4">
        <v>3.52285</v>
      </c>
      <c r="M7" s="4">
        <v>3.28586</v>
      </c>
      <c r="N7" s="4">
        <v>1.0228299999999999</v>
      </c>
    </row>
    <row r="8" spans="1:14" x14ac:dyDescent="0.3">
      <c r="A8" t="s">
        <v>19</v>
      </c>
      <c r="B8">
        <v>32.340150000000001</v>
      </c>
      <c r="C8">
        <v>22.094159999999999</v>
      </c>
      <c r="D8">
        <v>10.245990000000001</v>
      </c>
      <c r="E8">
        <v>5.5806100000000001</v>
      </c>
      <c r="F8">
        <v>1.9391799999999999</v>
      </c>
      <c r="G8">
        <v>0.85511999999999999</v>
      </c>
      <c r="H8" s="4">
        <v>3.25109</v>
      </c>
      <c r="I8" s="4">
        <v>6.97166</v>
      </c>
      <c r="J8" s="4">
        <v>1.8327</v>
      </c>
      <c r="K8" s="4">
        <v>3.3852600000000002</v>
      </c>
      <c r="L8" s="4">
        <v>3.9204599999999998</v>
      </c>
      <c r="M8" s="4">
        <v>3.6822499999999998</v>
      </c>
      <c r="N8" s="4">
        <v>0.92181000000000002</v>
      </c>
    </row>
    <row r="9" spans="1:14" x14ac:dyDescent="0.3">
      <c r="A9" t="s">
        <v>20</v>
      </c>
      <c r="B9">
        <v>31.812629999999999</v>
      </c>
      <c r="C9">
        <v>21.658740000000002</v>
      </c>
      <c r="D9">
        <v>10.153879999999999</v>
      </c>
      <c r="E9">
        <v>5.7010100000000001</v>
      </c>
      <c r="F9">
        <v>1.8864399999999999</v>
      </c>
      <c r="G9">
        <v>0.91603000000000001</v>
      </c>
      <c r="H9" s="4">
        <v>3.1335799999999998</v>
      </c>
      <c r="I9" s="4">
        <v>6.8000100000000003</v>
      </c>
      <c r="J9" s="4">
        <v>2.01396</v>
      </c>
      <c r="K9" s="4">
        <v>3.2428499999999998</v>
      </c>
      <c r="L9" s="4">
        <v>3.80654</v>
      </c>
      <c r="M9" s="4">
        <v>3.4647399999999999</v>
      </c>
      <c r="N9" s="4">
        <v>0.84746999999999995</v>
      </c>
    </row>
    <row r="10" spans="1:14" x14ac:dyDescent="0.3">
      <c r="A10" t="s">
        <v>21</v>
      </c>
      <c r="B10">
        <v>30.545449999999999</v>
      </c>
      <c r="C10">
        <v>20.861899999999999</v>
      </c>
      <c r="D10">
        <v>9.6835500000000003</v>
      </c>
      <c r="E10">
        <v>5.3015999999999996</v>
      </c>
      <c r="F10">
        <v>1.75997</v>
      </c>
      <c r="G10">
        <v>0.84206999999999999</v>
      </c>
      <c r="H10" s="4">
        <v>3.0692300000000001</v>
      </c>
      <c r="I10" s="4">
        <v>7.1074799999999998</v>
      </c>
      <c r="J10" s="4">
        <v>1.9990300000000001</v>
      </c>
      <c r="K10" s="4">
        <v>2.98813</v>
      </c>
      <c r="L10" s="4">
        <v>3.4647999999999999</v>
      </c>
      <c r="M10" s="4">
        <v>3.22804</v>
      </c>
      <c r="N10" s="4">
        <v>0.78508999999999995</v>
      </c>
    </row>
    <row r="11" spans="1:14" x14ac:dyDescent="0.3">
      <c r="A11" t="s">
        <v>22</v>
      </c>
      <c r="B11">
        <v>32.515329999999999</v>
      </c>
      <c r="C11">
        <v>21.948429999999998</v>
      </c>
      <c r="D11">
        <v>10.56691</v>
      </c>
      <c r="E11">
        <v>5.4526399999999997</v>
      </c>
      <c r="F11">
        <v>1.9367000000000001</v>
      </c>
      <c r="G11">
        <v>0.83750999999999998</v>
      </c>
      <c r="H11" s="4">
        <v>3.11294</v>
      </c>
      <c r="I11" s="4">
        <v>7.3446899999999999</v>
      </c>
      <c r="J11" s="4">
        <v>2.19089</v>
      </c>
      <c r="K11" s="4">
        <v>3.5203799999999998</v>
      </c>
      <c r="L11" s="4">
        <v>3.8171400000000002</v>
      </c>
      <c r="M11" s="4">
        <v>3.3972699999999998</v>
      </c>
      <c r="N11" s="4">
        <v>0.90519000000000005</v>
      </c>
    </row>
    <row r="12" spans="1:14" x14ac:dyDescent="0.3">
      <c r="A12" t="s">
        <v>23</v>
      </c>
      <c r="B12">
        <v>36.428570000000001</v>
      </c>
      <c r="C12">
        <v>24.93187</v>
      </c>
      <c r="D12">
        <v>11.496700000000001</v>
      </c>
      <c r="E12">
        <v>5.9763700000000002</v>
      </c>
      <c r="F12">
        <v>2.0958299999999999</v>
      </c>
      <c r="G12">
        <v>0.85367000000000004</v>
      </c>
      <c r="H12" s="4">
        <v>3.2612399999999999</v>
      </c>
      <c r="I12" s="4">
        <v>8.6780600000000003</v>
      </c>
      <c r="J12" s="4">
        <v>2.3043300000000002</v>
      </c>
      <c r="K12" s="4">
        <v>4.0348300000000004</v>
      </c>
      <c r="L12" s="4">
        <v>4.4882200000000001</v>
      </c>
      <c r="M12" s="4">
        <v>3.69339</v>
      </c>
      <c r="N12" s="4">
        <v>1.04264</v>
      </c>
    </row>
    <row r="13" spans="1:14" x14ac:dyDescent="0.3">
      <c r="A13" t="s">
        <v>24</v>
      </c>
      <c r="B13">
        <v>38.726579999999998</v>
      </c>
      <c r="C13">
        <v>26.48648</v>
      </c>
      <c r="D13">
        <v>12.2401</v>
      </c>
      <c r="E13">
        <v>6.43398</v>
      </c>
      <c r="F13">
        <v>2.2404999999999999</v>
      </c>
      <c r="G13">
        <v>0.84306000000000003</v>
      </c>
      <c r="H13" s="4">
        <v>3.4503400000000002</v>
      </c>
      <c r="I13" s="4">
        <v>9.1435200000000005</v>
      </c>
      <c r="J13" s="4">
        <v>2.4474499999999999</v>
      </c>
      <c r="K13" s="4">
        <v>4.34673</v>
      </c>
      <c r="L13" s="4">
        <v>4.6163499999999997</v>
      </c>
      <c r="M13" s="4">
        <v>4.0521399999999996</v>
      </c>
      <c r="N13" s="4">
        <v>1.15252</v>
      </c>
    </row>
    <row r="14" spans="1:14" x14ac:dyDescent="0.3">
      <c r="A14" t="s">
        <v>38</v>
      </c>
      <c r="B14">
        <v>1.254</v>
      </c>
      <c r="C14">
        <v>0.8528</v>
      </c>
      <c r="D14">
        <v>0.4012</v>
      </c>
      <c r="E14">
        <v>0.21970000000000001</v>
      </c>
      <c r="F14">
        <v>7.2999999999999995E-2</v>
      </c>
      <c r="G14">
        <v>2.9100000000000001E-2</v>
      </c>
      <c r="H14" s="4">
        <v>0.1202</v>
      </c>
      <c r="I14">
        <v>0.27639999999999998</v>
      </c>
      <c r="J14">
        <v>8.0699999999999994E-2</v>
      </c>
      <c r="K14">
        <v>0.13250000000000001</v>
      </c>
      <c r="L14">
        <v>0.1457</v>
      </c>
      <c r="M14">
        <v>0.13800000000000001</v>
      </c>
      <c r="N14">
        <v>3.85E-2</v>
      </c>
    </row>
    <row r="15" spans="1:14" x14ac:dyDescent="0.3">
      <c r="A15" t="s">
        <v>39</v>
      </c>
    </row>
    <row r="16" spans="1:14" x14ac:dyDescent="0.3">
      <c r="A16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제주도</vt:lpstr>
      <vt:lpstr>제주시 및 서귀포시</vt:lpstr>
      <vt:lpstr>Zone(변전소 기준)</vt:lpstr>
      <vt:lpstr>월간 평균 충전량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PESL_RTDS</cp:lastModifiedBy>
  <dcterms:created xsi:type="dcterms:W3CDTF">2023-01-10T08:19:07Z</dcterms:created>
  <dcterms:modified xsi:type="dcterms:W3CDTF">2023-01-20T05:29:46Z</dcterms:modified>
</cp:coreProperties>
</file>