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DA717EB3-4D97-40CF-B4E6-3B42C7240993}" xr6:coauthVersionLast="45" xr6:coauthVersionMax="45" xr10:uidLastSave="{00000000-0000-0000-0000-000000000000}"/>
  <bookViews>
    <workbookView xWindow="360" yWindow="4140" windowWidth="28800" windowHeight="15840" tabRatio="904" activeTab="4" xr2:uid="{00000000-000D-0000-FFFF-FFFF00000000}"/>
  </bookViews>
  <sheets>
    <sheet name="Reverser" sheetId="33" r:id="rId1"/>
    <sheet name="Blank" sheetId="49" r:id="rId2"/>
    <sheet name="Layer0" sheetId="79" r:id="rId3"/>
    <sheet name="Layer0 (2)" sheetId="82" r:id="rId4"/>
    <sheet name="Layer0 (3)" sheetId="83" r:id="rId5"/>
    <sheet name="Layer1" sheetId="81" r:id="rId6"/>
    <sheet name="Tiles" sheetId="56" r:id="rId7"/>
  </sheets>
  <definedNames>
    <definedName name="_xlnm._FilterDatabase" localSheetId="6" hidden="1">Tiles!$C$1:$C$65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83" l="1"/>
  <c r="AB25" i="83" s="1"/>
  <c r="AA24" i="83"/>
  <c r="AB24" i="83" s="1"/>
  <c r="AA23" i="83"/>
  <c r="AB23" i="83" s="1"/>
  <c r="AB22" i="83"/>
  <c r="AA22" i="83"/>
  <c r="AA21" i="83"/>
  <c r="AB21" i="83" s="1"/>
  <c r="AB20" i="83"/>
  <c r="AA20" i="83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B4" i="83"/>
  <c r="AA4" i="83"/>
  <c r="AA3" i="83"/>
  <c r="AB3" i="83" s="1"/>
  <c r="AA2" i="83"/>
  <c r="AB2" i="83" s="1"/>
  <c r="AA1" i="83"/>
  <c r="AB1" i="83" s="1"/>
  <c r="AA25" i="82"/>
  <c r="AB25" i="82" s="1"/>
  <c r="AA24" i="82"/>
  <c r="AB24" i="82" s="1"/>
  <c r="AA23" i="82"/>
  <c r="AB23" i="82" s="1"/>
  <c r="AA22" i="82"/>
  <c r="AB22" i="82" s="1"/>
  <c r="AA21" i="82"/>
  <c r="AB21" i="82" s="1"/>
  <c r="AB20" i="82"/>
  <c r="AA20" i="82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A23" i="81"/>
  <c r="AB23" i="81" s="1"/>
  <c r="AA22" i="81"/>
  <c r="AB22" i="81" s="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79" l="1"/>
  <c r="AB25" i="79" s="1"/>
  <c r="AA24" i="79"/>
  <c r="AB24" i="79" s="1"/>
  <c r="AA23" i="79"/>
  <c r="AB23" i="79" s="1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<sst xmlns="http://schemas.openxmlformats.org/spreadsheetml/2006/main" count="2299" uniqueCount="273">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</sst>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2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152</v>
      </c>
      <c r="AB1" s="13" t="s">
        <v>130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153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154</v>
      </c>
      <c r="AB3" s="13" t="s">
        <v>132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155</v>
      </c>
      <c r="AB4" s="13" t="s">
        <v>133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151</v>
      </c>
      <c r="AB5" s="13" t="s">
        <v>134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156</v>
      </c>
      <c r="AB6" s="13" t="s">
        <v>135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157</v>
      </c>
      <c r="AB7" s="13" t="s">
        <v>136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158</v>
      </c>
      <c r="AB8" s="13" t="s">
        <v>137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159</v>
      </c>
      <c r="AB9" s="13" t="s">
        <v>138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160</v>
      </c>
      <c r="AB10" s="13" t="s">
        <v>139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161</v>
      </c>
      <c r="AB11" s="13" t="s">
        <v>138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162</v>
      </c>
      <c r="AB12" s="13" t="s">
        <v>140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163</v>
      </c>
      <c r="AB13" s="13" t="s">
        <v>141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156</v>
      </c>
      <c r="AB14" s="13" t="s">
        <v>142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157</v>
      </c>
      <c r="AB15" s="13" t="s">
        <v>143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151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164</v>
      </c>
      <c r="AB17" s="13" t="s">
        <v>145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165</v>
      </c>
      <c r="AB18" s="13" t="s">
        <v>146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166</v>
      </c>
      <c r="AB19" s="13" t="s">
        <v>147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150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272</v>
      </c>
      <c r="H6" s="12" t="s">
        <v>272</v>
      </c>
      <c r="I6" s="12" t="s">
        <v>272</v>
      </c>
      <c r="J6" s="12" t="s">
        <v>272</v>
      </c>
      <c r="K6" s="12" t="s">
        <v>272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#####         </v>
      </c>
      <c r="AB6" t="str">
        <f t="shared" si="1"/>
        <v>'      #####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272</v>
      </c>
      <c r="G7" s="12" t="s">
        <v>272</v>
      </c>
      <c r="H7" s="12" t="s">
        <v>6</v>
      </c>
      <c r="I7" s="12" t="s">
        <v>6</v>
      </c>
      <c r="J7" s="12" t="s">
        <v>6</v>
      </c>
      <c r="K7" s="12" t="s">
        <v>272</v>
      </c>
      <c r="L7" s="12" t="s">
        <v>272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##   ##        </v>
      </c>
      <c r="AB7" t="str">
        <f t="shared" si="1"/>
        <v>'     ##   ##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272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272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#     #        </v>
      </c>
      <c r="AB8" t="str">
        <f t="shared" si="1"/>
        <v>'     #     #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272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272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#     #        </v>
      </c>
      <c r="AB9" t="str">
        <f t="shared" si="1"/>
        <v>'     #     #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272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272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#     #        </v>
      </c>
      <c r="AB10" t="str">
        <f t="shared" si="1"/>
        <v>'     #     #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272</v>
      </c>
      <c r="G11" s="12" t="s">
        <v>272</v>
      </c>
      <c r="H11" s="12" t="s">
        <v>6</v>
      </c>
      <c r="I11" s="12" t="s">
        <v>6</v>
      </c>
      <c r="J11" s="12" t="s">
        <v>6</v>
      </c>
      <c r="K11" s="12" t="s">
        <v>272</v>
      </c>
      <c r="L11" s="12" t="s">
        <v>272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##   ##        </v>
      </c>
      <c r="AB11" t="str">
        <f t="shared" si="1"/>
        <v>'     ##   ##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272</v>
      </c>
      <c r="H12" s="12" t="s">
        <v>6</v>
      </c>
      <c r="I12" s="12" t="s">
        <v>6</v>
      </c>
      <c r="J12" s="12" t="s">
        <v>6</v>
      </c>
      <c r="K12" s="12" t="s">
        <v>272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#   #         </v>
      </c>
      <c r="AB12" t="str">
        <f t="shared" si="1"/>
        <v>'      #   #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3" priority="6">
      <formula>AND(COLUMN()&lt;=$B$26,ROW()&lt;=$B$27)</formula>
    </cfRule>
  </conditionalFormatting>
  <conditionalFormatting sqref="A21:Z25 U1:Z20">
    <cfRule type="cellIs" dxfId="22" priority="5" stopIfTrue="1" operator="equal">
      <formula>":"</formula>
    </cfRule>
  </conditionalFormatting>
  <conditionalFormatting sqref="A1:T20">
    <cfRule type="expression" dxfId="21" priority="4">
      <formula>AND(COLUMN()&lt;=$B$26,ROW()&lt;=$B$27)</formula>
    </cfRule>
  </conditionalFormatting>
  <conditionalFormatting sqref="A1:T20">
    <cfRule type="cellIs" dxfId="20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16F9-9A06-4617-8C99-07B1E0FE308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***          </v>
      </c>
      <c r="AB7" t="str">
        <f t="shared" si="1"/>
        <v>'       ***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61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*****         </v>
      </c>
      <c r="AB8" t="str">
        <f t="shared" si="1"/>
        <v>'      *****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*****         </v>
      </c>
      <c r="AB9" t="str">
        <f t="shared" si="1"/>
        <v>'      *****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*****         </v>
      </c>
      <c r="AB10" t="str">
        <f t="shared" si="1"/>
        <v>'      *****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61</v>
      </c>
      <c r="I11" s="12" t="s">
        <v>61</v>
      </c>
      <c r="J11" s="12" t="s">
        <v>61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***          </v>
      </c>
      <c r="AB11" t="str">
        <f t="shared" si="1"/>
        <v>'       ***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61</v>
      </c>
      <c r="I12" s="12" t="s">
        <v>61</v>
      </c>
      <c r="J12" s="12" t="s">
        <v>61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***          </v>
      </c>
      <c r="AB12" t="str">
        <f t="shared" si="1"/>
        <v>'       ***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7" priority="4">
      <formula>AND(COLUMN()&lt;=$B$26,ROW()&lt;=$B$27)</formula>
    </cfRule>
  </conditionalFormatting>
  <conditionalFormatting sqref="A21:Z25 U1:Z20">
    <cfRule type="cellIs" dxfId="6" priority="3" stopIfTrue="1" operator="equal">
      <formula>":"</formula>
    </cfRule>
  </conditionalFormatting>
  <conditionalFormatting sqref="A1:T20">
    <cfRule type="expression" dxfId="5" priority="2">
      <formula>AND(COLUMN()&lt;=$B$26,ROW()&lt;=$B$27)</formula>
    </cfRule>
  </conditionalFormatting>
  <conditionalFormatting sqref="A1:T20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044F-C342-48FD-9479-7EECE71FE5BB}">
  <dimension ref="A1:AB30"/>
  <sheetViews>
    <sheetView tabSelected="1" workbookViewId="0">
      <selection activeCell="J16" sqref="J1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187</v>
      </c>
      <c r="I11" s="12" t="s">
        <v>187</v>
      </c>
      <c r="J11" s="12" t="s">
        <v>187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fff          </v>
      </c>
      <c r="AB11" t="str">
        <f t="shared" si="1"/>
        <v>'       fff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187</v>
      </c>
      <c r="H12" s="12" t="s">
        <v>187</v>
      </c>
      <c r="I12" s="12" t="s">
        <v>187</v>
      </c>
      <c r="J12" s="12" t="s">
        <v>187</v>
      </c>
      <c r="K12" s="12" t="s">
        <v>187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fffff         </v>
      </c>
      <c r="AB12" t="str">
        <f t="shared" si="1"/>
        <v>'      fffff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187</v>
      </c>
      <c r="H13" s="12" t="s">
        <v>187</v>
      </c>
      <c r="I13" s="12" t="s">
        <v>187</v>
      </c>
      <c r="J13" s="12" t="s">
        <v>187</v>
      </c>
      <c r="K13" s="12" t="s">
        <v>187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fffff         </v>
      </c>
      <c r="AB13" t="str">
        <f t="shared" si="1"/>
        <v>'      fffff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187</v>
      </c>
      <c r="H14" s="12" t="s">
        <v>187</v>
      </c>
      <c r="I14" s="12" t="s">
        <v>187</v>
      </c>
      <c r="J14" s="12" t="s">
        <v>187</v>
      </c>
      <c r="K14" s="12" t="s">
        <v>187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fffff         </v>
      </c>
      <c r="AB14" t="str">
        <f t="shared" si="1"/>
        <v>'      fffff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187</v>
      </c>
      <c r="I15" s="12" t="s">
        <v>187</v>
      </c>
      <c r="J15" s="12" t="s">
        <v>187</v>
      </c>
      <c r="K15" s="12" t="s">
        <v>187</v>
      </c>
      <c r="L15" s="12" t="s">
        <v>187</v>
      </c>
      <c r="M15" s="12" t="s">
        <v>187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ffffff       </v>
      </c>
      <c r="AB15" t="str">
        <f t="shared" si="1"/>
        <v>'       ffffff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187</v>
      </c>
      <c r="I16" s="12" t="s">
        <v>187</v>
      </c>
      <c r="J16" s="12" t="s">
        <v>187</v>
      </c>
      <c r="K16" s="12" t="s">
        <v>187</v>
      </c>
      <c r="L16" s="12" t="s">
        <v>187</v>
      </c>
      <c r="M16" s="12" t="s">
        <v>187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ffffff       </v>
      </c>
      <c r="AB16" t="str">
        <f t="shared" si="1"/>
        <v>'       ffffff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187</v>
      </c>
      <c r="K17" s="12" t="s">
        <v>187</v>
      </c>
      <c r="L17" s="12" t="s">
        <v>187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fff        </v>
      </c>
      <c r="AB17" t="str">
        <f t="shared" si="1"/>
        <v>'         fff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" priority="4">
      <formula>AND(COLUMN()&lt;=$B$26,ROW()&lt;=$B$27)</formula>
    </cfRule>
  </conditionalFormatting>
  <conditionalFormatting sqref="A21:Z25 U1:Z20">
    <cfRule type="cellIs" dxfId="2" priority="3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15BD-717D-4032-B030-25F03C2DB7C6}">
  <dimension ref="A1:AB30"/>
  <sheetViews>
    <sheetView workbookViewId="0">
      <selection activeCell="P30" sqref="P3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272</v>
      </c>
      <c r="B1" s="12" t="s">
        <v>272</v>
      </c>
      <c r="C1" s="12" t="s">
        <v>272</v>
      </c>
      <c r="D1" s="12" t="s">
        <v>272</v>
      </c>
      <c r="E1" s="12" t="s">
        <v>272</v>
      </c>
      <c r="F1" s="12" t="s">
        <v>272</v>
      </c>
      <c r="G1" s="12" t="s">
        <v>272</v>
      </c>
      <c r="H1" s="12" t="s">
        <v>272</v>
      </c>
      <c r="I1" s="12" t="s">
        <v>272</v>
      </c>
      <c r="J1" s="12" t="s">
        <v>272</v>
      </c>
      <c r="K1" s="5" t="s">
        <v>272</v>
      </c>
      <c r="L1" s="12" t="s">
        <v>272</v>
      </c>
      <c r="M1" s="12" t="s">
        <v>272</v>
      </c>
      <c r="N1" s="12" t="s">
        <v>272</v>
      </c>
      <c r="O1" s="12" t="s">
        <v>272</v>
      </c>
      <c r="P1" s="12" t="s">
        <v>272</v>
      </c>
      <c r="Q1" s="12" t="s">
        <v>272</v>
      </c>
      <c r="R1" s="12" t="s">
        <v>272</v>
      </c>
      <c r="S1" s="12" t="s">
        <v>272</v>
      </c>
      <c r="T1" s="12" t="s">
        <v>272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5" t="s">
        <v>272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272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5" t="s">
        <v>272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272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5" t="s">
        <v>272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272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5" t="s">
        <v>272</v>
      </c>
      <c r="B5" s="12" t="s">
        <v>6</v>
      </c>
      <c r="C5" s="12" t="s">
        <v>6</v>
      </c>
      <c r="D5" s="12" t="s">
        <v>213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272</v>
      </c>
      <c r="U5" s="6"/>
      <c r="V5" s="6"/>
      <c r="W5" s="6"/>
      <c r="X5" s="6"/>
      <c r="Y5" s="7"/>
      <c r="AA5" t="str">
        <f t="shared" si="0"/>
        <v>#  K               #</v>
      </c>
      <c r="AB5" t="str">
        <f t="shared" si="1"/>
        <v>'#  K               #',</v>
      </c>
    </row>
    <row r="6" spans="1:28" x14ac:dyDescent="0.25">
      <c r="A6" s="5" t="s">
        <v>272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272</v>
      </c>
      <c r="U6" s="6"/>
      <c r="V6" s="6"/>
      <c r="W6" s="6"/>
      <c r="X6" s="6"/>
      <c r="Y6" s="7"/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5" t="s">
        <v>272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272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5" t="s">
        <v>272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272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5" t="s">
        <v>272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272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5" t="s">
        <v>272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272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5" t="s">
        <v>272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272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5" t="s">
        <v>272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272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5" t="s">
        <v>272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272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5" t="s">
        <v>272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272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5" t="s">
        <v>272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272</v>
      </c>
      <c r="U15" s="6"/>
      <c r="V15" s="6"/>
      <c r="W15" s="6"/>
      <c r="X15" s="6"/>
      <c r="Y15" s="7"/>
      <c r="AA15" t="str">
        <f t="shared" si="0"/>
        <v>#                  #</v>
      </c>
      <c r="AB15" t="str">
        <f t="shared" si="1"/>
        <v>'#                  #',</v>
      </c>
    </row>
    <row r="16" spans="1:28" x14ac:dyDescent="0.25">
      <c r="A16" s="5" t="s">
        <v>272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213</v>
      </c>
      <c r="Q16" s="12" t="s">
        <v>6</v>
      </c>
      <c r="R16" s="12" t="s">
        <v>6</v>
      </c>
      <c r="S16" s="5" t="s">
        <v>6</v>
      </c>
      <c r="T16" s="12" t="s">
        <v>272</v>
      </c>
      <c r="U16" s="6"/>
      <c r="V16" s="6"/>
      <c r="W16" s="6"/>
      <c r="X16" s="6"/>
      <c r="Y16" s="7"/>
      <c r="AA16" t="str">
        <f t="shared" si="0"/>
        <v>#              K   #</v>
      </c>
      <c r="AB16" t="str">
        <f t="shared" si="1"/>
        <v>'#              K   #',</v>
      </c>
    </row>
    <row r="17" spans="1:28" x14ac:dyDescent="0.25">
      <c r="A17" s="5" t="s">
        <v>272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272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5" t="s">
        <v>272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272</v>
      </c>
      <c r="U18" s="6"/>
      <c r="V18" s="6"/>
      <c r="W18" s="6"/>
      <c r="X18" s="6"/>
      <c r="Y18" s="7"/>
      <c r="AA18" t="str">
        <f t="shared" si="0"/>
        <v>#                  #</v>
      </c>
      <c r="AB18" t="str">
        <f t="shared" si="1"/>
        <v>'#                  #',</v>
      </c>
    </row>
    <row r="19" spans="1:28" x14ac:dyDescent="0.25">
      <c r="A19" s="5" t="s">
        <v>272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272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5" t="s">
        <v>272</v>
      </c>
      <c r="B20" s="12" t="s">
        <v>272</v>
      </c>
      <c r="C20" s="12" t="s">
        <v>272</v>
      </c>
      <c r="D20" s="12" t="s">
        <v>272</v>
      </c>
      <c r="E20" s="12" t="s">
        <v>272</v>
      </c>
      <c r="F20" s="12" t="s">
        <v>272</v>
      </c>
      <c r="G20" s="12" t="s">
        <v>272</v>
      </c>
      <c r="H20" s="12" t="s">
        <v>272</v>
      </c>
      <c r="I20" s="12" t="s">
        <v>272</v>
      </c>
      <c r="J20" s="12" t="s">
        <v>272</v>
      </c>
      <c r="K20" s="12" t="s">
        <v>272</v>
      </c>
      <c r="L20" s="12" t="s">
        <v>272</v>
      </c>
      <c r="M20" s="12" t="s">
        <v>272</v>
      </c>
      <c r="N20" s="12" t="s">
        <v>272</v>
      </c>
      <c r="O20" s="12" t="s">
        <v>272</v>
      </c>
      <c r="P20" s="12" t="s">
        <v>272</v>
      </c>
      <c r="Q20" s="12" t="s">
        <v>272</v>
      </c>
      <c r="R20" s="12" t="s">
        <v>272</v>
      </c>
      <c r="S20" s="5" t="s">
        <v>272</v>
      </c>
      <c r="T20" s="12" t="s">
        <v>272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3" priority="6">
      <formula>AND(COLUMN()&lt;=$B$26,ROW()&lt;=$B$27)</formula>
    </cfRule>
  </conditionalFormatting>
  <conditionalFormatting sqref="A21:Z25 U1:Z20">
    <cfRule type="cellIs" dxfId="12" priority="5" stopIfTrue="1" operator="equal">
      <formula>":"</formula>
    </cfRule>
  </conditionalFormatting>
  <conditionalFormatting sqref="A1:T2 A3:A18 T3:T18 B3:S19">
    <cfRule type="expression" dxfId="11" priority="4">
      <formula>AND(COLUMN()&lt;=$B$26,ROW()&lt;=$B$27)</formula>
    </cfRule>
  </conditionalFormatting>
  <conditionalFormatting sqref="A1:T2 A3:A18 T3:T18 B3:S19">
    <cfRule type="cellIs" dxfId="10" priority="3" stopIfTrue="1" operator="equal">
      <formula>":"</formula>
    </cfRule>
  </conditionalFormatting>
  <conditionalFormatting sqref="A20:T20 A19 T19">
    <cfRule type="expression" dxfId="9" priority="2">
      <formula>AND(COLUMN()&lt;=$B$26,ROW()&lt;=$B$27)</formula>
    </cfRule>
  </conditionalFormatting>
  <conditionalFormatting sqref="A20:T20 A19 T19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182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183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184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185</v>
      </c>
      <c r="C5" t="s">
        <v>167</v>
      </c>
      <c r="D5" s="15" t="b">
        <f t="shared" si="0"/>
        <v>0</v>
      </c>
      <c r="E5" t="str">
        <f t="shared" si="1"/>
        <v>BOSS_DOOR='F'</v>
      </c>
      <c r="H5" s="21" t="s">
        <v>168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186</v>
      </c>
      <c r="C6" t="s">
        <v>187</v>
      </c>
      <c r="D6" s="15" t="b">
        <f t="shared" si="0"/>
        <v>0</v>
      </c>
      <c r="E6" t="str">
        <f t="shared" si="1"/>
        <v>BOSS_DOOR_OPEN='f'</v>
      </c>
      <c r="H6" s="21" t="s">
        <v>169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188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189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190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191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192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170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193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194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195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196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197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198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199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200</v>
      </c>
      <c r="C19" t="s">
        <v>201</v>
      </c>
      <c r="D19" s="15" t="b">
        <f t="shared" si="0"/>
        <v>0</v>
      </c>
      <c r="E19" t="str">
        <f t="shared" si="1"/>
        <v>REPLENISH='"H"'</v>
      </c>
      <c r="H19" s="21" t="s">
        <v>171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202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203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204</v>
      </c>
      <c r="C22" t="s">
        <v>205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206</v>
      </c>
      <c r="C23" t="s">
        <v>207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208</v>
      </c>
      <c r="C24" t="s">
        <v>209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210</v>
      </c>
      <c r="C25" t="s">
        <v>211</v>
      </c>
      <c r="D25" s="15" t="b">
        <f t="shared" si="0"/>
        <v>0</v>
      </c>
      <c r="E25" t="str">
        <f t="shared" si="1"/>
        <v>BOSS='4'</v>
      </c>
      <c r="H25" s="21" t="s">
        <v>172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212</v>
      </c>
      <c r="C26" t="s">
        <v>213</v>
      </c>
      <c r="D26" s="15" t="b">
        <f t="shared" si="0"/>
        <v>0</v>
      </c>
      <c r="E26" t="str">
        <f t="shared" si="1"/>
        <v>BOSS_KEY='K'</v>
      </c>
      <c r="H26" s="21" t="s">
        <v>173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214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215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216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217</v>
      </c>
      <c r="C30" t="s">
        <v>218</v>
      </c>
      <c r="D30" s="15" t="b">
        <f t="shared" si="0"/>
        <v>0</v>
      </c>
      <c r="E30" t="str">
        <f t="shared" si="1"/>
        <v>PLAYER_ARMOUR='p'</v>
      </c>
      <c r="H30" s="21" t="s">
        <v>174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219</v>
      </c>
      <c r="C31" t="s">
        <v>220</v>
      </c>
      <c r="D31" s="15" t="b">
        <f t="shared" si="0"/>
        <v>0</v>
      </c>
      <c r="E31" t="str">
        <f t="shared" si="1"/>
        <v>PLAYER_GOLD='g'</v>
      </c>
      <c r="H31" s="21" t="s">
        <v>175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271</v>
      </c>
      <c r="C32" t="s">
        <v>270</v>
      </c>
      <c r="D32" s="15" t="b">
        <f t="shared" si="0"/>
        <v>0</v>
      </c>
      <c r="E32" t="str">
        <f t="shared" ref="E32" si="5">B32&amp;"='"&amp;C32&amp;"'"</f>
        <v>PLAYER_THIEF='a'</v>
      </c>
      <c r="H32" s="21" t="s">
        <v>175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221</v>
      </c>
      <c r="C33" t="s">
        <v>222</v>
      </c>
      <c r="D33" s="15" t="b">
        <f t="shared" si="0"/>
        <v>0</v>
      </c>
      <c r="E33" t="str">
        <f t="shared" si="1"/>
        <v>PLAYER_SPIKE='A'</v>
      </c>
      <c r="H33" s="21" t="s">
        <v>176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223</v>
      </c>
      <c r="C34" t="s">
        <v>224</v>
      </c>
      <c r="D34" s="15" t="b">
        <f t="shared" ref="D34:D65" si="6">SUMPRODUCT(--(EXACT(C:C,C34)))&gt;1</f>
        <v>0</v>
      </c>
      <c r="E34" t="str">
        <f t="shared" si="1"/>
        <v>NPC1='Y'</v>
      </c>
      <c r="H34" s="21" t="s">
        <v>177</v>
      </c>
      <c r="I34" t="str">
        <f t="shared" si="3"/>
        <v>NPC1</v>
      </c>
      <c r="J34" t="str">
        <f t="shared" si="4"/>
        <v>Y</v>
      </c>
      <c r="K34" s="15" t="b">
        <f t="shared" ref="K34:K65" si="7">SUMPRODUCT(--(EXACT(J:J,J34)))&gt;1</f>
        <v>0</v>
      </c>
    </row>
    <row r="35" spans="2:11" x14ac:dyDescent="0.25">
      <c r="B35" t="s">
        <v>225</v>
      </c>
      <c r="C35" t="s">
        <v>226</v>
      </c>
      <c r="D35" s="15" t="b">
        <f t="shared" si="6"/>
        <v>0</v>
      </c>
      <c r="E35" t="str">
        <f t="shared" ref="E35:E65" si="8">B35&amp;"='"&amp;C35&amp;"'"</f>
        <v>NPC2='y'</v>
      </c>
      <c r="H35" s="21" t="s">
        <v>178</v>
      </c>
      <c r="I35" t="str">
        <f t="shared" si="3"/>
        <v>NPC2</v>
      </c>
      <c r="J35" t="str">
        <f t="shared" si="4"/>
        <v>y</v>
      </c>
      <c r="K35" s="15" t="b">
        <f t="shared" si="7"/>
        <v>0</v>
      </c>
    </row>
    <row r="36" spans="2:11" x14ac:dyDescent="0.25">
      <c r="B36" t="s">
        <v>227</v>
      </c>
      <c r="C36" t="s">
        <v>28</v>
      </c>
      <c r="D36" s="15" t="b">
        <f t="shared" si="6"/>
        <v>0</v>
      </c>
      <c r="E36" t="str">
        <f t="shared" si="8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7"/>
        <v>0</v>
      </c>
    </row>
    <row r="37" spans="2:11" x14ac:dyDescent="0.25">
      <c r="B37" t="s">
        <v>228</v>
      </c>
      <c r="C37" t="s">
        <v>47</v>
      </c>
      <c r="D37" s="15" t="b">
        <f t="shared" si="6"/>
        <v>0</v>
      </c>
      <c r="E37" t="str">
        <f t="shared" si="8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7"/>
        <v>0</v>
      </c>
    </row>
    <row r="38" spans="2:11" x14ac:dyDescent="0.25">
      <c r="B38" t="s">
        <v>229</v>
      </c>
      <c r="C38" t="s">
        <v>48</v>
      </c>
      <c r="D38" s="15" t="b">
        <f t="shared" si="6"/>
        <v>0</v>
      </c>
      <c r="E38" t="str">
        <f t="shared" si="8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7"/>
        <v>0</v>
      </c>
    </row>
    <row r="39" spans="2:11" x14ac:dyDescent="0.25">
      <c r="B39" t="s">
        <v>230</v>
      </c>
      <c r="C39" t="s">
        <v>49</v>
      </c>
      <c r="D39" s="15" t="b">
        <f t="shared" si="6"/>
        <v>0</v>
      </c>
      <c r="E39" t="str">
        <f t="shared" si="8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7"/>
        <v>0</v>
      </c>
    </row>
    <row r="40" spans="2:11" x14ac:dyDescent="0.25">
      <c r="B40" t="s">
        <v>231</v>
      </c>
      <c r="C40" t="s">
        <v>50</v>
      </c>
      <c r="D40" s="15" t="b">
        <f t="shared" si="6"/>
        <v>0</v>
      </c>
      <c r="E40" t="str">
        <f t="shared" si="8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7"/>
        <v>0</v>
      </c>
    </row>
    <row r="41" spans="2:11" x14ac:dyDescent="0.25">
      <c r="B41" t="s">
        <v>232</v>
      </c>
      <c r="C41" t="s">
        <v>51</v>
      </c>
      <c r="D41" s="15" t="b">
        <f t="shared" si="6"/>
        <v>0</v>
      </c>
      <c r="E41" t="str">
        <f t="shared" si="8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7"/>
        <v>0</v>
      </c>
    </row>
    <row r="42" spans="2:11" x14ac:dyDescent="0.25">
      <c r="B42" t="s">
        <v>233</v>
      </c>
      <c r="C42" t="s">
        <v>52</v>
      </c>
      <c r="D42" s="15" t="b">
        <f t="shared" si="6"/>
        <v>0</v>
      </c>
      <c r="E42" t="str">
        <f t="shared" si="8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7"/>
        <v>0</v>
      </c>
    </row>
    <row r="43" spans="2:11" x14ac:dyDescent="0.25">
      <c r="B43" t="s">
        <v>234</v>
      </c>
      <c r="C43" t="s">
        <v>53</v>
      </c>
      <c r="D43" s="15" t="b">
        <f t="shared" si="6"/>
        <v>0</v>
      </c>
      <c r="E43" t="str">
        <f t="shared" si="8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7"/>
        <v>0</v>
      </c>
    </row>
    <row r="44" spans="2:11" x14ac:dyDescent="0.25">
      <c r="B44" t="s">
        <v>235</v>
      </c>
      <c r="C44" t="s">
        <v>236</v>
      </c>
      <c r="D44" s="15" t="b">
        <f t="shared" si="6"/>
        <v>0</v>
      </c>
      <c r="E44" t="str">
        <f t="shared" si="8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7"/>
        <v>0</v>
      </c>
    </row>
    <row r="45" spans="2:11" x14ac:dyDescent="0.25">
      <c r="B45" t="s">
        <v>237</v>
      </c>
      <c r="C45" t="s">
        <v>54</v>
      </c>
      <c r="D45" s="15" t="b">
        <f t="shared" si="6"/>
        <v>0</v>
      </c>
      <c r="E45" t="str">
        <f t="shared" si="8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7"/>
        <v>0</v>
      </c>
    </row>
    <row r="46" spans="2:11" x14ac:dyDescent="0.25">
      <c r="B46" t="s">
        <v>238</v>
      </c>
      <c r="C46" t="s">
        <v>14</v>
      </c>
      <c r="D46" s="15" t="b">
        <f t="shared" si="6"/>
        <v>0</v>
      </c>
      <c r="E46" t="str">
        <f t="shared" si="8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7"/>
        <v>0</v>
      </c>
    </row>
    <row r="47" spans="2:11" x14ac:dyDescent="0.25">
      <c r="B47" t="s">
        <v>239</v>
      </c>
      <c r="C47" t="s">
        <v>27</v>
      </c>
      <c r="D47" s="15" t="b">
        <f t="shared" si="6"/>
        <v>0</v>
      </c>
      <c r="E47" t="str">
        <f t="shared" si="8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7"/>
        <v>0</v>
      </c>
    </row>
    <row r="48" spans="2:11" x14ac:dyDescent="0.25">
      <c r="B48" t="s">
        <v>55</v>
      </c>
      <c r="C48" t="s">
        <v>20</v>
      </c>
      <c r="D48" s="15" t="b">
        <f t="shared" si="6"/>
        <v>0</v>
      </c>
      <c r="E48" t="str">
        <f t="shared" si="8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7"/>
        <v>0</v>
      </c>
    </row>
    <row r="49" spans="2:11" x14ac:dyDescent="0.25">
      <c r="B49" t="s">
        <v>240</v>
      </c>
      <c r="C49" t="s">
        <v>55</v>
      </c>
      <c r="D49" s="15" t="b">
        <f t="shared" si="6"/>
        <v>0</v>
      </c>
      <c r="E49" t="str">
        <f t="shared" si="8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7"/>
        <v>0</v>
      </c>
    </row>
    <row r="50" spans="2:11" x14ac:dyDescent="0.25">
      <c r="B50" t="s">
        <v>241</v>
      </c>
      <c r="C50" t="s">
        <v>17</v>
      </c>
      <c r="D50" s="15" t="b">
        <f t="shared" si="6"/>
        <v>0</v>
      </c>
      <c r="E50" t="str">
        <f t="shared" si="8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7"/>
        <v>0</v>
      </c>
    </row>
    <row r="51" spans="2:11" x14ac:dyDescent="0.25">
      <c r="B51" t="s">
        <v>242</v>
      </c>
      <c r="C51" t="s">
        <v>18</v>
      </c>
      <c r="D51" s="15" t="b">
        <f t="shared" si="6"/>
        <v>0</v>
      </c>
      <c r="E51" t="str">
        <f t="shared" si="8"/>
        <v>START_POSITION='='</v>
      </c>
      <c r="H51" s="21" t="s">
        <v>179</v>
      </c>
      <c r="I51" t="str">
        <f t="shared" si="3"/>
        <v>START_POSITION</v>
      </c>
      <c r="J51" t="str">
        <f t="shared" si="4"/>
        <v>=</v>
      </c>
      <c r="K51" s="15" t="b">
        <f t="shared" si="7"/>
        <v>0</v>
      </c>
    </row>
    <row r="52" spans="2:11" x14ac:dyDescent="0.25">
      <c r="B52" t="s">
        <v>243</v>
      </c>
      <c r="C52" t="s">
        <v>56</v>
      </c>
      <c r="D52" s="15" t="b">
        <f t="shared" si="6"/>
        <v>0</v>
      </c>
      <c r="E52" t="str">
        <f t="shared" si="8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7"/>
        <v>0</v>
      </c>
    </row>
    <row r="53" spans="2:11" x14ac:dyDescent="0.25">
      <c r="B53" t="s">
        <v>244</v>
      </c>
      <c r="C53" t="s">
        <v>57</v>
      </c>
      <c r="D53" s="15" t="b">
        <f t="shared" si="6"/>
        <v>0</v>
      </c>
      <c r="E53" t="str">
        <f t="shared" si="8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7"/>
        <v>0</v>
      </c>
    </row>
    <row r="54" spans="2:11" x14ac:dyDescent="0.25">
      <c r="B54" t="s">
        <v>245</v>
      </c>
      <c r="C54" t="s">
        <v>58</v>
      </c>
      <c r="D54" s="15" t="b">
        <f t="shared" si="6"/>
        <v>0</v>
      </c>
      <c r="E54" t="str">
        <f t="shared" si="8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7"/>
        <v>0</v>
      </c>
    </row>
    <row r="55" spans="2:11" x14ac:dyDescent="0.25">
      <c r="B55" t="s">
        <v>246</v>
      </c>
      <c r="C55" t="s">
        <v>129</v>
      </c>
      <c r="D55" s="15" t="b">
        <f t="shared" si="6"/>
        <v>0</v>
      </c>
      <c r="E55" t="str">
        <f t="shared" si="8"/>
        <v>TILE1='`'</v>
      </c>
      <c r="H55" s="21" t="s">
        <v>180</v>
      </c>
      <c r="I55" t="str">
        <f t="shared" si="3"/>
        <v>TILE1</v>
      </c>
      <c r="J55" t="str">
        <f t="shared" si="4"/>
        <v>`</v>
      </c>
      <c r="K55" s="15" t="b">
        <f t="shared" si="7"/>
        <v>0</v>
      </c>
    </row>
    <row r="56" spans="2:11" x14ac:dyDescent="0.25">
      <c r="B56" t="s">
        <v>247</v>
      </c>
      <c r="C56" t="s">
        <v>149</v>
      </c>
      <c r="D56" s="15" t="b">
        <f t="shared" si="6"/>
        <v>0</v>
      </c>
      <c r="E56" t="str">
        <f t="shared" si="8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7"/>
        <v>0</v>
      </c>
    </row>
    <row r="57" spans="2:11" x14ac:dyDescent="0.25">
      <c r="B57" t="s">
        <v>248</v>
      </c>
      <c r="C57" t="s">
        <v>26</v>
      </c>
      <c r="D57" s="15" t="b">
        <f t="shared" si="6"/>
        <v>0</v>
      </c>
      <c r="E57" t="str">
        <f t="shared" si="8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7"/>
        <v>0</v>
      </c>
    </row>
    <row r="58" spans="2:11" x14ac:dyDescent="0.25">
      <c r="B58" t="s">
        <v>249</v>
      </c>
      <c r="C58" t="s">
        <v>25</v>
      </c>
      <c r="D58" s="15" t="b">
        <f t="shared" si="6"/>
        <v>0</v>
      </c>
      <c r="E58" t="str">
        <f t="shared" si="8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7"/>
        <v>0</v>
      </c>
    </row>
    <row r="59" spans="2:11" x14ac:dyDescent="0.25">
      <c r="B59" t="s">
        <v>250</v>
      </c>
      <c r="C59" t="s">
        <v>59</v>
      </c>
      <c r="D59" s="15" t="b">
        <f t="shared" si="6"/>
        <v>0</v>
      </c>
      <c r="E59" t="str">
        <f t="shared" si="8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7"/>
        <v>0</v>
      </c>
    </row>
    <row r="60" spans="2:11" x14ac:dyDescent="0.25">
      <c r="B60" t="s">
        <v>251</v>
      </c>
      <c r="C60" t="s">
        <v>60</v>
      </c>
      <c r="D60" s="15" t="b">
        <f t="shared" si="6"/>
        <v>0</v>
      </c>
      <c r="E60" t="str">
        <f t="shared" si="8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7"/>
        <v>0</v>
      </c>
    </row>
    <row r="61" spans="2:11" x14ac:dyDescent="0.25">
      <c r="B61" t="s">
        <v>252</v>
      </c>
      <c r="C61" t="s">
        <v>34</v>
      </c>
      <c r="D61" s="15" t="b">
        <f t="shared" si="6"/>
        <v>0</v>
      </c>
      <c r="E61" t="str">
        <f t="shared" si="8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7"/>
        <v>0</v>
      </c>
    </row>
    <row r="62" spans="2:11" x14ac:dyDescent="0.25">
      <c r="B62" t="s">
        <v>253</v>
      </c>
      <c r="C62" t="s">
        <v>61</v>
      </c>
      <c r="D62" s="15" t="b">
        <f t="shared" si="6"/>
        <v>0</v>
      </c>
      <c r="E62" t="str">
        <f t="shared" si="8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7"/>
        <v>0</v>
      </c>
    </row>
    <row r="63" spans="2:11" x14ac:dyDescent="0.25">
      <c r="B63" t="s">
        <v>254</v>
      </c>
      <c r="C63" t="s">
        <v>24</v>
      </c>
      <c r="D63" s="15" t="b">
        <f t="shared" si="6"/>
        <v>0</v>
      </c>
      <c r="E63" t="str">
        <f t="shared" si="8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7"/>
        <v>0</v>
      </c>
    </row>
    <row r="64" spans="2:11" x14ac:dyDescent="0.25">
      <c r="B64" t="s">
        <v>255</v>
      </c>
      <c r="C64" t="s">
        <v>62</v>
      </c>
      <c r="D64" s="15" t="b">
        <f t="shared" si="6"/>
        <v>0</v>
      </c>
      <c r="E64" t="str">
        <f t="shared" si="8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7"/>
        <v>0</v>
      </c>
    </row>
    <row r="65" spans="2:11" x14ac:dyDescent="0.25">
      <c r="B65" t="s">
        <v>256</v>
      </c>
      <c r="C65" t="s">
        <v>63</v>
      </c>
      <c r="D65" s="15" t="b">
        <f t="shared" si="6"/>
        <v>0</v>
      </c>
      <c r="E65" t="str">
        <f t="shared" si="8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7"/>
        <v>0</v>
      </c>
    </row>
    <row r="66" spans="2:11" x14ac:dyDescent="0.25">
      <c r="B66" t="s">
        <v>257</v>
      </c>
      <c r="C66" t="s">
        <v>10</v>
      </c>
      <c r="D66" s="15" t="b">
        <f t="shared" ref="D66:D77" si="9">SUMPRODUCT(--(EXACT(C:C,C66)))&gt;1</f>
        <v>0</v>
      </c>
      <c r="E66" t="str">
        <f t="shared" ref="E66:E77" si="10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1">SUMPRODUCT(--(EXACT(J:J,J66)))&gt;1</f>
        <v>0</v>
      </c>
    </row>
    <row r="67" spans="2:11" x14ac:dyDescent="0.25">
      <c r="B67" t="s">
        <v>258</v>
      </c>
      <c r="C67" t="s">
        <v>64</v>
      </c>
      <c r="D67" s="15" t="b">
        <f t="shared" si="9"/>
        <v>0</v>
      </c>
      <c r="E67" t="str">
        <f t="shared" si="10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1"/>
        <v>0</v>
      </c>
    </row>
    <row r="68" spans="2:11" x14ac:dyDescent="0.25">
      <c r="B68" t="s">
        <v>259</v>
      </c>
      <c r="C68" t="s">
        <v>5</v>
      </c>
      <c r="D68" s="15" t="b">
        <f t="shared" si="9"/>
        <v>0</v>
      </c>
      <c r="E68" t="str">
        <f t="shared" si="10"/>
        <v>UP='+'</v>
      </c>
      <c r="H68" s="21" t="s">
        <v>117</v>
      </c>
      <c r="I68" t="str">
        <f t="shared" ref="I68:I77" si="12">TRIM(MID($H68,1,FIND("=",$H68)-1))</f>
        <v>UP</v>
      </c>
      <c r="J68" t="str">
        <f t="shared" ref="J68:J77" si="13">SUBSTITUTE(TRIM(MID($H68,FIND("=",$H68)+1,200)),"'","")</f>
        <v>+</v>
      </c>
      <c r="K68" s="15" t="b">
        <f t="shared" si="11"/>
        <v>0</v>
      </c>
    </row>
    <row r="69" spans="2:11" x14ac:dyDescent="0.25">
      <c r="B69" t="s">
        <v>260</v>
      </c>
      <c r="C69" t="s">
        <v>2</v>
      </c>
      <c r="D69" s="15" t="b">
        <f t="shared" si="9"/>
        <v>0</v>
      </c>
      <c r="E69" t="str">
        <f t="shared" si="10"/>
        <v>WALL=':'</v>
      </c>
      <c r="H69" s="21" t="s">
        <v>118</v>
      </c>
      <c r="I69" t="str">
        <f t="shared" si="12"/>
        <v>WALL</v>
      </c>
      <c r="J69" t="str">
        <f t="shared" si="13"/>
        <v>:</v>
      </c>
      <c r="K69" s="15" t="b">
        <f t="shared" si="11"/>
        <v>0</v>
      </c>
    </row>
    <row r="70" spans="2:11" x14ac:dyDescent="0.25">
      <c r="B70" t="s">
        <v>261</v>
      </c>
      <c r="C70" t="s">
        <v>13</v>
      </c>
      <c r="D70" s="15" t="b">
        <f t="shared" si="9"/>
        <v>0</v>
      </c>
      <c r="E70" t="str">
        <f t="shared" si="10"/>
        <v>WALL_BL='('</v>
      </c>
      <c r="H70" s="21" t="s">
        <v>119</v>
      </c>
      <c r="I70" t="str">
        <f t="shared" si="12"/>
        <v>WALL_BL</v>
      </c>
      <c r="J70" t="str">
        <f t="shared" si="13"/>
        <v>(</v>
      </c>
      <c r="K70" s="15" t="b">
        <f t="shared" si="11"/>
        <v>0</v>
      </c>
    </row>
    <row r="71" spans="2:11" x14ac:dyDescent="0.25">
      <c r="B71" t="s">
        <v>262</v>
      </c>
      <c r="C71" t="s">
        <v>12</v>
      </c>
      <c r="D71" s="15" t="b">
        <f t="shared" si="9"/>
        <v>0</v>
      </c>
      <c r="E71" t="str">
        <f t="shared" si="10"/>
        <v>WALL_BR=')'</v>
      </c>
      <c r="H71" s="21" t="s">
        <v>120</v>
      </c>
      <c r="I71" t="str">
        <f t="shared" si="12"/>
        <v>WALL_BR</v>
      </c>
      <c r="J71" t="str">
        <f t="shared" si="13"/>
        <v>)</v>
      </c>
      <c r="K71" s="15" t="b">
        <f t="shared" si="11"/>
        <v>0</v>
      </c>
    </row>
    <row r="72" spans="2:11" x14ac:dyDescent="0.25">
      <c r="B72" t="s">
        <v>263</v>
      </c>
      <c r="C72" t="s">
        <v>11</v>
      </c>
      <c r="D72" s="15" t="b">
        <f t="shared" si="9"/>
        <v>0</v>
      </c>
      <c r="E72" t="str">
        <f t="shared" si="10"/>
        <v>WALL_TL='/'</v>
      </c>
      <c r="H72" s="21" t="s">
        <v>121</v>
      </c>
      <c r="I72" t="str">
        <f t="shared" si="12"/>
        <v>WALL_TL</v>
      </c>
      <c r="J72" t="str">
        <f t="shared" si="13"/>
        <v>/</v>
      </c>
      <c r="K72" s="15" t="b">
        <f t="shared" si="11"/>
        <v>0</v>
      </c>
    </row>
    <row r="73" spans="2:11" x14ac:dyDescent="0.25">
      <c r="B73" t="s">
        <v>264</v>
      </c>
      <c r="C73" t="s">
        <v>65</v>
      </c>
      <c r="D73" s="15" t="b">
        <f t="shared" si="9"/>
        <v>0</v>
      </c>
      <c r="E73" t="str">
        <f t="shared" si="10"/>
        <v>WALL_TR='\\'</v>
      </c>
      <c r="H73" s="21" t="s">
        <v>122</v>
      </c>
      <c r="I73" t="str">
        <f t="shared" si="12"/>
        <v>WALL_TR</v>
      </c>
      <c r="J73" t="str">
        <f t="shared" si="13"/>
        <v>\\</v>
      </c>
      <c r="K73" s="15" t="b">
        <f t="shared" si="11"/>
        <v>0</v>
      </c>
    </row>
    <row r="74" spans="2:11" x14ac:dyDescent="0.25">
      <c r="B74" t="s">
        <v>265</v>
      </c>
      <c r="C74" t="s">
        <v>30</v>
      </c>
      <c r="D74" s="15" t="b">
        <f t="shared" si="9"/>
        <v>0</v>
      </c>
      <c r="E74" t="str">
        <f t="shared" si="10"/>
        <v>WALL2='w'</v>
      </c>
      <c r="H74" s="21" t="s">
        <v>123</v>
      </c>
      <c r="I74" t="str">
        <f t="shared" si="12"/>
        <v>WALL2</v>
      </c>
      <c r="J74" t="str">
        <f t="shared" si="13"/>
        <v>w</v>
      </c>
      <c r="K74" s="15" t="b">
        <f t="shared" si="11"/>
        <v>0</v>
      </c>
    </row>
    <row r="75" spans="2:11" x14ac:dyDescent="0.25">
      <c r="B75" t="s">
        <v>266</v>
      </c>
      <c r="C75" t="s">
        <v>267</v>
      </c>
      <c r="D75" s="15" t="b">
        <f t="shared" si="9"/>
        <v>0</v>
      </c>
      <c r="E75" t="str">
        <f t="shared" si="10"/>
        <v>WALL3='e'</v>
      </c>
      <c r="H75" s="21" t="s">
        <v>181</v>
      </c>
      <c r="I75" t="str">
        <f t="shared" si="12"/>
        <v>WALL3</v>
      </c>
      <c r="J75" t="str">
        <f t="shared" si="13"/>
        <v>e</v>
      </c>
      <c r="K75" s="15" t="b">
        <f t="shared" si="11"/>
        <v>0</v>
      </c>
    </row>
    <row r="76" spans="2:11" x14ac:dyDescent="0.25">
      <c r="B76" t="s">
        <v>268</v>
      </c>
      <c r="C76" t="s">
        <v>29</v>
      </c>
      <c r="D76" s="15" t="b">
        <f t="shared" si="9"/>
        <v>0</v>
      </c>
      <c r="E76" t="str">
        <f t="shared" si="10"/>
        <v>WEAPON='|'</v>
      </c>
      <c r="H76" s="21" t="s">
        <v>124</v>
      </c>
      <c r="I76" t="str">
        <f t="shared" si="12"/>
        <v>WEAPON</v>
      </c>
      <c r="J76" t="str">
        <f t="shared" si="13"/>
        <v>|</v>
      </c>
      <c r="K76" s="15" t="b">
        <f t="shared" si="11"/>
        <v>0</v>
      </c>
    </row>
    <row r="77" spans="2:11" x14ac:dyDescent="0.25">
      <c r="B77" t="s">
        <v>269</v>
      </c>
      <c r="C77" t="s">
        <v>21</v>
      </c>
      <c r="D77" s="15" t="b">
        <f t="shared" si="9"/>
        <v>0</v>
      </c>
      <c r="E77" t="str">
        <f t="shared" si="10"/>
        <v>WEST='W'</v>
      </c>
      <c r="H77" s="21" t="s">
        <v>125</v>
      </c>
      <c r="I77" t="str">
        <f t="shared" si="12"/>
        <v>WEST</v>
      </c>
      <c r="J77" t="str">
        <f t="shared" si="13"/>
        <v>W</v>
      </c>
      <c r="K77" s="15" t="b">
        <f t="shared" si="11"/>
        <v>0</v>
      </c>
    </row>
  </sheetData>
  <autoFilter ref="C1:C65" xr:uid="{00000000-0009-0000-0000-00000C000000}"/>
  <sortState xmlns:xlrd2="http://schemas.microsoft.com/office/spreadsheetml/2017/richdata2" ref="B2:D67">
    <sortCondition ref="B2:B67"/>
  </sortState>
  <conditionalFormatting sqref="D1:D31 D33:D1048576">
    <cfRule type="cellIs" dxfId="17" priority="4" operator="equal">
      <formula>TRUE</formula>
    </cfRule>
  </conditionalFormatting>
  <conditionalFormatting sqref="K2:K31 K33:K77">
    <cfRule type="cellIs" dxfId="16" priority="3" operator="equal">
      <formula>TRUE</formula>
    </cfRule>
  </conditionalFormatting>
  <conditionalFormatting sqref="D32">
    <cfRule type="cellIs" dxfId="15" priority="2" operator="equal">
      <formula>TRUE</formula>
    </cfRule>
  </conditionalFormatting>
  <conditionalFormatting sqref="K32">
    <cfRule type="cellIs" dxfId="1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Reverser</vt:lpstr>
      <vt:lpstr>Blank</vt:lpstr>
      <vt:lpstr>Layer0</vt:lpstr>
      <vt:lpstr>Layer0 (2)</vt:lpstr>
      <vt:lpstr>Layer0 (3)</vt:lpstr>
      <vt:lpstr>Layer1</vt:lpstr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2020-03-30T10:44:27Z</dcterms:modified>
</cp:coreProperties>
</file>