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 Development\Python\DarkWorld\darkworld\model\data\"/>
    </mc:Choice>
  </mc:AlternateContent>
  <xr:revisionPtr revIDLastSave="0" documentId="13_ncr:1_{224439F3-F6D4-4573-9365-152892B8B16C}" xr6:coauthVersionLast="45" xr6:coauthVersionMax="45" xr10:uidLastSave="{00000000-0000-0000-0000-000000000000}"/>
  <bookViews>
    <workbookView xWindow="15240" yWindow="3795" windowWidth="28800" windowHeight="15840" tabRatio="904" activeTab="2" xr2:uid="{00000000-000D-0000-FFFF-FFFF00000000}"/>
  </bookViews>
  <sheets>
    <sheet name="Reverser" sheetId="33" r:id="rId1"/>
    <sheet name="Blank" sheetId="49" r:id="rId2"/>
    <sheet name="Layer0" sheetId="79" r:id="rId3"/>
    <sheet name="Layer0 (2)" sheetId="82" r:id="rId4"/>
    <sheet name="Layer0 (4)" sheetId="84" r:id="rId5"/>
    <sheet name="Layer0 (3)" sheetId="83" r:id="rId6"/>
    <sheet name="Layer1" sheetId="81" r:id="rId7"/>
    <sheet name="Tiles" sheetId="56" r:id="rId8"/>
  </sheets>
  <definedNames>
    <definedName name="_xlnm._FilterDatabase" localSheetId="7" hidden="1">Tiles!$C$1:$C$65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25" i="84" l="1"/>
  <c r="AB25" i="84" s="1"/>
  <c r="AB24" i="84"/>
  <c r="AA24" i="84"/>
  <c r="AA23" i="84"/>
  <c r="AB23" i="84" s="1"/>
  <c r="AA22" i="84"/>
  <c r="AB22" i="84" s="1"/>
  <c r="AA21" i="84"/>
  <c r="AB21" i="84" s="1"/>
  <c r="AA20" i="84"/>
  <c r="AB20" i="84" s="1"/>
  <c r="AA19" i="84"/>
  <c r="AB19" i="84" s="1"/>
  <c r="AA18" i="84"/>
  <c r="AB18" i="84" s="1"/>
  <c r="AA17" i="84"/>
  <c r="AB17" i="84" s="1"/>
  <c r="AA16" i="84"/>
  <c r="AB16" i="84" s="1"/>
  <c r="AA15" i="84"/>
  <c r="AB15" i="84" s="1"/>
  <c r="AA14" i="84"/>
  <c r="AB14" i="84" s="1"/>
  <c r="AA13" i="84"/>
  <c r="AB13" i="84" s="1"/>
  <c r="AA12" i="84"/>
  <c r="AB12" i="84" s="1"/>
  <c r="AA11" i="84"/>
  <c r="AB11" i="84" s="1"/>
  <c r="AA10" i="84"/>
  <c r="AB10" i="84" s="1"/>
  <c r="AA9" i="84"/>
  <c r="AB9" i="84" s="1"/>
  <c r="AA8" i="84"/>
  <c r="AB8" i="84" s="1"/>
  <c r="AA7" i="84"/>
  <c r="AB7" i="84" s="1"/>
  <c r="AA6" i="84"/>
  <c r="AB6" i="84" s="1"/>
  <c r="AA5" i="84"/>
  <c r="AB5" i="84" s="1"/>
  <c r="AA4" i="84"/>
  <c r="AB4" i="84" s="1"/>
  <c r="AA3" i="84"/>
  <c r="AB3" i="84" s="1"/>
  <c r="AA2" i="84"/>
  <c r="AB2" i="84" s="1"/>
  <c r="AA1" i="84"/>
  <c r="AB1" i="84" s="1"/>
  <c r="AA25" i="83"/>
  <c r="AB25" i="83" s="1"/>
  <c r="AA24" i="83"/>
  <c r="AB24" i="83" s="1"/>
  <c r="AA23" i="83"/>
  <c r="AB23" i="83" s="1"/>
  <c r="AB22" i="83"/>
  <c r="AA22" i="83"/>
  <c r="AA21" i="83"/>
  <c r="AB21" i="83" s="1"/>
  <c r="AB20" i="83"/>
  <c r="AA20" i="83"/>
  <c r="AA19" i="83"/>
  <c r="AB19" i="83" s="1"/>
  <c r="AA18" i="83"/>
  <c r="AB18" i="83" s="1"/>
  <c r="AA17" i="83"/>
  <c r="AB17" i="83" s="1"/>
  <c r="AA16" i="83"/>
  <c r="AB16" i="83" s="1"/>
  <c r="AA15" i="83"/>
  <c r="AB15" i="83" s="1"/>
  <c r="AA14" i="83"/>
  <c r="AB14" i="83" s="1"/>
  <c r="AA13" i="83"/>
  <c r="AB13" i="83" s="1"/>
  <c r="AA12" i="83"/>
  <c r="AB12" i="83" s="1"/>
  <c r="AA11" i="83"/>
  <c r="AB11" i="83" s="1"/>
  <c r="AA10" i="83"/>
  <c r="AB10" i="83" s="1"/>
  <c r="AA9" i="83"/>
  <c r="AB9" i="83" s="1"/>
  <c r="AA8" i="83"/>
  <c r="AB8" i="83" s="1"/>
  <c r="AA7" i="83"/>
  <c r="AB7" i="83" s="1"/>
  <c r="AA6" i="83"/>
  <c r="AB6" i="83" s="1"/>
  <c r="AA5" i="83"/>
  <c r="AB5" i="83" s="1"/>
  <c r="AB4" i="83"/>
  <c r="AA4" i="83"/>
  <c r="AA3" i="83"/>
  <c r="AB3" i="83" s="1"/>
  <c r="AA2" i="83"/>
  <c r="AB2" i="83" s="1"/>
  <c r="AA1" i="83"/>
  <c r="AB1" i="83" s="1"/>
  <c r="AA25" i="82"/>
  <c r="AB25" i="82" s="1"/>
  <c r="AA24" i="82"/>
  <c r="AB24" i="82" s="1"/>
  <c r="AA23" i="82"/>
  <c r="AB23" i="82" s="1"/>
  <c r="AA22" i="82"/>
  <c r="AB22" i="82" s="1"/>
  <c r="AA21" i="82"/>
  <c r="AB21" i="82" s="1"/>
  <c r="AB20" i="82"/>
  <c r="AA20" i="82"/>
  <c r="AA19" i="82"/>
  <c r="AB19" i="82" s="1"/>
  <c r="AA18" i="82"/>
  <c r="AB18" i="82" s="1"/>
  <c r="AA17" i="82"/>
  <c r="AB17" i="82" s="1"/>
  <c r="AA16" i="82"/>
  <c r="AB16" i="82" s="1"/>
  <c r="AA15" i="82"/>
  <c r="AB15" i="82" s="1"/>
  <c r="AA14" i="82"/>
  <c r="AB14" i="82" s="1"/>
  <c r="AA13" i="82"/>
  <c r="AB13" i="82" s="1"/>
  <c r="AA12" i="82"/>
  <c r="AB12" i="82" s="1"/>
  <c r="AA11" i="82"/>
  <c r="AB11" i="82" s="1"/>
  <c r="AA10" i="82"/>
  <c r="AB10" i="82" s="1"/>
  <c r="AA9" i="82"/>
  <c r="AB9" i="82" s="1"/>
  <c r="AA8" i="82"/>
  <c r="AB8" i="82" s="1"/>
  <c r="AA7" i="82"/>
  <c r="AB7" i="82" s="1"/>
  <c r="AA6" i="82"/>
  <c r="AB6" i="82" s="1"/>
  <c r="AA5" i="82"/>
  <c r="AB5" i="82" s="1"/>
  <c r="AA4" i="82"/>
  <c r="AB4" i="82" s="1"/>
  <c r="AA3" i="82"/>
  <c r="AB3" i="82" s="1"/>
  <c r="AA2" i="82"/>
  <c r="AB2" i="82" s="1"/>
  <c r="AA1" i="82"/>
  <c r="AB1" i="82" s="1"/>
  <c r="AA25" i="81"/>
  <c r="AB25" i="81" s="1"/>
  <c r="AA24" i="81"/>
  <c r="AB24" i="81" s="1"/>
  <c r="AA23" i="81"/>
  <c r="AB23" i="81" s="1"/>
  <c r="AA22" i="81"/>
  <c r="AB22" i="81" s="1"/>
  <c r="AA21" i="81"/>
  <c r="AB21" i="81" s="1"/>
  <c r="AA20" i="81"/>
  <c r="AB20" i="81" s="1"/>
  <c r="AA19" i="81"/>
  <c r="AB19" i="81" s="1"/>
  <c r="AA18" i="81"/>
  <c r="AB18" i="81" s="1"/>
  <c r="AA17" i="81"/>
  <c r="AB17" i="81" s="1"/>
  <c r="AA16" i="81"/>
  <c r="AB16" i="81" s="1"/>
  <c r="AA15" i="81"/>
  <c r="AB15" i="81" s="1"/>
  <c r="AA14" i="81"/>
  <c r="AB14" i="81" s="1"/>
  <c r="AA13" i="81"/>
  <c r="AB13" i="81" s="1"/>
  <c r="AA12" i="81"/>
  <c r="AB12" i="81" s="1"/>
  <c r="AA11" i="81"/>
  <c r="AB11" i="81" s="1"/>
  <c r="AA10" i="81"/>
  <c r="AB10" i="81" s="1"/>
  <c r="AA9" i="81"/>
  <c r="AB9" i="81" s="1"/>
  <c r="AA8" i="81"/>
  <c r="AB8" i="81" s="1"/>
  <c r="AA7" i="81"/>
  <c r="AB7" i="81" s="1"/>
  <c r="AA6" i="81"/>
  <c r="AB6" i="81" s="1"/>
  <c r="AA5" i="81"/>
  <c r="AB5" i="81" s="1"/>
  <c r="AA4" i="81"/>
  <c r="AB4" i="81" s="1"/>
  <c r="AA3" i="81"/>
  <c r="AB3" i="81" s="1"/>
  <c r="AA2" i="81"/>
  <c r="AB2" i="81" s="1"/>
  <c r="AA1" i="81"/>
  <c r="AB1" i="81" s="1"/>
  <c r="AA25" i="79" l="1"/>
  <c r="AB25" i="79" s="1"/>
  <c r="AA24" i="79"/>
  <c r="AB24" i="79" s="1"/>
  <c r="AA23" i="79"/>
  <c r="AB23" i="79" s="1"/>
  <c r="AA22" i="79"/>
  <c r="AB22" i="79" s="1"/>
  <c r="AA21" i="79"/>
  <c r="AB21" i="79" s="1"/>
  <c r="AA20" i="79"/>
  <c r="AB20" i="79" s="1"/>
  <c r="AA19" i="79"/>
  <c r="AB19" i="79" s="1"/>
  <c r="AA18" i="79"/>
  <c r="AB18" i="79" s="1"/>
  <c r="AA17" i="79"/>
  <c r="AB17" i="79" s="1"/>
  <c r="AA16" i="79"/>
  <c r="AB16" i="79" s="1"/>
  <c r="AA15" i="79"/>
  <c r="AB15" i="79" s="1"/>
  <c r="AA14" i="79"/>
  <c r="AB14" i="79" s="1"/>
  <c r="AA13" i="79"/>
  <c r="AB13" i="79" s="1"/>
  <c r="AA12" i="79"/>
  <c r="AB12" i="79" s="1"/>
  <c r="AA11" i="79"/>
  <c r="AB11" i="79" s="1"/>
  <c r="AA10" i="79"/>
  <c r="AB10" i="79" s="1"/>
  <c r="AA9" i="79"/>
  <c r="AB9" i="79" s="1"/>
  <c r="AA8" i="79"/>
  <c r="AB8" i="79" s="1"/>
  <c r="AA7" i="79"/>
  <c r="AB7" i="79" s="1"/>
  <c r="AA6" i="79"/>
  <c r="AB6" i="79" s="1"/>
  <c r="AA5" i="79"/>
  <c r="AB5" i="79" s="1"/>
  <c r="AA4" i="79"/>
  <c r="AB4" i="79" s="1"/>
  <c r="AA3" i="79"/>
  <c r="AB3" i="79" s="1"/>
  <c r="AA2" i="79"/>
  <c r="AB2" i="79" s="1"/>
  <c r="AA1" i="79"/>
  <c r="AB1" i="79" s="1"/>
  <c r="J32" i="56" l="1"/>
  <c r="I32" i="56"/>
  <c r="E32" i="56"/>
  <c r="E68" i="56"/>
  <c r="E69" i="56"/>
  <c r="E70" i="56"/>
  <c r="E71" i="56"/>
  <c r="E72" i="56"/>
  <c r="E73" i="56"/>
  <c r="E74" i="56"/>
  <c r="E75" i="56"/>
  <c r="E76" i="56"/>
  <c r="E77" i="56"/>
  <c r="D67" i="56"/>
  <c r="E67" i="56"/>
  <c r="D66" i="56"/>
  <c r="D73" i="56"/>
  <c r="D71" i="56"/>
  <c r="D75" i="56" l="1"/>
  <c r="E66" i="56"/>
  <c r="D74" i="56"/>
  <c r="D77" i="56"/>
  <c r="D70" i="56"/>
  <c r="D69" i="56"/>
  <c r="D32" i="56"/>
  <c r="D76" i="56"/>
  <c r="D72" i="56"/>
  <c r="D68" i="56"/>
  <c r="I67" i="56"/>
  <c r="J67" i="56"/>
  <c r="I68" i="56"/>
  <c r="J68" i="56"/>
  <c r="I69" i="56"/>
  <c r="J69" i="56"/>
  <c r="I70" i="56"/>
  <c r="J70" i="56"/>
  <c r="I71" i="56"/>
  <c r="J71" i="56"/>
  <c r="I72" i="56"/>
  <c r="J72" i="56"/>
  <c r="I73" i="56"/>
  <c r="J73" i="56"/>
  <c r="I74" i="56"/>
  <c r="J74" i="56"/>
  <c r="I75" i="56"/>
  <c r="J75" i="56"/>
  <c r="I76" i="56"/>
  <c r="J76" i="56"/>
  <c r="I77" i="56"/>
  <c r="J77" i="56"/>
  <c r="A2" i="33" l="1"/>
  <c r="B2" i="33"/>
  <c r="C2" i="33"/>
  <c r="D2" i="33"/>
  <c r="E2" i="33"/>
  <c r="F2" i="33"/>
  <c r="G2" i="33"/>
  <c r="H2" i="33"/>
  <c r="I2" i="33"/>
  <c r="J2" i="33"/>
  <c r="K2" i="33"/>
  <c r="L2" i="33"/>
  <c r="M2" i="33"/>
  <c r="N2" i="33"/>
  <c r="O2" i="33"/>
  <c r="P2" i="33"/>
  <c r="Q2" i="33"/>
  <c r="R2" i="33"/>
  <c r="S2" i="33"/>
  <c r="T2" i="33"/>
  <c r="A3" i="33"/>
  <c r="B3" i="33"/>
  <c r="C3" i="33"/>
  <c r="D3" i="33"/>
  <c r="E3" i="33"/>
  <c r="F3" i="33"/>
  <c r="G3" i="33"/>
  <c r="H3" i="33"/>
  <c r="I3" i="33"/>
  <c r="J3" i="33"/>
  <c r="K3" i="33"/>
  <c r="L3" i="33"/>
  <c r="M3" i="33"/>
  <c r="N3" i="33"/>
  <c r="O3" i="33"/>
  <c r="P3" i="33"/>
  <c r="Q3" i="33"/>
  <c r="R3" i="33"/>
  <c r="S3" i="33"/>
  <c r="T3" i="33"/>
  <c r="A4" i="33"/>
  <c r="B4" i="33"/>
  <c r="C4" i="33"/>
  <c r="D4" i="33"/>
  <c r="E4" i="33"/>
  <c r="F4" i="33"/>
  <c r="G4" i="33"/>
  <c r="H4" i="33"/>
  <c r="I4" i="33"/>
  <c r="J4" i="33"/>
  <c r="K4" i="33"/>
  <c r="L4" i="33"/>
  <c r="M4" i="33"/>
  <c r="N4" i="33"/>
  <c r="O4" i="33"/>
  <c r="P4" i="33"/>
  <c r="Q4" i="33"/>
  <c r="R4" i="33"/>
  <c r="S4" i="33"/>
  <c r="T4" i="33"/>
  <c r="A5" i="33"/>
  <c r="B5" i="33"/>
  <c r="C5" i="33"/>
  <c r="D5" i="33"/>
  <c r="E5" i="33"/>
  <c r="F5" i="33"/>
  <c r="G5" i="33"/>
  <c r="H5" i="33"/>
  <c r="I5" i="33"/>
  <c r="J5" i="33"/>
  <c r="K5" i="33"/>
  <c r="L5" i="33"/>
  <c r="M5" i="33"/>
  <c r="N5" i="33"/>
  <c r="O5" i="33"/>
  <c r="P5" i="33"/>
  <c r="Q5" i="33"/>
  <c r="R5" i="33"/>
  <c r="S5" i="33"/>
  <c r="T5" i="33"/>
  <c r="A6" i="33"/>
  <c r="B6" i="33"/>
  <c r="C6" i="33"/>
  <c r="D6" i="33"/>
  <c r="E6" i="33"/>
  <c r="F6" i="33"/>
  <c r="G6" i="33"/>
  <c r="H6" i="33"/>
  <c r="I6" i="33"/>
  <c r="J6" i="33"/>
  <c r="K6" i="33"/>
  <c r="L6" i="33"/>
  <c r="M6" i="33"/>
  <c r="N6" i="33"/>
  <c r="O6" i="33"/>
  <c r="P6" i="33"/>
  <c r="Q6" i="33"/>
  <c r="R6" i="33"/>
  <c r="S6" i="33"/>
  <c r="T6" i="33"/>
  <c r="A7" i="33"/>
  <c r="B7" i="33"/>
  <c r="C7" i="33"/>
  <c r="D7" i="33"/>
  <c r="E7" i="33"/>
  <c r="F7" i="33"/>
  <c r="G7" i="33"/>
  <c r="H7" i="33"/>
  <c r="I7" i="33"/>
  <c r="J7" i="33"/>
  <c r="K7" i="33"/>
  <c r="L7" i="33"/>
  <c r="M7" i="33"/>
  <c r="N7" i="33"/>
  <c r="O7" i="33"/>
  <c r="P7" i="33"/>
  <c r="Q7" i="33"/>
  <c r="R7" i="33"/>
  <c r="S7" i="33"/>
  <c r="T7" i="33"/>
  <c r="A8" i="33"/>
  <c r="B8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A9" i="33"/>
  <c r="B9" i="33"/>
  <c r="C9" i="33"/>
  <c r="D9" i="33"/>
  <c r="E9" i="33"/>
  <c r="F9" i="33"/>
  <c r="G9" i="33"/>
  <c r="H9" i="33"/>
  <c r="I9" i="33"/>
  <c r="J9" i="33"/>
  <c r="K9" i="33"/>
  <c r="L9" i="33"/>
  <c r="M9" i="33"/>
  <c r="N9" i="33"/>
  <c r="O9" i="33"/>
  <c r="P9" i="33"/>
  <c r="Q9" i="33"/>
  <c r="R9" i="33"/>
  <c r="S9" i="33"/>
  <c r="T9" i="33"/>
  <c r="A10" i="33"/>
  <c r="B10" i="33"/>
  <c r="C10" i="33"/>
  <c r="D10" i="33"/>
  <c r="E10" i="33"/>
  <c r="F10" i="33"/>
  <c r="G10" i="33"/>
  <c r="H10" i="33"/>
  <c r="I10" i="33"/>
  <c r="J10" i="33"/>
  <c r="K10" i="33"/>
  <c r="L10" i="33"/>
  <c r="M10" i="33"/>
  <c r="N10" i="33"/>
  <c r="O10" i="33"/>
  <c r="P10" i="33"/>
  <c r="Q10" i="33"/>
  <c r="R10" i="33"/>
  <c r="S10" i="33"/>
  <c r="T10" i="33"/>
  <c r="A11" i="33"/>
  <c r="B11" i="33"/>
  <c r="C11" i="33"/>
  <c r="D11" i="33"/>
  <c r="E11" i="33"/>
  <c r="F11" i="33"/>
  <c r="G11" i="33"/>
  <c r="H11" i="33"/>
  <c r="I11" i="33"/>
  <c r="J11" i="33"/>
  <c r="K11" i="33"/>
  <c r="L11" i="33"/>
  <c r="M11" i="33"/>
  <c r="N11" i="33"/>
  <c r="O11" i="33"/>
  <c r="P11" i="33"/>
  <c r="Q11" i="33"/>
  <c r="R11" i="33"/>
  <c r="S11" i="33"/>
  <c r="T11" i="33"/>
  <c r="A12" i="33"/>
  <c r="B12" i="33"/>
  <c r="C12" i="33"/>
  <c r="D12" i="33"/>
  <c r="E12" i="33"/>
  <c r="F12" i="33"/>
  <c r="G12" i="33"/>
  <c r="H12" i="33"/>
  <c r="I12" i="33"/>
  <c r="J12" i="33"/>
  <c r="K12" i="33"/>
  <c r="L12" i="33"/>
  <c r="M12" i="33"/>
  <c r="N12" i="33"/>
  <c r="O12" i="33"/>
  <c r="P12" i="33"/>
  <c r="Q12" i="33"/>
  <c r="R12" i="33"/>
  <c r="S12" i="33"/>
  <c r="T12" i="33"/>
  <c r="A13" i="33"/>
  <c r="B13" i="33"/>
  <c r="C13" i="33"/>
  <c r="D13" i="33"/>
  <c r="E13" i="33"/>
  <c r="F13" i="33"/>
  <c r="G13" i="33"/>
  <c r="H13" i="33"/>
  <c r="I13" i="33"/>
  <c r="J13" i="33"/>
  <c r="K13" i="33"/>
  <c r="L13" i="33"/>
  <c r="M13" i="33"/>
  <c r="N13" i="33"/>
  <c r="O13" i="33"/>
  <c r="P13" i="33"/>
  <c r="Q13" i="33"/>
  <c r="R13" i="33"/>
  <c r="S13" i="33"/>
  <c r="T13" i="33"/>
  <c r="A14" i="33"/>
  <c r="B14" i="33"/>
  <c r="C14" i="33"/>
  <c r="D14" i="33"/>
  <c r="E14" i="33"/>
  <c r="F14" i="33"/>
  <c r="G14" i="33"/>
  <c r="H14" i="33"/>
  <c r="I14" i="33"/>
  <c r="J14" i="33"/>
  <c r="K14" i="33"/>
  <c r="L14" i="33"/>
  <c r="M14" i="33"/>
  <c r="N14" i="33"/>
  <c r="O14" i="33"/>
  <c r="P14" i="33"/>
  <c r="Q14" i="33"/>
  <c r="R14" i="33"/>
  <c r="S14" i="33"/>
  <c r="T14" i="33"/>
  <c r="A15" i="33"/>
  <c r="B15" i="33"/>
  <c r="C15" i="33"/>
  <c r="D15" i="33"/>
  <c r="E15" i="33"/>
  <c r="F15" i="33"/>
  <c r="G15" i="33"/>
  <c r="H15" i="33"/>
  <c r="I15" i="33"/>
  <c r="J15" i="33"/>
  <c r="K15" i="33"/>
  <c r="L15" i="33"/>
  <c r="M15" i="33"/>
  <c r="N15" i="33"/>
  <c r="O15" i="33"/>
  <c r="P15" i="33"/>
  <c r="Q15" i="33"/>
  <c r="R15" i="33"/>
  <c r="S15" i="33"/>
  <c r="T15" i="33"/>
  <c r="A16" i="33"/>
  <c r="B16" i="33"/>
  <c r="C16" i="33"/>
  <c r="D16" i="33"/>
  <c r="E16" i="33"/>
  <c r="F16" i="33"/>
  <c r="G16" i="33"/>
  <c r="H16" i="33"/>
  <c r="I16" i="33"/>
  <c r="J16" i="33"/>
  <c r="K16" i="33"/>
  <c r="L16" i="33"/>
  <c r="M16" i="33"/>
  <c r="N16" i="33"/>
  <c r="O16" i="33"/>
  <c r="P16" i="33"/>
  <c r="Q16" i="33"/>
  <c r="R16" i="33"/>
  <c r="S16" i="33"/>
  <c r="T16" i="33"/>
  <c r="A17" i="33"/>
  <c r="B17" i="33"/>
  <c r="C17" i="33"/>
  <c r="D17" i="33"/>
  <c r="E17" i="33"/>
  <c r="F17" i="33"/>
  <c r="G17" i="33"/>
  <c r="H17" i="33"/>
  <c r="I17" i="33"/>
  <c r="J17" i="33"/>
  <c r="K17" i="33"/>
  <c r="L17" i="33"/>
  <c r="M17" i="33"/>
  <c r="N17" i="33"/>
  <c r="O17" i="33"/>
  <c r="P17" i="33"/>
  <c r="Q17" i="33"/>
  <c r="R17" i="33"/>
  <c r="S17" i="33"/>
  <c r="T17" i="33"/>
  <c r="A18" i="33"/>
  <c r="B18" i="33"/>
  <c r="C18" i="33"/>
  <c r="D18" i="33"/>
  <c r="E18" i="33"/>
  <c r="F18" i="33"/>
  <c r="G18" i="33"/>
  <c r="H18" i="33"/>
  <c r="I18" i="33"/>
  <c r="J18" i="33"/>
  <c r="K18" i="33"/>
  <c r="L18" i="33"/>
  <c r="M18" i="33"/>
  <c r="N18" i="33"/>
  <c r="O18" i="33"/>
  <c r="P18" i="33"/>
  <c r="Q18" i="33"/>
  <c r="R18" i="33"/>
  <c r="S18" i="33"/>
  <c r="T18" i="33"/>
  <c r="A19" i="33"/>
  <c r="B19" i="33"/>
  <c r="C19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A20" i="33"/>
  <c r="B20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B1" i="33"/>
  <c r="C1" i="33"/>
  <c r="D1" i="33"/>
  <c r="E1" i="33"/>
  <c r="F1" i="33"/>
  <c r="G1" i="33"/>
  <c r="H1" i="33"/>
  <c r="I1" i="33"/>
  <c r="J1" i="33"/>
  <c r="K1" i="33"/>
  <c r="L1" i="33"/>
  <c r="M1" i="33"/>
  <c r="N1" i="33"/>
  <c r="O1" i="33"/>
  <c r="P1" i="33"/>
  <c r="Q1" i="33"/>
  <c r="R1" i="33"/>
  <c r="S1" i="33"/>
  <c r="T1" i="33"/>
  <c r="J3" i="56" l="1"/>
  <c r="J4" i="56"/>
  <c r="J5" i="56"/>
  <c r="J6" i="56"/>
  <c r="J7" i="56"/>
  <c r="J8" i="56"/>
  <c r="J9" i="56"/>
  <c r="J10" i="56"/>
  <c r="J11" i="56"/>
  <c r="J12" i="56"/>
  <c r="J13" i="56"/>
  <c r="J14" i="56"/>
  <c r="J15" i="56"/>
  <c r="J16" i="56"/>
  <c r="J17" i="56"/>
  <c r="J18" i="56"/>
  <c r="J19" i="56"/>
  <c r="J20" i="56"/>
  <c r="J21" i="56"/>
  <c r="J22" i="56"/>
  <c r="J23" i="56"/>
  <c r="J24" i="56"/>
  <c r="J25" i="56"/>
  <c r="J26" i="56"/>
  <c r="J27" i="56"/>
  <c r="J28" i="56"/>
  <c r="J29" i="56"/>
  <c r="J30" i="56"/>
  <c r="J31" i="56"/>
  <c r="J33" i="56"/>
  <c r="J34" i="56"/>
  <c r="J35" i="56"/>
  <c r="J36" i="56"/>
  <c r="J37" i="56"/>
  <c r="J38" i="56"/>
  <c r="J39" i="56"/>
  <c r="J40" i="56"/>
  <c r="J41" i="56"/>
  <c r="J42" i="56"/>
  <c r="J43" i="56"/>
  <c r="J44" i="56"/>
  <c r="J45" i="56"/>
  <c r="J46" i="56"/>
  <c r="J47" i="56"/>
  <c r="J48" i="56"/>
  <c r="J49" i="56"/>
  <c r="J50" i="56"/>
  <c r="J51" i="56"/>
  <c r="J52" i="56"/>
  <c r="J53" i="56"/>
  <c r="J54" i="56"/>
  <c r="J55" i="56"/>
  <c r="J56" i="56"/>
  <c r="J57" i="56"/>
  <c r="J58" i="56"/>
  <c r="J59" i="56"/>
  <c r="J60" i="56"/>
  <c r="J61" i="56"/>
  <c r="J62" i="56"/>
  <c r="J63" i="56"/>
  <c r="J64" i="56"/>
  <c r="J65" i="56"/>
  <c r="J66" i="56"/>
  <c r="J2" i="56"/>
  <c r="I3" i="56"/>
  <c r="I4" i="56"/>
  <c r="I5" i="56"/>
  <c r="I6" i="56"/>
  <c r="I7" i="56"/>
  <c r="I8" i="56"/>
  <c r="I9" i="56"/>
  <c r="I10" i="56"/>
  <c r="I11" i="56"/>
  <c r="I12" i="56"/>
  <c r="I13" i="56"/>
  <c r="I14" i="56"/>
  <c r="I15" i="56"/>
  <c r="I16" i="56"/>
  <c r="I17" i="56"/>
  <c r="I18" i="56"/>
  <c r="I19" i="56"/>
  <c r="I20" i="56"/>
  <c r="I21" i="56"/>
  <c r="I22" i="56"/>
  <c r="I23" i="56"/>
  <c r="I24" i="56"/>
  <c r="I25" i="56"/>
  <c r="I26" i="56"/>
  <c r="I27" i="56"/>
  <c r="I28" i="56"/>
  <c r="I29" i="56"/>
  <c r="I30" i="56"/>
  <c r="I31" i="56"/>
  <c r="I33" i="56"/>
  <c r="I34" i="56"/>
  <c r="I35" i="56"/>
  <c r="I36" i="56"/>
  <c r="I37" i="56"/>
  <c r="I38" i="56"/>
  <c r="I39" i="56"/>
  <c r="I40" i="56"/>
  <c r="I41" i="56"/>
  <c r="I42" i="56"/>
  <c r="I43" i="56"/>
  <c r="I44" i="56"/>
  <c r="I45" i="56"/>
  <c r="I46" i="56"/>
  <c r="I47" i="56"/>
  <c r="I48" i="56"/>
  <c r="I49" i="56"/>
  <c r="I50" i="56"/>
  <c r="I51" i="56"/>
  <c r="I52" i="56"/>
  <c r="I53" i="56"/>
  <c r="I54" i="56"/>
  <c r="I55" i="56"/>
  <c r="I56" i="56"/>
  <c r="I57" i="56"/>
  <c r="I58" i="56"/>
  <c r="I59" i="56"/>
  <c r="I60" i="56"/>
  <c r="I61" i="56"/>
  <c r="I62" i="56"/>
  <c r="I63" i="56"/>
  <c r="I64" i="56"/>
  <c r="I65" i="56"/>
  <c r="I66" i="56"/>
  <c r="I2" i="56"/>
  <c r="K32" i="56" l="1"/>
  <c r="K69" i="56"/>
  <c r="K73" i="56"/>
  <c r="K77" i="56"/>
  <c r="K67" i="56"/>
  <c r="K72" i="56"/>
  <c r="K75" i="56"/>
  <c r="K76" i="56"/>
  <c r="K70" i="56"/>
  <c r="K74" i="56"/>
  <c r="K71" i="56"/>
  <c r="K68" i="56"/>
  <c r="K61" i="56"/>
  <c r="K51" i="56"/>
  <c r="K43" i="56"/>
  <c r="K35" i="56"/>
  <c r="K26" i="56"/>
  <c r="K18" i="56"/>
  <c r="K10" i="56"/>
  <c r="K59" i="56"/>
  <c r="K50" i="56"/>
  <c r="K42" i="56"/>
  <c r="K34" i="56"/>
  <c r="K25" i="56"/>
  <c r="K17" i="56"/>
  <c r="K49" i="56"/>
  <c r="K41" i="56"/>
  <c r="K33" i="56"/>
  <c r="K24" i="56"/>
  <c r="K16" i="56"/>
  <c r="K8" i="56"/>
  <c r="K64" i="56"/>
  <c r="K40" i="56"/>
  <c r="K31" i="56"/>
  <c r="K23" i="56"/>
  <c r="K15" i="56"/>
  <c r="K7" i="56"/>
  <c r="K48" i="56"/>
  <c r="K55" i="56"/>
  <c r="K30" i="56"/>
  <c r="K22" i="56"/>
  <c r="K14" i="56"/>
  <c r="K6" i="56"/>
  <c r="K57" i="56"/>
  <c r="K63" i="56"/>
  <c r="K47" i="56"/>
  <c r="K54" i="56"/>
  <c r="K46" i="56"/>
  <c r="K38" i="56"/>
  <c r="K56" i="56"/>
  <c r="K45" i="56"/>
  <c r="K37" i="56"/>
  <c r="K28" i="56"/>
  <c r="K20" i="56"/>
  <c r="K12" i="56"/>
  <c r="K53" i="56"/>
  <c r="K60" i="56"/>
  <c r="K52" i="56"/>
  <c r="K44" i="56"/>
  <c r="K36" i="56"/>
  <c r="K27" i="56"/>
  <c r="K19" i="56"/>
  <c r="K9" i="56"/>
  <c r="K29" i="56"/>
  <c r="K21" i="56"/>
  <c r="K4" i="56"/>
  <c r="K13" i="56"/>
  <c r="K11" i="56"/>
  <c r="K5" i="56"/>
  <c r="K3" i="56"/>
  <c r="K2" i="56"/>
  <c r="K66" i="56"/>
  <c r="K65" i="56"/>
  <c r="K58" i="56"/>
  <c r="K62" i="56"/>
  <c r="K39" i="56"/>
  <c r="E3" i="56" l="1"/>
  <c r="E4" i="56"/>
  <c r="E5" i="56"/>
  <c r="E6" i="56"/>
  <c r="E7" i="56"/>
  <c r="E8" i="56"/>
  <c r="E9" i="56"/>
  <c r="E10" i="56"/>
  <c r="E11" i="56"/>
  <c r="E12" i="56"/>
  <c r="E13" i="56"/>
  <c r="E14" i="56"/>
  <c r="E15" i="56"/>
  <c r="E16" i="56"/>
  <c r="E17" i="56"/>
  <c r="E18" i="56"/>
  <c r="E19" i="56"/>
  <c r="E20" i="56"/>
  <c r="E21" i="56"/>
  <c r="E22" i="56"/>
  <c r="E23" i="56"/>
  <c r="E24" i="56"/>
  <c r="E25" i="56"/>
  <c r="E26" i="56"/>
  <c r="E27" i="56"/>
  <c r="E28" i="56"/>
  <c r="E29" i="56"/>
  <c r="E30" i="56"/>
  <c r="E31" i="56"/>
  <c r="E33" i="56"/>
  <c r="E34" i="56"/>
  <c r="E35" i="56"/>
  <c r="E36" i="56"/>
  <c r="E37" i="56"/>
  <c r="E38" i="56"/>
  <c r="E39" i="56"/>
  <c r="E40" i="56"/>
  <c r="E41" i="56"/>
  <c r="E42" i="56"/>
  <c r="E43" i="56"/>
  <c r="E44" i="56"/>
  <c r="E45" i="56"/>
  <c r="E46" i="56"/>
  <c r="E47" i="56"/>
  <c r="E48" i="56"/>
  <c r="E49" i="56"/>
  <c r="E50" i="56"/>
  <c r="E51" i="56"/>
  <c r="E52" i="56"/>
  <c r="E53" i="56"/>
  <c r="E54" i="56"/>
  <c r="E55" i="56"/>
  <c r="E56" i="56"/>
  <c r="E57" i="56"/>
  <c r="E58" i="56"/>
  <c r="E59" i="56"/>
  <c r="E60" i="56"/>
  <c r="E61" i="56"/>
  <c r="E62" i="56"/>
  <c r="E63" i="56"/>
  <c r="E64" i="56"/>
  <c r="E65" i="56"/>
  <c r="E2" i="56"/>
  <c r="D3" i="56"/>
  <c r="D4" i="56"/>
  <c r="D5" i="56"/>
  <c r="D6" i="56"/>
  <c r="D7" i="56"/>
  <c r="D8" i="56"/>
  <c r="D9" i="56"/>
  <c r="D10" i="56"/>
  <c r="D11" i="56"/>
  <c r="D12" i="56"/>
  <c r="D13" i="56"/>
  <c r="D14" i="56"/>
  <c r="D15" i="56"/>
  <c r="D16" i="56"/>
  <c r="D17" i="56"/>
  <c r="D18" i="56"/>
  <c r="D19" i="56"/>
  <c r="D20" i="56"/>
  <c r="D21" i="56"/>
  <c r="D22" i="56"/>
  <c r="D23" i="56"/>
  <c r="D24" i="56"/>
  <c r="D25" i="56"/>
  <c r="D26" i="56"/>
  <c r="D27" i="56"/>
  <c r="D28" i="56"/>
  <c r="D29" i="56"/>
  <c r="D30" i="56"/>
  <c r="D31" i="56"/>
  <c r="D33" i="56"/>
  <c r="D34" i="56"/>
  <c r="D35" i="56"/>
  <c r="D36" i="56"/>
  <c r="D37" i="56"/>
  <c r="D38" i="56"/>
  <c r="D39" i="56"/>
  <c r="D40" i="56"/>
  <c r="D41" i="56"/>
  <c r="D42" i="56"/>
  <c r="D43" i="56"/>
  <c r="D44" i="56"/>
  <c r="D45" i="56"/>
  <c r="D46" i="56"/>
  <c r="D47" i="56"/>
  <c r="D48" i="56"/>
  <c r="D49" i="56"/>
  <c r="D50" i="56"/>
  <c r="D51" i="56"/>
  <c r="D52" i="56"/>
  <c r="D53" i="56"/>
  <c r="D54" i="56"/>
  <c r="D55" i="56"/>
  <c r="D56" i="56"/>
  <c r="D57" i="56"/>
  <c r="D58" i="56"/>
  <c r="D59" i="56"/>
  <c r="D60" i="56"/>
  <c r="D61" i="56"/>
  <c r="D62" i="56"/>
  <c r="D63" i="56"/>
  <c r="D64" i="56"/>
  <c r="D65" i="56"/>
  <c r="D2" i="56"/>
  <c r="AA25" i="49" l="1"/>
  <c r="AB25" i="49" s="1"/>
  <c r="AA24" i="49"/>
  <c r="AB24" i="49" s="1"/>
  <c r="AA23" i="49"/>
  <c r="AB23" i="49" s="1"/>
  <c r="AA22" i="49"/>
  <c r="AB22" i="49" s="1"/>
  <c r="AA21" i="49"/>
  <c r="AB21" i="49" s="1"/>
  <c r="AA20" i="49"/>
  <c r="AB20" i="49" s="1"/>
  <c r="AA19" i="49"/>
  <c r="AB19" i="49" s="1"/>
  <c r="AA18" i="49"/>
  <c r="AB18" i="49" s="1"/>
  <c r="AA17" i="49"/>
  <c r="AB17" i="49" s="1"/>
  <c r="AA16" i="49"/>
  <c r="AB16" i="49" s="1"/>
  <c r="AA15" i="49"/>
  <c r="AB15" i="49" s="1"/>
  <c r="AA14" i="49"/>
  <c r="AB14" i="49" s="1"/>
  <c r="AA13" i="49"/>
  <c r="AB13" i="49" s="1"/>
  <c r="AA12" i="49"/>
  <c r="AB12" i="49" s="1"/>
  <c r="AA11" i="49"/>
  <c r="AB11" i="49" s="1"/>
  <c r="AA10" i="49"/>
  <c r="AB10" i="49" s="1"/>
  <c r="AA9" i="49"/>
  <c r="AB9" i="49" s="1"/>
  <c r="AA8" i="49"/>
  <c r="AB8" i="49" s="1"/>
  <c r="AA7" i="49"/>
  <c r="AB7" i="49" s="1"/>
  <c r="AA6" i="49"/>
  <c r="AB6" i="49" s="1"/>
  <c r="AA5" i="49"/>
  <c r="AB5" i="49" s="1"/>
  <c r="AA4" i="49"/>
  <c r="AB4" i="49" s="1"/>
  <c r="AA3" i="49"/>
  <c r="AB3" i="49" s="1"/>
  <c r="AA2" i="49"/>
  <c r="AB2" i="49" s="1"/>
  <c r="AA1" i="49"/>
  <c r="AB1" i="49" s="1"/>
  <c r="AF2" i="33" l="1"/>
  <c r="AF3" i="33"/>
  <c r="AF4" i="33"/>
  <c r="AF5" i="33"/>
  <c r="AF6" i="33"/>
  <c r="AF7" i="33"/>
  <c r="AF8" i="33"/>
  <c r="AF9" i="33"/>
  <c r="AF10" i="33"/>
  <c r="AF11" i="33"/>
  <c r="AF12" i="33"/>
  <c r="AF13" i="33"/>
  <c r="AF14" i="33"/>
  <c r="AF15" i="33"/>
  <c r="AF16" i="33"/>
  <c r="AF17" i="33"/>
  <c r="AF18" i="33"/>
  <c r="AF19" i="33"/>
  <c r="AF20" i="33"/>
  <c r="AF1" i="33"/>
  <c r="Y15" i="33"/>
  <c r="A1" i="33" l="1"/>
  <c r="W15" i="33"/>
  <c r="W9" i="33"/>
  <c r="V9" i="33"/>
  <c r="Y7" i="33"/>
  <c r="W7" i="33"/>
  <c r="Y17" i="33"/>
  <c r="V18" i="33"/>
  <c r="X18" i="33"/>
  <c r="V20" i="33"/>
  <c r="W11" i="33"/>
  <c r="X7" i="33"/>
  <c r="X15" i="33"/>
  <c r="Y6" i="33"/>
  <c r="X9" i="33"/>
  <c r="W16" i="33"/>
  <c r="V16" i="33"/>
  <c r="X6" i="33"/>
  <c r="X17" i="33"/>
  <c r="Y8" i="33"/>
  <c r="W2" i="33"/>
  <c r="W17" i="33"/>
  <c r="Y14" i="33"/>
  <c r="X8" i="33"/>
  <c r="V2" i="33"/>
  <c r="V17" i="33"/>
  <c r="X14" i="33"/>
  <c r="W8" i="33"/>
  <c r="V8" i="33"/>
  <c r="W18" i="33"/>
  <c r="U10" i="33"/>
  <c r="Y16" i="33"/>
  <c r="X16" i="33"/>
  <c r="Y9" i="33"/>
  <c r="V5" i="33"/>
  <c r="W5" i="33"/>
  <c r="Y5" i="33"/>
  <c r="X5" i="33"/>
  <c r="W12" i="33"/>
  <c r="X12" i="33"/>
  <c r="Y12" i="33"/>
  <c r="U13" i="33"/>
  <c r="X3" i="33"/>
  <c r="Y3" i="33"/>
  <c r="Y18" i="33"/>
  <c r="U18" i="33"/>
  <c r="U4" i="33"/>
  <c r="V1" i="33"/>
  <c r="W19" i="33"/>
  <c r="U1" i="33"/>
  <c r="V19" i="33"/>
  <c r="V12" i="33"/>
  <c r="X10" i="33"/>
  <c r="W3" i="33"/>
  <c r="W1" i="33"/>
  <c r="X1" i="33"/>
  <c r="Y1" i="33"/>
  <c r="W20" i="33"/>
  <c r="X20" i="33"/>
  <c r="Y20" i="33"/>
  <c r="X19" i="33"/>
  <c r="Y19" i="33"/>
  <c r="Y2" i="33"/>
  <c r="U2" i="33"/>
  <c r="U5" i="33"/>
  <c r="V3" i="33"/>
  <c r="V13" i="33"/>
  <c r="W13" i="33"/>
  <c r="Y13" i="33"/>
  <c r="X13" i="33"/>
  <c r="W4" i="33"/>
  <c r="X4" i="33"/>
  <c r="Y4" i="33"/>
  <c r="U20" i="33"/>
  <c r="X11" i="33"/>
  <c r="Y11" i="33"/>
  <c r="V11" i="33"/>
  <c r="V4" i="33"/>
  <c r="Y10" i="33"/>
  <c r="U11" i="33"/>
  <c r="U19" i="33"/>
  <c r="U12" i="33"/>
  <c r="W10" i="33"/>
  <c r="V10" i="33"/>
  <c r="U3" i="33"/>
  <c r="X2" i="33"/>
  <c r="U17" i="33"/>
  <c r="U9" i="33"/>
  <c r="U16" i="33"/>
  <c r="V15" i="33"/>
  <c r="W14" i="33"/>
  <c r="U8" i="33"/>
  <c r="V7" i="33"/>
  <c r="W6" i="33"/>
  <c r="U15" i="33"/>
  <c r="V14" i="33"/>
  <c r="U7" i="33"/>
  <c r="V6" i="33"/>
  <c r="U14" i="33"/>
  <c r="U6" i="33"/>
</calcChain>
</file>

<file path=xl/sharedStrings.xml><?xml version="1.0" encoding="utf-8"?>
<sst xmlns="http://schemas.openxmlformats.org/spreadsheetml/2006/main" count="2702" uniqueCount="275">
  <si>
    <t>width</t>
  </si>
  <si>
    <t>height</t>
  </si>
  <si>
    <t>:</t>
  </si>
  <si>
    <t>exit</t>
  </si>
  <si>
    <t>entrance</t>
  </si>
  <si>
    <t>+</t>
  </si>
  <si>
    <t xml:space="preserve"> </t>
  </si>
  <si>
    <t>D</t>
  </si>
  <si>
    <t>?</t>
  </si>
  <si>
    <t>B</t>
  </si>
  <si>
    <t>T</t>
  </si>
  <si>
    <t>/</t>
  </si>
  <si>
    <t>)</t>
  </si>
  <si>
    <t>(</t>
  </si>
  <si>
    <t>;</t>
  </si>
  <si>
    <t>-</t>
  </si>
  <si>
    <t>z</t>
  </si>
  <si>
    <t>S</t>
  </si>
  <si>
    <t>=</t>
  </si>
  <si>
    <t>N</t>
  </si>
  <si>
    <t>s</t>
  </si>
  <si>
    <t>W</t>
  </si>
  <si>
    <t>E</t>
  </si>
  <si>
    <t>L</t>
  </si>
  <si>
    <t>j</t>
  </si>
  <si>
    <t>~</t>
  </si>
  <si>
    <t>.</t>
  </si>
  <si>
    <t>O</t>
  </si>
  <si>
    <t>l</t>
  </si>
  <si>
    <t>|</t>
  </si>
  <si>
    <t>w</t>
  </si>
  <si>
    <t>Name</t>
  </si>
  <si>
    <t>String</t>
  </si>
  <si>
    <t>Dupe?</t>
  </si>
  <si>
    <t>[</t>
  </si>
  <si>
    <t>Category</t>
  </si>
  <si>
    <t>$</t>
  </si>
  <si>
    <t>q</t>
  </si>
  <si>
    <t>Q</t>
  </si>
  <si>
    <t>d</t>
  </si>
  <si>
    <t>Z</t>
  </si>
  <si>
    <t>!</t>
  </si>
  <si>
    <t>£</t>
  </si>
  <si>
    <t>%</t>
  </si>
  <si>
    <t>HP</t>
  </si>
  <si>
    <t>M</t>
  </si>
  <si>
    <t>P</t>
  </si>
  <si>
    <t>R</t>
  </si>
  <si>
    <t>u</t>
  </si>
  <si>
    <t>R1</t>
  </si>
  <si>
    <t>R2</t>
  </si>
  <si>
    <t>R3</t>
  </si>
  <si>
    <t>R4</t>
  </si>
  <si>
    <t>R5</t>
  </si>
  <si>
    <t>J</t>
  </si>
  <si>
    <t>SHOP</t>
  </si>
  <si>
    <t>,</t>
  </si>
  <si>
    <t>&lt;</t>
  </si>
  <si>
    <t>_</t>
  </si>
  <si>
    <t>^</t>
  </si>
  <si>
    <t>&amp;</t>
  </si>
  <si>
    <t>*</t>
  </si>
  <si>
    <t>x</t>
  </si>
  <si>
    <t>X</t>
  </si>
  <si>
    <t>G</t>
  </si>
  <si>
    <t>\\</t>
  </si>
  <si>
    <t>#Cut and Paste</t>
  </si>
  <si>
    <t>Reverser</t>
  </si>
  <si>
    <r>
      <t xml:space="preserve">BANG = </t>
    </r>
    <r>
      <rPr>
        <b/>
        <sz val="9"/>
        <color rgb="FF008080"/>
        <rFont val="Courier New"/>
        <family val="3"/>
      </rPr>
      <t>'$'</t>
    </r>
  </si>
  <si>
    <r>
      <t xml:space="preserve">BOMB = </t>
    </r>
    <r>
      <rPr>
        <b/>
        <sz val="9"/>
        <color rgb="FF008080"/>
        <rFont val="Courier New"/>
        <family val="3"/>
      </rPr>
      <t>'q'</t>
    </r>
  </si>
  <si>
    <r>
      <t xml:space="preserve">BOMB_LIT = </t>
    </r>
    <r>
      <rPr>
        <b/>
        <sz val="9"/>
        <color rgb="FF008080"/>
        <rFont val="Courier New"/>
        <family val="3"/>
      </rPr>
      <t>'Q'</t>
    </r>
  </si>
  <si>
    <r>
      <t xml:space="preserve">BRAZIER = </t>
    </r>
    <r>
      <rPr>
        <b/>
        <sz val="9"/>
        <color rgb="FF008080"/>
        <rFont val="Courier New"/>
        <family val="3"/>
      </rPr>
      <t>'B'</t>
    </r>
  </si>
  <si>
    <r>
      <t xml:space="preserve">DECORATION1 = </t>
    </r>
    <r>
      <rPr>
        <b/>
        <sz val="9"/>
        <color rgb="FF008080"/>
        <rFont val="Courier New"/>
        <family val="3"/>
      </rPr>
      <t>'z'</t>
    </r>
  </si>
  <si>
    <r>
      <t xml:space="preserve">DECORATION2 = </t>
    </r>
    <r>
      <rPr>
        <b/>
        <sz val="9"/>
        <color rgb="FF008080"/>
        <rFont val="Courier New"/>
        <family val="3"/>
      </rPr>
      <t>'Z'</t>
    </r>
  </si>
  <si>
    <r>
      <t xml:space="preserve">DOOR = </t>
    </r>
    <r>
      <rPr>
        <b/>
        <sz val="9"/>
        <color rgb="FF008080"/>
        <rFont val="Courier New"/>
        <family val="3"/>
      </rPr>
      <t>'D'</t>
    </r>
  </si>
  <si>
    <r>
      <t xml:space="preserve">DOT1 = </t>
    </r>
    <r>
      <rPr>
        <b/>
        <sz val="9"/>
        <color rgb="FF008080"/>
        <rFont val="Courier New"/>
        <family val="3"/>
      </rPr>
      <t>'!'</t>
    </r>
  </si>
  <si>
    <r>
      <t xml:space="preserve">DOT2 = </t>
    </r>
    <r>
      <rPr>
        <b/>
        <sz val="9"/>
        <color rgb="FF008080"/>
        <rFont val="Courier New"/>
        <family val="3"/>
      </rPr>
      <t>'£'</t>
    </r>
  </si>
  <si>
    <r>
      <t xml:space="preserve">DOWN = </t>
    </r>
    <r>
      <rPr>
        <b/>
        <sz val="9"/>
        <color rgb="FF008080"/>
        <rFont val="Courier New"/>
        <family val="3"/>
      </rPr>
      <t>'-'</t>
    </r>
  </si>
  <si>
    <r>
      <t xml:space="preserve">EAST = </t>
    </r>
    <r>
      <rPr>
        <b/>
        <sz val="9"/>
        <color rgb="FF008080"/>
        <rFont val="Courier New"/>
        <family val="3"/>
      </rPr>
      <t>'E'</t>
    </r>
  </si>
  <si>
    <r>
      <t xml:space="preserve">EMPTY = </t>
    </r>
    <r>
      <rPr>
        <b/>
        <sz val="9"/>
        <color rgb="FF008080"/>
        <rFont val="Courier New"/>
        <family val="3"/>
      </rPr>
      <t>' '</t>
    </r>
  </si>
  <si>
    <r>
      <t xml:space="preserve">EXIT_KEY = </t>
    </r>
    <r>
      <rPr>
        <b/>
        <sz val="9"/>
        <color rgb="FF008080"/>
        <rFont val="Courier New"/>
        <family val="3"/>
      </rPr>
      <t>'%'</t>
    </r>
  </si>
  <si>
    <r>
      <t xml:space="preserve">HEART = </t>
    </r>
    <r>
      <rPr>
        <b/>
        <sz val="9"/>
        <color rgb="FF008080"/>
        <rFont val="Courier New"/>
        <family val="3"/>
      </rPr>
      <t>'HP'</t>
    </r>
  </si>
  <si>
    <r>
      <t xml:space="preserve">KEY = </t>
    </r>
    <r>
      <rPr>
        <b/>
        <sz val="9"/>
        <color rgb="FF008080"/>
        <rFont val="Courier New"/>
        <family val="3"/>
      </rPr>
      <t>'?'</t>
    </r>
  </si>
  <si>
    <r>
      <t xml:space="preserve">MAP = </t>
    </r>
    <r>
      <rPr>
        <b/>
        <sz val="9"/>
        <color rgb="FF008080"/>
        <rFont val="Courier New"/>
        <family val="3"/>
      </rPr>
      <t>'M'</t>
    </r>
  </si>
  <si>
    <r>
      <t xml:space="preserve">MONSTER1 = </t>
    </r>
    <r>
      <rPr>
        <b/>
        <sz val="9"/>
        <color rgb="FF008080"/>
        <rFont val="Courier New"/>
        <family val="3"/>
      </rPr>
      <t>'1'</t>
    </r>
  </si>
  <si>
    <r>
      <t xml:space="preserve">MONSTER2 = </t>
    </r>
    <r>
      <rPr>
        <b/>
        <sz val="9"/>
        <color rgb="FF008080"/>
        <rFont val="Courier New"/>
        <family val="3"/>
      </rPr>
      <t>'2'</t>
    </r>
  </si>
  <si>
    <r>
      <t xml:space="preserve">MONSTER3 = </t>
    </r>
    <r>
      <rPr>
        <b/>
        <sz val="9"/>
        <color rgb="FF008080"/>
        <rFont val="Courier New"/>
        <family val="3"/>
      </rPr>
      <t>'3'</t>
    </r>
  </si>
  <si>
    <r>
      <t xml:space="preserve">NEXT_LEVEL = </t>
    </r>
    <r>
      <rPr>
        <b/>
        <sz val="9"/>
        <color rgb="FF008080"/>
        <rFont val="Courier New"/>
        <family val="3"/>
      </rPr>
      <t>'L'</t>
    </r>
  </si>
  <si>
    <r>
      <t xml:space="preserve">NORTH = </t>
    </r>
    <r>
      <rPr>
        <b/>
        <sz val="9"/>
        <color rgb="FF008080"/>
        <rFont val="Courier New"/>
        <family val="3"/>
      </rPr>
      <t>'N'</t>
    </r>
  </si>
  <si>
    <r>
      <t xml:space="preserve">PLAYER = </t>
    </r>
    <r>
      <rPr>
        <b/>
        <sz val="9"/>
        <color rgb="FF008080"/>
        <rFont val="Courier New"/>
        <family val="3"/>
      </rPr>
      <t>'P'</t>
    </r>
  </si>
  <si>
    <r>
      <t xml:space="preserve">PREVIOUS_LEVEL = </t>
    </r>
    <r>
      <rPr>
        <b/>
        <sz val="9"/>
        <color rgb="FF008080"/>
        <rFont val="Courier New"/>
        <family val="3"/>
      </rPr>
      <t>'l'</t>
    </r>
  </si>
  <si>
    <r>
      <t xml:space="preserve">RED_POTION = </t>
    </r>
    <r>
      <rPr>
        <b/>
        <sz val="9"/>
        <color rgb="FF008080"/>
        <rFont val="Courier New"/>
        <family val="3"/>
      </rPr>
      <t>'R'</t>
    </r>
  </si>
  <si>
    <r>
      <t xml:space="preserve">RUNE = </t>
    </r>
    <r>
      <rPr>
        <b/>
        <sz val="9"/>
        <color rgb="FF008080"/>
        <rFont val="Courier New"/>
        <family val="3"/>
      </rPr>
      <t>'u'</t>
    </r>
  </si>
  <si>
    <r>
      <t xml:space="preserve">RUNE1 = </t>
    </r>
    <r>
      <rPr>
        <b/>
        <sz val="9"/>
        <color rgb="FF008080"/>
        <rFont val="Courier New"/>
        <family val="3"/>
      </rPr>
      <t>'R1'</t>
    </r>
  </si>
  <si>
    <r>
      <t xml:space="preserve">RUNE2 = </t>
    </r>
    <r>
      <rPr>
        <b/>
        <sz val="9"/>
        <color rgb="FF008080"/>
        <rFont val="Courier New"/>
        <family val="3"/>
      </rPr>
      <t>'R2'</t>
    </r>
  </si>
  <si>
    <r>
      <t xml:space="preserve">RUNE3 = </t>
    </r>
    <r>
      <rPr>
        <b/>
        <sz val="9"/>
        <color rgb="FF008080"/>
        <rFont val="Courier New"/>
        <family val="3"/>
      </rPr>
      <t>'R3'</t>
    </r>
  </si>
  <si>
    <r>
      <t xml:space="preserve">RUNE4 = </t>
    </r>
    <r>
      <rPr>
        <b/>
        <sz val="9"/>
        <color rgb="FF008080"/>
        <rFont val="Courier New"/>
        <family val="3"/>
      </rPr>
      <t>'R4'</t>
    </r>
  </si>
  <si>
    <r>
      <t xml:space="preserve">RUNE5 = </t>
    </r>
    <r>
      <rPr>
        <b/>
        <sz val="9"/>
        <color rgb="FF008080"/>
        <rFont val="Courier New"/>
        <family val="3"/>
      </rPr>
      <t>'R5'</t>
    </r>
  </si>
  <si>
    <r>
      <t xml:space="preserve">SAFETY = </t>
    </r>
    <r>
      <rPr>
        <b/>
        <sz val="9"/>
        <color rgb="FF008080"/>
        <rFont val="Courier New"/>
        <family val="3"/>
      </rPr>
      <t>'8'</t>
    </r>
  </si>
  <si>
    <r>
      <t xml:space="preserve">SECRET_TREASURE = </t>
    </r>
    <r>
      <rPr>
        <b/>
        <sz val="9"/>
        <color rgb="FF008080"/>
        <rFont val="Courier New"/>
        <family val="3"/>
      </rPr>
      <t>'J'</t>
    </r>
  </si>
  <si>
    <r>
      <t xml:space="preserve">SECRET_WALL = </t>
    </r>
    <r>
      <rPr>
        <b/>
        <sz val="9"/>
        <color rgb="FF008080"/>
        <rFont val="Courier New"/>
        <family val="3"/>
      </rPr>
      <t>';'</t>
    </r>
  </si>
  <si>
    <r>
      <t xml:space="preserve">SHIELD = </t>
    </r>
    <r>
      <rPr>
        <b/>
        <sz val="9"/>
        <color rgb="FF008080"/>
        <rFont val="Courier New"/>
        <family val="3"/>
      </rPr>
      <t>'O'</t>
    </r>
  </si>
  <si>
    <r>
      <t xml:space="preserve">SHOP = </t>
    </r>
    <r>
      <rPr>
        <b/>
        <sz val="9"/>
        <color rgb="FF008080"/>
        <rFont val="Courier New"/>
        <family val="3"/>
      </rPr>
      <t>'s'</t>
    </r>
  </si>
  <si>
    <r>
      <t xml:space="preserve">SHOP_KEEPER = </t>
    </r>
    <r>
      <rPr>
        <b/>
        <sz val="9"/>
        <color rgb="FF008080"/>
        <rFont val="Courier New"/>
        <family val="3"/>
      </rPr>
      <t>'SHOP'</t>
    </r>
  </si>
  <si>
    <r>
      <t xml:space="preserve">SOUTH = </t>
    </r>
    <r>
      <rPr>
        <b/>
        <sz val="9"/>
        <color rgb="FF008080"/>
        <rFont val="Courier New"/>
        <family val="3"/>
      </rPr>
      <t>'S'</t>
    </r>
  </si>
  <si>
    <r>
      <t xml:space="preserve">SWITCH = </t>
    </r>
    <r>
      <rPr>
        <b/>
        <sz val="9"/>
        <color rgb="FF008080"/>
        <rFont val="Courier New"/>
        <family val="3"/>
      </rPr>
      <t>','</t>
    </r>
  </si>
  <si>
    <r>
      <t xml:space="preserve">SWITCH_LIT = </t>
    </r>
    <r>
      <rPr>
        <b/>
        <sz val="9"/>
        <color rgb="FF008080"/>
        <rFont val="Courier New"/>
        <family val="3"/>
      </rPr>
      <t>'&lt;'</t>
    </r>
  </si>
  <si>
    <r>
      <t xml:space="preserve">SWITCH_TILE = </t>
    </r>
    <r>
      <rPr>
        <b/>
        <sz val="9"/>
        <color rgb="FF008080"/>
        <rFont val="Courier New"/>
        <family val="3"/>
      </rPr>
      <t>'_'</t>
    </r>
  </si>
  <si>
    <r>
      <t xml:space="preserve">TRAP1 = </t>
    </r>
    <r>
      <rPr>
        <b/>
        <sz val="9"/>
        <color rgb="FF008080"/>
        <rFont val="Courier New"/>
        <family val="3"/>
      </rPr>
      <t>'^'</t>
    </r>
  </si>
  <si>
    <r>
      <t xml:space="preserve">TRAP2 = </t>
    </r>
    <r>
      <rPr>
        <b/>
        <sz val="9"/>
        <color rgb="FF008080"/>
        <rFont val="Courier New"/>
        <family val="3"/>
      </rPr>
      <t>'&amp;'</t>
    </r>
  </si>
  <si>
    <r>
      <t xml:space="preserve">TRAP3 = </t>
    </r>
    <r>
      <rPr>
        <b/>
        <sz val="9"/>
        <color rgb="FF008080"/>
        <rFont val="Courier New"/>
        <family val="3"/>
      </rPr>
      <t>'['</t>
    </r>
  </si>
  <si>
    <r>
      <t xml:space="preserve">TREASURE = </t>
    </r>
    <r>
      <rPr>
        <b/>
        <sz val="9"/>
        <color rgb="FF008080"/>
        <rFont val="Courier New"/>
        <family val="3"/>
      </rPr>
      <t>'*'</t>
    </r>
  </si>
  <si>
    <r>
      <t xml:space="preserve">TREASURE_CHEST = </t>
    </r>
    <r>
      <rPr>
        <b/>
        <sz val="9"/>
        <color rgb="FF008080"/>
        <rFont val="Courier New"/>
        <family val="3"/>
      </rPr>
      <t>'j'</t>
    </r>
  </si>
  <si>
    <r>
      <t xml:space="preserve">TREASURE10 = </t>
    </r>
    <r>
      <rPr>
        <b/>
        <sz val="9"/>
        <color rgb="FF008080"/>
        <rFont val="Courier New"/>
        <family val="3"/>
      </rPr>
      <t>'x'</t>
    </r>
  </si>
  <si>
    <r>
      <t xml:space="preserve">TREASURE25 = </t>
    </r>
    <r>
      <rPr>
        <b/>
        <sz val="9"/>
        <color rgb="FF008080"/>
        <rFont val="Courier New"/>
        <family val="3"/>
      </rPr>
      <t>'X'</t>
    </r>
  </si>
  <si>
    <r>
      <t xml:space="preserve">TREE = </t>
    </r>
    <r>
      <rPr>
        <b/>
        <sz val="9"/>
        <color rgb="FF008080"/>
        <rFont val="Courier New"/>
        <family val="3"/>
      </rPr>
      <t>'T'</t>
    </r>
  </si>
  <si>
    <r>
      <t xml:space="preserve">TROPHY = </t>
    </r>
    <r>
      <rPr>
        <b/>
        <sz val="9"/>
        <color rgb="FF008080"/>
        <rFont val="Courier New"/>
        <family val="3"/>
      </rPr>
      <t>'G'</t>
    </r>
  </si>
  <si>
    <r>
      <t xml:space="preserve">UP = </t>
    </r>
    <r>
      <rPr>
        <b/>
        <sz val="9"/>
        <color rgb="FF008080"/>
        <rFont val="Courier New"/>
        <family val="3"/>
      </rPr>
      <t>'+'</t>
    </r>
  </si>
  <si>
    <r>
      <t xml:space="preserve">WALL = </t>
    </r>
    <r>
      <rPr>
        <b/>
        <sz val="9"/>
        <color rgb="FF008080"/>
        <rFont val="Courier New"/>
        <family val="3"/>
      </rPr>
      <t>':'</t>
    </r>
  </si>
  <si>
    <r>
      <t xml:space="preserve">WALL_BL = </t>
    </r>
    <r>
      <rPr>
        <b/>
        <sz val="9"/>
        <color rgb="FF008080"/>
        <rFont val="Courier New"/>
        <family val="3"/>
      </rPr>
      <t>'('</t>
    </r>
  </si>
  <si>
    <r>
      <t xml:space="preserve">WALL_BR = </t>
    </r>
    <r>
      <rPr>
        <b/>
        <sz val="9"/>
        <color rgb="FF008080"/>
        <rFont val="Courier New"/>
        <family val="3"/>
      </rPr>
      <t>')'</t>
    </r>
  </si>
  <si>
    <r>
      <t xml:space="preserve">WALL_TL = </t>
    </r>
    <r>
      <rPr>
        <b/>
        <sz val="9"/>
        <color rgb="FF008080"/>
        <rFont val="Courier New"/>
        <family val="3"/>
      </rPr>
      <t>'/'</t>
    </r>
  </si>
  <si>
    <r>
      <t xml:space="preserve">WALL_TR = </t>
    </r>
    <r>
      <rPr>
        <b/>
        <sz val="9"/>
        <color rgb="FF008080"/>
        <rFont val="Courier New"/>
        <family val="3"/>
      </rPr>
      <t>'</t>
    </r>
    <r>
      <rPr>
        <b/>
        <sz val="9"/>
        <color rgb="FF000080"/>
        <rFont val="Courier New"/>
        <family val="3"/>
      </rPr>
      <t>\\</t>
    </r>
    <r>
      <rPr>
        <b/>
        <sz val="9"/>
        <color rgb="FF008080"/>
        <rFont val="Courier New"/>
        <family val="3"/>
      </rPr>
      <t>'</t>
    </r>
  </si>
  <si>
    <r>
      <t xml:space="preserve">WALL2 = </t>
    </r>
    <r>
      <rPr>
        <b/>
        <sz val="9"/>
        <color rgb="FF008080"/>
        <rFont val="Courier New"/>
        <family val="3"/>
      </rPr>
      <t>'w'</t>
    </r>
  </si>
  <si>
    <r>
      <t xml:space="preserve">WEAPON = </t>
    </r>
    <r>
      <rPr>
        <b/>
        <sz val="9"/>
        <color rgb="FF008080"/>
        <rFont val="Courier New"/>
        <family val="3"/>
      </rPr>
      <t>'|'</t>
    </r>
  </si>
  <si>
    <r>
      <t xml:space="preserve">WEST = </t>
    </r>
    <r>
      <rPr>
        <b/>
        <sz val="9"/>
        <color rgb="FF008080"/>
        <rFont val="Courier New"/>
        <family val="3"/>
      </rPr>
      <t>'W'</t>
    </r>
  </si>
  <si>
    <r>
      <t xml:space="preserve">TILE3 = </t>
    </r>
    <r>
      <rPr>
        <b/>
        <sz val="9"/>
        <color rgb="FF008080"/>
        <rFont val="Courier New"/>
        <family val="3"/>
      </rPr>
      <t>'.'</t>
    </r>
  </si>
  <si>
    <r>
      <t xml:space="preserve">TILE4 = </t>
    </r>
    <r>
      <rPr>
        <b/>
        <sz val="9"/>
        <color rgb="FF008080"/>
        <rFont val="Courier New"/>
        <family val="3"/>
      </rPr>
      <t>'~'</t>
    </r>
  </si>
  <si>
    <r>
      <t xml:space="preserve">TILE2 = </t>
    </r>
    <r>
      <rPr>
        <b/>
        <sz val="9"/>
        <color rgb="FF008080"/>
        <rFont val="Courier New"/>
        <family val="3"/>
      </rPr>
      <t>'¬'</t>
    </r>
  </si>
  <si>
    <t>`</t>
  </si>
  <si>
    <r>
      <t>'~~~~~~~~~~~.~~~~~~~~'</t>
    </r>
    <r>
      <rPr>
        <sz val="9"/>
        <color rgb="FF000000"/>
        <rFont val="Courier New"/>
        <family val="3"/>
      </rPr>
      <t>,</t>
    </r>
  </si>
  <si>
    <r>
      <t>'~~.~~~~~.~~~~~~.~~~~'</t>
    </r>
    <r>
      <rPr>
        <sz val="9"/>
        <color rgb="FF000000"/>
        <rFont val="Courier New"/>
        <family val="3"/>
      </rPr>
      <t>,</t>
    </r>
  </si>
  <si>
    <r>
      <t>'~~~~~.~~~~~~.~~~~~~~'</t>
    </r>
    <r>
      <rPr>
        <sz val="9"/>
        <color rgb="FF000000"/>
        <rFont val="Courier New"/>
        <family val="3"/>
      </rPr>
      <t>,</t>
    </r>
  </si>
  <si>
    <r>
      <t>'~~~~~~~~~~~~~~~~~.~~'</t>
    </r>
    <r>
      <rPr>
        <sz val="9"/>
        <color rgb="FF000000"/>
        <rFont val="Courier New"/>
        <family val="3"/>
      </rPr>
      <t>,</t>
    </r>
  </si>
  <si>
    <r>
      <t>'.~~~~:::::::::~~~~~~'</t>
    </r>
    <r>
      <rPr>
        <sz val="9"/>
        <color rgb="FF000000"/>
        <rFont val="Courier New"/>
        <family val="3"/>
      </rPr>
      <t>,</t>
    </r>
  </si>
  <si>
    <r>
      <t>'~~~~::  :-:  ::~.~~~'</t>
    </r>
    <r>
      <rPr>
        <sz val="9"/>
        <color rgb="FF000000"/>
        <rFont val="Courier New"/>
        <family val="3"/>
      </rPr>
      <t>,</t>
    </r>
  </si>
  <si>
    <r>
      <t>'~.~~:   : :   :~~~~~'</t>
    </r>
    <r>
      <rPr>
        <sz val="9"/>
        <color rgb="FF000000"/>
        <rFont val="Courier New"/>
        <family val="3"/>
      </rPr>
      <t>,</t>
    </r>
  </si>
  <si>
    <r>
      <t>'~~~~:  :: ::  :~~~.~'</t>
    </r>
    <r>
      <rPr>
        <sz val="9"/>
        <color rgb="FF000000"/>
        <rFont val="Courier New"/>
        <family val="3"/>
      </rPr>
      <t>,</t>
    </r>
  </si>
  <si>
    <r>
      <t>'~~~~:         :~~~~~'</t>
    </r>
    <r>
      <rPr>
        <sz val="9"/>
        <color rgb="FF000000"/>
        <rFont val="Courier New"/>
        <family val="3"/>
      </rPr>
      <t>,</t>
    </r>
  </si>
  <si>
    <r>
      <t>'~~~~:         :~~.~~'</t>
    </r>
    <r>
      <rPr>
        <sz val="9"/>
        <color rgb="FF000000"/>
        <rFont val="Courier New"/>
        <family val="3"/>
      </rPr>
      <t>,</t>
    </r>
  </si>
  <si>
    <r>
      <t>'~~.~:    G    :~.~~~'</t>
    </r>
    <r>
      <rPr>
        <sz val="9"/>
        <color rgb="FF000000"/>
        <rFont val="Courier New"/>
        <family val="3"/>
      </rPr>
      <t>,</t>
    </r>
  </si>
  <si>
    <r>
      <t>'.~~~: @@:2:@@ :~~~.~'</t>
    </r>
    <r>
      <rPr>
        <sz val="9"/>
        <color rgb="FF000000"/>
        <rFont val="Courier New"/>
        <family val="3"/>
      </rPr>
      <t>,</t>
    </r>
  </si>
  <si>
    <r>
      <t>'~~~~:: ::::: ::~~~~~'</t>
    </r>
    <r>
      <rPr>
        <sz val="9"/>
        <color rgb="FF000000"/>
        <rFont val="Courier New"/>
        <family val="3"/>
      </rPr>
      <t>,</t>
    </r>
  </si>
  <si>
    <r>
      <t>'~~~~~:::::::::~~~~~~'</t>
    </r>
    <r>
      <rPr>
        <sz val="9"/>
        <color rgb="FF000000"/>
        <rFont val="Courier New"/>
        <family val="3"/>
      </rPr>
      <t>,</t>
    </r>
  </si>
  <si>
    <r>
      <t>'~~.~~~~~~~~~~~~~~.~~'</t>
    </r>
    <r>
      <rPr>
        <sz val="9"/>
        <color rgb="FF000000"/>
        <rFont val="Courier New"/>
        <family val="3"/>
      </rPr>
      <t>,</t>
    </r>
  </si>
  <si>
    <r>
      <t>'~~~~~~~.~~.~~~.~~~~~'</t>
    </r>
    <r>
      <rPr>
        <sz val="9"/>
        <color rgb="FF000000"/>
        <rFont val="Courier New"/>
        <family val="3"/>
      </rPr>
      <t>,</t>
    </r>
  </si>
  <si>
    <r>
      <t>'~~~~.~~~~~~~~~~~~~~~'</t>
    </r>
    <r>
      <rPr>
        <sz val="9"/>
        <color rgb="FF000000"/>
        <rFont val="Courier New"/>
        <family val="3"/>
      </rPr>
      <t>,</t>
    </r>
  </si>
  <si>
    <r>
      <t>'~.~~~~~~~~~.~~~~.~~~'</t>
    </r>
    <r>
      <rPr>
        <sz val="9"/>
        <color rgb="FF000000"/>
        <rFont val="Courier New"/>
        <family val="3"/>
      </rPr>
      <t>,</t>
    </r>
  </si>
  <si>
    <r>
      <t>'~~~~~~.~~~~~~~~~~~~~'</t>
    </r>
    <r>
      <rPr>
        <sz val="9"/>
        <color rgb="FF000000"/>
        <rFont val="Courier New"/>
        <family val="3"/>
      </rPr>
      <t>,</t>
    </r>
  </si>
  <si>
    <t>¬</t>
  </si>
  <si>
    <r>
      <t>'::::::::::::::::::::'</t>
    </r>
    <r>
      <rPr>
        <sz val="9"/>
        <color rgb="FF000000"/>
        <rFont val="Courier New"/>
        <family val="3"/>
      </rPr>
      <t>,</t>
    </r>
  </si>
  <si>
    <r>
      <t>':                  :'</t>
    </r>
    <r>
      <rPr>
        <sz val="9"/>
        <color rgb="FF000000"/>
        <rFont val="Courier New"/>
        <family val="3"/>
      </rPr>
      <t>,</t>
    </r>
  </si>
  <si>
    <r>
      <t>':::::::::N::::::::::'</t>
    </r>
    <r>
      <rPr>
        <sz val="9"/>
        <color rgb="FF000000"/>
        <rFont val="Courier New"/>
        <family val="3"/>
      </rPr>
      <t>,</t>
    </r>
  </si>
  <si>
    <r>
      <t>':z:B    : :     B:z:'</t>
    </r>
    <r>
      <rPr>
        <sz val="9"/>
        <color rgb="FF000000"/>
        <rFont val="Courier New"/>
        <family val="3"/>
      </rPr>
      <t>,</t>
    </r>
  </si>
  <si>
    <r>
      <t>'::)    B: :B     (::'</t>
    </r>
    <r>
      <rPr>
        <sz val="9"/>
        <color rgb="FF000000"/>
        <rFont val="Courier New"/>
        <family val="3"/>
      </rPr>
      <t>,</t>
    </r>
  </si>
  <si>
    <r>
      <t>':B      (D)       B:'</t>
    </r>
    <r>
      <rPr>
        <sz val="9"/>
        <color rgb="FF000000"/>
        <rFont val="Courier New"/>
        <family val="3"/>
      </rPr>
      <t>,</t>
    </r>
  </si>
  <si>
    <r>
      <t>':   /\        /\   :'</t>
    </r>
    <r>
      <rPr>
        <sz val="9"/>
        <color rgb="FF000000"/>
        <rFont val="Courier New"/>
        <family val="3"/>
      </rPr>
      <t>,</t>
    </r>
  </si>
  <si>
    <r>
      <t>':   ()        ()   :'</t>
    </r>
    <r>
      <rPr>
        <sz val="9"/>
        <color rgb="FF000000"/>
        <rFont val="Courier New"/>
        <family val="3"/>
      </rPr>
      <t>,</t>
    </r>
  </si>
  <si>
    <r>
      <t>';                  :'</t>
    </r>
    <r>
      <rPr>
        <sz val="9"/>
        <color rgb="FF000000"/>
        <rFont val="Courier New"/>
        <family val="3"/>
      </rPr>
      <t>,</t>
    </r>
  </si>
  <si>
    <r>
      <t>';:\      B       /::'</t>
    </r>
    <r>
      <rPr>
        <sz val="9"/>
        <color rgb="FF000000"/>
        <rFont val="Courier New"/>
        <family val="3"/>
      </rPr>
      <t>,</t>
    </r>
  </si>
  <si>
    <r>
      <t>';;:     /:\     /:):'</t>
    </r>
    <r>
      <rPr>
        <sz val="9"/>
        <color rgb="FF000000"/>
        <rFont val="Courier New"/>
        <family val="3"/>
      </rPr>
      <t>,</t>
    </r>
  </si>
  <si>
    <r>
      <t>':j:    B:+:B    ; ?:'</t>
    </r>
    <r>
      <rPr>
        <sz val="9"/>
        <color rgb="FF000000"/>
        <rFont val="Courier New"/>
        <family val="3"/>
      </rPr>
      <t>,</t>
    </r>
  </si>
  <si>
    <r>
      <t>':::     : :     (:\:'</t>
    </r>
    <r>
      <rPr>
        <sz val="9"/>
        <color rgb="FF000000"/>
        <rFont val="Courier New"/>
        <family val="3"/>
      </rPr>
      <t>,</t>
    </r>
  </si>
  <si>
    <r>
      <t>'::)     (D)      (::'</t>
    </r>
    <r>
      <rPr>
        <sz val="9"/>
        <color rgb="FF000000"/>
        <rFont val="Courier New"/>
        <family val="3"/>
      </rPr>
      <t>,</t>
    </r>
  </si>
  <si>
    <r>
      <t>':B      B B       B:'</t>
    </r>
    <r>
      <rPr>
        <sz val="9"/>
        <color rgb="FF000000"/>
        <rFont val="Courier New"/>
        <family val="3"/>
      </rPr>
      <t>,</t>
    </r>
  </si>
  <si>
    <r>
      <t>'::\   /:: ::\    /::'</t>
    </r>
    <r>
      <rPr>
        <sz val="9"/>
        <color rgb="FF000000"/>
        <rFont val="Courier New"/>
        <family val="3"/>
      </rPr>
      <t>,</t>
    </r>
  </si>
  <si>
    <r>
      <t>':z:B =:z:j:z:   B:z:'</t>
    </r>
    <r>
      <rPr>
        <sz val="9"/>
        <color rgb="FF000000"/>
        <rFont val="Courier New"/>
        <family val="3"/>
      </rPr>
      <t>,</t>
    </r>
  </si>
  <si>
    <t>F</t>
  </si>
  <si>
    <r>
      <t xml:space="preserve">BOSS_DOOR = </t>
    </r>
    <r>
      <rPr>
        <b/>
        <sz val="9"/>
        <color rgb="FF008080"/>
        <rFont val="Courier New"/>
        <family val="3"/>
      </rPr>
      <t>'F'</t>
    </r>
  </si>
  <si>
    <r>
      <t xml:space="preserve">BOSS_DOOR_OPEN = </t>
    </r>
    <r>
      <rPr>
        <b/>
        <sz val="9"/>
        <color rgb="FF008080"/>
        <rFont val="Courier New"/>
        <family val="3"/>
      </rPr>
      <t>'f'</t>
    </r>
  </si>
  <si>
    <r>
      <t xml:space="preserve">DOOR_OPEN = </t>
    </r>
    <r>
      <rPr>
        <b/>
        <sz val="9"/>
        <color rgb="FF008080"/>
        <rFont val="Courier New"/>
        <family val="3"/>
      </rPr>
      <t>'d'</t>
    </r>
  </si>
  <si>
    <r>
      <t xml:space="preserve">REPLENISH = </t>
    </r>
    <r>
      <rPr>
        <b/>
        <sz val="9"/>
        <color rgb="FF008080"/>
        <rFont val="Courier New"/>
        <family val="3"/>
      </rPr>
      <t>"H"</t>
    </r>
  </si>
  <si>
    <r>
      <t xml:space="preserve">BOSS = </t>
    </r>
    <r>
      <rPr>
        <b/>
        <sz val="9"/>
        <color rgb="FF008080"/>
        <rFont val="Courier New"/>
        <family val="3"/>
      </rPr>
      <t>'4'</t>
    </r>
  </si>
  <si>
    <r>
      <t xml:space="preserve">BOSS_KEY = </t>
    </r>
    <r>
      <rPr>
        <b/>
        <sz val="9"/>
        <color rgb="FF008080"/>
        <rFont val="Courier New"/>
        <family val="3"/>
      </rPr>
      <t>'K'</t>
    </r>
  </si>
  <si>
    <r>
      <t xml:space="preserve">PLAYER_ARMOUR = </t>
    </r>
    <r>
      <rPr>
        <b/>
        <sz val="9"/>
        <color rgb="FF008080"/>
        <rFont val="Courier New"/>
        <family val="3"/>
      </rPr>
      <t>'p'</t>
    </r>
  </si>
  <si>
    <r>
      <t xml:space="preserve">PLAYER_GOLD = </t>
    </r>
    <r>
      <rPr>
        <b/>
        <sz val="9"/>
        <color rgb="FF008080"/>
        <rFont val="Courier New"/>
        <family val="3"/>
      </rPr>
      <t>'g'</t>
    </r>
  </si>
  <si>
    <r>
      <t xml:space="preserve">PLAYER_SPIKE = </t>
    </r>
    <r>
      <rPr>
        <b/>
        <sz val="9"/>
        <color rgb="FF008080"/>
        <rFont val="Courier New"/>
        <family val="3"/>
      </rPr>
      <t>'A'</t>
    </r>
  </si>
  <si>
    <r>
      <t xml:space="preserve">NPC1 = </t>
    </r>
    <r>
      <rPr>
        <b/>
        <sz val="9"/>
        <color rgb="FF008080"/>
        <rFont val="Courier New"/>
        <family val="3"/>
      </rPr>
      <t>'Y'</t>
    </r>
  </si>
  <si>
    <r>
      <t xml:space="preserve">NPC2 = </t>
    </r>
    <r>
      <rPr>
        <b/>
        <sz val="9"/>
        <color rgb="FF008080"/>
        <rFont val="Courier New"/>
        <family val="3"/>
      </rPr>
      <t>'y'</t>
    </r>
  </si>
  <si>
    <r>
      <t xml:space="preserve">START_POSITION = </t>
    </r>
    <r>
      <rPr>
        <b/>
        <sz val="9"/>
        <color rgb="FF008080"/>
        <rFont val="Courier New"/>
        <family val="3"/>
      </rPr>
      <t>'='</t>
    </r>
  </si>
  <si>
    <r>
      <t xml:space="preserve">TILE1 = </t>
    </r>
    <r>
      <rPr>
        <b/>
        <sz val="9"/>
        <color rgb="FF008080"/>
        <rFont val="Courier New"/>
        <family val="3"/>
      </rPr>
      <t>'`'</t>
    </r>
  </si>
  <si>
    <r>
      <t xml:space="preserve">WALL3 = </t>
    </r>
    <r>
      <rPr>
        <b/>
        <sz val="9"/>
        <color rgb="FF008080"/>
        <rFont val="Courier New"/>
        <family val="3"/>
      </rPr>
      <t>'e'</t>
    </r>
  </si>
  <si>
    <t>BANG</t>
  </si>
  <si>
    <t>BOMB</t>
  </si>
  <si>
    <t>BOMB_LIT</t>
  </si>
  <si>
    <t>BOSS_DOOR</t>
  </si>
  <si>
    <t>BOSS_DOOR_OPEN</t>
  </si>
  <si>
    <t>f</t>
  </si>
  <si>
    <t>BRAZIER</t>
  </si>
  <si>
    <t>DECORATION1</t>
  </si>
  <si>
    <t>DECORATION2</t>
  </si>
  <si>
    <t>DOOR</t>
  </si>
  <si>
    <t>DOOR_OPEN</t>
  </si>
  <si>
    <t>DOT1</t>
  </si>
  <si>
    <t>DOT2</t>
  </si>
  <si>
    <t>DOWN</t>
  </si>
  <si>
    <t>EAST</t>
  </si>
  <si>
    <t>EMPTY</t>
  </si>
  <si>
    <t>EXIT_KEY</t>
  </si>
  <si>
    <t>HEART</t>
  </si>
  <si>
    <t>REPLENISH</t>
  </si>
  <si>
    <t>"H"</t>
  </si>
  <si>
    <t>KEY</t>
  </si>
  <si>
    <t>MAP</t>
  </si>
  <si>
    <t>MONSTER1</t>
  </si>
  <si>
    <t>1</t>
  </si>
  <si>
    <t>MONSTER2</t>
  </si>
  <si>
    <t>2</t>
  </si>
  <si>
    <t>MONSTER3</t>
  </si>
  <si>
    <t>3</t>
  </si>
  <si>
    <t>BOSS</t>
  </si>
  <si>
    <t>4</t>
  </si>
  <si>
    <t>BOSS_KEY</t>
  </si>
  <si>
    <t>K</t>
  </si>
  <si>
    <t>NEXT_LEVEL</t>
  </si>
  <si>
    <t>NORTH</t>
  </si>
  <si>
    <t>PLAYER</t>
  </si>
  <si>
    <t>PLAYER_ARMOUR</t>
  </si>
  <si>
    <t>p</t>
  </si>
  <si>
    <t>PLAYER_GOLD</t>
  </si>
  <si>
    <t>g</t>
  </si>
  <si>
    <t>PLAYER_SPIKE</t>
  </si>
  <si>
    <t>A</t>
  </si>
  <si>
    <t>NPC1</t>
  </si>
  <si>
    <t>Y</t>
  </si>
  <si>
    <t>NPC2</t>
  </si>
  <si>
    <t>y</t>
  </si>
  <si>
    <t>PREVIOUS_LEVEL</t>
  </si>
  <si>
    <t>RED_POTION</t>
  </si>
  <si>
    <t>RUNE</t>
  </si>
  <si>
    <t>RUNE1</t>
  </si>
  <si>
    <t>RUNE2</t>
  </si>
  <si>
    <t>RUNE3</t>
  </si>
  <si>
    <t>RUNE4</t>
  </si>
  <si>
    <t>RUNE5</t>
  </si>
  <si>
    <t>SAFETY</t>
  </si>
  <si>
    <t>8</t>
  </si>
  <si>
    <t>SECRET_TREASURE</t>
  </si>
  <si>
    <t>SECRET_WALL</t>
  </si>
  <si>
    <t>SHIELD</t>
  </si>
  <si>
    <t>SHOP_KEEPER</t>
  </si>
  <si>
    <t>SOUTH</t>
  </si>
  <si>
    <t>START_POSITION</t>
  </si>
  <si>
    <t>SWITCH</t>
  </si>
  <si>
    <t>SWITCH_LIT</t>
  </si>
  <si>
    <t>SWITCH_TILE</t>
  </si>
  <si>
    <t>TILE1</t>
  </si>
  <si>
    <t>TILE2</t>
  </si>
  <si>
    <t>TILE3</t>
  </si>
  <si>
    <t>TILE4</t>
  </si>
  <si>
    <t>TRAP1</t>
  </si>
  <si>
    <t>TRAP2</t>
  </si>
  <si>
    <t>TRAP3</t>
  </si>
  <si>
    <t>TREASURE</t>
  </si>
  <si>
    <t>TREASURE_CHEST</t>
  </si>
  <si>
    <t>TREASURE10</t>
  </si>
  <si>
    <t>TREASURE25</t>
  </si>
  <si>
    <t>TREE</t>
  </si>
  <si>
    <t>TROPHY</t>
  </si>
  <si>
    <t>UP</t>
  </si>
  <si>
    <t>WALL</t>
  </si>
  <si>
    <t>WALL_BL</t>
  </si>
  <si>
    <t>WALL_BR</t>
  </si>
  <si>
    <t>WALL_TL</t>
  </si>
  <si>
    <t>WALL_TR</t>
  </si>
  <si>
    <t>WALL2</t>
  </si>
  <si>
    <t>WALL3</t>
  </si>
  <si>
    <t>e</t>
  </si>
  <si>
    <t>WEAPON</t>
  </si>
  <si>
    <t>WEST</t>
  </si>
  <si>
    <t>a</t>
  </si>
  <si>
    <t>PLAYER_THIEF</t>
  </si>
  <si>
    <t>k</t>
  </si>
  <si>
    <t>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</si>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</sst>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8080"/>
      <name val="Courier New"/>
      <family val="3"/>
    </font>
    <font>
      <sz val="9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b/>
      <sz val="9"/>
      <color rgb="FF00008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quotePrefix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8" xfId="0" applyBorder="1"/>
    <xf numFmtId="0" fontId="0" fillId="0" borderId="0" xfId="0" applyFont="1"/>
    <xf numFmtId="0" fontId="0" fillId="0" borderId="8" xfId="0" applyBorder="1" applyAlignment="1">
      <alignment horizontal="center"/>
    </xf>
    <xf numFmtId="0" fontId="3" fillId="3" borderId="8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0" xfId="0" applyFont="1" applyFill="1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32"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"/>
  <sheetViews>
    <sheetView workbookViewId="0">
      <selection activeCell="T20" sqref="A1:T20"/>
    </sheetView>
  </sheetViews>
  <sheetFormatPr defaultColWidth="4.140625" defaultRowHeight="15" x14ac:dyDescent="0.25"/>
  <cols>
    <col min="1" max="1" width="7" customWidth="1"/>
    <col min="2" max="2" width="5.5703125" bestFit="1" customWidth="1"/>
    <col min="27" max="27" width="22.85546875" bestFit="1" customWidth="1"/>
    <col min="28" max="28" width="22.5703125" bestFit="1" customWidth="1"/>
  </cols>
  <sheetData>
    <row r="1" spans="1:32" x14ac:dyDescent="0.25">
      <c r="A1" s="5" t="str">
        <f>MID($AA1,COLUMN()+1,1)</f>
        <v>:</v>
      </c>
      <c r="B1" s="5" t="str">
        <f t="shared" ref="B1:T14" si="0">MID($AA1,COLUMN()+1,1)</f>
        <v>:</v>
      </c>
      <c r="C1" s="5" t="str">
        <f t="shared" si="0"/>
        <v>:</v>
      </c>
      <c r="D1" s="5" t="str">
        <f t="shared" si="0"/>
        <v>:</v>
      </c>
      <c r="E1" s="5" t="str">
        <f t="shared" si="0"/>
        <v>:</v>
      </c>
      <c r="F1" s="5" t="str">
        <f t="shared" si="0"/>
        <v>:</v>
      </c>
      <c r="G1" s="5" t="str">
        <f t="shared" si="0"/>
        <v>:</v>
      </c>
      <c r="H1" s="5" t="str">
        <f t="shared" si="0"/>
        <v>:</v>
      </c>
      <c r="I1" s="5" t="str">
        <f t="shared" si="0"/>
        <v>:</v>
      </c>
      <c r="J1" s="5" t="str">
        <f t="shared" si="0"/>
        <v>N</v>
      </c>
      <c r="K1" s="5" t="str">
        <f t="shared" si="0"/>
        <v>:</v>
      </c>
      <c r="L1" s="5" t="str">
        <f t="shared" si="0"/>
        <v>:</v>
      </c>
      <c r="M1" s="5" t="str">
        <f t="shared" si="0"/>
        <v>:</v>
      </c>
      <c r="N1" s="5" t="str">
        <f t="shared" si="0"/>
        <v>:</v>
      </c>
      <c r="O1" s="5" t="str">
        <f t="shared" si="0"/>
        <v>:</v>
      </c>
      <c r="P1" s="5" t="str">
        <f t="shared" si="0"/>
        <v>:</v>
      </c>
      <c r="Q1" s="5" t="str">
        <f t="shared" si="0"/>
        <v>:</v>
      </c>
      <c r="R1" s="5" t="str">
        <f t="shared" si="0"/>
        <v>:</v>
      </c>
      <c r="S1" s="5" t="str">
        <f t="shared" si="0"/>
        <v>:</v>
      </c>
      <c r="T1" s="5" t="str">
        <f t="shared" si="0"/>
        <v>:</v>
      </c>
      <c r="U1" s="5" t="str">
        <f t="shared" ref="U1:Y10" si="1">MID($AA1,COLUMN()+1,1)</f>
        <v>'</v>
      </c>
      <c r="V1" s="5" t="str">
        <f t="shared" si="1"/>
        <v>,</v>
      </c>
      <c r="W1" s="5" t="str">
        <f t="shared" si="1"/>
        <v/>
      </c>
      <c r="X1" s="5" t="str">
        <f t="shared" si="1"/>
        <v/>
      </c>
      <c r="Y1" s="5" t="str">
        <f t="shared" si="1"/>
        <v/>
      </c>
      <c r="AA1" s="13" t="s">
        <v>152</v>
      </c>
      <c r="AB1" s="13" t="s">
        <v>130</v>
      </c>
      <c r="AF1">
        <f>LEN(AB1)</f>
        <v>23</v>
      </c>
    </row>
    <row r="2" spans="1:32" x14ac:dyDescent="0.25">
      <c r="A2" s="5" t="str">
        <f t="shared" ref="A2:P20" si="2">MID($AA2,COLUMN()+1,1)</f>
        <v>:</v>
      </c>
      <c r="B2" s="5" t="str">
        <f t="shared" si="0"/>
        <v>z</v>
      </c>
      <c r="C2" s="5" t="str">
        <f t="shared" si="0"/>
        <v>:</v>
      </c>
      <c r="D2" s="5" t="str">
        <f t="shared" si="0"/>
        <v>B</v>
      </c>
      <c r="E2" s="5" t="str">
        <f t="shared" si="0"/>
        <v xml:space="preserve"> </v>
      </c>
      <c r="F2" s="5" t="str">
        <f t="shared" si="0"/>
        <v xml:space="preserve"> </v>
      </c>
      <c r="G2" s="5" t="str">
        <f t="shared" si="0"/>
        <v xml:space="preserve"> </v>
      </c>
      <c r="H2" s="5" t="str">
        <f t="shared" si="0"/>
        <v xml:space="preserve"> </v>
      </c>
      <c r="I2" s="5" t="str">
        <f t="shared" si="0"/>
        <v>:</v>
      </c>
      <c r="J2" s="5" t="str">
        <f t="shared" si="0"/>
        <v xml:space="preserve"> </v>
      </c>
      <c r="K2" s="5" t="str">
        <f t="shared" si="0"/>
        <v>:</v>
      </c>
      <c r="L2" s="5" t="str">
        <f t="shared" si="0"/>
        <v xml:space="preserve"> </v>
      </c>
      <c r="M2" s="5" t="str">
        <f t="shared" si="0"/>
        <v xml:space="preserve"> </v>
      </c>
      <c r="N2" s="5" t="str">
        <f t="shared" si="0"/>
        <v xml:space="preserve"> </v>
      </c>
      <c r="O2" s="5" t="str">
        <f t="shared" si="0"/>
        <v xml:space="preserve"> </v>
      </c>
      <c r="P2" s="5" t="str">
        <f t="shared" si="0"/>
        <v xml:space="preserve"> </v>
      </c>
      <c r="Q2" s="5" t="str">
        <f t="shared" si="0"/>
        <v>B</v>
      </c>
      <c r="R2" s="5" t="str">
        <f t="shared" si="0"/>
        <v>:</v>
      </c>
      <c r="S2" s="5" t="str">
        <f t="shared" si="0"/>
        <v>z</v>
      </c>
      <c r="T2" s="5" t="str">
        <f t="shared" si="0"/>
        <v>:</v>
      </c>
      <c r="U2" s="5" t="str">
        <f t="shared" si="1"/>
        <v>'</v>
      </c>
      <c r="V2" s="5" t="str">
        <f t="shared" si="1"/>
        <v>,</v>
      </c>
      <c r="W2" s="5" t="str">
        <f t="shared" si="1"/>
        <v/>
      </c>
      <c r="X2" s="5" t="str">
        <f t="shared" si="1"/>
        <v/>
      </c>
      <c r="Y2" s="5" t="str">
        <f t="shared" si="1"/>
        <v/>
      </c>
      <c r="AA2" s="13" t="s">
        <v>153</v>
      </c>
      <c r="AB2" s="13" t="s">
        <v>131</v>
      </c>
      <c r="AF2">
        <f t="shared" ref="AF2:AF20" si="3">LEN(AB2)</f>
        <v>23</v>
      </c>
    </row>
    <row r="3" spans="1:32" x14ac:dyDescent="0.25">
      <c r="A3" s="5" t="str">
        <f t="shared" si="2"/>
        <v>:</v>
      </c>
      <c r="B3" s="5" t="str">
        <f t="shared" si="0"/>
        <v>:</v>
      </c>
      <c r="C3" s="5" t="str">
        <f t="shared" si="0"/>
        <v>)</v>
      </c>
      <c r="D3" s="5" t="str">
        <f t="shared" si="0"/>
        <v xml:space="preserve"> </v>
      </c>
      <c r="E3" s="5" t="str">
        <f t="shared" si="0"/>
        <v xml:space="preserve"> </v>
      </c>
      <c r="F3" s="5" t="str">
        <f t="shared" si="0"/>
        <v xml:space="preserve"> </v>
      </c>
      <c r="G3" s="5" t="str">
        <f t="shared" si="0"/>
        <v xml:space="preserve"> </v>
      </c>
      <c r="H3" s="5" t="str">
        <f t="shared" si="0"/>
        <v>B</v>
      </c>
      <c r="I3" s="5" t="str">
        <f t="shared" si="0"/>
        <v>:</v>
      </c>
      <c r="J3" s="5" t="str">
        <f t="shared" si="0"/>
        <v xml:space="preserve"> </v>
      </c>
      <c r="K3" s="5" t="str">
        <f t="shared" si="0"/>
        <v>:</v>
      </c>
      <c r="L3" s="5" t="str">
        <f t="shared" si="0"/>
        <v>B</v>
      </c>
      <c r="M3" s="5" t="str">
        <f t="shared" si="0"/>
        <v xml:space="preserve"> </v>
      </c>
      <c r="N3" s="5" t="str">
        <f t="shared" si="0"/>
        <v xml:space="preserve"> </v>
      </c>
      <c r="O3" s="5" t="str">
        <f t="shared" si="0"/>
        <v xml:space="preserve"> </v>
      </c>
      <c r="P3" s="5" t="str">
        <f t="shared" si="0"/>
        <v xml:space="preserve"> </v>
      </c>
      <c r="Q3" s="5" t="str">
        <f t="shared" si="0"/>
        <v xml:space="preserve"> </v>
      </c>
      <c r="R3" s="5" t="str">
        <f t="shared" si="0"/>
        <v>(</v>
      </c>
      <c r="S3" s="5" t="str">
        <f t="shared" si="0"/>
        <v>:</v>
      </c>
      <c r="T3" s="5" t="str">
        <f t="shared" si="0"/>
        <v>:</v>
      </c>
      <c r="U3" s="5" t="str">
        <f t="shared" si="1"/>
        <v>'</v>
      </c>
      <c r="V3" s="5" t="str">
        <f t="shared" si="1"/>
        <v>,</v>
      </c>
      <c r="W3" s="5" t="str">
        <f t="shared" si="1"/>
        <v/>
      </c>
      <c r="X3" s="5" t="str">
        <f t="shared" si="1"/>
        <v/>
      </c>
      <c r="Y3" s="5" t="str">
        <f t="shared" si="1"/>
        <v/>
      </c>
      <c r="AA3" s="13" t="s">
        <v>154</v>
      </c>
      <c r="AB3" s="13" t="s">
        <v>132</v>
      </c>
      <c r="AF3">
        <f t="shared" si="3"/>
        <v>23</v>
      </c>
    </row>
    <row r="4" spans="1:32" x14ac:dyDescent="0.25">
      <c r="A4" s="5" t="str">
        <f t="shared" si="2"/>
        <v>:</v>
      </c>
      <c r="B4" s="5" t="str">
        <f t="shared" si="0"/>
        <v>B</v>
      </c>
      <c r="C4" s="5" t="str">
        <f t="shared" si="0"/>
        <v xml:space="preserve"> </v>
      </c>
      <c r="D4" s="5" t="str">
        <f t="shared" si="0"/>
        <v xml:space="preserve"> </v>
      </c>
      <c r="E4" s="5" t="str">
        <f t="shared" si="0"/>
        <v xml:space="preserve"> </v>
      </c>
      <c r="F4" s="5" t="str">
        <f t="shared" si="0"/>
        <v xml:space="preserve"> </v>
      </c>
      <c r="G4" s="5" t="str">
        <f t="shared" si="0"/>
        <v xml:space="preserve"> </v>
      </c>
      <c r="H4" s="5" t="str">
        <f t="shared" si="0"/>
        <v xml:space="preserve"> </v>
      </c>
      <c r="I4" s="5" t="str">
        <f t="shared" si="0"/>
        <v>(</v>
      </c>
      <c r="J4" s="5" t="str">
        <f t="shared" si="0"/>
        <v>D</v>
      </c>
      <c r="K4" s="5" t="str">
        <f t="shared" si="0"/>
        <v>)</v>
      </c>
      <c r="L4" s="5" t="str">
        <f t="shared" si="0"/>
        <v xml:space="preserve"> </v>
      </c>
      <c r="M4" s="5" t="str">
        <f t="shared" si="0"/>
        <v xml:space="preserve"> </v>
      </c>
      <c r="N4" s="5" t="str">
        <f t="shared" si="0"/>
        <v xml:space="preserve"> </v>
      </c>
      <c r="O4" s="5" t="str">
        <f t="shared" si="0"/>
        <v xml:space="preserve"> </v>
      </c>
      <c r="P4" s="5" t="str">
        <f t="shared" si="0"/>
        <v xml:space="preserve"> </v>
      </c>
      <c r="Q4" s="5" t="str">
        <f t="shared" si="0"/>
        <v xml:space="preserve"> </v>
      </c>
      <c r="R4" s="5" t="str">
        <f t="shared" si="0"/>
        <v xml:space="preserve"> </v>
      </c>
      <c r="S4" s="5" t="str">
        <f t="shared" si="0"/>
        <v>B</v>
      </c>
      <c r="T4" s="5" t="str">
        <f t="shared" si="0"/>
        <v>:</v>
      </c>
      <c r="U4" s="5" t="str">
        <f t="shared" si="1"/>
        <v>'</v>
      </c>
      <c r="V4" s="5" t="str">
        <f t="shared" si="1"/>
        <v>,</v>
      </c>
      <c r="W4" s="5" t="str">
        <f t="shared" si="1"/>
        <v/>
      </c>
      <c r="X4" s="5" t="str">
        <f t="shared" si="1"/>
        <v/>
      </c>
      <c r="Y4" s="5" t="str">
        <f t="shared" si="1"/>
        <v/>
      </c>
      <c r="AA4" s="13" t="s">
        <v>155</v>
      </c>
      <c r="AB4" s="13" t="s">
        <v>133</v>
      </c>
      <c r="AF4">
        <f t="shared" si="3"/>
        <v>23</v>
      </c>
    </row>
    <row r="5" spans="1:32" x14ac:dyDescent="0.25">
      <c r="A5" s="5" t="str">
        <f t="shared" si="2"/>
        <v>:</v>
      </c>
      <c r="B5" s="5" t="str">
        <f t="shared" si="0"/>
        <v xml:space="preserve"> </v>
      </c>
      <c r="C5" s="5" t="str">
        <f t="shared" si="0"/>
        <v xml:space="preserve"> </v>
      </c>
      <c r="D5" s="5" t="str">
        <f t="shared" si="0"/>
        <v xml:space="preserve"> </v>
      </c>
      <c r="E5" s="5" t="str">
        <f t="shared" si="0"/>
        <v xml:space="preserve"> </v>
      </c>
      <c r="F5" s="5" t="str">
        <f t="shared" si="0"/>
        <v xml:space="preserve"> </v>
      </c>
      <c r="G5" s="5" t="str">
        <f t="shared" si="0"/>
        <v xml:space="preserve"> </v>
      </c>
      <c r="H5" s="5" t="str">
        <f t="shared" si="0"/>
        <v xml:space="preserve"> </v>
      </c>
      <c r="I5" s="5" t="str">
        <f t="shared" si="0"/>
        <v xml:space="preserve"> </v>
      </c>
      <c r="J5" s="5" t="str">
        <f t="shared" si="0"/>
        <v xml:space="preserve"> </v>
      </c>
      <c r="K5" s="5" t="str">
        <f t="shared" si="0"/>
        <v xml:space="preserve"> </v>
      </c>
      <c r="L5" s="5" t="str">
        <f t="shared" si="0"/>
        <v xml:space="preserve"> </v>
      </c>
      <c r="M5" s="5" t="str">
        <f t="shared" si="0"/>
        <v xml:space="preserve"> </v>
      </c>
      <c r="N5" s="5" t="str">
        <f t="shared" si="0"/>
        <v xml:space="preserve"> </v>
      </c>
      <c r="O5" s="5" t="str">
        <f t="shared" si="0"/>
        <v xml:space="preserve"> </v>
      </c>
      <c r="P5" s="5" t="str">
        <f t="shared" si="0"/>
        <v xml:space="preserve"> </v>
      </c>
      <c r="Q5" s="5" t="str">
        <f t="shared" si="0"/>
        <v xml:space="preserve"> </v>
      </c>
      <c r="R5" s="5" t="str">
        <f t="shared" si="0"/>
        <v xml:space="preserve"> </v>
      </c>
      <c r="S5" s="5" t="str">
        <f t="shared" si="0"/>
        <v xml:space="preserve"> </v>
      </c>
      <c r="T5" s="5" t="str">
        <f t="shared" si="0"/>
        <v>:</v>
      </c>
      <c r="U5" s="5" t="str">
        <f t="shared" si="1"/>
        <v>'</v>
      </c>
      <c r="V5" s="5" t="str">
        <f t="shared" si="1"/>
        <v>,</v>
      </c>
      <c r="W5" s="5" t="str">
        <f t="shared" si="1"/>
        <v/>
      </c>
      <c r="X5" s="5" t="str">
        <f t="shared" si="1"/>
        <v/>
      </c>
      <c r="Y5" s="5" t="str">
        <f t="shared" si="1"/>
        <v/>
      </c>
      <c r="AA5" s="13" t="s">
        <v>151</v>
      </c>
      <c r="AB5" s="13" t="s">
        <v>134</v>
      </c>
      <c r="AF5">
        <f t="shared" si="3"/>
        <v>23</v>
      </c>
    </row>
    <row r="6" spans="1:32" x14ac:dyDescent="0.25">
      <c r="A6" s="5" t="str">
        <f t="shared" si="2"/>
        <v>:</v>
      </c>
      <c r="B6" s="5" t="str">
        <f t="shared" si="0"/>
        <v xml:space="preserve"> </v>
      </c>
      <c r="C6" s="5" t="str">
        <f t="shared" si="0"/>
        <v xml:space="preserve"> </v>
      </c>
      <c r="D6" s="5" t="str">
        <f t="shared" si="0"/>
        <v xml:space="preserve"> </v>
      </c>
      <c r="E6" s="5" t="str">
        <f t="shared" si="0"/>
        <v>/</v>
      </c>
      <c r="F6" s="5" t="str">
        <f t="shared" si="0"/>
        <v>\</v>
      </c>
      <c r="G6" s="5" t="str">
        <f t="shared" si="0"/>
        <v xml:space="preserve"> </v>
      </c>
      <c r="H6" s="5" t="str">
        <f t="shared" si="0"/>
        <v xml:space="preserve"> </v>
      </c>
      <c r="I6" s="5" t="str">
        <f t="shared" si="0"/>
        <v xml:space="preserve"> </v>
      </c>
      <c r="J6" s="5" t="str">
        <f t="shared" si="0"/>
        <v xml:space="preserve"> </v>
      </c>
      <c r="K6" s="5" t="str">
        <f t="shared" si="0"/>
        <v xml:space="preserve"> </v>
      </c>
      <c r="L6" s="5" t="str">
        <f t="shared" si="0"/>
        <v xml:space="preserve"> </v>
      </c>
      <c r="M6" s="5" t="str">
        <f t="shared" si="0"/>
        <v xml:space="preserve"> </v>
      </c>
      <c r="N6" s="5" t="str">
        <f t="shared" si="0"/>
        <v xml:space="preserve"> </v>
      </c>
      <c r="O6" s="5" t="str">
        <f t="shared" si="0"/>
        <v>/</v>
      </c>
      <c r="P6" s="5" t="str">
        <f t="shared" si="0"/>
        <v>\</v>
      </c>
      <c r="Q6" s="5" t="str">
        <f t="shared" si="0"/>
        <v xml:space="preserve"> </v>
      </c>
      <c r="R6" s="5" t="str">
        <f t="shared" si="0"/>
        <v xml:space="preserve"> </v>
      </c>
      <c r="S6" s="5" t="str">
        <f t="shared" si="0"/>
        <v xml:space="preserve"> </v>
      </c>
      <c r="T6" s="5" t="str">
        <f t="shared" si="0"/>
        <v>:</v>
      </c>
      <c r="U6" s="5" t="str">
        <f t="shared" si="1"/>
        <v>'</v>
      </c>
      <c r="V6" s="5" t="str">
        <f t="shared" si="1"/>
        <v>,</v>
      </c>
      <c r="W6" s="5" t="str">
        <f t="shared" si="1"/>
        <v/>
      </c>
      <c r="X6" s="5" t="str">
        <f t="shared" si="1"/>
        <v/>
      </c>
      <c r="Y6" s="5" t="str">
        <f t="shared" si="1"/>
        <v/>
      </c>
      <c r="AA6" s="13" t="s">
        <v>156</v>
      </c>
      <c r="AB6" s="13" t="s">
        <v>135</v>
      </c>
      <c r="AF6">
        <f t="shared" si="3"/>
        <v>23</v>
      </c>
    </row>
    <row r="7" spans="1:32" x14ac:dyDescent="0.25">
      <c r="A7" s="5" t="str">
        <f t="shared" si="2"/>
        <v>:</v>
      </c>
      <c r="B7" s="5" t="str">
        <f t="shared" si="0"/>
        <v xml:space="preserve"> </v>
      </c>
      <c r="C7" s="5" t="str">
        <f t="shared" si="0"/>
        <v xml:space="preserve"> </v>
      </c>
      <c r="D7" s="5" t="str">
        <f t="shared" si="0"/>
        <v xml:space="preserve"> </v>
      </c>
      <c r="E7" s="5" t="str">
        <f t="shared" si="0"/>
        <v>(</v>
      </c>
      <c r="F7" s="5" t="str">
        <f t="shared" si="0"/>
        <v>)</v>
      </c>
      <c r="G7" s="5" t="str">
        <f t="shared" si="0"/>
        <v xml:space="preserve"> </v>
      </c>
      <c r="H7" s="5" t="str">
        <f t="shared" si="0"/>
        <v xml:space="preserve"> </v>
      </c>
      <c r="I7" s="5" t="str">
        <f t="shared" si="0"/>
        <v xml:space="preserve"> </v>
      </c>
      <c r="J7" s="5" t="str">
        <f t="shared" si="0"/>
        <v xml:space="preserve"> </v>
      </c>
      <c r="K7" s="5" t="str">
        <f t="shared" si="0"/>
        <v xml:space="preserve"> </v>
      </c>
      <c r="L7" s="5" t="str">
        <f t="shared" si="0"/>
        <v xml:space="preserve"> </v>
      </c>
      <c r="M7" s="5" t="str">
        <f t="shared" si="0"/>
        <v xml:space="preserve"> </v>
      </c>
      <c r="N7" s="5" t="str">
        <f t="shared" si="0"/>
        <v xml:space="preserve"> </v>
      </c>
      <c r="O7" s="5" t="str">
        <f t="shared" si="0"/>
        <v>(</v>
      </c>
      <c r="P7" s="5" t="str">
        <f t="shared" si="0"/>
        <v>)</v>
      </c>
      <c r="Q7" s="5" t="str">
        <f t="shared" si="0"/>
        <v xml:space="preserve"> </v>
      </c>
      <c r="R7" s="5" t="str">
        <f t="shared" si="0"/>
        <v xml:space="preserve"> </v>
      </c>
      <c r="S7" s="5" t="str">
        <f t="shared" si="0"/>
        <v xml:space="preserve"> </v>
      </c>
      <c r="T7" s="5" t="str">
        <f t="shared" si="0"/>
        <v>:</v>
      </c>
      <c r="U7" s="5" t="str">
        <f t="shared" si="1"/>
        <v>'</v>
      </c>
      <c r="V7" s="5" t="str">
        <f t="shared" si="1"/>
        <v>,</v>
      </c>
      <c r="W7" s="5" t="str">
        <f t="shared" si="1"/>
        <v/>
      </c>
      <c r="X7" s="5" t="str">
        <f t="shared" si="1"/>
        <v/>
      </c>
      <c r="Y7" s="5" t="str">
        <f t="shared" si="1"/>
        <v/>
      </c>
      <c r="AA7" s="13" t="s">
        <v>157</v>
      </c>
      <c r="AB7" s="13" t="s">
        <v>136</v>
      </c>
      <c r="AF7">
        <f t="shared" si="3"/>
        <v>23</v>
      </c>
    </row>
    <row r="8" spans="1:32" x14ac:dyDescent="0.25">
      <c r="A8" s="5" t="str">
        <f t="shared" si="2"/>
        <v>;</v>
      </c>
      <c r="B8" s="5" t="str">
        <f t="shared" si="0"/>
        <v xml:space="preserve"> </v>
      </c>
      <c r="C8" s="5" t="str">
        <f t="shared" si="0"/>
        <v xml:space="preserve"> </v>
      </c>
      <c r="D8" s="5" t="str">
        <f t="shared" si="0"/>
        <v xml:space="preserve"> </v>
      </c>
      <c r="E8" s="5" t="str">
        <f t="shared" si="0"/>
        <v xml:space="preserve"> </v>
      </c>
      <c r="F8" s="5" t="str">
        <f t="shared" si="0"/>
        <v xml:space="preserve"> </v>
      </c>
      <c r="G8" s="5" t="str">
        <f t="shared" si="0"/>
        <v xml:space="preserve"> </v>
      </c>
      <c r="H8" s="5" t="str">
        <f t="shared" si="0"/>
        <v xml:space="preserve"> </v>
      </c>
      <c r="I8" s="5" t="str">
        <f t="shared" si="0"/>
        <v xml:space="preserve"> </v>
      </c>
      <c r="J8" s="5" t="str">
        <f t="shared" si="0"/>
        <v xml:space="preserve"> </v>
      </c>
      <c r="K8" s="5" t="str">
        <f t="shared" si="0"/>
        <v xml:space="preserve"> </v>
      </c>
      <c r="L8" s="5" t="str">
        <f t="shared" si="0"/>
        <v xml:space="preserve"> </v>
      </c>
      <c r="M8" s="5" t="str">
        <f t="shared" si="0"/>
        <v xml:space="preserve"> </v>
      </c>
      <c r="N8" s="5" t="str">
        <f t="shared" si="0"/>
        <v xml:space="preserve"> </v>
      </c>
      <c r="O8" s="5" t="str">
        <f t="shared" si="0"/>
        <v xml:space="preserve"> </v>
      </c>
      <c r="P8" s="5" t="str">
        <f t="shared" si="0"/>
        <v xml:space="preserve"> </v>
      </c>
      <c r="Q8" s="5" t="str">
        <f t="shared" si="0"/>
        <v xml:space="preserve"> </v>
      </c>
      <c r="R8" s="5" t="str">
        <f t="shared" si="0"/>
        <v xml:space="preserve"> </v>
      </c>
      <c r="S8" s="5" t="str">
        <f t="shared" si="0"/>
        <v xml:space="preserve"> </v>
      </c>
      <c r="T8" s="5" t="str">
        <f t="shared" si="0"/>
        <v>:</v>
      </c>
      <c r="U8" s="5" t="str">
        <f t="shared" si="1"/>
        <v>'</v>
      </c>
      <c r="V8" s="5" t="str">
        <f t="shared" si="1"/>
        <v>,</v>
      </c>
      <c r="W8" s="5" t="str">
        <f t="shared" si="1"/>
        <v/>
      </c>
      <c r="X8" s="5" t="str">
        <f t="shared" si="1"/>
        <v/>
      </c>
      <c r="Y8" s="5" t="str">
        <f t="shared" si="1"/>
        <v/>
      </c>
      <c r="AA8" s="13" t="s">
        <v>158</v>
      </c>
      <c r="AB8" s="13" t="s">
        <v>137</v>
      </c>
      <c r="AF8">
        <f t="shared" si="3"/>
        <v>23</v>
      </c>
    </row>
    <row r="9" spans="1:32" x14ac:dyDescent="0.25">
      <c r="A9" s="5" t="str">
        <f t="shared" si="2"/>
        <v>;</v>
      </c>
      <c r="B9" s="5" t="str">
        <f t="shared" si="0"/>
        <v>:</v>
      </c>
      <c r="C9" s="5" t="str">
        <f t="shared" si="0"/>
        <v>\</v>
      </c>
      <c r="D9" s="5" t="str">
        <f t="shared" si="0"/>
        <v xml:space="preserve"> </v>
      </c>
      <c r="E9" s="5" t="str">
        <f t="shared" si="0"/>
        <v xml:space="preserve"> </v>
      </c>
      <c r="F9" s="5" t="str">
        <f t="shared" si="0"/>
        <v xml:space="preserve"> </v>
      </c>
      <c r="G9" s="5" t="str">
        <f t="shared" si="0"/>
        <v xml:space="preserve"> </v>
      </c>
      <c r="H9" s="5" t="str">
        <f t="shared" si="0"/>
        <v xml:space="preserve"> </v>
      </c>
      <c r="I9" s="5" t="str">
        <f t="shared" si="0"/>
        <v xml:space="preserve"> </v>
      </c>
      <c r="J9" s="5" t="str">
        <f t="shared" si="0"/>
        <v>B</v>
      </c>
      <c r="K9" s="5" t="str">
        <f t="shared" si="0"/>
        <v xml:space="preserve"> </v>
      </c>
      <c r="L9" s="5" t="str">
        <f t="shared" si="0"/>
        <v xml:space="preserve"> </v>
      </c>
      <c r="M9" s="5" t="str">
        <f t="shared" si="0"/>
        <v xml:space="preserve"> </v>
      </c>
      <c r="N9" s="5" t="str">
        <f t="shared" si="0"/>
        <v xml:space="preserve"> </v>
      </c>
      <c r="O9" s="5" t="str">
        <f t="shared" si="0"/>
        <v xml:space="preserve"> </v>
      </c>
      <c r="P9" s="5" t="str">
        <f t="shared" si="0"/>
        <v xml:space="preserve"> </v>
      </c>
      <c r="Q9" s="5" t="str">
        <f t="shared" si="0"/>
        <v xml:space="preserve"> </v>
      </c>
      <c r="R9" s="5" t="str">
        <f t="shared" si="0"/>
        <v>/</v>
      </c>
      <c r="S9" s="5" t="str">
        <f t="shared" si="0"/>
        <v>:</v>
      </c>
      <c r="T9" s="5" t="str">
        <f t="shared" si="0"/>
        <v>:</v>
      </c>
      <c r="U9" s="5" t="str">
        <f t="shared" si="1"/>
        <v>'</v>
      </c>
      <c r="V9" s="5" t="str">
        <f t="shared" si="1"/>
        <v>,</v>
      </c>
      <c r="W9" s="5" t="str">
        <f t="shared" si="1"/>
        <v/>
      </c>
      <c r="X9" s="5" t="str">
        <f t="shared" si="1"/>
        <v/>
      </c>
      <c r="Y9" s="5" t="str">
        <f t="shared" si="1"/>
        <v/>
      </c>
      <c r="AA9" s="13" t="s">
        <v>159</v>
      </c>
      <c r="AB9" s="13" t="s">
        <v>138</v>
      </c>
      <c r="AF9">
        <f t="shared" si="3"/>
        <v>23</v>
      </c>
    </row>
    <row r="10" spans="1:32" x14ac:dyDescent="0.25">
      <c r="A10" s="5" t="str">
        <f t="shared" si="2"/>
        <v>;</v>
      </c>
      <c r="B10" s="5" t="str">
        <f t="shared" si="0"/>
        <v>;</v>
      </c>
      <c r="C10" s="5" t="str">
        <f t="shared" si="0"/>
        <v>:</v>
      </c>
      <c r="D10" s="5" t="str">
        <f t="shared" si="0"/>
        <v xml:space="preserve"> </v>
      </c>
      <c r="E10" s="5" t="str">
        <f t="shared" si="0"/>
        <v xml:space="preserve"> </v>
      </c>
      <c r="F10" s="5" t="str">
        <f t="shared" si="0"/>
        <v xml:space="preserve"> </v>
      </c>
      <c r="G10" s="5" t="str">
        <f t="shared" si="0"/>
        <v xml:space="preserve"> </v>
      </c>
      <c r="H10" s="5" t="str">
        <f t="shared" si="0"/>
        <v xml:space="preserve"> </v>
      </c>
      <c r="I10" s="5" t="str">
        <f t="shared" si="0"/>
        <v>/</v>
      </c>
      <c r="J10" s="5" t="str">
        <f t="shared" si="0"/>
        <v>:</v>
      </c>
      <c r="K10" s="5" t="str">
        <f t="shared" si="0"/>
        <v>\</v>
      </c>
      <c r="L10" s="5" t="str">
        <f t="shared" si="0"/>
        <v xml:space="preserve"> </v>
      </c>
      <c r="M10" s="5" t="str">
        <f t="shared" si="0"/>
        <v xml:space="preserve"> </v>
      </c>
      <c r="N10" s="5" t="str">
        <f t="shared" si="0"/>
        <v xml:space="preserve"> </v>
      </c>
      <c r="O10" s="5" t="str">
        <f t="shared" si="0"/>
        <v xml:space="preserve"> </v>
      </c>
      <c r="P10" s="5" t="str">
        <f t="shared" si="0"/>
        <v xml:space="preserve"> </v>
      </c>
      <c r="Q10" s="5" t="str">
        <f t="shared" si="0"/>
        <v>/</v>
      </c>
      <c r="R10" s="5" t="str">
        <f t="shared" si="0"/>
        <v>:</v>
      </c>
      <c r="S10" s="5" t="str">
        <f t="shared" si="0"/>
        <v>)</v>
      </c>
      <c r="T10" s="5" t="str">
        <f t="shared" si="0"/>
        <v>:</v>
      </c>
      <c r="U10" s="5" t="str">
        <f t="shared" si="1"/>
        <v>'</v>
      </c>
      <c r="V10" s="5" t="str">
        <f t="shared" si="1"/>
        <v>,</v>
      </c>
      <c r="W10" s="5" t="str">
        <f t="shared" si="1"/>
        <v/>
      </c>
      <c r="X10" s="5" t="str">
        <f t="shared" si="1"/>
        <v/>
      </c>
      <c r="Y10" s="5" t="str">
        <f t="shared" si="1"/>
        <v/>
      </c>
      <c r="AA10" s="13" t="s">
        <v>160</v>
      </c>
      <c r="AB10" s="13" t="s">
        <v>139</v>
      </c>
      <c r="AF10">
        <f t="shared" si="3"/>
        <v>23</v>
      </c>
    </row>
    <row r="11" spans="1:32" x14ac:dyDescent="0.25">
      <c r="A11" s="5" t="str">
        <f t="shared" si="2"/>
        <v>:</v>
      </c>
      <c r="B11" s="5" t="str">
        <f t="shared" si="0"/>
        <v>j</v>
      </c>
      <c r="C11" s="5" t="str">
        <f t="shared" si="0"/>
        <v>:</v>
      </c>
      <c r="D11" s="5" t="str">
        <f t="shared" si="0"/>
        <v xml:space="preserve"> </v>
      </c>
      <c r="E11" s="5" t="str">
        <f t="shared" si="0"/>
        <v xml:space="preserve"> </v>
      </c>
      <c r="F11" s="5" t="str">
        <f t="shared" si="0"/>
        <v xml:space="preserve"> </v>
      </c>
      <c r="G11" s="5" t="str">
        <f t="shared" si="0"/>
        <v xml:space="preserve"> </v>
      </c>
      <c r="H11" s="5" t="str">
        <f t="shared" si="0"/>
        <v>B</v>
      </c>
      <c r="I11" s="5" t="str">
        <f t="shared" si="0"/>
        <v>:</v>
      </c>
      <c r="J11" s="5" t="str">
        <f t="shared" si="0"/>
        <v>+</v>
      </c>
      <c r="K11" s="5" t="str">
        <f t="shared" si="0"/>
        <v>:</v>
      </c>
      <c r="L11" s="5" t="str">
        <f t="shared" si="0"/>
        <v>B</v>
      </c>
      <c r="M11" s="5" t="str">
        <f t="shared" si="0"/>
        <v xml:space="preserve"> </v>
      </c>
      <c r="N11" s="5" t="str">
        <f t="shared" si="0"/>
        <v xml:space="preserve"> </v>
      </c>
      <c r="O11" s="5" t="str">
        <f t="shared" si="0"/>
        <v xml:space="preserve"> </v>
      </c>
      <c r="P11" s="5" t="str">
        <f t="shared" si="0"/>
        <v xml:space="preserve"> </v>
      </c>
      <c r="Q11" s="5" t="str">
        <f t="shared" si="0"/>
        <v>;</v>
      </c>
      <c r="R11" s="5" t="str">
        <f t="shared" si="0"/>
        <v xml:space="preserve"> </v>
      </c>
      <c r="S11" s="5" t="str">
        <f t="shared" si="0"/>
        <v>?</v>
      </c>
      <c r="T11" s="5" t="str">
        <f t="shared" si="0"/>
        <v>:</v>
      </c>
      <c r="U11" s="5" t="str">
        <f t="shared" ref="U11:Y20" si="4">MID($AA11,COLUMN()+1,1)</f>
        <v>'</v>
      </c>
      <c r="V11" s="5" t="str">
        <f t="shared" si="4"/>
        <v>,</v>
      </c>
      <c r="W11" s="5" t="str">
        <f t="shared" si="4"/>
        <v/>
      </c>
      <c r="X11" s="5" t="str">
        <f t="shared" si="4"/>
        <v/>
      </c>
      <c r="Y11" s="5" t="str">
        <f t="shared" si="4"/>
        <v/>
      </c>
      <c r="AA11" s="13" t="s">
        <v>161</v>
      </c>
      <c r="AB11" s="13" t="s">
        <v>138</v>
      </c>
      <c r="AF11">
        <f t="shared" si="3"/>
        <v>23</v>
      </c>
    </row>
    <row r="12" spans="1:32" x14ac:dyDescent="0.25">
      <c r="A12" s="5" t="str">
        <f t="shared" si="2"/>
        <v>:</v>
      </c>
      <c r="B12" s="5" t="str">
        <f t="shared" si="0"/>
        <v>:</v>
      </c>
      <c r="C12" s="5" t="str">
        <f t="shared" si="0"/>
        <v>:</v>
      </c>
      <c r="D12" s="5" t="str">
        <f t="shared" si="0"/>
        <v xml:space="preserve"> </v>
      </c>
      <c r="E12" s="5" t="str">
        <f t="shared" si="0"/>
        <v xml:space="preserve"> </v>
      </c>
      <c r="F12" s="5" t="str">
        <f t="shared" si="0"/>
        <v xml:space="preserve"> </v>
      </c>
      <c r="G12" s="5" t="str">
        <f t="shared" si="0"/>
        <v xml:space="preserve"> </v>
      </c>
      <c r="H12" s="5" t="str">
        <f t="shared" si="0"/>
        <v xml:space="preserve"> </v>
      </c>
      <c r="I12" s="5" t="str">
        <f t="shared" si="0"/>
        <v>:</v>
      </c>
      <c r="J12" s="5" t="str">
        <f t="shared" si="0"/>
        <v xml:space="preserve"> </v>
      </c>
      <c r="K12" s="5" t="str">
        <f t="shared" si="0"/>
        <v>:</v>
      </c>
      <c r="L12" s="5" t="str">
        <f t="shared" si="0"/>
        <v xml:space="preserve"> </v>
      </c>
      <c r="M12" s="5" t="str">
        <f t="shared" si="0"/>
        <v xml:space="preserve"> </v>
      </c>
      <c r="N12" s="5" t="str">
        <f t="shared" si="0"/>
        <v xml:space="preserve"> </v>
      </c>
      <c r="O12" s="5" t="str">
        <f t="shared" si="0"/>
        <v xml:space="preserve"> </v>
      </c>
      <c r="P12" s="5" t="str">
        <f t="shared" si="0"/>
        <v xml:space="preserve"> </v>
      </c>
      <c r="Q12" s="5" t="str">
        <f t="shared" si="0"/>
        <v>(</v>
      </c>
      <c r="R12" s="5" t="str">
        <f t="shared" si="0"/>
        <v>:</v>
      </c>
      <c r="S12" s="5" t="str">
        <f t="shared" si="0"/>
        <v>\</v>
      </c>
      <c r="T12" s="5" t="str">
        <f t="shared" si="0"/>
        <v>:</v>
      </c>
      <c r="U12" s="5" t="str">
        <f t="shared" si="4"/>
        <v>'</v>
      </c>
      <c r="V12" s="5" t="str">
        <f t="shared" si="4"/>
        <v>,</v>
      </c>
      <c r="W12" s="5" t="str">
        <f t="shared" si="4"/>
        <v/>
      </c>
      <c r="X12" s="5" t="str">
        <f t="shared" si="4"/>
        <v/>
      </c>
      <c r="Y12" s="5" t="str">
        <f t="shared" si="4"/>
        <v/>
      </c>
      <c r="AA12" s="13" t="s">
        <v>162</v>
      </c>
      <c r="AB12" s="13" t="s">
        <v>140</v>
      </c>
      <c r="AF12">
        <f t="shared" si="3"/>
        <v>23</v>
      </c>
    </row>
    <row r="13" spans="1:32" x14ac:dyDescent="0.25">
      <c r="A13" s="5" t="str">
        <f t="shared" si="2"/>
        <v>:</v>
      </c>
      <c r="B13" s="5" t="str">
        <f t="shared" si="0"/>
        <v>:</v>
      </c>
      <c r="C13" s="5" t="str">
        <f t="shared" si="0"/>
        <v>)</v>
      </c>
      <c r="D13" s="5" t="str">
        <f t="shared" si="0"/>
        <v xml:space="preserve"> </v>
      </c>
      <c r="E13" s="5" t="str">
        <f t="shared" si="0"/>
        <v xml:space="preserve"> </v>
      </c>
      <c r="F13" s="5" t="str">
        <f t="shared" si="0"/>
        <v xml:space="preserve"> </v>
      </c>
      <c r="G13" s="5" t="str">
        <f t="shared" si="0"/>
        <v xml:space="preserve"> </v>
      </c>
      <c r="H13" s="5" t="str">
        <f t="shared" si="0"/>
        <v xml:space="preserve"> </v>
      </c>
      <c r="I13" s="5" t="str">
        <f t="shared" si="0"/>
        <v>(</v>
      </c>
      <c r="J13" s="5" t="str">
        <f t="shared" si="0"/>
        <v>D</v>
      </c>
      <c r="K13" s="5" t="str">
        <f t="shared" si="0"/>
        <v>)</v>
      </c>
      <c r="L13" s="5" t="str">
        <f t="shared" si="0"/>
        <v xml:space="preserve"> </v>
      </c>
      <c r="M13" s="5" t="str">
        <f t="shared" si="0"/>
        <v xml:space="preserve"> </v>
      </c>
      <c r="N13" s="5" t="str">
        <f t="shared" si="0"/>
        <v xml:space="preserve"> </v>
      </c>
      <c r="O13" s="5" t="str">
        <f t="shared" si="0"/>
        <v xml:space="preserve"> </v>
      </c>
      <c r="P13" s="5" t="str">
        <f t="shared" si="0"/>
        <v xml:space="preserve"> </v>
      </c>
      <c r="Q13" s="5" t="str">
        <f t="shared" si="0"/>
        <v xml:space="preserve"> </v>
      </c>
      <c r="R13" s="5" t="str">
        <f t="shared" si="0"/>
        <v>(</v>
      </c>
      <c r="S13" s="5" t="str">
        <f t="shared" si="0"/>
        <v>:</v>
      </c>
      <c r="T13" s="5" t="str">
        <f t="shared" si="0"/>
        <v>:</v>
      </c>
      <c r="U13" s="5" t="str">
        <f t="shared" si="4"/>
        <v>'</v>
      </c>
      <c r="V13" s="5" t="str">
        <f t="shared" si="4"/>
        <v>,</v>
      </c>
      <c r="W13" s="5" t="str">
        <f t="shared" si="4"/>
        <v/>
      </c>
      <c r="X13" s="5" t="str">
        <f t="shared" si="4"/>
        <v/>
      </c>
      <c r="Y13" s="5" t="str">
        <f t="shared" si="4"/>
        <v/>
      </c>
      <c r="AA13" s="13" t="s">
        <v>163</v>
      </c>
      <c r="AB13" s="13" t="s">
        <v>141</v>
      </c>
      <c r="AF13">
        <f t="shared" si="3"/>
        <v>23</v>
      </c>
    </row>
    <row r="14" spans="1:32" x14ac:dyDescent="0.25">
      <c r="A14" s="5" t="str">
        <f t="shared" si="2"/>
        <v>:</v>
      </c>
      <c r="B14" s="5" t="str">
        <f t="shared" si="0"/>
        <v xml:space="preserve"> </v>
      </c>
      <c r="C14" s="5" t="str">
        <f t="shared" si="0"/>
        <v xml:space="preserve"> </v>
      </c>
      <c r="D14" s="5" t="str">
        <f t="shared" si="0"/>
        <v xml:space="preserve"> </v>
      </c>
      <c r="E14" s="5" t="str">
        <f t="shared" si="0"/>
        <v>/</v>
      </c>
      <c r="F14" s="5" t="str">
        <f t="shared" si="0"/>
        <v>\</v>
      </c>
      <c r="G14" s="5" t="str">
        <f t="shared" si="0"/>
        <v xml:space="preserve"> </v>
      </c>
      <c r="H14" s="5" t="str">
        <f t="shared" si="0"/>
        <v xml:space="preserve"> </v>
      </c>
      <c r="I14" s="5" t="str">
        <f t="shared" si="0"/>
        <v xml:space="preserve"> </v>
      </c>
      <c r="J14" s="5" t="str">
        <f t="shared" ref="J14:T20" si="5">MID($AA14,COLUMN()+1,1)</f>
        <v xml:space="preserve"> </v>
      </c>
      <c r="K14" s="5" t="str">
        <f t="shared" si="5"/>
        <v xml:space="preserve"> </v>
      </c>
      <c r="L14" s="5" t="str">
        <f t="shared" si="5"/>
        <v xml:space="preserve"> </v>
      </c>
      <c r="M14" s="5" t="str">
        <f t="shared" si="5"/>
        <v xml:space="preserve"> </v>
      </c>
      <c r="N14" s="5" t="str">
        <f t="shared" si="5"/>
        <v xml:space="preserve"> </v>
      </c>
      <c r="O14" s="5" t="str">
        <f t="shared" si="5"/>
        <v>/</v>
      </c>
      <c r="P14" s="5" t="str">
        <f t="shared" si="5"/>
        <v>\</v>
      </c>
      <c r="Q14" s="5" t="str">
        <f t="shared" si="5"/>
        <v xml:space="preserve"> </v>
      </c>
      <c r="R14" s="5" t="str">
        <f t="shared" si="5"/>
        <v xml:space="preserve"> </v>
      </c>
      <c r="S14" s="5" t="str">
        <f t="shared" si="5"/>
        <v xml:space="preserve"> </v>
      </c>
      <c r="T14" s="5" t="str">
        <f t="shared" si="5"/>
        <v>:</v>
      </c>
      <c r="U14" s="5" t="str">
        <f t="shared" si="4"/>
        <v>'</v>
      </c>
      <c r="V14" s="5" t="str">
        <f t="shared" si="4"/>
        <v>,</v>
      </c>
      <c r="W14" s="5" t="str">
        <f t="shared" si="4"/>
        <v/>
      </c>
      <c r="X14" s="5" t="str">
        <f t="shared" si="4"/>
        <v/>
      </c>
      <c r="Y14" s="5" t="str">
        <f t="shared" si="4"/>
        <v/>
      </c>
      <c r="AA14" s="13" t="s">
        <v>156</v>
      </c>
      <c r="AB14" s="13" t="s">
        <v>142</v>
      </c>
      <c r="AF14">
        <f t="shared" si="3"/>
        <v>23</v>
      </c>
    </row>
    <row r="15" spans="1:32" x14ac:dyDescent="0.25">
      <c r="A15" s="5" t="str">
        <f t="shared" si="2"/>
        <v>:</v>
      </c>
      <c r="B15" s="5" t="str">
        <f t="shared" si="2"/>
        <v xml:space="preserve"> </v>
      </c>
      <c r="C15" s="5" t="str">
        <f t="shared" si="2"/>
        <v xml:space="preserve"> </v>
      </c>
      <c r="D15" s="5" t="str">
        <f t="shared" si="2"/>
        <v xml:space="preserve"> </v>
      </c>
      <c r="E15" s="5" t="str">
        <f t="shared" si="2"/>
        <v>(</v>
      </c>
      <c r="F15" s="5" t="str">
        <f t="shared" si="2"/>
        <v>)</v>
      </c>
      <c r="G15" s="5" t="str">
        <f t="shared" si="2"/>
        <v xml:space="preserve"> </v>
      </c>
      <c r="H15" s="5" t="str">
        <f t="shared" si="2"/>
        <v xml:space="preserve"> </v>
      </c>
      <c r="I15" s="5" t="str">
        <f t="shared" si="2"/>
        <v xml:space="preserve"> </v>
      </c>
      <c r="J15" s="5" t="str">
        <f t="shared" si="2"/>
        <v xml:space="preserve"> </v>
      </c>
      <c r="K15" s="5" t="str">
        <f t="shared" si="2"/>
        <v xml:space="preserve"> </v>
      </c>
      <c r="L15" s="5" t="str">
        <f t="shared" si="2"/>
        <v xml:space="preserve"> </v>
      </c>
      <c r="M15" s="5" t="str">
        <f t="shared" si="2"/>
        <v xml:space="preserve"> </v>
      </c>
      <c r="N15" s="5" t="str">
        <f t="shared" si="2"/>
        <v xml:space="preserve"> </v>
      </c>
      <c r="O15" s="5" t="str">
        <f t="shared" si="2"/>
        <v>(</v>
      </c>
      <c r="P15" s="5" t="str">
        <f t="shared" si="2"/>
        <v>)</v>
      </c>
      <c r="Q15" s="5" t="str">
        <f t="shared" si="5"/>
        <v xml:space="preserve"> </v>
      </c>
      <c r="R15" s="5" t="str">
        <f t="shared" si="5"/>
        <v xml:space="preserve"> </v>
      </c>
      <c r="S15" s="5" t="str">
        <f t="shared" si="5"/>
        <v xml:space="preserve"> </v>
      </c>
      <c r="T15" s="5" t="str">
        <f t="shared" si="5"/>
        <v>:</v>
      </c>
      <c r="U15" s="5" t="str">
        <f t="shared" si="4"/>
        <v>'</v>
      </c>
      <c r="V15" s="5" t="str">
        <f t="shared" si="4"/>
        <v>,</v>
      </c>
      <c r="W15" s="5" t="str">
        <f t="shared" si="4"/>
        <v/>
      </c>
      <c r="X15" s="5" t="str">
        <f t="shared" si="4"/>
        <v/>
      </c>
      <c r="Y15" s="5" t="str">
        <f t="shared" si="4"/>
        <v/>
      </c>
      <c r="AA15" s="13" t="s">
        <v>157</v>
      </c>
      <c r="AB15" s="13" t="s">
        <v>143</v>
      </c>
      <c r="AF15">
        <f t="shared" si="3"/>
        <v>23</v>
      </c>
    </row>
    <row r="16" spans="1:32" x14ac:dyDescent="0.25">
      <c r="A16" s="5" t="str">
        <f t="shared" si="2"/>
        <v>:</v>
      </c>
      <c r="B16" s="5" t="str">
        <f t="shared" si="2"/>
        <v xml:space="preserve"> </v>
      </c>
      <c r="C16" s="5" t="str">
        <f t="shared" si="2"/>
        <v xml:space="preserve"> </v>
      </c>
      <c r="D16" s="5" t="str">
        <f t="shared" si="2"/>
        <v xml:space="preserve"> </v>
      </c>
      <c r="E16" s="5" t="str">
        <f t="shared" si="2"/>
        <v xml:space="preserve"> </v>
      </c>
      <c r="F16" s="5" t="str">
        <f t="shared" si="2"/>
        <v xml:space="preserve"> </v>
      </c>
      <c r="G16" s="5" t="str">
        <f t="shared" si="2"/>
        <v xml:space="preserve"> </v>
      </c>
      <c r="H16" s="5" t="str">
        <f t="shared" si="2"/>
        <v xml:space="preserve"> </v>
      </c>
      <c r="I16" s="5" t="str">
        <f t="shared" si="2"/>
        <v xml:space="preserve"> </v>
      </c>
      <c r="J16" s="5" t="str">
        <f t="shared" si="2"/>
        <v xml:space="preserve"> </v>
      </c>
      <c r="K16" s="5" t="str">
        <f t="shared" si="2"/>
        <v xml:space="preserve"> </v>
      </c>
      <c r="L16" s="5" t="str">
        <f t="shared" si="2"/>
        <v xml:space="preserve"> </v>
      </c>
      <c r="M16" s="5" t="str">
        <f t="shared" si="2"/>
        <v xml:space="preserve"> </v>
      </c>
      <c r="N16" s="5" t="str">
        <f t="shared" si="2"/>
        <v xml:space="preserve"> </v>
      </c>
      <c r="O16" s="5" t="str">
        <f t="shared" si="2"/>
        <v xml:space="preserve"> </v>
      </c>
      <c r="P16" s="5" t="str">
        <f t="shared" si="2"/>
        <v xml:space="preserve"> </v>
      </c>
      <c r="Q16" s="5" t="str">
        <f t="shared" si="5"/>
        <v xml:space="preserve"> </v>
      </c>
      <c r="R16" s="5" t="str">
        <f t="shared" si="5"/>
        <v xml:space="preserve"> </v>
      </c>
      <c r="S16" s="5" t="str">
        <f t="shared" si="5"/>
        <v xml:space="preserve"> </v>
      </c>
      <c r="T16" s="5" t="str">
        <f t="shared" si="5"/>
        <v>:</v>
      </c>
      <c r="U16" s="5" t="str">
        <f t="shared" si="4"/>
        <v>'</v>
      </c>
      <c r="V16" s="5" t="str">
        <f t="shared" si="4"/>
        <v>,</v>
      </c>
      <c r="W16" s="5" t="str">
        <f t="shared" si="4"/>
        <v/>
      </c>
      <c r="X16" s="5" t="str">
        <f t="shared" si="4"/>
        <v/>
      </c>
      <c r="Y16" s="5" t="str">
        <f t="shared" si="4"/>
        <v/>
      </c>
      <c r="AA16" s="13" t="s">
        <v>151</v>
      </c>
      <c r="AB16" s="13" t="s">
        <v>144</v>
      </c>
      <c r="AF16">
        <f t="shared" si="3"/>
        <v>23</v>
      </c>
    </row>
    <row r="17" spans="1:32" x14ac:dyDescent="0.25">
      <c r="A17" s="5" t="str">
        <f t="shared" si="2"/>
        <v>:</v>
      </c>
      <c r="B17" s="5" t="str">
        <f t="shared" si="2"/>
        <v>B</v>
      </c>
      <c r="C17" s="5" t="str">
        <f t="shared" si="2"/>
        <v xml:space="preserve"> </v>
      </c>
      <c r="D17" s="5" t="str">
        <f t="shared" si="2"/>
        <v xml:space="preserve"> </v>
      </c>
      <c r="E17" s="5" t="str">
        <f t="shared" si="2"/>
        <v xml:space="preserve"> </v>
      </c>
      <c r="F17" s="5" t="str">
        <f t="shared" si="2"/>
        <v xml:space="preserve"> </v>
      </c>
      <c r="G17" s="5" t="str">
        <f t="shared" si="2"/>
        <v xml:space="preserve"> </v>
      </c>
      <c r="H17" s="5" t="str">
        <f t="shared" si="2"/>
        <v xml:space="preserve"> </v>
      </c>
      <c r="I17" s="5" t="str">
        <f t="shared" si="2"/>
        <v>B</v>
      </c>
      <c r="J17" s="5" t="str">
        <f t="shared" si="2"/>
        <v xml:space="preserve"> </v>
      </c>
      <c r="K17" s="5" t="str">
        <f t="shared" si="2"/>
        <v>B</v>
      </c>
      <c r="L17" s="5" t="str">
        <f t="shared" si="2"/>
        <v xml:space="preserve"> </v>
      </c>
      <c r="M17" s="5" t="str">
        <f t="shared" si="2"/>
        <v xml:space="preserve"> </v>
      </c>
      <c r="N17" s="5" t="str">
        <f t="shared" si="2"/>
        <v xml:space="preserve"> </v>
      </c>
      <c r="O17" s="5" t="str">
        <f t="shared" si="2"/>
        <v xml:space="preserve"> </v>
      </c>
      <c r="P17" s="5" t="str">
        <f t="shared" si="2"/>
        <v xml:space="preserve"> </v>
      </c>
      <c r="Q17" s="5" t="str">
        <f t="shared" si="5"/>
        <v xml:space="preserve"> </v>
      </c>
      <c r="R17" s="5" t="str">
        <f t="shared" si="5"/>
        <v xml:space="preserve"> </v>
      </c>
      <c r="S17" s="5" t="str">
        <f t="shared" si="5"/>
        <v>B</v>
      </c>
      <c r="T17" s="5" t="str">
        <f t="shared" si="5"/>
        <v>:</v>
      </c>
      <c r="U17" s="5" t="str">
        <f t="shared" si="4"/>
        <v>'</v>
      </c>
      <c r="V17" s="5" t="str">
        <f t="shared" si="4"/>
        <v>,</v>
      </c>
      <c r="W17" s="5" t="str">
        <f t="shared" si="4"/>
        <v/>
      </c>
      <c r="X17" s="5" t="str">
        <f t="shared" si="4"/>
        <v/>
      </c>
      <c r="Y17" s="5" t="str">
        <f t="shared" si="4"/>
        <v/>
      </c>
      <c r="AA17" s="13" t="s">
        <v>164</v>
      </c>
      <c r="AB17" s="13" t="s">
        <v>145</v>
      </c>
      <c r="AF17">
        <f t="shared" si="3"/>
        <v>23</v>
      </c>
    </row>
    <row r="18" spans="1:32" x14ac:dyDescent="0.25">
      <c r="A18" s="5" t="str">
        <f t="shared" si="2"/>
        <v>:</v>
      </c>
      <c r="B18" s="5" t="str">
        <f t="shared" si="2"/>
        <v>:</v>
      </c>
      <c r="C18" s="5" t="str">
        <f t="shared" si="2"/>
        <v>\</v>
      </c>
      <c r="D18" s="5" t="str">
        <f t="shared" si="2"/>
        <v xml:space="preserve"> </v>
      </c>
      <c r="E18" s="5" t="str">
        <f t="shared" si="2"/>
        <v xml:space="preserve"> </v>
      </c>
      <c r="F18" s="5" t="str">
        <f t="shared" si="2"/>
        <v xml:space="preserve"> </v>
      </c>
      <c r="G18" s="5" t="str">
        <f t="shared" si="2"/>
        <v>/</v>
      </c>
      <c r="H18" s="5" t="str">
        <f t="shared" si="2"/>
        <v>:</v>
      </c>
      <c r="I18" s="5" t="str">
        <f t="shared" si="2"/>
        <v>:</v>
      </c>
      <c r="J18" s="5" t="str">
        <f t="shared" si="2"/>
        <v xml:space="preserve"> </v>
      </c>
      <c r="K18" s="5" t="str">
        <f t="shared" si="2"/>
        <v>:</v>
      </c>
      <c r="L18" s="5" t="str">
        <f t="shared" si="2"/>
        <v>:</v>
      </c>
      <c r="M18" s="5" t="str">
        <f t="shared" si="2"/>
        <v>\</v>
      </c>
      <c r="N18" s="5" t="str">
        <f t="shared" si="2"/>
        <v xml:space="preserve"> </v>
      </c>
      <c r="O18" s="5" t="str">
        <f t="shared" si="2"/>
        <v xml:space="preserve"> </v>
      </c>
      <c r="P18" s="5" t="str">
        <f t="shared" si="2"/>
        <v xml:space="preserve"> </v>
      </c>
      <c r="Q18" s="5" t="str">
        <f t="shared" si="5"/>
        <v xml:space="preserve"> </v>
      </c>
      <c r="R18" s="5" t="str">
        <f t="shared" si="5"/>
        <v>/</v>
      </c>
      <c r="S18" s="5" t="str">
        <f t="shared" si="5"/>
        <v>:</v>
      </c>
      <c r="T18" s="5" t="str">
        <f t="shared" si="5"/>
        <v>:</v>
      </c>
      <c r="U18" s="5" t="str">
        <f t="shared" si="4"/>
        <v>'</v>
      </c>
      <c r="V18" s="5" t="str">
        <f t="shared" si="4"/>
        <v>,</v>
      </c>
      <c r="W18" s="5" t="str">
        <f t="shared" si="4"/>
        <v/>
      </c>
      <c r="X18" s="5" t="str">
        <f t="shared" si="4"/>
        <v/>
      </c>
      <c r="Y18" s="5" t="str">
        <f t="shared" si="4"/>
        <v/>
      </c>
      <c r="AA18" s="13" t="s">
        <v>165</v>
      </c>
      <c r="AB18" s="13" t="s">
        <v>146</v>
      </c>
      <c r="AF18">
        <f t="shared" si="3"/>
        <v>23</v>
      </c>
    </row>
    <row r="19" spans="1:32" x14ac:dyDescent="0.25">
      <c r="A19" s="5" t="str">
        <f t="shared" si="2"/>
        <v>:</v>
      </c>
      <c r="B19" s="5" t="str">
        <f t="shared" si="2"/>
        <v>z</v>
      </c>
      <c r="C19" s="5" t="str">
        <f t="shared" si="2"/>
        <v>:</v>
      </c>
      <c r="D19" s="5" t="str">
        <f t="shared" si="2"/>
        <v>B</v>
      </c>
      <c r="E19" s="5" t="str">
        <f t="shared" si="2"/>
        <v xml:space="preserve"> </v>
      </c>
      <c r="F19" s="5" t="str">
        <f t="shared" si="2"/>
        <v>=</v>
      </c>
      <c r="G19" s="5" t="str">
        <f t="shared" si="2"/>
        <v>:</v>
      </c>
      <c r="H19" s="5" t="str">
        <f t="shared" si="2"/>
        <v>z</v>
      </c>
      <c r="I19" s="5" t="str">
        <f t="shared" si="2"/>
        <v>:</v>
      </c>
      <c r="J19" s="5" t="str">
        <f t="shared" si="2"/>
        <v>j</v>
      </c>
      <c r="K19" s="5" t="str">
        <f t="shared" si="2"/>
        <v>:</v>
      </c>
      <c r="L19" s="5" t="str">
        <f t="shared" si="2"/>
        <v>z</v>
      </c>
      <c r="M19" s="5" t="str">
        <f t="shared" si="2"/>
        <v>:</v>
      </c>
      <c r="N19" s="5" t="str">
        <f t="shared" si="2"/>
        <v xml:space="preserve"> </v>
      </c>
      <c r="O19" s="5" t="str">
        <f t="shared" si="2"/>
        <v xml:space="preserve"> </v>
      </c>
      <c r="P19" s="5" t="str">
        <f t="shared" si="2"/>
        <v xml:space="preserve"> </v>
      </c>
      <c r="Q19" s="5" t="str">
        <f t="shared" si="5"/>
        <v>B</v>
      </c>
      <c r="R19" s="5" t="str">
        <f t="shared" si="5"/>
        <v>:</v>
      </c>
      <c r="S19" s="5" t="str">
        <f t="shared" si="5"/>
        <v>z</v>
      </c>
      <c r="T19" s="5" t="str">
        <f t="shared" si="5"/>
        <v>:</v>
      </c>
      <c r="U19" s="5" t="str">
        <f t="shared" si="4"/>
        <v>'</v>
      </c>
      <c r="V19" s="5" t="str">
        <f t="shared" si="4"/>
        <v>,</v>
      </c>
      <c r="W19" s="5" t="str">
        <f t="shared" si="4"/>
        <v/>
      </c>
      <c r="X19" s="5" t="str">
        <f t="shared" si="4"/>
        <v/>
      </c>
      <c r="Y19" s="5" t="str">
        <f t="shared" si="4"/>
        <v/>
      </c>
      <c r="AA19" s="13" t="s">
        <v>166</v>
      </c>
      <c r="AB19" s="13" t="s">
        <v>147</v>
      </c>
      <c r="AF19">
        <f t="shared" si="3"/>
        <v>23</v>
      </c>
    </row>
    <row r="20" spans="1:32" x14ac:dyDescent="0.25">
      <c r="A20" s="5" t="str">
        <f t="shared" si="2"/>
        <v>:</v>
      </c>
      <c r="B20" s="5" t="str">
        <f t="shared" si="2"/>
        <v>:</v>
      </c>
      <c r="C20" s="5" t="str">
        <f t="shared" si="2"/>
        <v>:</v>
      </c>
      <c r="D20" s="5" t="str">
        <f t="shared" si="2"/>
        <v>:</v>
      </c>
      <c r="E20" s="5" t="str">
        <f t="shared" si="2"/>
        <v>:</v>
      </c>
      <c r="F20" s="5" t="str">
        <f t="shared" si="2"/>
        <v>:</v>
      </c>
      <c r="G20" s="5" t="str">
        <f t="shared" si="2"/>
        <v>:</v>
      </c>
      <c r="H20" s="5" t="str">
        <f t="shared" si="2"/>
        <v>:</v>
      </c>
      <c r="I20" s="5" t="str">
        <f t="shared" si="2"/>
        <v>:</v>
      </c>
      <c r="J20" s="5" t="str">
        <f t="shared" si="2"/>
        <v>:</v>
      </c>
      <c r="K20" s="5" t="str">
        <f t="shared" si="2"/>
        <v>:</v>
      </c>
      <c r="L20" s="5" t="str">
        <f t="shared" si="2"/>
        <v>:</v>
      </c>
      <c r="M20" s="5" t="str">
        <f t="shared" si="2"/>
        <v>:</v>
      </c>
      <c r="N20" s="5" t="str">
        <f t="shared" si="2"/>
        <v>:</v>
      </c>
      <c r="O20" s="5" t="str">
        <f t="shared" si="2"/>
        <v>:</v>
      </c>
      <c r="P20" s="5" t="str">
        <f t="shared" si="2"/>
        <v>:</v>
      </c>
      <c r="Q20" s="5" t="str">
        <f t="shared" si="5"/>
        <v>:</v>
      </c>
      <c r="R20" s="5" t="str">
        <f t="shared" si="5"/>
        <v>:</v>
      </c>
      <c r="S20" s="5" t="str">
        <f t="shared" si="5"/>
        <v>:</v>
      </c>
      <c r="T20" s="5" t="str">
        <f t="shared" si="5"/>
        <v>:</v>
      </c>
      <c r="U20" s="5" t="str">
        <f t="shared" si="4"/>
        <v>'</v>
      </c>
      <c r="V20" s="5" t="str">
        <f t="shared" si="4"/>
        <v>,</v>
      </c>
      <c r="W20" s="5" t="str">
        <f t="shared" si="4"/>
        <v/>
      </c>
      <c r="X20" s="5" t="str">
        <f t="shared" si="4"/>
        <v/>
      </c>
      <c r="Y20" s="5" t="str">
        <f t="shared" si="4"/>
        <v/>
      </c>
      <c r="AA20" s="13" t="s">
        <v>150</v>
      </c>
      <c r="AB20" s="13" t="s">
        <v>148</v>
      </c>
      <c r="AF20">
        <f t="shared" si="3"/>
        <v>23</v>
      </c>
    </row>
    <row r="21" spans="1:32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</row>
    <row r="22" spans="1:32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</row>
    <row r="23" spans="1:32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</row>
    <row r="24" spans="1:32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</row>
    <row r="25" spans="1:32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</row>
    <row r="26" spans="1:32" x14ac:dyDescent="0.25">
      <c r="A26" t="s">
        <v>0</v>
      </c>
      <c r="B26" s="1">
        <v>20</v>
      </c>
    </row>
    <row r="27" spans="1:32" x14ac:dyDescent="0.25">
      <c r="A27" t="s">
        <v>1</v>
      </c>
      <c r="B27" s="1">
        <v>20</v>
      </c>
    </row>
    <row r="29" spans="1:32" x14ac:dyDescent="0.25">
      <c r="A29" t="s">
        <v>3</v>
      </c>
    </row>
    <row r="30" spans="1:32" x14ac:dyDescent="0.25">
      <c r="A30" t="s">
        <v>4</v>
      </c>
    </row>
  </sheetData>
  <conditionalFormatting sqref="A1:Y25">
    <cfRule type="expression" dxfId="31" priority="2">
      <formula>AND(COLUMN()&lt;=$B$26,ROW()&lt;=$B$27)</formula>
    </cfRule>
  </conditionalFormatting>
  <conditionalFormatting sqref="A1:Z25">
    <cfRule type="cellIs" dxfId="30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0"/>
  <sheetViews>
    <sheetView workbookViewId="0">
      <selection sqref="A1:T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6</v>
      </c>
      <c r="B1" s="12" t="s">
        <v>6</v>
      </c>
      <c r="C1" s="12" t="s">
        <v>6</v>
      </c>
      <c r="D1" s="12" t="s">
        <v>6</v>
      </c>
      <c r="E1" s="12" t="s">
        <v>6</v>
      </c>
      <c r="F1" s="12" t="s">
        <v>6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6</v>
      </c>
      <c r="M1" s="12" t="s">
        <v>6</v>
      </c>
      <c r="N1" s="12" t="s">
        <v>6</v>
      </c>
      <c r="O1" s="12" t="s">
        <v>6</v>
      </c>
      <c r="P1" s="12" t="s">
        <v>6</v>
      </c>
      <c r="Q1" s="12" t="s">
        <v>6</v>
      </c>
      <c r="R1" s="12" t="s">
        <v>6</v>
      </c>
      <c r="S1" s="12" t="s">
        <v>6</v>
      </c>
      <c r="T1" s="12" t="s">
        <v>6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2" t="s">
        <v>6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6"/>
      <c r="V4" s="6"/>
      <c r="W4" s="6"/>
      <c r="X4" s="6"/>
      <c r="Y4" s="7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6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6"/>
      <c r="V5" s="6"/>
      <c r="W5" s="6"/>
      <c r="X5" s="6"/>
      <c r="Y5" s="7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6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6</v>
      </c>
      <c r="S6" s="12" t="s">
        <v>6</v>
      </c>
      <c r="T6" s="12" t="s">
        <v>6</v>
      </c>
      <c r="U6" s="6"/>
      <c r="V6" s="6"/>
      <c r="W6" s="6"/>
      <c r="X6" s="6"/>
      <c r="Y6" s="7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6"/>
      <c r="V9" s="6"/>
      <c r="W9" s="6"/>
      <c r="X9" s="6"/>
      <c r="Y9" s="7"/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6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6</v>
      </c>
      <c r="U11" s="6"/>
      <c r="V11" s="6"/>
      <c r="W11" s="6"/>
      <c r="X11" s="6"/>
      <c r="Y11" s="7"/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6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6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12" t="s">
        <v>6</v>
      </c>
      <c r="T14" s="12" t="s">
        <v>6</v>
      </c>
      <c r="U14" s="6"/>
      <c r="V14" s="6"/>
      <c r="W14" s="6"/>
      <c r="X14" s="6"/>
      <c r="Y14" s="7"/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6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12" t="s">
        <v>6</v>
      </c>
      <c r="T15" s="12" t="s">
        <v>6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6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6"/>
      <c r="V16" s="6"/>
      <c r="W16" s="6"/>
      <c r="X16" s="6"/>
      <c r="Y16" s="7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12" t="s">
        <v>6</v>
      </c>
      <c r="T17" s="12" t="s">
        <v>6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12" t="s">
        <v>6</v>
      </c>
      <c r="T18" s="12" t="s">
        <v>6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29" priority="2">
      <formula>AND(COLUMN()&lt;=$B$26,ROW()&lt;=$B$27)</formula>
    </cfRule>
  </conditionalFormatting>
  <conditionalFormatting sqref="A1:Z25">
    <cfRule type="cellIs" dxfId="28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0"/>
  <sheetViews>
    <sheetView tabSelected="1"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6</v>
      </c>
      <c r="B1" s="12" t="s">
        <v>6</v>
      </c>
      <c r="C1" s="12" t="s">
        <v>6</v>
      </c>
      <c r="D1" s="12" t="s">
        <v>6</v>
      </c>
      <c r="E1" s="12" t="s">
        <v>6</v>
      </c>
      <c r="F1" s="12" t="s">
        <v>6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6</v>
      </c>
      <c r="M1" s="12" t="s">
        <v>6</v>
      </c>
      <c r="N1" s="12" t="s">
        <v>6</v>
      </c>
      <c r="O1" s="12" t="s">
        <v>6</v>
      </c>
      <c r="P1" s="12" t="s">
        <v>6</v>
      </c>
      <c r="Q1" s="12" t="s">
        <v>6</v>
      </c>
      <c r="R1" s="12" t="s">
        <v>6</v>
      </c>
      <c r="S1" s="5" t="s">
        <v>6</v>
      </c>
      <c r="T1" s="12" t="s">
        <v>6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5" t="s">
        <v>6</v>
      </c>
      <c r="T2" s="12" t="s">
        <v>6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2" t="s">
        <v>6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5" t="s">
        <v>6</v>
      </c>
      <c r="T3" s="12" t="s">
        <v>6</v>
      </c>
      <c r="U3" s="6"/>
      <c r="V3" s="6"/>
      <c r="W3" s="6"/>
      <c r="X3" s="6"/>
      <c r="Y3" s="7"/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5" t="s">
        <v>6</v>
      </c>
      <c r="T4" s="12" t="s">
        <v>6</v>
      </c>
      <c r="U4" s="6"/>
      <c r="V4" s="6"/>
      <c r="W4" s="6"/>
      <c r="X4" s="6"/>
      <c r="Y4" s="7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6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5" t="s">
        <v>6</v>
      </c>
      <c r="T5" s="12" t="s">
        <v>6</v>
      </c>
      <c r="U5" s="6"/>
      <c r="V5" s="6"/>
      <c r="W5" s="6"/>
      <c r="X5" s="6"/>
      <c r="Y5" s="7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6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274</v>
      </c>
      <c r="H6" s="12" t="s">
        <v>274</v>
      </c>
      <c r="I6" s="12" t="s">
        <v>274</v>
      </c>
      <c r="J6" s="12" t="s">
        <v>274</v>
      </c>
      <c r="K6" s="12" t="s">
        <v>274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6</v>
      </c>
      <c r="S6" s="5" t="s">
        <v>6</v>
      </c>
      <c r="T6" s="12" t="s">
        <v>6</v>
      </c>
      <c r="U6" s="6"/>
      <c r="V6" s="6"/>
      <c r="W6" s="6"/>
      <c r="X6" s="6"/>
      <c r="Y6" s="7"/>
      <c r="AA6" t="str">
        <f t="shared" si="0"/>
        <v xml:space="preserve">      #####         </v>
      </c>
      <c r="AB6" t="str">
        <f t="shared" si="1"/>
        <v>'      #####         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274</v>
      </c>
      <c r="G7" s="12" t="s">
        <v>274</v>
      </c>
      <c r="H7" s="12" t="s">
        <v>59</v>
      </c>
      <c r="I7" s="12" t="s">
        <v>6</v>
      </c>
      <c r="J7" s="12" t="s">
        <v>59</v>
      </c>
      <c r="K7" s="12" t="s">
        <v>274</v>
      </c>
      <c r="L7" s="12" t="s">
        <v>274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5" t="s">
        <v>6</v>
      </c>
      <c r="T7" s="12" t="s">
        <v>6</v>
      </c>
      <c r="U7" s="6"/>
      <c r="V7" s="6"/>
      <c r="W7" s="6"/>
      <c r="X7" s="6"/>
      <c r="Y7" s="7"/>
      <c r="AA7" t="str">
        <f t="shared" si="0"/>
        <v xml:space="preserve">     ##^ ^##        </v>
      </c>
      <c r="AB7" t="str">
        <f t="shared" si="1"/>
        <v>'     ##^ ^##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274</v>
      </c>
      <c r="G8" s="12" t="s">
        <v>218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274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5" t="s">
        <v>6</v>
      </c>
      <c r="T8" s="12" t="s">
        <v>6</v>
      </c>
      <c r="U8" s="6"/>
      <c r="V8" s="6"/>
      <c r="W8" s="6"/>
      <c r="X8" s="6"/>
      <c r="Y8" s="7"/>
      <c r="AA8" t="str">
        <f t="shared" si="0"/>
        <v xml:space="preserve">     #p    #        </v>
      </c>
      <c r="AB8" t="str">
        <f t="shared" si="1"/>
        <v>'     #p    #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274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274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5" t="s">
        <v>6</v>
      </c>
      <c r="T9" s="12" t="s">
        <v>6</v>
      </c>
      <c r="U9" s="6"/>
      <c r="V9" s="6"/>
      <c r="W9" s="6"/>
      <c r="X9" s="6"/>
      <c r="Y9" s="7"/>
      <c r="AA9" t="str">
        <f t="shared" si="0"/>
        <v xml:space="preserve">     #     #        </v>
      </c>
      <c r="AB9" t="str">
        <f t="shared" si="1"/>
        <v>'     #     #        ',</v>
      </c>
    </row>
    <row r="10" spans="1:28" x14ac:dyDescent="0.25">
      <c r="A10" s="12" t="s">
        <v>6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274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274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5" t="s">
        <v>6</v>
      </c>
      <c r="T10" s="12" t="s">
        <v>6</v>
      </c>
      <c r="U10" s="6"/>
      <c r="V10" s="6"/>
      <c r="W10" s="6"/>
      <c r="X10" s="6"/>
      <c r="Y10" s="7"/>
      <c r="AA10" t="str">
        <f t="shared" si="0"/>
        <v xml:space="preserve">     #     #        </v>
      </c>
      <c r="AB10" t="str">
        <f t="shared" si="1"/>
        <v>'     #     #        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274</v>
      </c>
      <c r="G11" s="12" t="s">
        <v>274</v>
      </c>
      <c r="H11" s="12" t="s">
        <v>59</v>
      </c>
      <c r="I11" s="12" t="s">
        <v>6</v>
      </c>
      <c r="J11" s="12" t="s">
        <v>59</v>
      </c>
      <c r="K11" s="12" t="s">
        <v>274</v>
      </c>
      <c r="L11" s="12" t="s">
        <v>274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5" t="s">
        <v>6</v>
      </c>
      <c r="T11" s="12" t="s">
        <v>6</v>
      </c>
      <c r="U11" s="6"/>
      <c r="V11" s="6"/>
      <c r="W11" s="6"/>
      <c r="X11" s="6"/>
      <c r="Y11" s="7"/>
      <c r="AA11" t="str">
        <f t="shared" si="0"/>
        <v xml:space="preserve">     ##^ ^##        </v>
      </c>
      <c r="AB11" t="str">
        <f t="shared" si="1"/>
        <v>'     ##^ ^##        ',</v>
      </c>
    </row>
    <row r="12" spans="1:28" x14ac:dyDescent="0.25">
      <c r="A12" s="12" t="s">
        <v>6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274</v>
      </c>
      <c r="H12" s="12" t="s">
        <v>6</v>
      </c>
      <c r="I12" s="12" t="s">
        <v>6</v>
      </c>
      <c r="J12" s="12" t="s">
        <v>6</v>
      </c>
      <c r="K12" s="12" t="s">
        <v>274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5" t="s">
        <v>6</v>
      </c>
      <c r="T12" s="12" t="s">
        <v>6</v>
      </c>
      <c r="U12" s="6"/>
      <c r="V12" s="6"/>
      <c r="W12" s="6"/>
      <c r="X12" s="6"/>
      <c r="Y12" s="7"/>
      <c r="AA12" t="str">
        <f t="shared" si="0"/>
        <v xml:space="preserve">      #   #         </v>
      </c>
      <c r="AB12" t="str">
        <f t="shared" si="1"/>
        <v>'      #   #         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5" t="s">
        <v>6</v>
      </c>
      <c r="T13" s="12" t="s">
        <v>6</v>
      </c>
      <c r="U13" s="6"/>
      <c r="V13" s="6"/>
      <c r="W13" s="6"/>
      <c r="X13" s="6"/>
      <c r="Y13" s="7"/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6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5" t="s">
        <v>6</v>
      </c>
      <c r="T14" s="12" t="s">
        <v>6</v>
      </c>
      <c r="U14" s="6"/>
      <c r="V14" s="6"/>
      <c r="W14" s="6"/>
      <c r="X14" s="6"/>
      <c r="Y14" s="7"/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6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5" t="s">
        <v>6</v>
      </c>
      <c r="T15" s="12" t="s">
        <v>6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6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5" t="s">
        <v>6</v>
      </c>
      <c r="T16" s="12" t="s">
        <v>6</v>
      </c>
      <c r="U16" s="6"/>
      <c r="V16" s="6"/>
      <c r="W16" s="6"/>
      <c r="X16" s="6"/>
      <c r="Y16" s="7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5" t="s">
        <v>6</v>
      </c>
      <c r="T17" s="12" t="s">
        <v>6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5" t="s">
        <v>6</v>
      </c>
      <c r="T18" s="12" t="s">
        <v>6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5" t="s">
        <v>6</v>
      </c>
      <c r="T19" s="12" t="s">
        <v>6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5" t="s">
        <v>6</v>
      </c>
      <c r="T20" s="12" t="s">
        <v>6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21:Y25 U1:Y20">
    <cfRule type="expression" dxfId="27" priority="6">
      <formula>AND(COLUMN()&lt;=$B$26,ROW()&lt;=$B$27)</formula>
    </cfRule>
  </conditionalFormatting>
  <conditionalFormatting sqref="A21:Z25 U1:Z20">
    <cfRule type="cellIs" dxfId="26" priority="5" stopIfTrue="1" operator="equal">
      <formula>":"</formula>
    </cfRule>
  </conditionalFormatting>
  <conditionalFormatting sqref="A1:T20">
    <cfRule type="expression" dxfId="25" priority="4">
      <formula>AND(COLUMN()&lt;=$B$26,ROW()&lt;=$B$27)</formula>
    </cfRule>
  </conditionalFormatting>
  <conditionalFormatting sqref="A1:T20">
    <cfRule type="cellIs" dxfId="24" priority="3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16F9-9A06-4617-8C99-07B1E0FE3084}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6</v>
      </c>
      <c r="B1" s="12" t="s">
        <v>6</v>
      </c>
      <c r="C1" s="12" t="s">
        <v>6</v>
      </c>
      <c r="D1" s="12" t="s">
        <v>6</v>
      </c>
      <c r="E1" s="12" t="s">
        <v>6</v>
      </c>
      <c r="F1" s="12" t="s">
        <v>6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6</v>
      </c>
      <c r="M1" s="12" t="s">
        <v>6</v>
      </c>
      <c r="N1" s="12" t="s">
        <v>6</v>
      </c>
      <c r="O1" s="12" t="s">
        <v>6</v>
      </c>
      <c r="P1" s="12" t="s">
        <v>6</v>
      </c>
      <c r="Q1" s="12" t="s">
        <v>6</v>
      </c>
      <c r="R1" s="12" t="s">
        <v>6</v>
      </c>
      <c r="S1" s="5" t="s">
        <v>6</v>
      </c>
      <c r="T1" s="12" t="s">
        <v>6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5" t="s">
        <v>6</v>
      </c>
      <c r="T2" s="12" t="s">
        <v>6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2" t="s">
        <v>6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5" t="s">
        <v>6</v>
      </c>
      <c r="T3" s="12" t="s">
        <v>6</v>
      </c>
      <c r="U3" s="6"/>
      <c r="V3" s="6"/>
      <c r="W3" s="6"/>
      <c r="X3" s="6"/>
      <c r="Y3" s="7"/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5" t="s">
        <v>6</v>
      </c>
      <c r="T4" s="12" t="s">
        <v>6</v>
      </c>
      <c r="U4" s="6"/>
      <c r="V4" s="6"/>
      <c r="W4" s="6"/>
      <c r="X4" s="6"/>
      <c r="Y4" s="7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6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5" t="s">
        <v>6</v>
      </c>
      <c r="T5" s="12" t="s">
        <v>6</v>
      </c>
      <c r="U5" s="6"/>
      <c r="V5" s="6"/>
      <c r="W5" s="6"/>
      <c r="X5" s="6"/>
      <c r="Y5" s="7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6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6</v>
      </c>
      <c r="S6" s="5" t="s">
        <v>6</v>
      </c>
      <c r="T6" s="12" t="s">
        <v>6</v>
      </c>
      <c r="U6" s="6"/>
      <c r="V6" s="6"/>
      <c r="W6" s="6"/>
      <c r="X6" s="6"/>
      <c r="Y6" s="7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61</v>
      </c>
      <c r="I7" s="12" t="s">
        <v>61</v>
      </c>
      <c r="J7" s="12" t="s">
        <v>61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5" t="s">
        <v>6</v>
      </c>
      <c r="T7" s="12" t="s">
        <v>6</v>
      </c>
      <c r="U7" s="6"/>
      <c r="V7" s="6"/>
      <c r="W7" s="6"/>
      <c r="X7" s="6"/>
      <c r="Y7" s="7"/>
      <c r="AA7" t="str">
        <f t="shared" si="0"/>
        <v xml:space="preserve">       ***          </v>
      </c>
      <c r="AB7" t="str">
        <f t="shared" si="1"/>
        <v>'       ***  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61</v>
      </c>
      <c r="H8" s="12" t="s">
        <v>61</v>
      </c>
      <c r="I8" s="12" t="s">
        <v>61</v>
      </c>
      <c r="J8" s="12" t="s">
        <v>61</v>
      </c>
      <c r="K8" s="12" t="s">
        <v>61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5" t="s">
        <v>6</v>
      </c>
      <c r="T8" s="12" t="s">
        <v>6</v>
      </c>
      <c r="U8" s="6"/>
      <c r="V8" s="6"/>
      <c r="W8" s="6"/>
      <c r="X8" s="6"/>
      <c r="Y8" s="7"/>
      <c r="AA8" t="str">
        <f t="shared" si="0"/>
        <v xml:space="preserve">      *****         </v>
      </c>
      <c r="AB8" t="str">
        <f t="shared" si="1"/>
        <v>'      ***** 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61</v>
      </c>
      <c r="H9" s="12" t="s">
        <v>61</v>
      </c>
      <c r="I9" s="12" t="s">
        <v>61</v>
      </c>
      <c r="J9" s="12" t="s">
        <v>61</v>
      </c>
      <c r="K9" s="12" t="s">
        <v>61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5" t="s">
        <v>6</v>
      </c>
      <c r="T9" s="12" t="s">
        <v>6</v>
      </c>
      <c r="U9" s="6"/>
      <c r="V9" s="6"/>
      <c r="W9" s="6"/>
      <c r="X9" s="6"/>
      <c r="Y9" s="7"/>
      <c r="AA9" t="str">
        <f t="shared" si="0"/>
        <v xml:space="preserve">      *****         </v>
      </c>
      <c r="AB9" t="str">
        <f t="shared" si="1"/>
        <v>'      *****         ',</v>
      </c>
    </row>
    <row r="10" spans="1:28" x14ac:dyDescent="0.25">
      <c r="A10" s="12" t="s">
        <v>6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61</v>
      </c>
      <c r="H10" s="12" t="s">
        <v>61</v>
      </c>
      <c r="I10" s="12" t="s">
        <v>61</v>
      </c>
      <c r="J10" s="12" t="s">
        <v>61</v>
      </c>
      <c r="K10" s="12" t="s">
        <v>61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5" t="s">
        <v>6</v>
      </c>
      <c r="T10" s="12" t="s">
        <v>6</v>
      </c>
      <c r="U10" s="6"/>
      <c r="V10" s="6"/>
      <c r="W10" s="6"/>
      <c r="X10" s="6"/>
      <c r="Y10" s="7"/>
      <c r="AA10" t="str">
        <f t="shared" si="0"/>
        <v xml:space="preserve">      *****         </v>
      </c>
      <c r="AB10" t="str">
        <f t="shared" si="1"/>
        <v>'      *****         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61</v>
      </c>
      <c r="I11" s="12" t="s">
        <v>61</v>
      </c>
      <c r="J11" s="12" t="s">
        <v>61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5" t="s">
        <v>6</v>
      </c>
      <c r="T11" s="12" t="s">
        <v>6</v>
      </c>
      <c r="U11" s="6"/>
      <c r="V11" s="6"/>
      <c r="W11" s="6"/>
      <c r="X11" s="6"/>
      <c r="Y11" s="7"/>
      <c r="AA11" t="str">
        <f t="shared" si="0"/>
        <v xml:space="preserve">       ***          </v>
      </c>
      <c r="AB11" t="str">
        <f t="shared" si="1"/>
        <v>'       ***          ',</v>
      </c>
    </row>
    <row r="12" spans="1:28" x14ac:dyDescent="0.25">
      <c r="A12" s="12" t="s">
        <v>6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61</v>
      </c>
      <c r="I12" s="12" t="s">
        <v>61</v>
      </c>
      <c r="J12" s="12" t="s">
        <v>61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5" t="s">
        <v>6</v>
      </c>
      <c r="T12" s="12" t="s">
        <v>6</v>
      </c>
      <c r="U12" s="6"/>
      <c r="V12" s="6"/>
      <c r="W12" s="6"/>
      <c r="X12" s="6"/>
      <c r="Y12" s="7"/>
      <c r="AA12" t="str">
        <f t="shared" si="0"/>
        <v xml:space="preserve">       ***          </v>
      </c>
      <c r="AB12" t="str">
        <f t="shared" si="1"/>
        <v>'       ***          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5" t="s">
        <v>6</v>
      </c>
      <c r="T13" s="12" t="s">
        <v>6</v>
      </c>
      <c r="U13" s="6"/>
      <c r="V13" s="6"/>
      <c r="W13" s="6"/>
      <c r="X13" s="6"/>
      <c r="Y13" s="7"/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6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5" t="s">
        <v>6</v>
      </c>
      <c r="T14" s="12" t="s">
        <v>6</v>
      </c>
      <c r="U14" s="6"/>
      <c r="V14" s="6"/>
      <c r="W14" s="6"/>
      <c r="X14" s="6"/>
      <c r="Y14" s="7"/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6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5" t="s">
        <v>6</v>
      </c>
      <c r="T15" s="12" t="s">
        <v>6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6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5" t="s">
        <v>6</v>
      </c>
      <c r="T16" s="12" t="s">
        <v>6</v>
      </c>
      <c r="U16" s="6"/>
      <c r="V16" s="6"/>
      <c r="W16" s="6"/>
      <c r="X16" s="6"/>
      <c r="Y16" s="7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5" t="s">
        <v>6</v>
      </c>
      <c r="T17" s="12" t="s">
        <v>6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5" t="s">
        <v>6</v>
      </c>
      <c r="T18" s="12" t="s">
        <v>6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5" t="s">
        <v>6</v>
      </c>
      <c r="T19" s="12" t="s">
        <v>6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5" t="s">
        <v>6</v>
      </c>
      <c r="T20" s="12" t="s">
        <v>6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21:Y25 U1:Y20">
    <cfRule type="expression" dxfId="11" priority="4">
      <formula>AND(COLUMN()&lt;=$B$26,ROW()&lt;=$B$27)</formula>
    </cfRule>
  </conditionalFormatting>
  <conditionalFormatting sqref="A21:Z25 U1:Z20">
    <cfRule type="cellIs" dxfId="10" priority="3" stopIfTrue="1" operator="equal">
      <formula>":"</formula>
    </cfRule>
  </conditionalFormatting>
  <conditionalFormatting sqref="A1:T20">
    <cfRule type="expression" dxfId="9" priority="2">
      <formula>AND(COLUMN()&lt;=$B$26,ROW()&lt;=$B$27)</formula>
    </cfRule>
  </conditionalFormatting>
  <conditionalFormatting sqref="A1:T20">
    <cfRule type="cellIs" dxfId="8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8DA3-3F80-4F34-AF8A-B7F24FAA7598}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6</v>
      </c>
      <c r="B1" s="12" t="s">
        <v>6</v>
      </c>
      <c r="C1" s="12" t="s">
        <v>6</v>
      </c>
      <c r="D1" s="12" t="s">
        <v>6</v>
      </c>
      <c r="E1" s="12" t="s">
        <v>6</v>
      </c>
      <c r="F1" s="12" t="s">
        <v>6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6</v>
      </c>
      <c r="M1" s="12" t="s">
        <v>6</v>
      </c>
      <c r="N1" s="12" t="s">
        <v>6</v>
      </c>
      <c r="O1" s="12" t="s">
        <v>6</v>
      </c>
      <c r="P1" s="12" t="s">
        <v>6</v>
      </c>
      <c r="Q1" s="12" t="s">
        <v>6</v>
      </c>
      <c r="R1" s="12" t="s">
        <v>6</v>
      </c>
      <c r="S1" s="5" t="s">
        <v>6</v>
      </c>
      <c r="T1" s="12" t="s">
        <v>6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5" t="s">
        <v>6</v>
      </c>
      <c r="T2" s="12" t="s">
        <v>6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2" t="s">
        <v>6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5" t="s">
        <v>6</v>
      </c>
      <c r="T3" s="12" t="s">
        <v>6</v>
      </c>
      <c r="U3" s="6"/>
      <c r="V3" s="6"/>
      <c r="W3" s="6"/>
      <c r="X3" s="6"/>
      <c r="Y3" s="7"/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5" t="s">
        <v>6</v>
      </c>
      <c r="T4" s="12" t="s">
        <v>6</v>
      </c>
      <c r="U4" s="6"/>
      <c r="V4" s="6"/>
      <c r="W4" s="6"/>
      <c r="X4" s="6"/>
      <c r="Y4" s="7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6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5" t="s">
        <v>6</v>
      </c>
      <c r="T5" s="12" t="s">
        <v>6</v>
      </c>
      <c r="U5" s="6"/>
      <c r="V5" s="6"/>
      <c r="W5" s="6"/>
      <c r="X5" s="6"/>
      <c r="Y5" s="7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6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6</v>
      </c>
      <c r="S6" s="5" t="s">
        <v>6</v>
      </c>
      <c r="T6" s="12" t="s">
        <v>6</v>
      </c>
      <c r="U6" s="6"/>
      <c r="V6" s="6"/>
      <c r="W6" s="6"/>
      <c r="X6" s="6"/>
      <c r="Y6" s="7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274</v>
      </c>
      <c r="H7" s="12" t="s">
        <v>274</v>
      </c>
      <c r="I7" s="12" t="s">
        <v>274</v>
      </c>
      <c r="J7" s="12" t="s">
        <v>274</v>
      </c>
      <c r="K7" s="12" t="s">
        <v>274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5" t="s">
        <v>6</v>
      </c>
      <c r="T7" s="12" t="s">
        <v>6</v>
      </c>
      <c r="U7" s="6"/>
      <c r="V7" s="6"/>
      <c r="W7" s="6"/>
      <c r="X7" s="6"/>
      <c r="Y7" s="7"/>
      <c r="AA7" t="str">
        <f t="shared" si="0"/>
        <v xml:space="preserve">      #####         </v>
      </c>
      <c r="AB7" t="str">
        <f t="shared" si="1"/>
        <v>'      ##### 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274</v>
      </c>
      <c r="H8" s="12" t="s">
        <v>6</v>
      </c>
      <c r="I8" s="12" t="s">
        <v>6</v>
      </c>
      <c r="J8" s="12" t="s">
        <v>6</v>
      </c>
      <c r="K8" s="12" t="s">
        <v>274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5" t="s">
        <v>6</v>
      </c>
      <c r="T8" s="12" t="s">
        <v>6</v>
      </c>
      <c r="U8" s="6"/>
      <c r="V8" s="6"/>
      <c r="W8" s="6"/>
      <c r="X8" s="6"/>
      <c r="Y8" s="7"/>
      <c r="AA8" t="str">
        <f t="shared" si="0"/>
        <v xml:space="preserve">      #   #         </v>
      </c>
      <c r="AB8" t="str">
        <f t="shared" si="1"/>
        <v>'      #   # 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274</v>
      </c>
      <c r="H9" s="12" t="s">
        <v>6</v>
      </c>
      <c r="I9" s="12" t="s">
        <v>6</v>
      </c>
      <c r="J9" s="12" t="s">
        <v>6</v>
      </c>
      <c r="K9" s="12" t="s">
        <v>274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5" t="s">
        <v>6</v>
      </c>
      <c r="T9" s="12" t="s">
        <v>6</v>
      </c>
      <c r="U9" s="6"/>
      <c r="V9" s="6"/>
      <c r="W9" s="6"/>
      <c r="X9" s="6"/>
      <c r="Y9" s="7"/>
      <c r="AA9" t="str">
        <f t="shared" si="0"/>
        <v xml:space="preserve">      #   #         </v>
      </c>
      <c r="AB9" t="str">
        <f t="shared" si="1"/>
        <v>'      #   #         ',</v>
      </c>
    </row>
    <row r="10" spans="1:28" x14ac:dyDescent="0.25">
      <c r="A10" s="12" t="s">
        <v>6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274</v>
      </c>
      <c r="G10" s="12" t="s">
        <v>274</v>
      </c>
      <c r="H10" s="12" t="s">
        <v>6</v>
      </c>
      <c r="I10" s="12" t="s">
        <v>6</v>
      </c>
      <c r="J10" s="12" t="s">
        <v>6</v>
      </c>
      <c r="K10" s="12" t="s">
        <v>274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5" t="s">
        <v>6</v>
      </c>
      <c r="T10" s="12" t="s">
        <v>6</v>
      </c>
      <c r="U10" s="6"/>
      <c r="V10" s="6"/>
      <c r="W10" s="6"/>
      <c r="X10" s="6"/>
      <c r="Y10" s="7"/>
      <c r="AA10" t="str">
        <f t="shared" si="0"/>
        <v xml:space="preserve">     ##   #         </v>
      </c>
      <c r="AB10" t="str">
        <f t="shared" si="1"/>
        <v>'     ##   #         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274</v>
      </c>
      <c r="G11" s="12" t="s">
        <v>6</v>
      </c>
      <c r="H11" s="12" t="s">
        <v>59</v>
      </c>
      <c r="I11" s="12" t="s">
        <v>6</v>
      </c>
      <c r="J11" s="12" t="s">
        <v>6</v>
      </c>
      <c r="K11" s="12" t="s">
        <v>274</v>
      </c>
      <c r="L11" s="12" t="s">
        <v>274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5" t="s">
        <v>6</v>
      </c>
      <c r="T11" s="12" t="s">
        <v>6</v>
      </c>
      <c r="U11" s="6"/>
      <c r="V11" s="6"/>
      <c r="W11" s="6"/>
      <c r="X11" s="6"/>
      <c r="Y11" s="7"/>
      <c r="AA11" t="str">
        <f t="shared" si="0"/>
        <v xml:space="preserve">     # ^  ##        </v>
      </c>
      <c r="AB11" t="str">
        <f t="shared" si="1"/>
        <v>'     # ^  ##        ',</v>
      </c>
    </row>
    <row r="12" spans="1:28" x14ac:dyDescent="0.25">
      <c r="A12" s="12" t="s">
        <v>6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274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59</v>
      </c>
      <c r="L12" s="12" t="s">
        <v>274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5" t="s">
        <v>6</v>
      </c>
      <c r="T12" s="12" t="s">
        <v>6</v>
      </c>
      <c r="U12" s="6"/>
      <c r="V12" s="6"/>
      <c r="W12" s="6"/>
      <c r="X12" s="6"/>
      <c r="Y12" s="7"/>
      <c r="AA12" t="str">
        <f t="shared" si="0"/>
        <v xml:space="preserve">     #    ^#        </v>
      </c>
      <c r="AB12" t="str">
        <f t="shared" si="1"/>
        <v>'     #    ^#        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274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274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5" t="s">
        <v>6</v>
      </c>
      <c r="T13" s="12" t="s">
        <v>6</v>
      </c>
      <c r="U13" s="6"/>
      <c r="V13" s="6"/>
      <c r="W13" s="6"/>
      <c r="X13" s="6"/>
      <c r="Y13" s="7"/>
      <c r="AA13" t="str">
        <f t="shared" si="0"/>
        <v xml:space="preserve">     #     #        </v>
      </c>
      <c r="AB13" t="str">
        <f t="shared" si="1"/>
        <v>'     #     #        ',</v>
      </c>
    </row>
    <row r="14" spans="1:28" x14ac:dyDescent="0.25">
      <c r="A14" s="12" t="s">
        <v>6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274</v>
      </c>
      <c r="G14" s="12" t="s">
        <v>59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274</v>
      </c>
      <c r="M14" s="12" t="s">
        <v>274</v>
      </c>
      <c r="N14" s="12" t="s">
        <v>274</v>
      </c>
      <c r="O14" s="12" t="s">
        <v>6</v>
      </c>
      <c r="P14" s="12" t="s">
        <v>6</v>
      </c>
      <c r="Q14" s="12" t="s">
        <v>6</v>
      </c>
      <c r="R14" s="12" t="s">
        <v>6</v>
      </c>
      <c r="S14" s="5" t="s">
        <v>6</v>
      </c>
      <c r="T14" s="12" t="s">
        <v>6</v>
      </c>
      <c r="U14" s="6"/>
      <c r="V14" s="6"/>
      <c r="W14" s="6"/>
      <c r="X14" s="6"/>
      <c r="Y14" s="7"/>
      <c r="AA14" t="str">
        <f t="shared" si="0"/>
        <v xml:space="preserve">     #^    ###      </v>
      </c>
      <c r="AB14" t="str">
        <f t="shared" si="1"/>
        <v>'     #^    ###      ',</v>
      </c>
    </row>
    <row r="15" spans="1:28" x14ac:dyDescent="0.25">
      <c r="A15" s="12" t="s">
        <v>6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274</v>
      </c>
      <c r="G15" s="12" t="s">
        <v>274</v>
      </c>
      <c r="H15" s="12" t="s">
        <v>6</v>
      </c>
      <c r="I15" s="12" t="s">
        <v>6</v>
      </c>
      <c r="J15" s="12" t="s">
        <v>59</v>
      </c>
      <c r="K15" s="12" t="s">
        <v>6</v>
      </c>
      <c r="L15" s="12" t="s">
        <v>6</v>
      </c>
      <c r="M15" s="12" t="s">
        <v>6</v>
      </c>
      <c r="N15" s="12" t="s">
        <v>274</v>
      </c>
      <c r="O15" s="12" t="s">
        <v>6</v>
      </c>
      <c r="P15" s="12" t="s">
        <v>6</v>
      </c>
      <c r="Q15" s="12" t="s">
        <v>6</v>
      </c>
      <c r="R15" s="12" t="s">
        <v>6</v>
      </c>
      <c r="S15" s="5" t="s">
        <v>6</v>
      </c>
      <c r="T15" s="12" t="s">
        <v>6</v>
      </c>
      <c r="U15" s="6"/>
      <c r="V15" s="6"/>
      <c r="W15" s="6"/>
      <c r="X15" s="6"/>
      <c r="Y15" s="7"/>
      <c r="AA15" t="str">
        <f t="shared" si="0"/>
        <v xml:space="preserve">     ##  ^   #      </v>
      </c>
      <c r="AB15" t="str">
        <f t="shared" si="1"/>
        <v>'     ##  ^   #      ',</v>
      </c>
    </row>
    <row r="16" spans="1:28" x14ac:dyDescent="0.25">
      <c r="A16" s="12" t="s">
        <v>6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274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274</v>
      </c>
      <c r="O16" s="12" t="s">
        <v>6</v>
      </c>
      <c r="P16" s="12" t="s">
        <v>6</v>
      </c>
      <c r="Q16" s="12" t="s">
        <v>6</v>
      </c>
      <c r="R16" s="12" t="s">
        <v>6</v>
      </c>
      <c r="S16" s="5" t="s">
        <v>6</v>
      </c>
      <c r="T16" s="12" t="s">
        <v>6</v>
      </c>
      <c r="U16" s="6"/>
      <c r="V16" s="6"/>
      <c r="W16" s="6"/>
      <c r="X16" s="6"/>
      <c r="Y16" s="7"/>
      <c r="AA16" t="str">
        <f t="shared" si="0"/>
        <v xml:space="preserve">      #      #      </v>
      </c>
      <c r="AB16" t="str">
        <f t="shared" si="1"/>
        <v>'      #      #      ',</v>
      </c>
    </row>
    <row r="17" spans="1:28" x14ac:dyDescent="0.25">
      <c r="A17" s="12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274</v>
      </c>
      <c r="H17" s="12" t="s">
        <v>274</v>
      </c>
      <c r="I17" s="12" t="s">
        <v>274</v>
      </c>
      <c r="J17" s="12" t="s">
        <v>6</v>
      </c>
      <c r="K17" s="12" t="s">
        <v>6</v>
      </c>
      <c r="L17" s="12" t="s">
        <v>6</v>
      </c>
      <c r="M17" s="12" t="s">
        <v>274</v>
      </c>
      <c r="N17" s="12" t="s">
        <v>274</v>
      </c>
      <c r="O17" s="12" t="s">
        <v>6</v>
      </c>
      <c r="P17" s="12" t="s">
        <v>6</v>
      </c>
      <c r="Q17" s="12" t="s">
        <v>6</v>
      </c>
      <c r="R17" s="12" t="s">
        <v>6</v>
      </c>
      <c r="S17" s="5" t="s">
        <v>6</v>
      </c>
      <c r="T17" s="12" t="s">
        <v>6</v>
      </c>
      <c r="U17" s="6"/>
      <c r="V17" s="6"/>
      <c r="W17" s="6"/>
      <c r="X17" s="6"/>
      <c r="Y17" s="7"/>
      <c r="AA17" t="str">
        <f t="shared" si="0"/>
        <v xml:space="preserve">      ###   ##      </v>
      </c>
      <c r="AB17" t="str">
        <f t="shared" si="1"/>
        <v>'      ###   ##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274</v>
      </c>
      <c r="J18" s="12" t="s">
        <v>274</v>
      </c>
      <c r="K18" s="12" t="s">
        <v>274</v>
      </c>
      <c r="L18" s="12" t="s">
        <v>274</v>
      </c>
      <c r="M18" s="12" t="s">
        <v>274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5" t="s">
        <v>6</v>
      </c>
      <c r="T18" s="12" t="s">
        <v>6</v>
      </c>
      <c r="U18" s="6"/>
      <c r="V18" s="6"/>
      <c r="W18" s="6"/>
      <c r="X18" s="6"/>
      <c r="Y18" s="7"/>
      <c r="AA18" t="str">
        <f t="shared" si="0"/>
        <v xml:space="preserve">        #####       </v>
      </c>
      <c r="AB18" t="str">
        <f t="shared" si="1"/>
        <v>'        #####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5" t="s">
        <v>6</v>
      </c>
      <c r="T19" s="12" t="s">
        <v>6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5" t="s">
        <v>6</v>
      </c>
      <c r="T20" s="12" t="s">
        <v>6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21:Y25 U1:Y20">
    <cfRule type="expression" dxfId="3" priority="4">
      <formula>AND(COLUMN()&lt;=$B$26,ROW()&lt;=$B$27)</formula>
    </cfRule>
  </conditionalFormatting>
  <conditionalFormatting sqref="A21:Z25 U1:Z20">
    <cfRule type="cellIs" dxfId="2" priority="3" stopIfTrue="1" operator="equal">
      <formula>":"</formula>
    </cfRule>
  </conditionalFormatting>
  <conditionalFormatting sqref="A1:T20">
    <cfRule type="expression" dxfId="1" priority="2">
      <formula>AND(COLUMN()&lt;=$B$26,ROW()&lt;=$B$27)</formula>
    </cfRule>
  </conditionalFormatting>
  <conditionalFormatting sqref="A1:T20">
    <cfRule type="cellIs" dxfId="0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044F-C342-48FD-9479-7EECE71FE5BB}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6</v>
      </c>
      <c r="B1" s="12" t="s">
        <v>6</v>
      </c>
      <c r="C1" s="12" t="s">
        <v>6</v>
      </c>
      <c r="D1" s="12" t="s">
        <v>6</v>
      </c>
      <c r="E1" s="12" t="s">
        <v>6</v>
      </c>
      <c r="F1" s="12" t="s">
        <v>6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6</v>
      </c>
      <c r="M1" s="12" t="s">
        <v>6</v>
      </c>
      <c r="N1" s="12" t="s">
        <v>6</v>
      </c>
      <c r="O1" s="12" t="s">
        <v>6</v>
      </c>
      <c r="P1" s="12" t="s">
        <v>6</v>
      </c>
      <c r="Q1" s="12" t="s">
        <v>6</v>
      </c>
      <c r="R1" s="12" t="s">
        <v>6</v>
      </c>
      <c r="S1" s="5" t="s">
        <v>6</v>
      </c>
      <c r="T1" s="12" t="s">
        <v>6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5" t="s">
        <v>6</v>
      </c>
      <c r="T2" s="12" t="s">
        <v>6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2" t="s">
        <v>6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5" t="s">
        <v>6</v>
      </c>
      <c r="T3" s="12" t="s">
        <v>6</v>
      </c>
      <c r="U3" s="6"/>
      <c r="V3" s="6"/>
      <c r="W3" s="6"/>
      <c r="X3" s="6"/>
      <c r="Y3" s="7"/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5" t="s">
        <v>6</v>
      </c>
      <c r="T4" s="12" t="s">
        <v>6</v>
      </c>
      <c r="U4" s="6"/>
      <c r="V4" s="6"/>
      <c r="W4" s="6"/>
      <c r="X4" s="6"/>
      <c r="Y4" s="7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6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5" t="s">
        <v>6</v>
      </c>
      <c r="T5" s="12" t="s">
        <v>6</v>
      </c>
      <c r="U5" s="6"/>
      <c r="V5" s="6"/>
      <c r="W5" s="6"/>
      <c r="X5" s="6"/>
      <c r="Y5" s="7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6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6</v>
      </c>
      <c r="S6" s="5" t="s">
        <v>6</v>
      </c>
      <c r="T6" s="12" t="s">
        <v>6</v>
      </c>
      <c r="U6" s="6"/>
      <c r="V6" s="6"/>
      <c r="W6" s="6"/>
      <c r="X6" s="6"/>
      <c r="Y6" s="7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5" t="s">
        <v>6</v>
      </c>
      <c r="T7" s="12" t="s">
        <v>6</v>
      </c>
      <c r="U7" s="6"/>
      <c r="V7" s="6"/>
      <c r="W7" s="6"/>
      <c r="X7" s="6"/>
      <c r="Y7" s="7"/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27</v>
      </c>
      <c r="I8" s="12" t="s">
        <v>6</v>
      </c>
      <c r="J8" s="12" t="s">
        <v>187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5" t="s">
        <v>6</v>
      </c>
      <c r="T8" s="12" t="s">
        <v>6</v>
      </c>
      <c r="U8" s="6"/>
      <c r="V8" s="6"/>
      <c r="W8" s="6"/>
      <c r="X8" s="6"/>
      <c r="Y8" s="7"/>
      <c r="AA8" t="str">
        <f t="shared" si="0"/>
        <v xml:space="preserve">       O f          </v>
      </c>
      <c r="AB8" t="str">
        <f t="shared" si="1"/>
        <v>'       O f  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187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5" t="s">
        <v>6</v>
      </c>
      <c r="T9" s="12" t="s">
        <v>6</v>
      </c>
      <c r="U9" s="6"/>
      <c r="V9" s="6"/>
      <c r="W9" s="6"/>
      <c r="X9" s="6"/>
      <c r="Y9" s="7"/>
      <c r="AA9" t="str">
        <f t="shared" si="0"/>
        <v xml:space="preserve">         f          </v>
      </c>
      <c r="AB9" t="str">
        <f t="shared" si="1"/>
        <v>'         f          ',</v>
      </c>
    </row>
    <row r="10" spans="1:28" x14ac:dyDescent="0.25">
      <c r="A10" s="12" t="s">
        <v>6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187</v>
      </c>
      <c r="I10" s="12" t="s">
        <v>187</v>
      </c>
      <c r="J10" s="12" t="s">
        <v>187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5" t="s">
        <v>6</v>
      </c>
      <c r="T10" s="12" t="s">
        <v>6</v>
      </c>
      <c r="U10" s="6"/>
      <c r="V10" s="6"/>
      <c r="W10" s="6"/>
      <c r="X10" s="6"/>
      <c r="Y10" s="7"/>
      <c r="AA10" t="str">
        <f t="shared" si="0"/>
        <v xml:space="preserve">       fff          </v>
      </c>
      <c r="AB10" t="str">
        <f t="shared" si="1"/>
        <v>'       fff          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187</v>
      </c>
      <c r="H11" s="12" t="s">
        <v>187</v>
      </c>
      <c r="I11" s="12" t="s">
        <v>187</v>
      </c>
      <c r="J11" s="12" t="s">
        <v>187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5" t="s">
        <v>6</v>
      </c>
      <c r="T11" s="12" t="s">
        <v>6</v>
      </c>
      <c r="U11" s="6"/>
      <c r="V11" s="6"/>
      <c r="W11" s="6"/>
      <c r="X11" s="6"/>
      <c r="Y11" s="7"/>
      <c r="AA11" t="str">
        <f t="shared" si="0"/>
        <v xml:space="preserve">      ffff          </v>
      </c>
      <c r="AB11" t="str">
        <f t="shared" si="1"/>
        <v>'      ffff          ',</v>
      </c>
    </row>
    <row r="12" spans="1:28" x14ac:dyDescent="0.25">
      <c r="A12" s="12" t="s">
        <v>6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187</v>
      </c>
      <c r="H12" s="12" t="s">
        <v>187</v>
      </c>
      <c r="I12" s="12" t="s">
        <v>187</v>
      </c>
      <c r="J12" s="12" t="s">
        <v>187</v>
      </c>
      <c r="K12" s="12" t="s">
        <v>187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5" t="s">
        <v>6</v>
      </c>
      <c r="T12" s="12" t="s">
        <v>6</v>
      </c>
      <c r="U12" s="6"/>
      <c r="V12" s="6"/>
      <c r="W12" s="6"/>
      <c r="X12" s="6"/>
      <c r="Y12" s="7"/>
      <c r="AA12" t="str">
        <f t="shared" si="0"/>
        <v xml:space="preserve">      fffff         </v>
      </c>
      <c r="AB12" t="str">
        <f t="shared" si="1"/>
        <v>'      fffff         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187</v>
      </c>
      <c r="H13" s="12" t="s">
        <v>187</v>
      </c>
      <c r="I13" s="12" t="s">
        <v>187</v>
      </c>
      <c r="J13" s="12" t="s">
        <v>187</v>
      </c>
      <c r="K13" s="12" t="s">
        <v>187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5" t="s">
        <v>6</v>
      </c>
      <c r="T13" s="12" t="s">
        <v>6</v>
      </c>
      <c r="U13" s="6"/>
      <c r="V13" s="6"/>
      <c r="W13" s="6"/>
      <c r="X13" s="6"/>
      <c r="Y13" s="7"/>
      <c r="AA13" t="str">
        <f t="shared" si="0"/>
        <v xml:space="preserve">      fffff         </v>
      </c>
      <c r="AB13" t="str">
        <f t="shared" si="1"/>
        <v>'      fffff         ',</v>
      </c>
    </row>
    <row r="14" spans="1:28" x14ac:dyDescent="0.25">
      <c r="A14" s="12" t="s">
        <v>6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187</v>
      </c>
      <c r="H14" s="12" t="s">
        <v>187</v>
      </c>
      <c r="I14" s="12" t="s">
        <v>187</v>
      </c>
      <c r="J14" s="12" t="s">
        <v>187</v>
      </c>
      <c r="K14" s="12" t="s">
        <v>187</v>
      </c>
      <c r="L14" s="12" t="s">
        <v>187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5" t="s">
        <v>6</v>
      </c>
      <c r="T14" s="12" t="s">
        <v>6</v>
      </c>
      <c r="U14" s="6"/>
      <c r="V14" s="6"/>
      <c r="W14" s="6"/>
      <c r="X14" s="6"/>
      <c r="Y14" s="7"/>
      <c r="AA14" t="str">
        <f t="shared" si="0"/>
        <v xml:space="preserve">      ffffff        </v>
      </c>
      <c r="AB14" t="str">
        <f t="shared" si="1"/>
        <v>'      ffffff        ',</v>
      </c>
    </row>
    <row r="15" spans="1:28" x14ac:dyDescent="0.25">
      <c r="A15" s="12" t="s">
        <v>6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187</v>
      </c>
      <c r="I15" s="12" t="s">
        <v>187</v>
      </c>
      <c r="J15" s="12" t="s">
        <v>187</v>
      </c>
      <c r="K15" s="12" t="s">
        <v>187</v>
      </c>
      <c r="L15" s="12" t="s">
        <v>187</v>
      </c>
      <c r="M15" s="12" t="s">
        <v>187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5" t="s">
        <v>6</v>
      </c>
      <c r="T15" s="12" t="s">
        <v>6</v>
      </c>
      <c r="U15" s="6"/>
      <c r="V15" s="6"/>
      <c r="W15" s="6"/>
      <c r="X15" s="6"/>
      <c r="Y15" s="7"/>
      <c r="AA15" t="str">
        <f t="shared" si="0"/>
        <v xml:space="preserve">       ffffff       </v>
      </c>
      <c r="AB15" t="str">
        <f t="shared" si="1"/>
        <v>'       ffffff       ',</v>
      </c>
    </row>
    <row r="16" spans="1:28" x14ac:dyDescent="0.25">
      <c r="A16" s="12" t="s">
        <v>6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187</v>
      </c>
      <c r="I16" s="12" t="s">
        <v>187</v>
      </c>
      <c r="J16" s="12" t="s">
        <v>187</v>
      </c>
      <c r="K16" s="12" t="s">
        <v>187</v>
      </c>
      <c r="L16" s="12" t="s">
        <v>187</v>
      </c>
      <c r="M16" s="12" t="s">
        <v>187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5" t="s">
        <v>6</v>
      </c>
      <c r="T16" s="12" t="s">
        <v>6</v>
      </c>
      <c r="U16" s="6"/>
      <c r="V16" s="6"/>
      <c r="W16" s="6"/>
      <c r="X16" s="6"/>
      <c r="Y16" s="7"/>
      <c r="AA16" t="str">
        <f t="shared" si="0"/>
        <v xml:space="preserve">       ffffff       </v>
      </c>
      <c r="AB16" t="str">
        <f t="shared" si="1"/>
        <v>'       ffffff       ',</v>
      </c>
    </row>
    <row r="17" spans="1:28" x14ac:dyDescent="0.25">
      <c r="A17" s="12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187</v>
      </c>
      <c r="K17" s="12" t="s">
        <v>187</v>
      </c>
      <c r="L17" s="12" t="s">
        <v>187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5" t="s">
        <v>6</v>
      </c>
      <c r="T17" s="12" t="s">
        <v>6</v>
      </c>
      <c r="U17" s="6"/>
      <c r="V17" s="6"/>
      <c r="W17" s="6"/>
      <c r="X17" s="6"/>
      <c r="Y17" s="7"/>
      <c r="AA17" t="str">
        <f t="shared" si="0"/>
        <v xml:space="preserve">         fff        </v>
      </c>
      <c r="AB17" t="str">
        <f t="shared" si="1"/>
        <v>'         fff  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5" t="s">
        <v>6</v>
      </c>
      <c r="T18" s="12" t="s">
        <v>6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5" t="s">
        <v>6</v>
      </c>
      <c r="T19" s="12" t="s">
        <v>6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5" t="s">
        <v>6</v>
      </c>
      <c r="T20" s="12" t="s">
        <v>6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21:Y25 U1:Y20">
    <cfRule type="expression" dxfId="7" priority="4">
      <formula>AND(COLUMN()&lt;=$B$26,ROW()&lt;=$B$27)</formula>
    </cfRule>
  </conditionalFormatting>
  <conditionalFormatting sqref="A21:Z25 U1:Z20">
    <cfRule type="cellIs" dxfId="6" priority="3" stopIfTrue="1" operator="equal">
      <formula>":"</formula>
    </cfRule>
  </conditionalFormatting>
  <conditionalFormatting sqref="A1:T20">
    <cfRule type="expression" dxfId="5" priority="2">
      <formula>AND(COLUMN()&lt;=$B$26,ROW()&lt;=$B$27)</formula>
    </cfRule>
  </conditionalFormatting>
  <conditionalFormatting sqref="A1:T20">
    <cfRule type="cellIs" dxfId="4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15BD-717D-4032-B030-25F03C2DB7C6}">
  <dimension ref="A1:AB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5" t="s">
        <v>274</v>
      </c>
      <c r="B1" s="12" t="s">
        <v>274</v>
      </c>
      <c r="C1" s="12" t="s">
        <v>274</v>
      </c>
      <c r="D1" s="12" t="s">
        <v>274</v>
      </c>
      <c r="E1" s="12" t="s">
        <v>274</v>
      </c>
      <c r="F1" s="12" t="s">
        <v>274</v>
      </c>
      <c r="G1" s="12" t="s">
        <v>274</v>
      </c>
      <c r="H1" s="12" t="s">
        <v>274</v>
      </c>
      <c r="I1" s="12" t="s">
        <v>274</v>
      </c>
      <c r="J1" s="12" t="s">
        <v>274</v>
      </c>
      <c r="K1" s="5" t="s">
        <v>274</v>
      </c>
      <c r="L1" s="12" t="s">
        <v>274</v>
      </c>
      <c r="M1" s="12" t="s">
        <v>274</v>
      </c>
      <c r="N1" s="12" t="s">
        <v>274</v>
      </c>
      <c r="O1" s="12" t="s">
        <v>274</v>
      </c>
      <c r="P1" s="12" t="s">
        <v>274</v>
      </c>
      <c r="Q1" s="12" t="s">
        <v>274</v>
      </c>
      <c r="R1" s="12" t="s">
        <v>274</v>
      </c>
      <c r="S1" s="12" t="s">
        <v>274</v>
      </c>
      <c r="T1" s="12" t="s">
        <v>274</v>
      </c>
      <c r="U1" s="2"/>
      <c r="V1" s="2"/>
      <c r="W1" s="2"/>
      <c r="X1" s="2"/>
      <c r="Y1" s="3"/>
      <c r="AA1" t="str">
        <f>CONCATENATE(A1,B1,C1,D1,E1,F1,G1,H1,I1,J1,K1,L1,M1,N1,O1,P1,Q1,R1,S1,T1,U1,V1,W1,X1,Y1)</f>
        <v>####################</v>
      </c>
      <c r="AB1" t="str">
        <f>"'"&amp;AA1&amp;"',"</f>
        <v>'####################',</v>
      </c>
    </row>
    <row r="2" spans="1:28" x14ac:dyDescent="0.25">
      <c r="A2" s="5" t="s">
        <v>274</v>
      </c>
      <c r="B2" s="12" t="s">
        <v>5</v>
      </c>
      <c r="C2" s="12" t="s">
        <v>6</v>
      </c>
      <c r="D2" s="12" t="s">
        <v>6</v>
      </c>
      <c r="E2" s="12" t="s">
        <v>6</v>
      </c>
      <c r="F2" s="12" t="s">
        <v>274</v>
      </c>
      <c r="G2" s="12" t="s">
        <v>274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5" t="s">
        <v>59</v>
      </c>
      <c r="T2" s="12" t="s">
        <v>274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>#+   ##           ^#</v>
      </c>
      <c r="AB2" t="str">
        <f t="shared" ref="AB2:AB25" si="1">"'"&amp;AA2&amp;"',"</f>
        <v>'#+   ##           ^#',</v>
      </c>
    </row>
    <row r="3" spans="1:28" x14ac:dyDescent="0.25">
      <c r="A3" s="5" t="s">
        <v>274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5" t="s">
        <v>272</v>
      </c>
      <c r="T3" s="12" t="s">
        <v>274</v>
      </c>
      <c r="U3" s="6"/>
      <c r="V3" s="6"/>
      <c r="W3" s="6"/>
      <c r="X3" s="6"/>
      <c r="Y3" s="7"/>
      <c r="AA3" t="str">
        <f t="shared" si="0"/>
        <v>#                 k#</v>
      </c>
      <c r="AB3" t="str">
        <f t="shared" si="1"/>
        <v>'#                 k#',</v>
      </c>
    </row>
    <row r="4" spans="1:28" x14ac:dyDescent="0.25">
      <c r="A4" s="5" t="s">
        <v>274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5" t="s">
        <v>6</v>
      </c>
      <c r="T4" s="12" t="s">
        <v>274</v>
      </c>
      <c r="U4" s="6"/>
      <c r="V4" s="6"/>
      <c r="W4" s="6"/>
      <c r="X4" s="6"/>
      <c r="Y4" s="7"/>
      <c r="AA4" t="str">
        <f t="shared" si="0"/>
        <v>#                  #</v>
      </c>
      <c r="AB4" t="str">
        <f t="shared" si="1"/>
        <v>'#                  #',</v>
      </c>
    </row>
    <row r="5" spans="1:28" x14ac:dyDescent="0.25">
      <c r="A5" s="5" t="s">
        <v>274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274</v>
      </c>
      <c r="G5" s="12" t="s">
        <v>274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36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5" t="s">
        <v>6</v>
      </c>
      <c r="T5" s="12" t="s">
        <v>274</v>
      </c>
      <c r="U5" s="6"/>
      <c r="V5" s="6"/>
      <c r="W5" s="6"/>
      <c r="X5" s="6"/>
      <c r="Y5" s="7"/>
      <c r="AA5" t="str">
        <f t="shared" si="0"/>
        <v>#    ##     $      #</v>
      </c>
      <c r="AB5" t="str">
        <f t="shared" si="1"/>
        <v>'#    ##     $      #',</v>
      </c>
    </row>
    <row r="6" spans="1:28" x14ac:dyDescent="0.25">
      <c r="A6" s="5" t="s">
        <v>274</v>
      </c>
      <c r="B6" s="12" t="s">
        <v>274</v>
      </c>
      <c r="C6" s="12" t="s">
        <v>274</v>
      </c>
      <c r="D6" s="12" t="s">
        <v>274</v>
      </c>
      <c r="E6" s="12" t="s">
        <v>274</v>
      </c>
      <c r="F6" s="12" t="s">
        <v>274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6</v>
      </c>
      <c r="S6" s="5" t="s">
        <v>6</v>
      </c>
      <c r="T6" s="12" t="s">
        <v>274</v>
      </c>
      <c r="U6" s="6"/>
      <c r="V6" s="6"/>
      <c r="W6" s="6"/>
      <c r="X6" s="6"/>
      <c r="Y6" s="7"/>
      <c r="AA6" t="str">
        <f t="shared" si="0"/>
        <v>######             #</v>
      </c>
      <c r="AB6" t="str">
        <f t="shared" si="1"/>
        <v>'######             #',</v>
      </c>
    </row>
    <row r="7" spans="1:28" x14ac:dyDescent="0.25">
      <c r="A7" s="5" t="s">
        <v>274</v>
      </c>
      <c r="B7" s="12" t="s">
        <v>274</v>
      </c>
      <c r="C7" s="12" t="s">
        <v>274</v>
      </c>
      <c r="D7" s="12" t="s">
        <v>274</v>
      </c>
      <c r="E7" s="12" t="s">
        <v>274</v>
      </c>
      <c r="F7" s="12" t="s">
        <v>274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5" t="s">
        <v>6</v>
      </c>
      <c r="T7" s="12" t="s">
        <v>274</v>
      </c>
      <c r="U7" s="6"/>
      <c r="V7" s="6"/>
      <c r="W7" s="6"/>
      <c r="X7" s="6"/>
      <c r="Y7" s="7"/>
      <c r="AA7" t="str">
        <f t="shared" si="0"/>
        <v>######             #</v>
      </c>
      <c r="AB7" t="str">
        <f t="shared" si="1"/>
        <v>'######             #',</v>
      </c>
    </row>
    <row r="8" spans="1:28" x14ac:dyDescent="0.25">
      <c r="A8" s="5" t="s">
        <v>274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274</v>
      </c>
      <c r="G8" s="12" t="s">
        <v>6</v>
      </c>
      <c r="H8" s="12" t="s">
        <v>6</v>
      </c>
      <c r="I8" s="12" t="s">
        <v>6</v>
      </c>
      <c r="J8" s="12" t="s">
        <v>274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5" t="s">
        <v>6</v>
      </c>
      <c r="T8" s="12" t="s">
        <v>274</v>
      </c>
      <c r="U8" s="6"/>
      <c r="V8" s="6"/>
      <c r="W8" s="6"/>
      <c r="X8" s="6"/>
      <c r="Y8" s="7"/>
      <c r="AA8" t="str">
        <f t="shared" si="0"/>
        <v>#    #   #         #</v>
      </c>
      <c r="AB8" t="str">
        <f t="shared" si="1"/>
        <v>'#    #   #         #',</v>
      </c>
    </row>
    <row r="9" spans="1:28" x14ac:dyDescent="0.25">
      <c r="A9" s="5" t="s">
        <v>274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274</v>
      </c>
      <c r="G9" s="12" t="s">
        <v>274</v>
      </c>
      <c r="H9" s="12" t="s">
        <v>274</v>
      </c>
      <c r="I9" s="12" t="s">
        <v>274</v>
      </c>
      <c r="J9" s="12" t="s">
        <v>274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5" t="s">
        <v>6</v>
      </c>
      <c r="T9" s="12" t="s">
        <v>274</v>
      </c>
      <c r="U9" s="6"/>
      <c r="V9" s="6"/>
      <c r="W9" s="6"/>
      <c r="X9" s="6"/>
      <c r="Y9" s="7"/>
      <c r="AA9" t="str">
        <f t="shared" si="0"/>
        <v>#    #####         #</v>
      </c>
      <c r="AB9" t="str">
        <f t="shared" si="1"/>
        <v>'#    #####         #',</v>
      </c>
    </row>
    <row r="10" spans="1:28" x14ac:dyDescent="0.25">
      <c r="A10" s="5" t="s">
        <v>274</v>
      </c>
      <c r="B10" s="12" t="s">
        <v>6</v>
      </c>
      <c r="C10" s="12" t="s">
        <v>6</v>
      </c>
      <c r="D10" s="12" t="s">
        <v>59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274</v>
      </c>
      <c r="K10" s="12" t="s">
        <v>6</v>
      </c>
      <c r="L10" s="12" t="s">
        <v>6</v>
      </c>
      <c r="M10" s="12" t="s">
        <v>36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5" t="s">
        <v>6</v>
      </c>
      <c r="T10" s="12" t="s">
        <v>274</v>
      </c>
      <c r="U10" s="6"/>
      <c r="V10" s="6"/>
      <c r="W10" s="6"/>
      <c r="X10" s="6"/>
      <c r="Y10" s="7"/>
      <c r="AA10" t="str">
        <f t="shared" si="0"/>
        <v>#  ^     #  $      #</v>
      </c>
      <c r="AB10" t="str">
        <f t="shared" si="1"/>
        <v>'#  ^     #  $      #',</v>
      </c>
    </row>
    <row r="11" spans="1:28" x14ac:dyDescent="0.25">
      <c r="A11" s="5" t="s">
        <v>274</v>
      </c>
      <c r="B11" s="12" t="s">
        <v>6</v>
      </c>
      <c r="C11" s="12" t="s">
        <v>59</v>
      </c>
      <c r="D11" s="12" t="s">
        <v>213</v>
      </c>
      <c r="E11" s="12" t="s">
        <v>59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5" t="s">
        <v>274</v>
      </c>
      <c r="T11" s="12" t="s">
        <v>274</v>
      </c>
      <c r="U11" s="6"/>
      <c r="V11" s="6"/>
      <c r="W11" s="6"/>
      <c r="X11" s="6"/>
      <c r="Y11" s="7"/>
      <c r="AA11" t="str">
        <f t="shared" si="0"/>
        <v># ^K^             ##</v>
      </c>
      <c r="AB11" t="str">
        <f t="shared" si="1"/>
        <v>'# ^K^             ##',</v>
      </c>
    </row>
    <row r="12" spans="1:28" x14ac:dyDescent="0.25">
      <c r="A12" s="5" t="s">
        <v>274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274</v>
      </c>
      <c r="O12" s="12" t="s">
        <v>274</v>
      </c>
      <c r="P12" s="12" t="s">
        <v>274</v>
      </c>
      <c r="Q12" s="12" t="s">
        <v>274</v>
      </c>
      <c r="R12" s="12" t="s">
        <v>274</v>
      </c>
      <c r="S12" s="5" t="s">
        <v>274</v>
      </c>
      <c r="T12" s="12" t="s">
        <v>274</v>
      </c>
      <c r="U12" s="6"/>
      <c r="V12" s="6"/>
      <c r="W12" s="6"/>
      <c r="X12" s="6"/>
      <c r="Y12" s="7"/>
      <c r="AA12" t="str">
        <f t="shared" si="0"/>
        <v>#            #######</v>
      </c>
      <c r="AB12" t="str">
        <f t="shared" si="1"/>
        <v>'#            #######',</v>
      </c>
    </row>
    <row r="13" spans="1:28" x14ac:dyDescent="0.25">
      <c r="A13" s="5" t="s">
        <v>274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274</v>
      </c>
      <c r="O13" s="12" t="s">
        <v>6</v>
      </c>
      <c r="P13" s="12" t="s">
        <v>6</v>
      </c>
      <c r="Q13" s="12" t="s">
        <v>6</v>
      </c>
      <c r="R13" s="12" t="s">
        <v>6</v>
      </c>
      <c r="S13" s="5" t="s">
        <v>274</v>
      </c>
      <c r="T13" s="12" t="s">
        <v>274</v>
      </c>
      <c r="U13" s="6"/>
      <c r="V13" s="6"/>
      <c r="W13" s="6"/>
      <c r="X13" s="6"/>
      <c r="Y13" s="7"/>
      <c r="AA13" t="str">
        <f t="shared" si="0"/>
        <v>#            #    ##</v>
      </c>
      <c r="AB13" t="str">
        <f t="shared" si="1"/>
        <v>'#            #    ##',</v>
      </c>
    </row>
    <row r="14" spans="1:28" x14ac:dyDescent="0.25">
      <c r="A14" s="5" t="s">
        <v>274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274</v>
      </c>
      <c r="O14" s="12" t="s">
        <v>6</v>
      </c>
      <c r="P14" s="12" t="s">
        <v>6</v>
      </c>
      <c r="Q14" s="12" t="s">
        <v>6</v>
      </c>
      <c r="R14" s="12" t="s">
        <v>6</v>
      </c>
      <c r="S14" s="5" t="s">
        <v>6</v>
      </c>
      <c r="T14" s="12" t="s">
        <v>274</v>
      </c>
      <c r="U14" s="6"/>
      <c r="V14" s="6"/>
      <c r="W14" s="6"/>
      <c r="X14" s="6"/>
      <c r="Y14" s="7"/>
      <c r="AA14" t="str">
        <f t="shared" si="0"/>
        <v>#            #     #</v>
      </c>
      <c r="AB14" t="str">
        <f t="shared" si="1"/>
        <v>'#            #     #',</v>
      </c>
    </row>
    <row r="15" spans="1:28" x14ac:dyDescent="0.25">
      <c r="A15" s="5" t="s">
        <v>274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36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59</v>
      </c>
      <c r="Q15" s="12" t="s">
        <v>6</v>
      </c>
      <c r="R15" s="12" t="s">
        <v>6</v>
      </c>
      <c r="S15" s="5" t="s">
        <v>6</v>
      </c>
      <c r="T15" s="12" t="s">
        <v>274</v>
      </c>
      <c r="U15" s="6"/>
      <c r="V15" s="6"/>
      <c r="W15" s="6"/>
      <c r="X15" s="6"/>
      <c r="Y15" s="7"/>
      <c r="AA15" t="str">
        <f t="shared" si="0"/>
        <v>#      $       ^   #</v>
      </c>
      <c r="AB15" t="str">
        <f t="shared" si="1"/>
        <v>'#      $       ^   #',</v>
      </c>
    </row>
    <row r="16" spans="1:28" x14ac:dyDescent="0.25">
      <c r="A16" s="5" t="s">
        <v>274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213</v>
      </c>
      <c r="Q16" s="12" t="s">
        <v>59</v>
      </c>
      <c r="R16" s="12" t="s">
        <v>6</v>
      </c>
      <c r="S16" s="5" t="s">
        <v>6</v>
      </c>
      <c r="T16" s="12" t="s">
        <v>274</v>
      </c>
      <c r="U16" s="6"/>
      <c r="V16" s="6"/>
      <c r="W16" s="6"/>
      <c r="X16" s="6"/>
      <c r="Y16" s="7"/>
      <c r="AA16" t="str">
        <f t="shared" si="0"/>
        <v>#              K^  #</v>
      </c>
      <c r="AB16" t="str">
        <f t="shared" si="1"/>
        <v>'#              K^  #',</v>
      </c>
    </row>
    <row r="17" spans="1:28" x14ac:dyDescent="0.25">
      <c r="A17" s="5" t="s">
        <v>274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274</v>
      </c>
      <c r="O17" s="12" t="s">
        <v>6</v>
      </c>
      <c r="P17" s="12" t="s">
        <v>59</v>
      </c>
      <c r="Q17" s="12" t="s">
        <v>6</v>
      </c>
      <c r="R17" s="12" t="s">
        <v>6</v>
      </c>
      <c r="S17" s="5" t="s">
        <v>6</v>
      </c>
      <c r="T17" s="12" t="s">
        <v>274</v>
      </c>
      <c r="U17" s="6"/>
      <c r="V17" s="6"/>
      <c r="W17" s="6"/>
      <c r="X17" s="6"/>
      <c r="Y17" s="7"/>
      <c r="AA17" t="str">
        <f t="shared" si="0"/>
        <v>#            # ^   #</v>
      </c>
      <c r="AB17" t="str">
        <f t="shared" si="1"/>
        <v>'#            # ^   #',</v>
      </c>
    </row>
    <row r="18" spans="1:28" x14ac:dyDescent="0.25">
      <c r="A18" s="5" t="s">
        <v>274</v>
      </c>
      <c r="B18" s="12" t="s">
        <v>273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274</v>
      </c>
      <c r="O18" s="12" t="s">
        <v>6</v>
      </c>
      <c r="P18" s="12" t="s">
        <v>6</v>
      </c>
      <c r="Q18" s="12" t="s">
        <v>6</v>
      </c>
      <c r="R18" s="12" t="s">
        <v>6</v>
      </c>
      <c r="S18" s="5" t="s">
        <v>6</v>
      </c>
      <c r="T18" s="12" t="s">
        <v>274</v>
      </c>
      <c r="U18" s="6"/>
      <c r="V18" s="6"/>
      <c r="W18" s="6"/>
      <c r="X18" s="6"/>
      <c r="Y18" s="7"/>
      <c r="AA18" t="str">
        <f t="shared" si="0"/>
        <v>#n           #     #</v>
      </c>
      <c r="AB18" t="str">
        <f t="shared" si="1"/>
        <v>'#n           #     #',</v>
      </c>
    </row>
    <row r="19" spans="1:28" x14ac:dyDescent="0.25">
      <c r="A19" s="5" t="s">
        <v>274</v>
      </c>
      <c r="B19" s="12"/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274</v>
      </c>
      <c r="N19" s="12" t="s">
        <v>274</v>
      </c>
      <c r="O19" s="12" t="s">
        <v>274</v>
      </c>
      <c r="P19" s="12" t="s">
        <v>6</v>
      </c>
      <c r="Q19" s="12" t="s">
        <v>6</v>
      </c>
      <c r="R19" s="12" t="s">
        <v>6</v>
      </c>
      <c r="S19" s="5" t="s">
        <v>59</v>
      </c>
      <c r="T19" s="12" t="s">
        <v>274</v>
      </c>
      <c r="U19" s="6"/>
      <c r="V19" s="6"/>
      <c r="W19" s="6"/>
      <c r="X19" s="6"/>
      <c r="Y19" s="7"/>
      <c r="AA19" t="str">
        <f t="shared" si="0"/>
        <v>#          ###   ^#</v>
      </c>
      <c r="AB19" t="str">
        <f t="shared" si="1"/>
        <v>'#          ###   ^#',</v>
      </c>
    </row>
    <row r="20" spans="1:28" x14ac:dyDescent="0.25">
      <c r="A20" s="5" t="s">
        <v>274</v>
      </c>
      <c r="B20" s="12" t="s">
        <v>274</v>
      </c>
      <c r="C20" s="12" t="s">
        <v>274</v>
      </c>
      <c r="D20" s="12" t="s">
        <v>274</v>
      </c>
      <c r="E20" s="12" t="s">
        <v>274</v>
      </c>
      <c r="F20" s="12" t="s">
        <v>274</v>
      </c>
      <c r="G20" s="12" t="s">
        <v>274</v>
      </c>
      <c r="H20" s="12" t="s">
        <v>274</v>
      </c>
      <c r="I20" s="12" t="s">
        <v>274</v>
      </c>
      <c r="J20" s="12" t="s">
        <v>274</v>
      </c>
      <c r="K20" s="12" t="s">
        <v>274</v>
      </c>
      <c r="L20" s="12" t="s">
        <v>274</v>
      </c>
      <c r="M20" s="12" t="s">
        <v>274</v>
      </c>
      <c r="N20" s="12" t="s">
        <v>274</v>
      </c>
      <c r="O20" s="12" t="s">
        <v>274</v>
      </c>
      <c r="P20" s="12" t="s">
        <v>274</v>
      </c>
      <c r="Q20" s="12" t="s">
        <v>274</v>
      </c>
      <c r="R20" s="12" t="s">
        <v>274</v>
      </c>
      <c r="S20" s="5" t="s">
        <v>274</v>
      </c>
      <c r="T20" s="12" t="s">
        <v>274</v>
      </c>
      <c r="U20" s="6"/>
      <c r="V20" s="6"/>
      <c r="W20" s="6"/>
      <c r="X20" s="6"/>
      <c r="Y20" s="7"/>
      <c r="AA20" t="str">
        <f t="shared" si="0"/>
        <v>####################</v>
      </c>
      <c r="AB20" t="str">
        <f t="shared" si="1"/>
        <v>'####################',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21:Y25 U1:Y20">
    <cfRule type="expression" dxfId="17" priority="6">
      <formula>AND(COLUMN()&lt;=$B$26,ROW()&lt;=$B$27)</formula>
    </cfRule>
  </conditionalFormatting>
  <conditionalFormatting sqref="A21:Z25 U1:Z20">
    <cfRule type="cellIs" dxfId="16" priority="5" stopIfTrue="1" operator="equal">
      <formula>":"</formula>
    </cfRule>
  </conditionalFormatting>
  <conditionalFormatting sqref="A1:T2 A3:A18 T3:T18 B3:S19">
    <cfRule type="expression" dxfId="15" priority="4">
      <formula>AND(COLUMN()&lt;=$B$26,ROW()&lt;=$B$27)</formula>
    </cfRule>
  </conditionalFormatting>
  <conditionalFormatting sqref="A1:T2 A3:A18 T3:T18 B3:S19">
    <cfRule type="cellIs" dxfId="14" priority="3" stopIfTrue="1" operator="equal">
      <formula>":"</formula>
    </cfRule>
  </conditionalFormatting>
  <conditionalFormatting sqref="A20:T20 A19 T19">
    <cfRule type="expression" dxfId="13" priority="2">
      <formula>AND(COLUMN()&lt;=$B$26,ROW()&lt;=$B$27)</formula>
    </cfRule>
  </conditionalFormatting>
  <conditionalFormatting sqref="A20:T20 A19 T19">
    <cfRule type="cellIs" dxfId="12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77"/>
  <sheetViews>
    <sheetView workbookViewId="0">
      <pane ySplit="1" topLeftCell="A17" activePane="bottomLeft" state="frozen"/>
      <selection pane="bottomLeft" activeCell="C34" sqref="C34"/>
    </sheetView>
  </sheetViews>
  <sheetFormatPr defaultRowHeight="15" x14ac:dyDescent="0.25"/>
  <cols>
    <col min="1" max="1" width="11.5703125" style="14" customWidth="1"/>
    <col min="2" max="2" width="17.28515625" style="14" bestFit="1" customWidth="1"/>
    <col min="3" max="3" width="9.140625" style="16"/>
    <col min="4" max="4" width="9.140625" style="14"/>
    <col min="5" max="5" width="21.140625" bestFit="1" customWidth="1"/>
    <col min="8" max="8" width="22.42578125" bestFit="1" customWidth="1"/>
    <col min="9" max="9" width="17.42578125" bestFit="1" customWidth="1"/>
  </cols>
  <sheetData>
    <row r="1" spans="1:11" x14ac:dyDescent="0.25">
      <c r="A1" s="17" t="s">
        <v>35</v>
      </c>
      <c r="B1" s="17" t="s">
        <v>31</v>
      </c>
      <c r="C1" s="18" t="s">
        <v>32</v>
      </c>
      <c r="D1" s="18" t="s">
        <v>33</v>
      </c>
      <c r="E1" s="19" t="s">
        <v>66</v>
      </c>
      <c r="H1" t="s">
        <v>67</v>
      </c>
      <c r="K1" t="s">
        <v>33</v>
      </c>
    </row>
    <row r="2" spans="1:11" x14ac:dyDescent="0.25">
      <c r="B2" t="s">
        <v>182</v>
      </c>
      <c r="C2" t="s">
        <v>36</v>
      </c>
      <c r="D2" s="15" t="b">
        <f t="shared" ref="D2:D33" si="0">SUMPRODUCT(--(EXACT(C:C,C2)))&gt;1</f>
        <v>0</v>
      </c>
      <c r="E2" t="str">
        <f t="shared" ref="E2:E34" si="1">B2&amp;"='"&amp;C2&amp;"'"</f>
        <v>BANG='$'</v>
      </c>
      <c r="H2" s="20" t="s">
        <v>68</v>
      </c>
      <c r="I2" t="str">
        <f>TRIM(MID($H2,1,FIND("=",$H2)-1))</f>
        <v>BANG</v>
      </c>
      <c r="J2" t="str">
        <f>SUBSTITUTE(TRIM(MID($H2,FIND("=",$H2)+1,200)),"'","")</f>
        <v>$</v>
      </c>
      <c r="K2" s="15" t="b">
        <f t="shared" ref="K2:K33" si="2">SUMPRODUCT(--(EXACT(J:J,J2)))&gt;1</f>
        <v>0</v>
      </c>
    </row>
    <row r="3" spans="1:11" x14ac:dyDescent="0.25">
      <c r="B3" t="s">
        <v>183</v>
      </c>
      <c r="C3" t="s">
        <v>37</v>
      </c>
      <c r="D3" s="15" t="b">
        <f t="shared" si="0"/>
        <v>0</v>
      </c>
      <c r="E3" t="str">
        <f t="shared" si="1"/>
        <v>BOMB='q'</v>
      </c>
      <c r="H3" s="21" t="s">
        <v>69</v>
      </c>
      <c r="I3" t="str">
        <f t="shared" ref="I3:I67" si="3">TRIM(MID($H3,1,FIND("=",$H3)-1))</f>
        <v>BOMB</v>
      </c>
      <c r="J3" t="str">
        <f t="shared" ref="J3:J67" si="4">SUBSTITUTE(TRIM(MID($H3,FIND("=",$H3)+1,200)),"'","")</f>
        <v>q</v>
      </c>
      <c r="K3" s="15" t="b">
        <f t="shared" si="2"/>
        <v>0</v>
      </c>
    </row>
    <row r="4" spans="1:11" x14ac:dyDescent="0.25">
      <c r="B4" t="s">
        <v>184</v>
      </c>
      <c r="C4" t="s">
        <v>38</v>
      </c>
      <c r="D4" s="15" t="b">
        <f t="shared" si="0"/>
        <v>0</v>
      </c>
      <c r="E4" t="str">
        <f t="shared" si="1"/>
        <v>BOMB_LIT='Q'</v>
      </c>
      <c r="H4" s="21" t="s">
        <v>70</v>
      </c>
      <c r="I4" t="str">
        <f t="shared" si="3"/>
        <v>BOMB_LIT</v>
      </c>
      <c r="J4" t="str">
        <f t="shared" si="4"/>
        <v>Q</v>
      </c>
      <c r="K4" s="15" t="b">
        <f t="shared" si="2"/>
        <v>0</v>
      </c>
    </row>
    <row r="5" spans="1:11" x14ac:dyDescent="0.25">
      <c r="B5" t="s">
        <v>185</v>
      </c>
      <c r="C5" t="s">
        <v>167</v>
      </c>
      <c r="D5" s="15" t="b">
        <f t="shared" si="0"/>
        <v>0</v>
      </c>
      <c r="E5" t="str">
        <f t="shared" si="1"/>
        <v>BOSS_DOOR='F'</v>
      </c>
      <c r="H5" s="21" t="s">
        <v>168</v>
      </c>
      <c r="I5" t="str">
        <f t="shared" si="3"/>
        <v>BOSS_DOOR</v>
      </c>
      <c r="J5" t="str">
        <f t="shared" si="4"/>
        <v>F</v>
      </c>
      <c r="K5" s="15" t="b">
        <f t="shared" si="2"/>
        <v>0</v>
      </c>
    </row>
    <row r="6" spans="1:11" x14ac:dyDescent="0.25">
      <c r="B6" t="s">
        <v>186</v>
      </c>
      <c r="C6" t="s">
        <v>187</v>
      </c>
      <c r="D6" s="15" t="b">
        <f t="shared" si="0"/>
        <v>0</v>
      </c>
      <c r="E6" t="str">
        <f t="shared" si="1"/>
        <v>BOSS_DOOR_OPEN='f'</v>
      </c>
      <c r="H6" s="21" t="s">
        <v>169</v>
      </c>
      <c r="I6" t="str">
        <f t="shared" si="3"/>
        <v>BOSS_DOOR_OPEN</v>
      </c>
      <c r="J6" t="str">
        <f t="shared" si="4"/>
        <v>f</v>
      </c>
      <c r="K6" s="15" t="b">
        <f t="shared" si="2"/>
        <v>0</v>
      </c>
    </row>
    <row r="7" spans="1:11" x14ac:dyDescent="0.25">
      <c r="B7" t="s">
        <v>188</v>
      </c>
      <c r="C7" t="s">
        <v>9</v>
      </c>
      <c r="D7" s="15" t="b">
        <f t="shared" si="0"/>
        <v>0</v>
      </c>
      <c r="E7" t="str">
        <f t="shared" si="1"/>
        <v>BRAZIER='B'</v>
      </c>
      <c r="H7" s="21" t="s">
        <v>71</v>
      </c>
      <c r="I7" t="str">
        <f t="shared" si="3"/>
        <v>BRAZIER</v>
      </c>
      <c r="J7" t="str">
        <f t="shared" si="4"/>
        <v>B</v>
      </c>
      <c r="K7" s="15" t="b">
        <f t="shared" si="2"/>
        <v>0</v>
      </c>
    </row>
    <row r="8" spans="1:11" x14ac:dyDescent="0.25">
      <c r="B8" t="s">
        <v>189</v>
      </c>
      <c r="C8" t="s">
        <v>16</v>
      </c>
      <c r="D8" s="15" t="b">
        <f t="shared" si="0"/>
        <v>0</v>
      </c>
      <c r="E8" t="str">
        <f t="shared" si="1"/>
        <v>DECORATION1='z'</v>
      </c>
      <c r="H8" s="21" t="s">
        <v>72</v>
      </c>
      <c r="I8" t="str">
        <f t="shared" si="3"/>
        <v>DECORATION1</v>
      </c>
      <c r="J8" t="str">
        <f t="shared" si="4"/>
        <v>z</v>
      </c>
      <c r="K8" s="15" t="b">
        <f t="shared" si="2"/>
        <v>0</v>
      </c>
    </row>
    <row r="9" spans="1:11" x14ac:dyDescent="0.25">
      <c r="B9" t="s">
        <v>190</v>
      </c>
      <c r="C9" t="s">
        <v>40</v>
      </c>
      <c r="D9" s="15" t="b">
        <f t="shared" si="0"/>
        <v>0</v>
      </c>
      <c r="E9" t="str">
        <f t="shared" si="1"/>
        <v>DECORATION2='Z'</v>
      </c>
      <c r="H9" s="21" t="s">
        <v>73</v>
      </c>
      <c r="I9" t="str">
        <f t="shared" si="3"/>
        <v>DECORATION2</v>
      </c>
      <c r="J9" t="str">
        <f t="shared" si="4"/>
        <v>Z</v>
      </c>
      <c r="K9" s="15" t="b">
        <f t="shared" si="2"/>
        <v>0</v>
      </c>
    </row>
    <row r="10" spans="1:11" x14ac:dyDescent="0.25">
      <c r="B10" t="s">
        <v>191</v>
      </c>
      <c r="C10" t="s">
        <v>7</v>
      </c>
      <c r="D10" s="15" t="b">
        <f t="shared" si="0"/>
        <v>0</v>
      </c>
      <c r="E10" t="str">
        <f t="shared" si="1"/>
        <v>DOOR='D'</v>
      </c>
      <c r="H10" s="21" t="s">
        <v>74</v>
      </c>
      <c r="I10" t="str">
        <f t="shared" si="3"/>
        <v>DOOR</v>
      </c>
      <c r="J10" t="str">
        <f t="shared" si="4"/>
        <v>D</v>
      </c>
      <c r="K10" s="15" t="b">
        <f t="shared" si="2"/>
        <v>0</v>
      </c>
    </row>
    <row r="11" spans="1:11" x14ac:dyDescent="0.25">
      <c r="B11" t="s">
        <v>192</v>
      </c>
      <c r="C11" t="s">
        <v>39</v>
      </c>
      <c r="D11" s="15" t="b">
        <f t="shared" si="0"/>
        <v>0</v>
      </c>
      <c r="E11" t="str">
        <f t="shared" si="1"/>
        <v>DOOR_OPEN='d'</v>
      </c>
      <c r="H11" s="21" t="s">
        <v>170</v>
      </c>
      <c r="I11" t="str">
        <f t="shared" si="3"/>
        <v>DOOR_OPEN</v>
      </c>
      <c r="J11" t="str">
        <f t="shared" si="4"/>
        <v>d</v>
      </c>
      <c r="K11" s="15" t="b">
        <f t="shared" si="2"/>
        <v>0</v>
      </c>
    </row>
    <row r="12" spans="1:11" x14ac:dyDescent="0.25">
      <c r="B12" t="s">
        <v>193</v>
      </c>
      <c r="C12" t="s">
        <v>41</v>
      </c>
      <c r="D12" s="15" t="b">
        <f t="shared" si="0"/>
        <v>0</v>
      </c>
      <c r="E12" t="str">
        <f t="shared" si="1"/>
        <v>DOT1='!'</v>
      </c>
      <c r="H12" s="21" t="s">
        <v>75</v>
      </c>
      <c r="I12" t="str">
        <f t="shared" si="3"/>
        <v>DOT1</v>
      </c>
      <c r="J12" t="str">
        <f t="shared" si="4"/>
        <v>!</v>
      </c>
      <c r="K12" s="15" t="b">
        <f t="shared" si="2"/>
        <v>0</v>
      </c>
    </row>
    <row r="13" spans="1:11" x14ac:dyDescent="0.25">
      <c r="B13" t="s">
        <v>194</v>
      </c>
      <c r="C13" t="s">
        <v>42</v>
      </c>
      <c r="D13" s="15" t="b">
        <f t="shared" si="0"/>
        <v>0</v>
      </c>
      <c r="E13" t="str">
        <f t="shared" si="1"/>
        <v>DOT2='£'</v>
      </c>
      <c r="H13" s="21" t="s">
        <v>76</v>
      </c>
      <c r="I13" t="str">
        <f t="shared" si="3"/>
        <v>DOT2</v>
      </c>
      <c r="J13" t="str">
        <f t="shared" si="4"/>
        <v>£</v>
      </c>
      <c r="K13" s="15" t="b">
        <f t="shared" si="2"/>
        <v>0</v>
      </c>
    </row>
    <row r="14" spans="1:11" x14ac:dyDescent="0.25">
      <c r="B14" t="s">
        <v>195</v>
      </c>
      <c r="C14" t="s">
        <v>15</v>
      </c>
      <c r="D14" s="15" t="b">
        <f t="shared" si="0"/>
        <v>0</v>
      </c>
      <c r="E14" t="str">
        <f t="shared" si="1"/>
        <v>DOWN='-'</v>
      </c>
      <c r="H14" s="21" t="s">
        <v>77</v>
      </c>
      <c r="I14" t="str">
        <f t="shared" si="3"/>
        <v>DOWN</v>
      </c>
      <c r="J14" t="str">
        <f t="shared" si="4"/>
        <v>-</v>
      </c>
      <c r="K14" s="15" t="b">
        <f t="shared" si="2"/>
        <v>0</v>
      </c>
    </row>
    <row r="15" spans="1:11" x14ac:dyDescent="0.25">
      <c r="B15" t="s">
        <v>196</v>
      </c>
      <c r="C15" t="s">
        <v>22</v>
      </c>
      <c r="D15" s="15" t="b">
        <f t="shared" si="0"/>
        <v>0</v>
      </c>
      <c r="E15" t="str">
        <f t="shared" si="1"/>
        <v>EAST='E'</v>
      </c>
      <c r="H15" s="21" t="s">
        <v>78</v>
      </c>
      <c r="I15" t="str">
        <f t="shared" si="3"/>
        <v>EAST</v>
      </c>
      <c r="J15" t="str">
        <f t="shared" si="4"/>
        <v>E</v>
      </c>
      <c r="K15" s="15" t="b">
        <f t="shared" si="2"/>
        <v>0</v>
      </c>
    </row>
    <row r="16" spans="1:11" x14ac:dyDescent="0.25">
      <c r="B16" t="s">
        <v>197</v>
      </c>
      <c r="C16" t="s">
        <v>6</v>
      </c>
      <c r="D16" s="15" t="b">
        <f t="shared" si="0"/>
        <v>0</v>
      </c>
      <c r="E16" t="str">
        <f t="shared" si="1"/>
        <v>EMPTY=' '</v>
      </c>
      <c r="H16" s="21" t="s">
        <v>79</v>
      </c>
      <c r="I16" t="str">
        <f t="shared" si="3"/>
        <v>EMPTY</v>
      </c>
      <c r="J16" t="str">
        <f t="shared" si="4"/>
        <v xml:space="preserve"> </v>
      </c>
      <c r="K16" s="15" t="b">
        <f t="shared" si="2"/>
        <v>0</v>
      </c>
    </row>
    <row r="17" spans="2:11" x14ac:dyDescent="0.25">
      <c r="B17" t="s">
        <v>198</v>
      </c>
      <c r="C17" t="s">
        <v>43</v>
      </c>
      <c r="D17" s="15" t="b">
        <f t="shared" si="0"/>
        <v>0</v>
      </c>
      <c r="E17" t="str">
        <f t="shared" si="1"/>
        <v>EXIT_KEY='%'</v>
      </c>
      <c r="H17" s="21" t="s">
        <v>80</v>
      </c>
      <c r="I17" t="str">
        <f t="shared" si="3"/>
        <v>EXIT_KEY</v>
      </c>
      <c r="J17" t="str">
        <f t="shared" si="4"/>
        <v>%</v>
      </c>
      <c r="K17" s="15" t="b">
        <f t="shared" si="2"/>
        <v>0</v>
      </c>
    </row>
    <row r="18" spans="2:11" x14ac:dyDescent="0.25">
      <c r="B18" t="s">
        <v>199</v>
      </c>
      <c r="C18" t="s">
        <v>44</v>
      </c>
      <c r="D18" s="15" t="b">
        <f t="shared" si="0"/>
        <v>0</v>
      </c>
      <c r="E18" t="str">
        <f t="shared" si="1"/>
        <v>HEART='HP'</v>
      </c>
      <c r="H18" s="21" t="s">
        <v>81</v>
      </c>
      <c r="I18" t="str">
        <f t="shared" si="3"/>
        <v>HEART</v>
      </c>
      <c r="J18" t="str">
        <f t="shared" si="4"/>
        <v>HP</v>
      </c>
      <c r="K18" s="15" t="b">
        <f t="shared" si="2"/>
        <v>0</v>
      </c>
    </row>
    <row r="19" spans="2:11" x14ac:dyDescent="0.25">
      <c r="B19" t="s">
        <v>200</v>
      </c>
      <c r="C19" t="s">
        <v>201</v>
      </c>
      <c r="D19" s="15" t="b">
        <f t="shared" si="0"/>
        <v>0</v>
      </c>
      <c r="E19" t="str">
        <f t="shared" si="1"/>
        <v>REPLENISH='"H"'</v>
      </c>
      <c r="H19" s="21" t="s">
        <v>171</v>
      </c>
      <c r="I19" t="str">
        <f t="shared" si="3"/>
        <v>REPLENISH</v>
      </c>
      <c r="J19" t="str">
        <f t="shared" si="4"/>
        <v>"H"</v>
      </c>
      <c r="K19" s="15" t="b">
        <f t="shared" si="2"/>
        <v>0</v>
      </c>
    </row>
    <row r="20" spans="2:11" x14ac:dyDescent="0.25">
      <c r="B20" t="s">
        <v>202</v>
      </c>
      <c r="C20" t="s">
        <v>8</v>
      </c>
      <c r="D20" s="15" t="b">
        <f t="shared" si="0"/>
        <v>0</v>
      </c>
      <c r="E20" t="str">
        <f t="shared" si="1"/>
        <v>KEY='?'</v>
      </c>
      <c r="H20" s="21" t="s">
        <v>82</v>
      </c>
      <c r="I20" t="str">
        <f t="shared" si="3"/>
        <v>KEY</v>
      </c>
      <c r="J20" t="str">
        <f t="shared" si="4"/>
        <v>?</v>
      </c>
      <c r="K20" s="15" t="b">
        <f t="shared" si="2"/>
        <v>0</v>
      </c>
    </row>
    <row r="21" spans="2:11" x14ac:dyDescent="0.25">
      <c r="B21" t="s">
        <v>203</v>
      </c>
      <c r="C21" t="s">
        <v>45</v>
      </c>
      <c r="D21" s="15" t="b">
        <f t="shared" si="0"/>
        <v>0</v>
      </c>
      <c r="E21" t="str">
        <f t="shared" si="1"/>
        <v>MAP='M'</v>
      </c>
      <c r="H21" s="21" t="s">
        <v>83</v>
      </c>
      <c r="I21" t="str">
        <f t="shared" si="3"/>
        <v>MAP</v>
      </c>
      <c r="J21" t="str">
        <f t="shared" si="4"/>
        <v>M</v>
      </c>
      <c r="K21" s="15" t="b">
        <f t="shared" si="2"/>
        <v>0</v>
      </c>
    </row>
    <row r="22" spans="2:11" x14ac:dyDescent="0.25">
      <c r="B22" t="s">
        <v>204</v>
      </c>
      <c r="C22" t="s">
        <v>205</v>
      </c>
      <c r="D22" s="15" t="b">
        <f t="shared" si="0"/>
        <v>0</v>
      </c>
      <c r="E22" t="str">
        <f t="shared" si="1"/>
        <v>MONSTER1='1'</v>
      </c>
      <c r="H22" s="21" t="s">
        <v>84</v>
      </c>
      <c r="I22" t="str">
        <f t="shared" si="3"/>
        <v>MONSTER1</v>
      </c>
      <c r="J22" t="str">
        <f t="shared" si="4"/>
        <v>1</v>
      </c>
      <c r="K22" s="15" t="b">
        <f t="shared" si="2"/>
        <v>0</v>
      </c>
    </row>
    <row r="23" spans="2:11" x14ac:dyDescent="0.25">
      <c r="B23" t="s">
        <v>206</v>
      </c>
      <c r="C23" t="s">
        <v>207</v>
      </c>
      <c r="D23" s="15" t="b">
        <f t="shared" si="0"/>
        <v>0</v>
      </c>
      <c r="E23" t="str">
        <f t="shared" si="1"/>
        <v>MONSTER2='2'</v>
      </c>
      <c r="H23" s="21" t="s">
        <v>85</v>
      </c>
      <c r="I23" t="str">
        <f t="shared" si="3"/>
        <v>MONSTER2</v>
      </c>
      <c r="J23" t="str">
        <f t="shared" si="4"/>
        <v>2</v>
      </c>
      <c r="K23" s="15" t="b">
        <f t="shared" si="2"/>
        <v>0</v>
      </c>
    </row>
    <row r="24" spans="2:11" x14ac:dyDescent="0.25">
      <c r="B24" t="s">
        <v>208</v>
      </c>
      <c r="C24" t="s">
        <v>209</v>
      </c>
      <c r="D24" s="15" t="b">
        <f t="shared" si="0"/>
        <v>0</v>
      </c>
      <c r="E24" t="str">
        <f t="shared" si="1"/>
        <v>MONSTER3='3'</v>
      </c>
      <c r="H24" s="21" t="s">
        <v>86</v>
      </c>
      <c r="I24" t="str">
        <f t="shared" si="3"/>
        <v>MONSTER3</v>
      </c>
      <c r="J24" t="str">
        <f t="shared" si="4"/>
        <v>3</v>
      </c>
      <c r="K24" s="15" t="b">
        <f t="shared" si="2"/>
        <v>0</v>
      </c>
    </row>
    <row r="25" spans="2:11" x14ac:dyDescent="0.25">
      <c r="B25" t="s">
        <v>210</v>
      </c>
      <c r="C25" t="s">
        <v>211</v>
      </c>
      <c r="D25" s="15" t="b">
        <f t="shared" si="0"/>
        <v>0</v>
      </c>
      <c r="E25" t="str">
        <f t="shared" si="1"/>
        <v>BOSS='4'</v>
      </c>
      <c r="H25" s="21" t="s">
        <v>172</v>
      </c>
      <c r="I25" t="str">
        <f t="shared" si="3"/>
        <v>BOSS</v>
      </c>
      <c r="J25" t="str">
        <f t="shared" si="4"/>
        <v>4</v>
      </c>
      <c r="K25" s="15" t="b">
        <f t="shared" si="2"/>
        <v>0</v>
      </c>
    </row>
    <row r="26" spans="2:11" x14ac:dyDescent="0.25">
      <c r="B26" t="s">
        <v>212</v>
      </c>
      <c r="C26" t="s">
        <v>213</v>
      </c>
      <c r="D26" s="15" t="b">
        <f t="shared" si="0"/>
        <v>0</v>
      </c>
      <c r="E26" t="str">
        <f t="shared" si="1"/>
        <v>BOSS_KEY='K'</v>
      </c>
      <c r="H26" s="21" t="s">
        <v>173</v>
      </c>
      <c r="I26" t="str">
        <f t="shared" si="3"/>
        <v>BOSS_KEY</v>
      </c>
      <c r="J26" t="str">
        <f t="shared" si="4"/>
        <v>K</v>
      </c>
      <c r="K26" s="15" t="b">
        <f t="shared" si="2"/>
        <v>0</v>
      </c>
    </row>
    <row r="27" spans="2:11" x14ac:dyDescent="0.25">
      <c r="B27" t="s">
        <v>214</v>
      </c>
      <c r="C27" t="s">
        <v>23</v>
      </c>
      <c r="D27" s="15" t="b">
        <f t="shared" si="0"/>
        <v>0</v>
      </c>
      <c r="E27" t="str">
        <f t="shared" si="1"/>
        <v>NEXT_LEVEL='L'</v>
      </c>
      <c r="H27" s="21" t="s">
        <v>87</v>
      </c>
      <c r="I27" t="str">
        <f t="shared" si="3"/>
        <v>NEXT_LEVEL</v>
      </c>
      <c r="J27" t="str">
        <f t="shared" si="4"/>
        <v>L</v>
      </c>
      <c r="K27" s="15" t="b">
        <f t="shared" si="2"/>
        <v>0</v>
      </c>
    </row>
    <row r="28" spans="2:11" x14ac:dyDescent="0.25">
      <c r="B28" t="s">
        <v>215</v>
      </c>
      <c r="C28" t="s">
        <v>19</v>
      </c>
      <c r="D28" s="15" t="b">
        <f t="shared" si="0"/>
        <v>0</v>
      </c>
      <c r="E28" t="str">
        <f t="shared" si="1"/>
        <v>NORTH='N'</v>
      </c>
      <c r="H28" s="21" t="s">
        <v>88</v>
      </c>
      <c r="I28" t="str">
        <f t="shared" si="3"/>
        <v>NORTH</v>
      </c>
      <c r="J28" t="str">
        <f t="shared" si="4"/>
        <v>N</v>
      </c>
      <c r="K28" s="15" t="b">
        <f t="shared" si="2"/>
        <v>0</v>
      </c>
    </row>
    <row r="29" spans="2:11" x14ac:dyDescent="0.25">
      <c r="B29" t="s">
        <v>216</v>
      </c>
      <c r="C29" t="s">
        <v>46</v>
      </c>
      <c r="D29" s="15" t="b">
        <f t="shared" si="0"/>
        <v>0</v>
      </c>
      <c r="E29" t="str">
        <f t="shared" si="1"/>
        <v>PLAYER='P'</v>
      </c>
      <c r="H29" s="21" t="s">
        <v>89</v>
      </c>
      <c r="I29" t="str">
        <f t="shared" si="3"/>
        <v>PLAYER</v>
      </c>
      <c r="J29" t="str">
        <f t="shared" si="4"/>
        <v>P</v>
      </c>
      <c r="K29" s="15" t="b">
        <f t="shared" si="2"/>
        <v>0</v>
      </c>
    </row>
    <row r="30" spans="2:11" x14ac:dyDescent="0.25">
      <c r="B30" t="s">
        <v>217</v>
      </c>
      <c r="C30" t="s">
        <v>218</v>
      </c>
      <c r="D30" s="15" t="b">
        <f t="shared" si="0"/>
        <v>0</v>
      </c>
      <c r="E30" t="str">
        <f t="shared" si="1"/>
        <v>PLAYER_ARMOUR='p'</v>
      </c>
      <c r="H30" s="21" t="s">
        <v>174</v>
      </c>
      <c r="I30" t="str">
        <f t="shared" si="3"/>
        <v>PLAYER_ARMOUR</v>
      </c>
      <c r="J30" t="str">
        <f t="shared" si="4"/>
        <v>p</v>
      </c>
      <c r="K30" s="15" t="b">
        <f t="shared" si="2"/>
        <v>0</v>
      </c>
    </row>
    <row r="31" spans="2:11" x14ac:dyDescent="0.25">
      <c r="B31" t="s">
        <v>219</v>
      </c>
      <c r="C31" t="s">
        <v>220</v>
      </c>
      <c r="D31" s="15" t="b">
        <f t="shared" si="0"/>
        <v>0</v>
      </c>
      <c r="E31" t="str">
        <f t="shared" si="1"/>
        <v>PLAYER_GOLD='g'</v>
      </c>
      <c r="H31" s="21" t="s">
        <v>175</v>
      </c>
      <c r="I31" t="str">
        <f t="shared" si="3"/>
        <v>PLAYER_GOLD</v>
      </c>
      <c r="J31" t="str">
        <f t="shared" si="4"/>
        <v>g</v>
      </c>
      <c r="K31" s="15" t="b">
        <f t="shared" si="2"/>
        <v>1</v>
      </c>
    </row>
    <row r="32" spans="2:11" x14ac:dyDescent="0.25">
      <c r="B32" t="s">
        <v>271</v>
      </c>
      <c r="C32" t="s">
        <v>270</v>
      </c>
      <c r="D32" s="15" t="b">
        <f t="shared" si="0"/>
        <v>0</v>
      </c>
      <c r="E32" t="str">
        <f t="shared" ref="E32" si="5">B32&amp;"='"&amp;C32&amp;"'"</f>
        <v>PLAYER_THIEF='a'</v>
      </c>
      <c r="H32" s="21" t="s">
        <v>175</v>
      </c>
      <c r="I32" t="str">
        <f t="shared" si="3"/>
        <v>PLAYER_GOLD</v>
      </c>
      <c r="J32" t="str">
        <f t="shared" si="4"/>
        <v>g</v>
      </c>
      <c r="K32" s="15" t="b">
        <f t="shared" si="2"/>
        <v>1</v>
      </c>
    </row>
    <row r="33" spans="2:11" x14ac:dyDescent="0.25">
      <c r="B33" t="s">
        <v>221</v>
      </c>
      <c r="C33" t="s">
        <v>222</v>
      </c>
      <c r="D33" s="15" t="b">
        <f t="shared" si="0"/>
        <v>0</v>
      </c>
      <c r="E33" t="str">
        <f t="shared" si="1"/>
        <v>PLAYER_SPIKE='A'</v>
      </c>
      <c r="H33" s="21" t="s">
        <v>176</v>
      </c>
      <c r="I33" t="str">
        <f t="shared" si="3"/>
        <v>PLAYER_SPIKE</v>
      </c>
      <c r="J33" t="str">
        <f t="shared" si="4"/>
        <v>A</v>
      </c>
      <c r="K33" s="15" t="b">
        <f t="shared" si="2"/>
        <v>0</v>
      </c>
    </row>
    <row r="34" spans="2:11" x14ac:dyDescent="0.25">
      <c r="B34" t="s">
        <v>223</v>
      </c>
      <c r="C34" t="s">
        <v>224</v>
      </c>
      <c r="D34" s="15" t="b">
        <f t="shared" ref="D34:D65" si="6">SUMPRODUCT(--(EXACT(C:C,C34)))&gt;1</f>
        <v>0</v>
      </c>
      <c r="E34" t="str">
        <f t="shared" si="1"/>
        <v>NPC1='Y'</v>
      </c>
      <c r="H34" s="21" t="s">
        <v>177</v>
      </c>
      <c r="I34" t="str">
        <f t="shared" si="3"/>
        <v>NPC1</v>
      </c>
      <c r="J34" t="str">
        <f t="shared" si="4"/>
        <v>Y</v>
      </c>
      <c r="K34" s="15" t="b">
        <f t="shared" ref="K34:K65" si="7">SUMPRODUCT(--(EXACT(J:J,J34)))&gt;1</f>
        <v>0</v>
      </c>
    </row>
    <row r="35" spans="2:11" x14ac:dyDescent="0.25">
      <c r="B35" t="s">
        <v>225</v>
      </c>
      <c r="C35" t="s">
        <v>226</v>
      </c>
      <c r="D35" s="15" t="b">
        <f t="shared" si="6"/>
        <v>0</v>
      </c>
      <c r="E35" t="str">
        <f t="shared" ref="E35:E65" si="8">B35&amp;"='"&amp;C35&amp;"'"</f>
        <v>NPC2='y'</v>
      </c>
      <c r="H35" s="21" t="s">
        <v>178</v>
      </c>
      <c r="I35" t="str">
        <f t="shared" si="3"/>
        <v>NPC2</v>
      </c>
      <c r="J35" t="str">
        <f t="shared" si="4"/>
        <v>y</v>
      </c>
      <c r="K35" s="15" t="b">
        <f t="shared" si="7"/>
        <v>0</v>
      </c>
    </row>
    <row r="36" spans="2:11" x14ac:dyDescent="0.25">
      <c r="B36" t="s">
        <v>227</v>
      </c>
      <c r="C36" t="s">
        <v>28</v>
      </c>
      <c r="D36" s="15" t="b">
        <f t="shared" si="6"/>
        <v>0</v>
      </c>
      <c r="E36" t="str">
        <f t="shared" si="8"/>
        <v>PREVIOUS_LEVEL='l'</v>
      </c>
      <c r="H36" s="21" t="s">
        <v>90</v>
      </c>
      <c r="I36" t="str">
        <f t="shared" si="3"/>
        <v>PREVIOUS_LEVEL</v>
      </c>
      <c r="J36" t="str">
        <f t="shared" si="4"/>
        <v>l</v>
      </c>
      <c r="K36" s="15" t="b">
        <f t="shared" si="7"/>
        <v>0</v>
      </c>
    </row>
    <row r="37" spans="2:11" x14ac:dyDescent="0.25">
      <c r="B37" t="s">
        <v>228</v>
      </c>
      <c r="C37" t="s">
        <v>47</v>
      </c>
      <c r="D37" s="15" t="b">
        <f t="shared" si="6"/>
        <v>0</v>
      </c>
      <c r="E37" t="str">
        <f t="shared" si="8"/>
        <v>RED_POTION='R'</v>
      </c>
      <c r="H37" s="21" t="s">
        <v>91</v>
      </c>
      <c r="I37" t="str">
        <f t="shared" si="3"/>
        <v>RED_POTION</v>
      </c>
      <c r="J37" t="str">
        <f t="shared" si="4"/>
        <v>R</v>
      </c>
      <c r="K37" s="15" t="b">
        <f t="shared" si="7"/>
        <v>0</v>
      </c>
    </row>
    <row r="38" spans="2:11" x14ac:dyDescent="0.25">
      <c r="B38" t="s">
        <v>229</v>
      </c>
      <c r="C38" t="s">
        <v>48</v>
      </c>
      <c r="D38" s="15" t="b">
        <f t="shared" si="6"/>
        <v>0</v>
      </c>
      <c r="E38" t="str">
        <f t="shared" si="8"/>
        <v>RUNE='u'</v>
      </c>
      <c r="H38" s="21" t="s">
        <v>92</v>
      </c>
      <c r="I38" t="str">
        <f t="shared" si="3"/>
        <v>RUNE</v>
      </c>
      <c r="J38" t="str">
        <f t="shared" si="4"/>
        <v>u</v>
      </c>
      <c r="K38" s="15" t="b">
        <f t="shared" si="7"/>
        <v>0</v>
      </c>
    </row>
    <row r="39" spans="2:11" x14ac:dyDescent="0.25">
      <c r="B39" t="s">
        <v>230</v>
      </c>
      <c r="C39" t="s">
        <v>49</v>
      </c>
      <c r="D39" s="15" t="b">
        <f t="shared" si="6"/>
        <v>0</v>
      </c>
      <c r="E39" t="str">
        <f t="shared" si="8"/>
        <v>RUNE1='R1'</v>
      </c>
      <c r="H39" s="21" t="s">
        <v>93</v>
      </c>
      <c r="I39" t="str">
        <f t="shared" si="3"/>
        <v>RUNE1</v>
      </c>
      <c r="J39" t="str">
        <f t="shared" si="4"/>
        <v>R1</v>
      </c>
      <c r="K39" s="15" t="b">
        <f t="shared" si="7"/>
        <v>0</v>
      </c>
    </row>
    <row r="40" spans="2:11" x14ac:dyDescent="0.25">
      <c r="B40" t="s">
        <v>231</v>
      </c>
      <c r="C40" t="s">
        <v>50</v>
      </c>
      <c r="D40" s="15" t="b">
        <f t="shared" si="6"/>
        <v>0</v>
      </c>
      <c r="E40" t="str">
        <f t="shared" si="8"/>
        <v>RUNE2='R2'</v>
      </c>
      <c r="H40" s="21" t="s">
        <v>94</v>
      </c>
      <c r="I40" t="str">
        <f t="shared" si="3"/>
        <v>RUNE2</v>
      </c>
      <c r="J40" t="str">
        <f t="shared" si="4"/>
        <v>R2</v>
      </c>
      <c r="K40" s="15" t="b">
        <f t="shared" si="7"/>
        <v>0</v>
      </c>
    </row>
    <row r="41" spans="2:11" x14ac:dyDescent="0.25">
      <c r="B41" t="s">
        <v>232</v>
      </c>
      <c r="C41" t="s">
        <v>51</v>
      </c>
      <c r="D41" s="15" t="b">
        <f t="shared" si="6"/>
        <v>0</v>
      </c>
      <c r="E41" t="str">
        <f t="shared" si="8"/>
        <v>RUNE3='R3'</v>
      </c>
      <c r="H41" s="21" t="s">
        <v>95</v>
      </c>
      <c r="I41" t="str">
        <f t="shared" si="3"/>
        <v>RUNE3</v>
      </c>
      <c r="J41" t="str">
        <f t="shared" si="4"/>
        <v>R3</v>
      </c>
      <c r="K41" s="15" t="b">
        <f t="shared" si="7"/>
        <v>0</v>
      </c>
    </row>
    <row r="42" spans="2:11" x14ac:dyDescent="0.25">
      <c r="B42" t="s">
        <v>233</v>
      </c>
      <c r="C42" t="s">
        <v>52</v>
      </c>
      <c r="D42" s="15" t="b">
        <f t="shared" si="6"/>
        <v>0</v>
      </c>
      <c r="E42" t="str">
        <f t="shared" si="8"/>
        <v>RUNE4='R4'</v>
      </c>
      <c r="H42" s="21" t="s">
        <v>96</v>
      </c>
      <c r="I42" t="str">
        <f t="shared" si="3"/>
        <v>RUNE4</v>
      </c>
      <c r="J42" t="str">
        <f t="shared" si="4"/>
        <v>R4</v>
      </c>
      <c r="K42" s="15" t="b">
        <f t="shared" si="7"/>
        <v>0</v>
      </c>
    </row>
    <row r="43" spans="2:11" x14ac:dyDescent="0.25">
      <c r="B43" t="s">
        <v>234</v>
      </c>
      <c r="C43" t="s">
        <v>53</v>
      </c>
      <c r="D43" s="15" t="b">
        <f t="shared" si="6"/>
        <v>0</v>
      </c>
      <c r="E43" t="str">
        <f t="shared" si="8"/>
        <v>RUNE5='R5'</v>
      </c>
      <c r="H43" s="21" t="s">
        <v>97</v>
      </c>
      <c r="I43" t="str">
        <f t="shared" si="3"/>
        <v>RUNE5</v>
      </c>
      <c r="J43" t="str">
        <f t="shared" si="4"/>
        <v>R5</v>
      </c>
      <c r="K43" s="15" t="b">
        <f t="shared" si="7"/>
        <v>0</v>
      </c>
    </row>
    <row r="44" spans="2:11" x14ac:dyDescent="0.25">
      <c r="B44" t="s">
        <v>235</v>
      </c>
      <c r="C44" t="s">
        <v>236</v>
      </c>
      <c r="D44" s="15" t="b">
        <f t="shared" si="6"/>
        <v>0</v>
      </c>
      <c r="E44" t="str">
        <f t="shared" si="8"/>
        <v>SAFETY='8'</v>
      </c>
      <c r="H44" s="21" t="s">
        <v>98</v>
      </c>
      <c r="I44" t="str">
        <f t="shared" si="3"/>
        <v>SAFETY</v>
      </c>
      <c r="J44" t="str">
        <f t="shared" si="4"/>
        <v>8</v>
      </c>
      <c r="K44" s="15" t="b">
        <f t="shared" si="7"/>
        <v>0</v>
      </c>
    </row>
    <row r="45" spans="2:11" x14ac:dyDescent="0.25">
      <c r="B45" t="s">
        <v>237</v>
      </c>
      <c r="C45" t="s">
        <v>54</v>
      </c>
      <c r="D45" s="15" t="b">
        <f t="shared" si="6"/>
        <v>0</v>
      </c>
      <c r="E45" t="str">
        <f t="shared" si="8"/>
        <v>SECRET_TREASURE='J'</v>
      </c>
      <c r="H45" s="21" t="s">
        <v>99</v>
      </c>
      <c r="I45" t="str">
        <f t="shared" si="3"/>
        <v>SECRET_TREASURE</v>
      </c>
      <c r="J45" t="str">
        <f t="shared" si="4"/>
        <v>J</v>
      </c>
      <c r="K45" s="15" t="b">
        <f t="shared" si="7"/>
        <v>0</v>
      </c>
    </row>
    <row r="46" spans="2:11" x14ac:dyDescent="0.25">
      <c r="B46" t="s">
        <v>238</v>
      </c>
      <c r="C46" t="s">
        <v>14</v>
      </c>
      <c r="D46" s="15" t="b">
        <f t="shared" si="6"/>
        <v>0</v>
      </c>
      <c r="E46" t="str">
        <f t="shared" si="8"/>
        <v>SECRET_WALL=';'</v>
      </c>
      <c r="H46" s="21" t="s">
        <v>100</v>
      </c>
      <c r="I46" t="str">
        <f t="shared" si="3"/>
        <v>SECRET_WALL</v>
      </c>
      <c r="J46" t="str">
        <f t="shared" si="4"/>
        <v>;</v>
      </c>
      <c r="K46" s="15" t="b">
        <f t="shared" si="7"/>
        <v>0</v>
      </c>
    </row>
    <row r="47" spans="2:11" x14ac:dyDescent="0.25">
      <c r="B47" t="s">
        <v>239</v>
      </c>
      <c r="C47" t="s">
        <v>27</v>
      </c>
      <c r="D47" s="15" t="b">
        <f t="shared" si="6"/>
        <v>0</v>
      </c>
      <c r="E47" t="str">
        <f t="shared" si="8"/>
        <v>SHIELD='O'</v>
      </c>
      <c r="H47" s="21" t="s">
        <v>101</v>
      </c>
      <c r="I47" t="str">
        <f t="shared" si="3"/>
        <v>SHIELD</v>
      </c>
      <c r="J47" t="str">
        <f t="shared" si="4"/>
        <v>O</v>
      </c>
      <c r="K47" s="15" t="b">
        <f t="shared" si="7"/>
        <v>0</v>
      </c>
    </row>
    <row r="48" spans="2:11" x14ac:dyDescent="0.25">
      <c r="B48" t="s">
        <v>55</v>
      </c>
      <c r="C48" t="s">
        <v>20</v>
      </c>
      <c r="D48" s="15" t="b">
        <f t="shared" si="6"/>
        <v>0</v>
      </c>
      <c r="E48" t="str">
        <f t="shared" si="8"/>
        <v>SHOP='s'</v>
      </c>
      <c r="H48" s="21" t="s">
        <v>102</v>
      </c>
      <c r="I48" t="str">
        <f t="shared" si="3"/>
        <v>SHOP</v>
      </c>
      <c r="J48" t="str">
        <f t="shared" si="4"/>
        <v>s</v>
      </c>
      <c r="K48" s="15" t="b">
        <f t="shared" si="7"/>
        <v>0</v>
      </c>
    </row>
    <row r="49" spans="2:11" x14ac:dyDescent="0.25">
      <c r="B49" t="s">
        <v>240</v>
      </c>
      <c r="C49" t="s">
        <v>55</v>
      </c>
      <c r="D49" s="15" t="b">
        <f t="shared" si="6"/>
        <v>0</v>
      </c>
      <c r="E49" t="str">
        <f t="shared" si="8"/>
        <v>SHOP_KEEPER='SHOP'</v>
      </c>
      <c r="H49" s="21" t="s">
        <v>103</v>
      </c>
      <c r="I49" t="str">
        <f t="shared" si="3"/>
        <v>SHOP_KEEPER</v>
      </c>
      <c r="J49" t="str">
        <f t="shared" si="4"/>
        <v>SHOP</v>
      </c>
      <c r="K49" s="15" t="b">
        <f t="shared" si="7"/>
        <v>0</v>
      </c>
    </row>
    <row r="50" spans="2:11" x14ac:dyDescent="0.25">
      <c r="B50" t="s">
        <v>241</v>
      </c>
      <c r="C50" t="s">
        <v>17</v>
      </c>
      <c r="D50" s="15" t="b">
        <f t="shared" si="6"/>
        <v>0</v>
      </c>
      <c r="E50" t="str">
        <f t="shared" si="8"/>
        <v>SOUTH='S'</v>
      </c>
      <c r="H50" s="21" t="s">
        <v>104</v>
      </c>
      <c r="I50" t="str">
        <f t="shared" si="3"/>
        <v>SOUTH</v>
      </c>
      <c r="J50" t="str">
        <f t="shared" si="4"/>
        <v>S</v>
      </c>
      <c r="K50" s="15" t="b">
        <f t="shared" si="7"/>
        <v>0</v>
      </c>
    </row>
    <row r="51" spans="2:11" x14ac:dyDescent="0.25">
      <c r="B51" t="s">
        <v>242</v>
      </c>
      <c r="C51" t="s">
        <v>18</v>
      </c>
      <c r="D51" s="15" t="b">
        <f t="shared" si="6"/>
        <v>0</v>
      </c>
      <c r="E51" t="str">
        <f t="shared" si="8"/>
        <v>START_POSITION='='</v>
      </c>
      <c r="H51" s="21" t="s">
        <v>179</v>
      </c>
      <c r="I51" t="str">
        <f t="shared" si="3"/>
        <v>START_POSITION</v>
      </c>
      <c r="J51" t="str">
        <f t="shared" si="4"/>
        <v>=</v>
      </c>
      <c r="K51" s="15" t="b">
        <f t="shared" si="7"/>
        <v>0</v>
      </c>
    </row>
    <row r="52" spans="2:11" x14ac:dyDescent="0.25">
      <c r="B52" t="s">
        <v>243</v>
      </c>
      <c r="C52" t="s">
        <v>56</v>
      </c>
      <c r="D52" s="15" t="b">
        <f t="shared" si="6"/>
        <v>0</v>
      </c>
      <c r="E52" t="str">
        <f t="shared" si="8"/>
        <v>SWITCH=','</v>
      </c>
      <c r="H52" s="21" t="s">
        <v>105</v>
      </c>
      <c r="I52" t="str">
        <f t="shared" si="3"/>
        <v>SWITCH</v>
      </c>
      <c r="J52" t="str">
        <f t="shared" si="4"/>
        <v>,</v>
      </c>
      <c r="K52" s="15" t="b">
        <f t="shared" si="7"/>
        <v>0</v>
      </c>
    </row>
    <row r="53" spans="2:11" x14ac:dyDescent="0.25">
      <c r="B53" t="s">
        <v>244</v>
      </c>
      <c r="C53" t="s">
        <v>57</v>
      </c>
      <c r="D53" s="15" t="b">
        <f t="shared" si="6"/>
        <v>0</v>
      </c>
      <c r="E53" t="str">
        <f t="shared" si="8"/>
        <v>SWITCH_LIT='&lt;'</v>
      </c>
      <c r="H53" s="21" t="s">
        <v>106</v>
      </c>
      <c r="I53" t="str">
        <f t="shared" si="3"/>
        <v>SWITCH_LIT</v>
      </c>
      <c r="J53" t="str">
        <f t="shared" si="4"/>
        <v>&lt;</v>
      </c>
      <c r="K53" s="15" t="b">
        <f t="shared" si="7"/>
        <v>0</v>
      </c>
    </row>
    <row r="54" spans="2:11" x14ac:dyDescent="0.25">
      <c r="B54" t="s">
        <v>245</v>
      </c>
      <c r="C54" t="s">
        <v>58</v>
      </c>
      <c r="D54" s="15" t="b">
        <f t="shared" si="6"/>
        <v>0</v>
      </c>
      <c r="E54" t="str">
        <f t="shared" si="8"/>
        <v>SWITCH_TILE='_'</v>
      </c>
      <c r="H54" s="21" t="s">
        <v>107</v>
      </c>
      <c r="I54" t="str">
        <f t="shared" si="3"/>
        <v>SWITCH_TILE</v>
      </c>
      <c r="J54" t="str">
        <f t="shared" si="4"/>
        <v>_</v>
      </c>
      <c r="K54" s="15" t="b">
        <f t="shared" si="7"/>
        <v>0</v>
      </c>
    </row>
    <row r="55" spans="2:11" x14ac:dyDescent="0.25">
      <c r="B55" t="s">
        <v>246</v>
      </c>
      <c r="C55" t="s">
        <v>129</v>
      </c>
      <c r="D55" s="15" t="b">
        <f t="shared" si="6"/>
        <v>0</v>
      </c>
      <c r="E55" t="str">
        <f t="shared" si="8"/>
        <v>TILE1='`'</v>
      </c>
      <c r="H55" s="21" t="s">
        <v>180</v>
      </c>
      <c r="I55" t="str">
        <f t="shared" si="3"/>
        <v>TILE1</v>
      </c>
      <c r="J55" t="str">
        <f t="shared" si="4"/>
        <v>`</v>
      </c>
      <c r="K55" s="15" t="b">
        <f t="shared" si="7"/>
        <v>0</v>
      </c>
    </row>
    <row r="56" spans="2:11" x14ac:dyDescent="0.25">
      <c r="B56" t="s">
        <v>247</v>
      </c>
      <c r="C56" t="s">
        <v>149</v>
      </c>
      <c r="D56" s="15" t="b">
        <f t="shared" si="6"/>
        <v>0</v>
      </c>
      <c r="E56" t="str">
        <f t="shared" si="8"/>
        <v>TILE2='¬'</v>
      </c>
      <c r="H56" s="21" t="s">
        <v>128</v>
      </c>
      <c r="I56" t="str">
        <f t="shared" si="3"/>
        <v>TILE2</v>
      </c>
      <c r="J56" t="str">
        <f t="shared" si="4"/>
        <v>¬</v>
      </c>
      <c r="K56" s="15" t="b">
        <f t="shared" si="7"/>
        <v>0</v>
      </c>
    </row>
    <row r="57" spans="2:11" x14ac:dyDescent="0.25">
      <c r="B57" t="s">
        <v>248</v>
      </c>
      <c r="C57" t="s">
        <v>26</v>
      </c>
      <c r="D57" s="15" t="b">
        <f t="shared" si="6"/>
        <v>0</v>
      </c>
      <c r="E57" t="str">
        <f t="shared" si="8"/>
        <v>TILE3='.'</v>
      </c>
      <c r="H57" s="21" t="s">
        <v>126</v>
      </c>
      <c r="I57" t="str">
        <f t="shared" si="3"/>
        <v>TILE3</v>
      </c>
      <c r="J57" t="str">
        <f t="shared" si="4"/>
        <v>.</v>
      </c>
      <c r="K57" s="15" t="b">
        <f t="shared" si="7"/>
        <v>0</v>
      </c>
    </row>
    <row r="58" spans="2:11" x14ac:dyDescent="0.25">
      <c r="B58" t="s">
        <v>249</v>
      </c>
      <c r="C58" t="s">
        <v>25</v>
      </c>
      <c r="D58" s="15" t="b">
        <f t="shared" si="6"/>
        <v>0</v>
      </c>
      <c r="E58" t="str">
        <f t="shared" si="8"/>
        <v>TILE4='~'</v>
      </c>
      <c r="H58" s="21" t="s">
        <v>127</v>
      </c>
      <c r="I58" t="str">
        <f t="shared" si="3"/>
        <v>TILE4</v>
      </c>
      <c r="J58" t="str">
        <f t="shared" si="4"/>
        <v>~</v>
      </c>
      <c r="K58" s="15" t="b">
        <f t="shared" si="7"/>
        <v>0</v>
      </c>
    </row>
    <row r="59" spans="2:11" x14ac:dyDescent="0.25">
      <c r="B59" t="s">
        <v>250</v>
      </c>
      <c r="C59" t="s">
        <v>59</v>
      </c>
      <c r="D59" s="15" t="b">
        <f t="shared" si="6"/>
        <v>0</v>
      </c>
      <c r="E59" t="str">
        <f t="shared" si="8"/>
        <v>TRAP1='^'</v>
      </c>
      <c r="H59" s="21" t="s">
        <v>108</v>
      </c>
      <c r="I59" t="str">
        <f t="shared" si="3"/>
        <v>TRAP1</v>
      </c>
      <c r="J59" t="str">
        <f t="shared" si="4"/>
        <v>^</v>
      </c>
      <c r="K59" s="15" t="b">
        <f t="shared" si="7"/>
        <v>0</v>
      </c>
    </row>
    <row r="60" spans="2:11" x14ac:dyDescent="0.25">
      <c r="B60" t="s">
        <v>251</v>
      </c>
      <c r="C60" t="s">
        <v>60</v>
      </c>
      <c r="D60" s="15" t="b">
        <f t="shared" si="6"/>
        <v>0</v>
      </c>
      <c r="E60" t="str">
        <f t="shared" si="8"/>
        <v>TRAP2='&amp;'</v>
      </c>
      <c r="H60" s="21" t="s">
        <v>109</v>
      </c>
      <c r="I60" t="str">
        <f t="shared" si="3"/>
        <v>TRAP2</v>
      </c>
      <c r="J60" t="str">
        <f t="shared" si="4"/>
        <v>&amp;</v>
      </c>
      <c r="K60" s="15" t="b">
        <f t="shared" si="7"/>
        <v>0</v>
      </c>
    </row>
    <row r="61" spans="2:11" x14ac:dyDescent="0.25">
      <c r="B61" t="s">
        <v>252</v>
      </c>
      <c r="C61" t="s">
        <v>34</v>
      </c>
      <c r="D61" s="15" t="b">
        <f t="shared" si="6"/>
        <v>0</v>
      </c>
      <c r="E61" t="str">
        <f t="shared" si="8"/>
        <v>TRAP3='['</v>
      </c>
      <c r="H61" s="21" t="s">
        <v>110</v>
      </c>
      <c r="I61" t="str">
        <f t="shared" si="3"/>
        <v>TRAP3</v>
      </c>
      <c r="J61" t="str">
        <f t="shared" si="4"/>
        <v>[</v>
      </c>
      <c r="K61" s="15" t="b">
        <f t="shared" si="7"/>
        <v>0</v>
      </c>
    </row>
    <row r="62" spans="2:11" x14ac:dyDescent="0.25">
      <c r="B62" t="s">
        <v>253</v>
      </c>
      <c r="C62" t="s">
        <v>61</v>
      </c>
      <c r="D62" s="15" t="b">
        <f t="shared" si="6"/>
        <v>0</v>
      </c>
      <c r="E62" t="str">
        <f t="shared" si="8"/>
        <v>TREASURE='*'</v>
      </c>
      <c r="H62" s="21" t="s">
        <v>111</v>
      </c>
      <c r="I62" t="str">
        <f t="shared" si="3"/>
        <v>TREASURE</v>
      </c>
      <c r="J62" t="str">
        <f t="shared" si="4"/>
        <v>*</v>
      </c>
      <c r="K62" s="15" t="b">
        <f t="shared" si="7"/>
        <v>0</v>
      </c>
    </row>
    <row r="63" spans="2:11" x14ac:dyDescent="0.25">
      <c r="B63" t="s">
        <v>254</v>
      </c>
      <c r="C63" t="s">
        <v>24</v>
      </c>
      <c r="D63" s="15" t="b">
        <f t="shared" si="6"/>
        <v>0</v>
      </c>
      <c r="E63" t="str">
        <f t="shared" si="8"/>
        <v>TREASURE_CHEST='j'</v>
      </c>
      <c r="H63" s="21" t="s">
        <v>112</v>
      </c>
      <c r="I63" t="str">
        <f t="shared" si="3"/>
        <v>TREASURE_CHEST</v>
      </c>
      <c r="J63" t="str">
        <f t="shared" si="4"/>
        <v>j</v>
      </c>
      <c r="K63" s="15" t="b">
        <f t="shared" si="7"/>
        <v>0</v>
      </c>
    </row>
    <row r="64" spans="2:11" x14ac:dyDescent="0.25">
      <c r="B64" t="s">
        <v>255</v>
      </c>
      <c r="C64" t="s">
        <v>62</v>
      </c>
      <c r="D64" s="15" t="b">
        <f t="shared" si="6"/>
        <v>0</v>
      </c>
      <c r="E64" t="str">
        <f t="shared" si="8"/>
        <v>TREASURE10='x'</v>
      </c>
      <c r="H64" s="21" t="s">
        <v>113</v>
      </c>
      <c r="I64" t="str">
        <f t="shared" si="3"/>
        <v>TREASURE10</v>
      </c>
      <c r="J64" t="str">
        <f t="shared" si="4"/>
        <v>x</v>
      </c>
      <c r="K64" s="15" t="b">
        <f t="shared" si="7"/>
        <v>0</v>
      </c>
    </row>
    <row r="65" spans="2:11" x14ac:dyDescent="0.25">
      <c r="B65" t="s">
        <v>256</v>
      </c>
      <c r="C65" t="s">
        <v>63</v>
      </c>
      <c r="D65" s="15" t="b">
        <f t="shared" si="6"/>
        <v>0</v>
      </c>
      <c r="E65" t="str">
        <f t="shared" si="8"/>
        <v>TREASURE25='X'</v>
      </c>
      <c r="H65" s="21" t="s">
        <v>114</v>
      </c>
      <c r="I65" t="str">
        <f t="shared" si="3"/>
        <v>TREASURE25</v>
      </c>
      <c r="J65" t="str">
        <f t="shared" si="4"/>
        <v>X</v>
      </c>
      <c r="K65" s="15" t="b">
        <f t="shared" si="7"/>
        <v>0</v>
      </c>
    </row>
    <row r="66" spans="2:11" x14ac:dyDescent="0.25">
      <c r="B66" t="s">
        <v>257</v>
      </c>
      <c r="C66" t="s">
        <v>10</v>
      </c>
      <c r="D66" s="15" t="b">
        <f t="shared" ref="D66:D77" si="9">SUMPRODUCT(--(EXACT(C:C,C66)))&gt;1</f>
        <v>0</v>
      </c>
      <c r="E66" t="str">
        <f t="shared" ref="E66:E77" si="10">B66&amp;"='"&amp;C66&amp;"'"</f>
        <v>TREE='T'</v>
      </c>
      <c r="H66" s="21" t="s">
        <v>115</v>
      </c>
      <c r="I66" t="str">
        <f t="shared" si="3"/>
        <v>TREE</v>
      </c>
      <c r="J66" t="str">
        <f t="shared" si="4"/>
        <v>T</v>
      </c>
      <c r="K66" s="15" t="b">
        <f t="shared" ref="K66:K77" si="11">SUMPRODUCT(--(EXACT(J:J,J66)))&gt;1</f>
        <v>0</v>
      </c>
    </row>
    <row r="67" spans="2:11" x14ac:dyDescent="0.25">
      <c r="B67" t="s">
        <v>258</v>
      </c>
      <c r="C67" t="s">
        <v>64</v>
      </c>
      <c r="D67" s="15" t="b">
        <f t="shared" si="9"/>
        <v>0</v>
      </c>
      <c r="E67" t="str">
        <f t="shared" si="10"/>
        <v>TROPHY='G'</v>
      </c>
      <c r="H67" s="21" t="s">
        <v>116</v>
      </c>
      <c r="I67" t="str">
        <f t="shared" si="3"/>
        <v>TROPHY</v>
      </c>
      <c r="J67" t="str">
        <f t="shared" si="4"/>
        <v>G</v>
      </c>
      <c r="K67" s="15" t="b">
        <f t="shared" si="11"/>
        <v>0</v>
      </c>
    </row>
    <row r="68" spans="2:11" x14ac:dyDescent="0.25">
      <c r="B68" t="s">
        <v>259</v>
      </c>
      <c r="C68" t="s">
        <v>5</v>
      </c>
      <c r="D68" s="15" t="b">
        <f t="shared" si="9"/>
        <v>0</v>
      </c>
      <c r="E68" t="str">
        <f t="shared" si="10"/>
        <v>UP='+'</v>
      </c>
      <c r="H68" s="21" t="s">
        <v>117</v>
      </c>
      <c r="I68" t="str">
        <f t="shared" ref="I68:I77" si="12">TRIM(MID($H68,1,FIND("=",$H68)-1))</f>
        <v>UP</v>
      </c>
      <c r="J68" t="str">
        <f t="shared" ref="J68:J77" si="13">SUBSTITUTE(TRIM(MID($H68,FIND("=",$H68)+1,200)),"'","")</f>
        <v>+</v>
      </c>
      <c r="K68" s="15" t="b">
        <f t="shared" si="11"/>
        <v>0</v>
      </c>
    </row>
    <row r="69" spans="2:11" x14ac:dyDescent="0.25">
      <c r="B69" t="s">
        <v>260</v>
      </c>
      <c r="C69" t="s">
        <v>2</v>
      </c>
      <c r="D69" s="15" t="b">
        <f t="shared" si="9"/>
        <v>0</v>
      </c>
      <c r="E69" t="str">
        <f t="shared" si="10"/>
        <v>WALL=':'</v>
      </c>
      <c r="H69" s="21" t="s">
        <v>118</v>
      </c>
      <c r="I69" t="str">
        <f t="shared" si="12"/>
        <v>WALL</v>
      </c>
      <c r="J69" t="str">
        <f t="shared" si="13"/>
        <v>:</v>
      </c>
      <c r="K69" s="15" t="b">
        <f t="shared" si="11"/>
        <v>0</v>
      </c>
    </row>
    <row r="70" spans="2:11" x14ac:dyDescent="0.25">
      <c r="B70" t="s">
        <v>261</v>
      </c>
      <c r="C70" t="s">
        <v>13</v>
      </c>
      <c r="D70" s="15" t="b">
        <f t="shared" si="9"/>
        <v>0</v>
      </c>
      <c r="E70" t="str">
        <f t="shared" si="10"/>
        <v>WALL_BL='('</v>
      </c>
      <c r="H70" s="21" t="s">
        <v>119</v>
      </c>
      <c r="I70" t="str">
        <f t="shared" si="12"/>
        <v>WALL_BL</v>
      </c>
      <c r="J70" t="str">
        <f t="shared" si="13"/>
        <v>(</v>
      </c>
      <c r="K70" s="15" t="b">
        <f t="shared" si="11"/>
        <v>0</v>
      </c>
    </row>
    <row r="71" spans="2:11" x14ac:dyDescent="0.25">
      <c r="B71" t="s">
        <v>262</v>
      </c>
      <c r="C71" t="s">
        <v>12</v>
      </c>
      <c r="D71" s="15" t="b">
        <f t="shared" si="9"/>
        <v>0</v>
      </c>
      <c r="E71" t="str">
        <f t="shared" si="10"/>
        <v>WALL_BR=')'</v>
      </c>
      <c r="H71" s="21" t="s">
        <v>120</v>
      </c>
      <c r="I71" t="str">
        <f t="shared" si="12"/>
        <v>WALL_BR</v>
      </c>
      <c r="J71" t="str">
        <f t="shared" si="13"/>
        <v>)</v>
      </c>
      <c r="K71" s="15" t="b">
        <f t="shared" si="11"/>
        <v>0</v>
      </c>
    </row>
    <row r="72" spans="2:11" x14ac:dyDescent="0.25">
      <c r="B72" t="s">
        <v>263</v>
      </c>
      <c r="C72" t="s">
        <v>11</v>
      </c>
      <c r="D72" s="15" t="b">
        <f t="shared" si="9"/>
        <v>0</v>
      </c>
      <c r="E72" t="str">
        <f t="shared" si="10"/>
        <v>WALL_TL='/'</v>
      </c>
      <c r="H72" s="21" t="s">
        <v>121</v>
      </c>
      <c r="I72" t="str">
        <f t="shared" si="12"/>
        <v>WALL_TL</v>
      </c>
      <c r="J72" t="str">
        <f t="shared" si="13"/>
        <v>/</v>
      </c>
      <c r="K72" s="15" t="b">
        <f t="shared" si="11"/>
        <v>0</v>
      </c>
    </row>
    <row r="73" spans="2:11" x14ac:dyDescent="0.25">
      <c r="B73" t="s">
        <v>264</v>
      </c>
      <c r="C73" t="s">
        <v>65</v>
      </c>
      <c r="D73" s="15" t="b">
        <f t="shared" si="9"/>
        <v>0</v>
      </c>
      <c r="E73" t="str">
        <f t="shared" si="10"/>
        <v>WALL_TR='\\'</v>
      </c>
      <c r="H73" s="21" t="s">
        <v>122</v>
      </c>
      <c r="I73" t="str">
        <f t="shared" si="12"/>
        <v>WALL_TR</v>
      </c>
      <c r="J73" t="str">
        <f t="shared" si="13"/>
        <v>\\</v>
      </c>
      <c r="K73" s="15" t="b">
        <f t="shared" si="11"/>
        <v>0</v>
      </c>
    </row>
    <row r="74" spans="2:11" x14ac:dyDescent="0.25">
      <c r="B74" t="s">
        <v>265</v>
      </c>
      <c r="C74" t="s">
        <v>30</v>
      </c>
      <c r="D74" s="15" t="b">
        <f t="shared" si="9"/>
        <v>0</v>
      </c>
      <c r="E74" t="str">
        <f t="shared" si="10"/>
        <v>WALL2='w'</v>
      </c>
      <c r="H74" s="21" t="s">
        <v>123</v>
      </c>
      <c r="I74" t="str">
        <f t="shared" si="12"/>
        <v>WALL2</v>
      </c>
      <c r="J74" t="str">
        <f t="shared" si="13"/>
        <v>w</v>
      </c>
      <c r="K74" s="15" t="b">
        <f t="shared" si="11"/>
        <v>0</v>
      </c>
    </row>
    <row r="75" spans="2:11" x14ac:dyDescent="0.25">
      <c r="B75" t="s">
        <v>266</v>
      </c>
      <c r="C75" t="s">
        <v>267</v>
      </c>
      <c r="D75" s="15" t="b">
        <f t="shared" si="9"/>
        <v>0</v>
      </c>
      <c r="E75" t="str">
        <f t="shared" si="10"/>
        <v>WALL3='e'</v>
      </c>
      <c r="H75" s="21" t="s">
        <v>181</v>
      </c>
      <c r="I75" t="str">
        <f t="shared" si="12"/>
        <v>WALL3</v>
      </c>
      <c r="J75" t="str">
        <f t="shared" si="13"/>
        <v>e</v>
      </c>
      <c r="K75" s="15" t="b">
        <f t="shared" si="11"/>
        <v>0</v>
      </c>
    </row>
    <row r="76" spans="2:11" x14ac:dyDescent="0.25">
      <c r="B76" t="s">
        <v>268</v>
      </c>
      <c r="C76" t="s">
        <v>29</v>
      </c>
      <c r="D76" s="15" t="b">
        <f t="shared" si="9"/>
        <v>0</v>
      </c>
      <c r="E76" t="str">
        <f t="shared" si="10"/>
        <v>WEAPON='|'</v>
      </c>
      <c r="H76" s="21" t="s">
        <v>124</v>
      </c>
      <c r="I76" t="str">
        <f t="shared" si="12"/>
        <v>WEAPON</v>
      </c>
      <c r="J76" t="str">
        <f t="shared" si="13"/>
        <v>|</v>
      </c>
      <c r="K76" s="15" t="b">
        <f t="shared" si="11"/>
        <v>0</v>
      </c>
    </row>
    <row r="77" spans="2:11" x14ac:dyDescent="0.25">
      <c r="B77" t="s">
        <v>269</v>
      </c>
      <c r="C77" t="s">
        <v>21</v>
      </c>
      <c r="D77" s="15" t="b">
        <f t="shared" si="9"/>
        <v>0</v>
      </c>
      <c r="E77" t="str">
        <f t="shared" si="10"/>
        <v>WEST='W'</v>
      </c>
      <c r="H77" s="21" t="s">
        <v>125</v>
      </c>
      <c r="I77" t="str">
        <f t="shared" si="12"/>
        <v>WEST</v>
      </c>
      <c r="J77" t="str">
        <f t="shared" si="13"/>
        <v>W</v>
      </c>
      <c r="K77" s="15" t="b">
        <f t="shared" si="11"/>
        <v>0</v>
      </c>
    </row>
  </sheetData>
  <autoFilter ref="C1:C65" xr:uid="{00000000-0009-0000-0000-00000C000000}"/>
  <sortState xmlns:xlrd2="http://schemas.microsoft.com/office/spreadsheetml/2017/richdata2" ref="B2:D67">
    <sortCondition ref="B2:B67"/>
  </sortState>
  <conditionalFormatting sqref="D1:D31 D33:D1048576">
    <cfRule type="cellIs" dxfId="21" priority="4" operator="equal">
      <formula>TRUE</formula>
    </cfRule>
  </conditionalFormatting>
  <conditionalFormatting sqref="K2:K31 K33:K77">
    <cfRule type="cellIs" dxfId="20" priority="3" operator="equal">
      <formula>TRUE</formula>
    </cfRule>
  </conditionalFormatting>
  <conditionalFormatting sqref="D32">
    <cfRule type="cellIs" dxfId="19" priority="2" operator="equal">
      <formula>TRUE</formula>
    </cfRule>
  </conditionalFormatting>
  <conditionalFormatting sqref="K32">
    <cfRule type="cellIs" dxfId="18" priority="1" operator="equal">
      <formula>TRUE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Reverser</vt:lpstr>
      <vt:lpstr>Blank</vt:lpstr>
      <vt:lpstr>Layer0</vt:lpstr>
      <vt:lpstr>Layer0 (2)</vt:lpstr>
      <vt:lpstr>Layer0 (4)</vt:lpstr>
      <vt:lpstr>Layer0 (3)</vt:lpstr>
      <vt:lpstr>Layer1</vt:lpstr>
      <vt:lpstr>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KeithW</dc:creator>
  <cp:lastModifiedBy>Keith</cp:lastModifiedBy>
  <dcterms:created xsi:type="dcterms:W3CDTF">2016-03-27T02:15:13Z</dcterms:created>
  <dcterms:modified xsi:type="dcterms:W3CDTF">2020-03-31T06:01:13Z</dcterms:modified>
</cp:coreProperties>
</file>