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2"/>
  </bookViews>
  <sheets>
    <sheet name="Reverser" sheetId="33" r:id="rId1"/>
    <sheet name="Basic" sheetId="68" r:id="rId2"/>
    <sheet name="Start" sheetId="92" r:id="rId3"/>
    <sheet name="Deceiver" sheetId="94" r:id="rId4"/>
    <sheet name="Pool" sheetId="95" r:id="rId5"/>
    <sheet name="Desolation" sheetId="96" r:id="rId6"/>
    <sheet name="Maze" sheetId="97" r:id="rId7"/>
    <sheet name="Pilgrims" sheetId="98" r:id="rId8"/>
    <sheet name="Shadow Cave" sheetId="99" r:id="rId9"/>
    <sheet name="Divide" sheetId="100" r:id="rId10"/>
    <sheet name="tunnel" sheetId="101" r:id="rId11"/>
    <sheet name="Map Room" sheetId="102" r:id="rId12"/>
    <sheet name="Arena" sheetId="49" r:id="rId13"/>
    <sheet name="End" sheetId="93" r:id="rId14"/>
    <sheet name="Tiles" sheetId="56" r:id="rId15"/>
  </sheets>
  <definedNames>
    <definedName name="_xlnm._FilterDatabase" localSheetId="14" hidden="1">Tiles!$C$1:$C$71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93" l="1"/>
  <c r="Z19" i="93"/>
  <c r="Z18" i="93"/>
  <c r="Z17" i="93"/>
  <c r="Z16" i="93"/>
  <c r="Z15" i="93"/>
  <c r="Z14" i="93"/>
  <c r="Z13" i="93"/>
  <c r="Z12" i="93"/>
  <c r="Z11" i="93"/>
  <c r="Z10" i="93"/>
  <c r="Z9" i="93"/>
  <c r="Z8" i="93"/>
  <c r="Z7" i="93"/>
  <c r="Z6" i="93"/>
  <c r="Z5" i="93"/>
  <c r="Z4" i="93"/>
  <c r="Z3" i="93"/>
  <c r="Z2" i="93"/>
  <c r="Z1" i="93"/>
  <c r="B21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A21" i="93"/>
  <c r="B21" i="92"/>
  <c r="C21" i="92"/>
  <c r="D21" i="92"/>
  <c r="E21" i="92"/>
  <c r="F21" i="92"/>
  <c r="G21" i="92"/>
  <c r="H21" i="92"/>
  <c r="I21" i="92"/>
  <c r="J21" i="92"/>
  <c r="K21" i="92"/>
  <c r="L21" i="92"/>
  <c r="M21" i="92"/>
  <c r="N21" i="92"/>
  <c r="O21" i="92"/>
  <c r="P21" i="92"/>
  <c r="Q21" i="92"/>
  <c r="R21" i="92"/>
  <c r="S21" i="92"/>
  <c r="T21" i="92"/>
  <c r="A21" i="92"/>
  <c r="Z20" i="92"/>
  <c r="Z19" i="92"/>
  <c r="Z18" i="92"/>
  <c r="Z17" i="92"/>
  <c r="Z16" i="92"/>
  <c r="Z15" i="92"/>
  <c r="Z14" i="92"/>
  <c r="Z13" i="92"/>
  <c r="Z12" i="92"/>
  <c r="Z11" i="92"/>
  <c r="Z10" i="92"/>
  <c r="Z9" i="92"/>
  <c r="Z8" i="92"/>
  <c r="Z7" i="92"/>
  <c r="Z6" i="92"/>
  <c r="Z5" i="92"/>
  <c r="Z4" i="92"/>
  <c r="Z3" i="92"/>
  <c r="Z2" i="92"/>
  <c r="Z1" i="92"/>
  <c r="K30" i="56" l="1"/>
  <c r="J30" i="56"/>
  <c r="I30" i="56"/>
  <c r="E30" i="56"/>
  <c r="D30" i="56"/>
  <c r="J29" i="56"/>
  <c r="I29" i="56"/>
  <c r="E29" i="56"/>
  <c r="D29" i="56"/>
  <c r="J21" i="56" l="1"/>
  <c r="I21" i="56"/>
  <c r="E21" i="56"/>
  <c r="D21" i="56"/>
  <c r="J6" i="56"/>
  <c r="I6" i="56"/>
  <c r="E7" i="56"/>
  <c r="D7" i="56"/>
  <c r="J11" i="56"/>
  <c r="I11" i="56"/>
  <c r="E12" i="56"/>
  <c r="D12" i="56"/>
  <c r="J25" i="56"/>
  <c r="I25" i="56"/>
  <c r="E5" i="56"/>
  <c r="D5" i="56"/>
  <c r="AA25" i="102" l="1"/>
  <c r="AB25" i="102" s="1"/>
  <c r="AB24" i="102"/>
  <c r="AA24" i="102"/>
  <c r="AA23" i="102"/>
  <c r="AB23" i="102" s="1"/>
  <c r="AA22" i="102"/>
  <c r="AB22" i="102" s="1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21" i="102"/>
  <c r="AA21" i="102" s="1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A1" i="102"/>
  <c r="AB1" i="102" s="1"/>
  <c r="I21" i="100"/>
  <c r="AA25" i="101"/>
  <c r="AB25" i="101" s="1"/>
  <c r="AA24" i="101"/>
  <c r="AB24" i="101" s="1"/>
  <c r="AA23" i="101"/>
  <c r="AB23" i="101" s="1"/>
  <c r="AA22" i="101"/>
  <c r="AB22" i="101" s="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AA21" i="101" s="1"/>
  <c r="AB21" i="101" s="1"/>
  <c r="B21" i="101"/>
  <c r="A21" i="10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B24" i="100"/>
  <c r="AA24" i="100"/>
  <c r="AA23" i="100"/>
  <c r="AB23" i="100" s="1"/>
  <c r="AA22" i="100"/>
  <c r="AB22" i="100" s="1"/>
  <c r="T21" i="100"/>
  <c r="S21" i="100"/>
  <c r="R21" i="100"/>
  <c r="Q21" i="100"/>
  <c r="P21" i="100"/>
  <c r="O21" i="100"/>
  <c r="N21" i="100"/>
  <c r="M21" i="100"/>
  <c r="L21" i="100"/>
  <c r="K21" i="100"/>
  <c r="J21" i="100"/>
  <c r="H21" i="100"/>
  <c r="G21" i="100"/>
  <c r="F21" i="100"/>
  <c r="E21" i="100"/>
  <c r="D21" i="100"/>
  <c r="AA21" i="100" s="1"/>
  <c r="AB21" i="100" s="1"/>
  <c r="C21" i="100"/>
  <c r="B21" i="100"/>
  <c r="A21" i="100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J33" i="56" l="1"/>
  <c r="I33" i="56"/>
  <c r="E33" i="56"/>
  <c r="D33" i="56"/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AA21" i="93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A8" i="93"/>
  <c r="AB8" i="93" s="1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A21" i="92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71" i="56" l="1"/>
  <c r="D71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73" i="56" l="1"/>
  <c r="E73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7" i="56"/>
  <c r="J8" i="56"/>
  <c r="J9" i="56"/>
  <c r="J10" i="56"/>
  <c r="J12" i="56"/>
  <c r="J13" i="56"/>
  <c r="J14" i="56"/>
  <c r="J15" i="56"/>
  <c r="J16" i="56"/>
  <c r="J17" i="56"/>
  <c r="J18" i="56"/>
  <c r="J19" i="56"/>
  <c r="J20" i="56"/>
  <c r="J22" i="56"/>
  <c r="J23" i="56"/>
  <c r="J24" i="56"/>
  <c r="J26" i="56"/>
  <c r="J27" i="56"/>
  <c r="J28" i="56"/>
  <c r="J31" i="56"/>
  <c r="J32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68" i="56"/>
  <c r="J69" i="56"/>
  <c r="J70" i="56"/>
  <c r="J71" i="56"/>
  <c r="J72" i="56"/>
  <c r="J2" i="56"/>
  <c r="K67" i="56" s="1"/>
  <c r="I3" i="56"/>
  <c r="I4" i="56"/>
  <c r="I5" i="56"/>
  <c r="I7" i="56"/>
  <c r="I8" i="56"/>
  <c r="I9" i="56"/>
  <c r="I10" i="56"/>
  <c r="I12" i="56"/>
  <c r="I13" i="56"/>
  <c r="I14" i="56"/>
  <c r="I15" i="56"/>
  <c r="I16" i="56"/>
  <c r="I17" i="56"/>
  <c r="I18" i="56"/>
  <c r="I19" i="56"/>
  <c r="I20" i="56"/>
  <c r="I22" i="56"/>
  <c r="I23" i="56"/>
  <c r="I24" i="56"/>
  <c r="I26" i="56"/>
  <c r="I27" i="56"/>
  <c r="I28" i="56"/>
  <c r="I31" i="56"/>
  <c r="I32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2" i="56"/>
  <c r="K29" i="56" l="1"/>
  <c r="K21" i="56"/>
  <c r="K11" i="56"/>
  <c r="K6" i="56"/>
  <c r="K25" i="56"/>
  <c r="K57" i="56"/>
  <c r="K49" i="56"/>
  <c r="K41" i="56"/>
  <c r="K32" i="56"/>
  <c r="K20" i="56"/>
  <c r="K12" i="56"/>
  <c r="K65" i="56"/>
  <c r="K56" i="56"/>
  <c r="K48" i="56"/>
  <c r="K40" i="56"/>
  <c r="K31" i="56"/>
  <c r="K19" i="56"/>
  <c r="K47" i="56"/>
  <c r="K39" i="56"/>
  <c r="K28" i="56"/>
  <c r="K18" i="56"/>
  <c r="K9" i="56"/>
  <c r="K62" i="56"/>
  <c r="K38" i="56"/>
  <c r="K27" i="56"/>
  <c r="K17" i="56"/>
  <c r="K8" i="56"/>
  <c r="K55" i="56"/>
  <c r="K46" i="56"/>
  <c r="K53" i="56"/>
  <c r="K37" i="56"/>
  <c r="K26" i="56"/>
  <c r="K16" i="56"/>
  <c r="K7" i="56"/>
  <c r="K54" i="56"/>
  <c r="K61" i="56"/>
  <c r="K60" i="56"/>
  <c r="K52" i="56"/>
  <c r="K44" i="56"/>
  <c r="K63" i="56"/>
  <c r="K59" i="56"/>
  <c r="K51" i="56"/>
  <c r="K43" i="56"/>
  <c r="K35" i="56"/>
  <c r="K23" i="56"/>
  <c r="K14" i="56"/>
  <c r="K70" i="56"/>
  <c r="K69" i="56"/>
  <c r="K66" i="56"/>
  <c r="K58" i="56"/>
  <c r="K50" i="56"/>
  <c r="K42" i="56"/>
  <c r="K34" i="56"/>
  <c r="K22" i="56"/>
  <c r="K33" i="56"/>
  <c r="K10" i="56"/>
  <c r="K36" i="56"/>
  <c r="K24" i="56"/>
  <c r="K4" i="56"/>
  <c r="K15" i="56"/>
  <c r="K13" i="56"/>
  <c r="K5" i="56"/>
  <c r="K3" i="56"/>
  <c r="K2" i="56"/>
  <c r="K72" i="56"/>
  <c r="K71" i="56"/>
  <c r="K64" i="56"/>
  <c r="K68" i="56"/>
  <c r="K45" i="56"/>
  <c r="E51" i="56" l="1"/>
  <c r="E52" i="56"/>
  <c r="E53" i="56"/>
  <c r="E54" i="56"/>
  <c r="E3" i="56"/>
  <c r="E4" i="56"/>
  <c r="E6" i="56"/>
  <c r="E8" i="56"/>
  <c r="E9" i="56"/>
  <c r="E10" i="56"/>
  <c r="E11" i="56"/>
  <c r="E13" i="56"/>
  <c r="E14" i="56"/>
  <c r="E15" i="56"/>
  <c r="E16" i="56"/>
  <c r="E17" i="56"/>
  <c r="E18" i="56"/>
  <c r="E19" i="56"/>
  <c r="E20" i="56"/>
  <c r="E22" i="56"/>
  <c r="E23" i="56"/>
  <c r="E24" i="56"/>
  <c r="E25" i="56"/>
  <c r="E26" i="56"/>
  <c r="E27" i="56"/>
  <c r="E28" i="56"/>
  <c r="E31" i="56"/>
  <c r="E32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2" i="56"/>
  <c r="E2" i="56"/>
  <c r="D51" i="56"/>
  <c r="D52" i="56"/>
  <c r="D53" i="56"/>
  <c r="D54" i="56"/>
  <c r="D3" i="56"/>
  <c r="D4" i="56"/>
  <c r="D6" i="56"/>
  <c r="D8" i="56"/>
  <c r="D9" i="56"/>
  <c r="D10" i="56"/>
  <c r="D11" i="56"/>
  <c r="D13" i="56"/>
  <c r="D14" i="56"/>
  <c r="D15" i="56"/>
  <c r="D16" i="56"/>
  <c r="D17" i="56"/>
  <c r="D18" i="56"/>
  <c r="D19" i="56"/>
  <c r="D20" i="56"/>
  <c r="D22" i="56"/>
  <c r="D23" i="56"/>
  <c r="D24" i="56"/>
  <c r="D25" i="56"/>
  <c r="D26" i="56"/>
  <c r="D27" i="56"/>
  <c r="D28" i="56"/>
  <c r="D31" i="56"/>
  <c r="D32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2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<sst xmlns="http://schemas.openxmlformats.org/spreadsheetml/2006/main" count="5519" uniqueCount="242">
  <si>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</si>
  <si>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</si>
  <si>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</si>
  <si>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</si>
  <si>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</si>
  <si>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</si>
  <si>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</si>
  <si>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</si>
  <si>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</si>
  <si>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</si>
  <si>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</si>
  <si>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</si>
  <si>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</si>
  <si>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</si>
  <si>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</si>
  <si>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</si>
  <si>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</si>
  <si>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</si>
  <si>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</si>
  <si>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</si>
  <si>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</si>
  <si>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</si>
  <si>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</si>
  <si>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</si>
  <si>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</si>
  <si>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</si>
  <si>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</si>
  <si>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</si>
  <si>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</si>
  <si>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</si>
  <si>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</si>
  <si>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</si>
  <si>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</si>
  <si>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</si>
  <si>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</si>
  <si>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</si>
  <si>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</si>
  <si>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</si>
  <si>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</si>
  <si>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</si>
  <si>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</si>
  <si>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</si>
  <si>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</si>
  <si>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</si>
  <si>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</si>
  <si>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</si>
  <si>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</si>
  <si>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</si>
  <si>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</si>
  <si>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</si>
  <si>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</si>
  <si>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</si>
  <si>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</si>
  <si>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</si>
  <si>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</si>
  <si>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</si>
  <si>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</si>
  <si>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</si>
  <si>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</si>
  <si>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</si>
  <si>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</si>
  <si>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</si>
  <si>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</si>
  <si>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</si>
  <si>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</si>
  <si>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</si>
  <si>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</si>
  <si>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</si>
  <si>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</si>
  <si>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</si>
  <si>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</si>
  <si>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</si>
  <si>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</si>
  <si>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</si>
  <si>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</si>
  <si>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</si>
  <si>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</si>
  <si>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</si>
  <si>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</si>
  <si>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</si>
  <si>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</si>
  <si>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</si>
  <si>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</si>
  <si>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</si>
  <si>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</si>
  <si>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</si>
  <si>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</si>
  <si>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</si>
  <si>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</si>
  <si>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</si>
  <si>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</si>
  <si>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</si>
  <si>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</si>
  <si>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</si>
  <si>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</si>
  <si>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</si>
  <si>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</si>
  <si>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</si>
  <si>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</si>
  <si>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</si>
  <si>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</si>
  <si>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</si>
  <si>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</si>
  <si>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</si>
  <si>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</si>
  <si>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</si>
  <si>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</si>
  <si>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</si>
  <si>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</si>
  <si>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</si>
  <si>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</si>
  <si>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</si>
  <si>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</si>
  <si>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</si>
  <si>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</si>
  <si>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</si>
  <si>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</si>
  <si>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</si>
  <si>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</si>
  <si>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</si>
  <si>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</si>
  <si>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</si>
  <si>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</si>
  <si>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</si>
  <si>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</si>
  <si>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</si>
  <si>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</si>
  <si>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</si>
  <si>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</si>
  <si>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</si>
  <si>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</si>
  <si>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</si>
  <si>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</si>
  <si>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</si>
  <si>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</si>
  <si>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</si>
  <si>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</si>
  <si>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</si>
  <si>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</si>
  <si>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</si>
  <si>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</si>
  <si>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</si>
  <si>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</si>
  <si>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</si>
  <si>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</si>
  <si>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</si>
  <si>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</si>
  <si>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</si>
  <si>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</si>
  <si>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</si>
  <si>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</si>
  <si>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</si>
  <si>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</si>
  <si>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</si>
  <si>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</si>
  <si>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</si>
  <si>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</si>
  <si>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</si>
  <si>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</si>
  <si>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</si>
  <si>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</si>
  <si>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</si>
  <si>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</si>
  <si>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</si>
  <si>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</si>
  <si>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</si>
  <si>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</si>
  <si>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</si>
  <si>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</si>
  <si>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</si>
  <si>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</si>
  <si>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</si>
  <si>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</si>
  <si>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</si>
  <si>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</si>
  <si>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</si>
  <si>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</si>
  <si>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</si>
  <si>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</si>
  <si>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</si>
  <si>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</si>
  <si>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</si>
  <si>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</si>
  <si>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</si>
  <si>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</si>
  <si>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</si>
  <si>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</si>
  <si>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</si>
  <si>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</si>
  <si>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</si>
  <si>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</si>
  <si>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</si>
  <si>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</si>
  <si>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</si>
  <si>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</si>
  <si>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</si>
  <si>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</si>
  <si>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</si>
  <si>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</si>
  <si>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</si>
  <si>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</si>
  <si>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</si>
  <si>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</si>
  <si>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</si>
  <si>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</si>
  <si>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</si>
  <si>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</si>
  <si>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</si>
  <si>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</si>
  <si>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</si>
  <si>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</si>
  <si>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</si>
  <si>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</si>
  <si>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</si>
  <si>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</si>
  <si>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</si>
  <si>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</si>
  <si>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</si>
  <si>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</si>
  <si>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</si>
  <si>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</si>
  <si>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</si>
  <si>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</si>
  <si>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</si>
  <si>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</si>
  <si>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</si>
  <si>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</si>
  <si>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</si>
  <si>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</si>
  <si>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REPLENISH</t>
  </si>
  <si>
    <t>H</t>
  </si>
  <si>
    <t>BOSS</t>
  </si>
  <si>
    <t>DOOR_OPEN</t>
  </si>
  <si>
    <t>F</t>
  </si>
  <si>
    <t>f</t>
  </si>
  <si>
    <t>BOSS_DOOR_OPEN</t>
  </si>
  <si>
    <t>BOSS_KEY</t>
  </si>
  <si>
    <t>K</t>
  </si>
  <si>
    <t>NPC1</t>
  </si>
  <si>
    <t>Y</t>
  </si>
  <si>
    <t>y</t>
  </si>
  <si>
    <t>NPC2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</si>
</sst>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\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74" priority="2">
      <formula>AND(COLUMN()&lt;=$B$26,ROW()&lt;=$B$27)</formula>
    </cfRule>
  </conditionalFormatting>
  <conditionalFormatting sqref="A1:Z25">
    <cfRule type="cellIs" dxfId="7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30</v>
      </c>
      <c r="J1" s="12" t="s">
        <v>19</v>
      </c>
      <c r="K1" s="12" t="s">
        <v>30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    (wNw)     (:\\</v>
      </c>
      <c r="AB1" t="str">
        <f>"'"&amp;AA1&amp;"',"</f>
        <v>'/:)    (wNw)     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30</v>
      </c>
      <c r="J2" s="12" t="s">
        <v>132</v>
      </c>
      <c r="K2" s="12" t="s">
        <v>30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w`w       (:</v>
      </c>
      <c r="AB2" t="str">
        <f t="shared" ref="AB2:AB25" si="1">"'"&amp;AA2&amp;"',"</f>
        <v>':)      w`w 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40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`    Z    (</v>
      </c>
      <c r="AB3" t="str">
        <f t="shared" si="1"/>
        <v>')        `    Z 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40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 xml:space="preserve">   Z     `         /</v>
      </c>
      <c r="AB4" t="str">
        <f t="shared" si="1"/>
        <v>'   Z     `      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11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ww`ww      /:</v>
      </c>
      <c r="AB5" t="str">
        <f t="shared" si="1"/>
        <v>'       ww`ww      /:',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40</v>
      </c>
      <c r="E6" s="12" t="s">
        <v>6</v>
      </c>
      <c r="F6" s="12" t="s">
        <v>6</v>
      </c>
      <c r="G6" s="12" t="s">
        <v>11</v>
      </c>
      <c r="H6" s="12" t="s">
        <v>30</v>
      </c>
      <c r="I6" s="12" t="s">
        <v>132</v>
      </c>
      <c r="J6" s="12" t="s">
        <v>132</v>
      </c>
      <c r="K6" s="12" t="s">
        <v>132</v>
      </c>
      <c r="L6" s="12" t="s">
        <v>30</v>
      </c>
      <c r="M6" s="12" t="s">
        <v>228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13</v>
      </c>
      <c r="T6" s="12" t="s">
        <v>2</v>
      </c>
      <c r="U6" s="6"/>
      <c r="V6" s="6"/>
      <c r="W6" s="6"/>
      <c r="X6" s="6"/>
      <c r="Y6" s="7"/>
      <c r="AA6" t="str">
        <f t="shared" si="0"/>
        <v>\  Z  /w```w\     (:</v>
      </c>
      <c r="AB6" t="str">
        <f t="shared" si="1"/>
        <v>'\  Z  /w```w\     (:',</v>
      </c>
    </row>
    <row r="7" spans="1:28" x14ac:dyDescent="0.25">
      <c r="A7" s="12" t="s">
        <v>30</v>
      </c>
      <c r="B7" s="12" t="s">
        <v>30</v>
      </c>
      <c r="C7" s="12" t="s">
        <v>30</v>
      </c>
      <c r="D7" s="12" t="s">
        <v>30</v>
      </c>
      <c r="E7" s="12" t="s">
        <v>30</v>
      </c>
      <c r="F7" s="12" t="s">
        <v>30</v>
      </c>
      <c r="G7" s="12" t="s">
        <v>30</v>
      </c>
      <c r="H7" s="12" t="s">
        <v>30</v>
      </c>
      <c r="I7" s="12" t="s">
        <v>132</v>
      </c>
      <c r="J7" s="12" t="s">
        <v>45</v>
      </c>
      <c r="K7" s="12" t="s">
        <v>132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wwwwwwww`M`wwwwwwwww</v>
      </c>
      <c r="AB7" t="str">
        <f t="shared" si="1"/>
        <v>'wwwwwwww`M`wwwwwwwww',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!!!!!!!w```w!!!!!!!!</v>
      </c>
      <c r="AB8" t="str">
        <f t="shared" si="1"/>
        <v>'!!!!!!!w```w!!!!!!!!',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!!!!!!!wwwww!!!!!!!!</v>
      </c>
      <c r="AB9" t="str">
        <f t="shared" si="1"/>
        <v>'!!!!!!!wwwww!!!!!!!!',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30</v>
      </c>
      <c r="I10" s="12" t="s">
        <v>132</v>
      </c>
      <c r="J10" s="12" t="s">
        <v>132</v>
      </c>
      <c r="K10" s="12" t="s">
        <v>132</v>
      </c>
      <c r="L10" s="12" t="s">
        <v>30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!!!!!!!w```w!!!!!!!!</v>
      </c>
      <c r="AB10" t="str">
        <f t="shared" si="1"/>
        <v>'!!!!!!!w```w!!!!!!!!',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132</v>
      </c>
      <c r="J11" s="12" t="s">
        <v>5</v>
      </c>
      <c r="K11" s="12" t="s">
        <v>132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6"/>
      <c r="V11" s="6"/>
      <c r="W11" s="6"/>
      <c r="X11" s="6"/>
      <c r="Y11" s="7"/>
      <c r="AA11" t="str">
        <f t="shared" si="0"/>
        <v>wwwwwwww`+`wwwwwwwww</v>
      </c>
      <c r="AB11" t="str">
        <f t="shared" si="1"/>
        <v>'wwwwwwww`+`wwwwwwwww',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</v>
      </c>
      <c r="H12" s="12" t="s">
        <v>30</v>
      </c>
      <c r="I12" s="12" t="s">
        <v>132</v>
      </c>
      <c r="J12" s="12" t="s">
        <v>132</v>
      </c>
      <c r="K12" s="12" t="s">
        <v>132</v>
      </c>
      <c r="L12" s="12" t="s">
        <v>30</v>
      </c>
      <c r="M12" s="12" t="s">
        <v>12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13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:)    (w```w)    (::</v>
      </c>
      <c r="AB12" t="str">
        <f t="shared" si="1"/>
        <v>':)    (w```w)    (::',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132</v>
      </c>
      <c r="K13" s="12" t="s">
        <v>30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ww`ww      (:</v>
      </c>
      <c r="AB13" t="str">
        <f t="shared" si="1"/>
        <v>')      ww`ww      (:',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40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 xml:space="preserve">         `    Z    :</v>
      </c>
      <c r="AB14" t="str">
        <f t="shared" si="1"/>
        <v>'         `    Z    :',</v>
      </c>
    </row>
    <row r="15" spans="1:28" x14ac:dyDescent="0.25">
      <c r="A15" s="12" t="s">
        <v>6</v>
      </c>
      <c r="B15" s="12" t="s">
        <v>6</v>
      </c>
      <c r="C15" s="12" t="s">
        <v>40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Z      `         (</v>
      </c>
      <c r="AB15" t="str">
        <f t="shared" si="1"/>
        <v>'  Z      ` 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40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`Z         </v>
      </c>
      <c r="AB16" t="str">
        <f t="shared" si="1"/>
        <v>'         `Z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40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Z   `          </v>
      </c>
      <c r="AB17" t="str">
        <f t="shared" si="1"/>
        <v>'     Z   `        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40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Z   /</v>
      </c>
      <c r="AB18" t="str">
        <f t="shared" si="1"/>
        <v>'\        `     Z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30</v>
      </c>
      <c r="J19" s="12" t="s">
        <v>132</v>
      </c>
      <c r="K19" s="12" t="s">
        <v>30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w`w       /:</v>
      </c>
      <c r="AB19" t="str">
        <f t="shared" si="1"/>
        <v>':\      w`w 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11</v>
      </c>
      <c r="I20" s="12" t="s">
        <v>30</v>
      </c>
      <c r="J20" s="12" t="s">
        <v>17</v>
      </c>
      <c r="K20" s="12" t="s">
        <v>30</v>
      </c>
      <c r="L20" s="12" t="s">
        <v>228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 /wSw\     /:)</v>
      </c>
      <c r="AB20" t="str">
        <f t="shared" si="1"/>
        <v>'(:\    /wSw\     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8" priority="4">
      <formula>AND(COLUMN()&lt;=$B$26,ROW()&lt;=$B$27)</formula>
    </cfRule>
  </conditionalFormatting>
  <conditionalFormatting sqref="A22:Z25 U21:Z21 A1:Z20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12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/:)(::::)N(:::::)(:\\</v>
      </c>
      <c r="AB1" t="str">
        <f>"'"&amp;AA1&amp;"',"</f>
        <v>'/:)(::::)N(:::::)(:\\',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13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132</v>
      </c>
      <c r="K2" s="12" t="s">
        <v>6</v>
      </c>
      <c r="L2" s="12" t="s">
        <v>13</v>
      </c>
      <c r="M2" s="12" t="s">
        <v>2</v>
      </c>
      <c r="N2" s="12" t="s">
        <v>2</v>
      </c>
      <c r="O2" s="12" t="s">
        <v>2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(::) ` (:::)  (:</v>
      </c>
      <c r="AB2" t="str">
        <f t="shared" ref="AB2:AB25" si="1">"'"&amp;AA2&amp;"',"</f>
        <v>':)  (::) ` (:::)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</v>
      </c>
      <c r="G3" s="12" t="s">
        <v>2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13</v>
      </c>
      <c r="N3" s="12" t="s">
        <v>2</v>
      </c>
      <c r="O3" s="12" t="s">
        <v>2</v>
      </c>
      <c r="P3" s="12" t="s">
        <v>228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::  `  (::\   (</v>
      </c>
      <c r="AB3" t="str">
        <f t="shared" si="1"/>
        <v>')    ::  `  (::\   (',</v>
      </c>
    </row>
    <row r="4" spans="1:28" x14ac:dyDescent="0.25">
      <c r="A4" s="12" t="s">
        <v>6</v>
      </c>
      <c r="B4" s="12" t="s">
        <v>6</v>
      </c>
      <c r="C4" s="12" t="s">
        <v>40</v>
      </c>
      <c r="D4" s="12" t="s">
        <v>6</v>
      </c>
      <c r="E4" s="12" t="s">
        <v>6</v>
      </c>
      <c r="F4" s="12" t="s">
        <v>2</v>
      </c>
      <c r="G4" s="12" t="s">
        <v>2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13</v>
      </c>
      <c r="O4" s="12" t="s">
        <v>2</v>
      </c>
      <c r="P4" s="12" t="s">
        <v>12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Z  :: ```  (:)    </v>
      </c>
      <c r="AB4" t="str">
        <f t="shared" si="1"/>
        <v>'  Z  :: ```  (:)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13</v>
      </c>
      <c r="G5" s="12" t="s">
        <v>12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()  `          </v>
      </c>
      <c r="AB5" t="str">
        <f t="shared" si="1"/>
        <v>'     ()  `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 xml:space="preserve">                   /</v>
      </c>
      <c r="AB6" t="str">
        <f t="shared" si="1"/>
        <v>'                   /',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13</v>
      </c>
      <c r="U7" s="6"/>
      <c r="V7" s="6"/>
      <c r="W7" s="6"/>
      <c r="X7" s="6"/>
      <c r="Y7" s="7"/>
      <c r="AA7" t="str">
        <f t="shared" si="0"/>
        <v xml:space="preserve">                   (</v>
      </c>
      <c r="AB7" t="str">
        <f t="shared" si="1"/>
        <v>'                   (',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</v>
      </c>
      <c r="K8" s="12" t="s">
        <v>228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/:\         </v>
      </c>
      <c r="AB8" t="str">
        <f t="shared" si="1"/>
        <v>'        /:\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11</v>
      </c>
      <c r="F9" s="12" t="s">
        <v>228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228</v>
      </c>
      <c r="M9" s="12" t="s">
        <v>6</v>
      </c>
      <c r="N9" s="12" t="s">
        <v>11</v>
      </c>
      <c r="O9" s="12" t="s">
        <v>2</v>
      </c>
      <c r="P9" s="12" t="s">
        <v>228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/\ /:::\ /:\    </v>
      </c>
      <c r="AB9" t="str">
        <f t="shared" si="1"/>
        <v>'    /\ /:::\ /:\    ',</v>
      </c>
    </row>
    <row r="10" spans="1:28" x14ac:dyDescent="0.25">
      <c r="A10" s="12" t="s">
        <v>6</v>
      </c>
      <c r="B10" s="12" t="s">
        <v>6</v>
      </c>
      <c r="C10" s="12" t="s">
        <v>11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228</v>
      </c>
      <c r="R10" s="12" t="s">
        <v>6</v>
      </c>
      <c r="S10" s="12" t="s">
        <v>6</v>
      </c>
      <c r="T10" s="12" t="s">
        <v>40</v>
      </c>
      <c r="U10" s="6"/>
      <c r="V10" s="6"/>
      <c r="W10" s="6"/>
      <c r="X10" s="6"/>
      <c r="Y10" s="7"/>
      <c r="AA10" t="str">
        <f t="shared" si="0"/>
        <v xml:space="preserve">  /:::::::::::::\  Z</v>
      </c>
      <c r="AB10" t="str">
        <f t="shared" si="1"/>
        <v>'  /:::::::::::::\  Z',</v>
      </c>
    </row>
    <row r="11" spans="1:28" x14ac:dyDescent="0.25">
      <c r="A11" s="12" t="s">
        <v>6</v>
      </c>
      <c r="B11" s="12" t="s">
        <v>6</v>
      </c>
      <c r="C11" s="12" t="s">
        <v>2</v>
      </c>
      <c r="D11" s="12" t="s">
        <v>2</v>
      </c>
      <c r="E11" s="12" t="s">
        <v>2</v>
      </c>
      <c r="F11" s="12" t="s">
        <v>2</v>
      </c>
      <c r="G11" s="12" t="s">
        <v>2</v>
      </c>
      <c r="H11" s="12" t="s">
        <v>12</v>
      </c>
      <c r="I11" s="12" t="s">
        <v>47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24</v>
      </c>
      <c r="O11" s="12" t="s">
        <v>13</v>
      </c>
      <c r="P11" s="12" t="s">
        <v>2</v>
      </c>
      <c r="Q11" s="12" t="s">
        <v>2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:::::)R:::)j(::   </v>
      </c>
      <c r="AB11" t="str">
        <f t="shared" si="1"/>
        <v>'  :::::)R:::)j(::   ',</v>
      </c>
    </row>
    <row r="12" spans="1:28" x14ac:dyDescent="0.25">
      <c r="A12" s="12" t="s">
        <v>6</v>
      </c>
      <c r="B12" s="12" t="s">
        <v>6</v>
      </c>
      <c r="C12" s="12" t="s">
        <v>13</v>
      </c>
      <c r="D12" s="12" t="s">
        <v>2</v>
      </c>
      <c r="E12" s="12" t="s">
        <v>2</v>
      </c>
      <c r="F12" s="12" t="s">
        <v>12</v>
      </c>
      <c r="G12" s="12" t="s">
        <v>6</v>
      </c>
      <c r="H12" s="12" t="s">
        <v>6</v>
      </c>
      <c r="I12" s="12" t="s">
        <v>11</v>
      </c>
      <c r="J12" s="12" t="s">
        <v>2</v>
      </c>
      <c r="K12" s="12" t="s">
        <v>2</v>
      </c>
      <c r="L12" s="12" t="s">
        <v>12</v>
      </c>
      <c r="M12" s="12" t="s">
        <v>6</v>
      </c>
      <c r="N12" s="12" t="s">
        <v>6</v>
      </c>
      <c r="O12" s="12" t="s">
        <v>11</v>
      </c>
      <c r="P12" s="12" t="s">
        <v>2</v>
      </c>
      <c r="Q12" s="12" t="s">
        <v>2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(::)  /::)  /::   </v>
      </c>
      <c r="AB12" t="str">
        <f t="shared" si="1"/>
        <v>'  (::)  /::)  /::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13</v>
      </c>
      <c r="E13" s="12" t="s">
        <v>2</v>
      </c>
      <c r="F13" s="12" t="s">
        <v>6</v>
      </c>
      <c r="G13" s="12" t="s">
        <v>6</v>
      </c>
      <c r="H13" s="12" t="s">
        <v>6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6</v>
      </c>
      <c r="O13" s="12" t="s">
        <v>13</v>
      </c>
      <c r="P13" s="12" t="s">
        <v>2</v>
      </c>
      <c r="Q13" s="12" t="s">
        <v>12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(:   :::\  (:)   </v>
      </c>
      <c r="AB13" t="str">
        <f t="shared" si="1"/>
        <v>'   (:   :::\  (:)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2</v>
      </c>
      <c r="F14" s="12" t="s">
        <v>47</v>
      </c>
      <c r="G14" s="12" t="s">
        <v>6</v>
      </c>
      <c r="H14" s="12" t="s">
        <v>6</v>
      </c>
      <c r="I14" s="12" t="s">
        <v>13</v>
      </c>
      <c r="J14" s="12" t="s">
        <v>12</v>
      </c>
      <c r="K14" s="12" t="s">
        <v>13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:R  ()()        </v>
      </c>
      <c r="AB14" t="str">
        <f t="shared" si="1"/>
        <v>'    :R  ()()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2</v>
      </c>
      <c r="F15" s="12" t="s">
        <v>228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:\              </v>
      </c>
      <c r="AB15" t="str">
        <f t="shared" si="1"/>
        <v>'    :\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13</v>
      </c>
      <c r="F16" s="12" t="s">
        <v>12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40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()   `   Z  /\  </v>
      </c>
      <c r="AB16" t="str">
        <f t="shared" si="1"/>
        <v>'    ()   `   Z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132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```     ()  </v>
      </c>
      <c r="AB17" t="str">
        <f t="shared" si="1"/>
        <v>'        ```     ()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/w`w\      /:</v>
      </c>
      <c r="AB19" t="str">
        <f t="shared" si="1"/>
        <v>':\     /w`w\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40</v>
      </c>
      <c r="F20" s="12" t="s">
        <v>6</v>
      </c>
      <c r="G20" s="12" t="s">
        <v>11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Z /:wSw::\/:\/:)</v>
      </c>
      <c r="AB20" t="str">
        <f t="shared" si="1"/>
        <v>'(:\ Z /:wSw::\/:\/:)',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4" priority="4">
      <formula>AND(COLUMN()&lt;=$B$26,ROW()&lt;=$B$27)</formula>
    </cfRule>
  </conditionalFormatting>
  <conditionalFormatting sqref="A22:Z25 U21:Z21 A1:Z20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12</v>
      </c>
      <c r="G1" s="12" t="s">
        <v>13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/::::)(wwwwww)(::::\\</v>
      </c>
      <c r="AB1" t="str">
        <f>"'"&amp;AA1&amp;"',"</f>
        <v>'/::::)(wwwwww)(::::\\',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58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45</v>
      </c>
      <c r="K4" s="12" t="s">
        <v>6</v>
      </c>
      <c r="L4" s="12" t="s">
        <v>6</v>
      </c>
      <c r="M4" s="12" t="s">
        <v>6</v>
      </c>
      <c r="N4" s="12" t="s">
        <v>58</v>
      </c>
      <c r="O4" s="12" t="s">
        <v>6</v>
      </c>
      <c r="P4" s="12" t="s">
        <v>6</v>
      </c>
      <c r="Q4" s="12" t="s">
        <v>40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_    M   _  Z  :</v>
      </c>
      <c r="AB4" t="str">
        <f t="shared" si="1"/>
        <v>':   _    M   _  Z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58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:\     _           :</v>
      </c>
      <c r="AB6" t="str">
        <f t="shared" si="1"/>
        <v>':\     _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58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58</v>
      </c>
      <c r="R7" s="12" t="s">
        <v>6</v>
      </c>
      <c r="S7" s="12" t="s">
        <v>11</v>
      </c>
      <c r="T7" s="12" t="s">
        <v>2</v>
      </c>
      <c r="U7" s="6"/>
      <c r="V7" s="6"/>
      <c r="W7" s="6"/>
      <c r="X7" s="6"/>
      <c r="Y7" s="7"/>
      <c r="AA7" t="str">
        <f t="shared" si="0"/>
        <v>:w        _     _ /:</v>
      </c>
      <c r="AB7" t="str">
        <f t="shared" si="1"/>
        <v>':w        _     _ /:',</v>
      </c>
    </row>
    <row r="8" spans="1:28" x14ac:dyDescent="0.25">
      <c r="A8" s="12" t="s">
        <v>2</v>
      </c>
      <c r="B8" s="12" t="s">
        <v>30</v>
      </c>
      <c r="C8" s="12" t="s">
        <v>40</v>
      </c>
      <c r="D8" s="12" t="s">
        <v>6</v>
      </c>
      <c r="E8" s="12" t="s">
        <v>58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58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:wZ _        _    ww</v>
      </c>
      <c r="AB8" t="str">
        <f t="shared" si="1"/>
        <v>':wZ _        _    ww',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40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www     Z         `w</v>
      </c>
      <c r="AB9" t="str">
        <f t="shared" si="1"/>
        <v>'www     Z    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132</v>
      </c>
      <c r="Q10" s="12" t="s">
        <v>132</v>
      </c>
      <c r="R10" s="12" t="s">
        <v>132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            ````w</v>
      </c>
      <c r="AB10" t="str">
        <f t="shared" si="1"/>
        <v>'W``            ````w',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58</v>
      </c>
      <c r="I11" s="12" t="s">
        <v>6</v>
      </c>
      <c r="J11" s="12" t="s">
        <v>6</v>
      </c>
      <c r="K11" s="12" t="s">
        <v>58</v>
      </c>
      <c r="L11" s="12" t="s">
        <v>6</v>
      </c>
      <c r="M11" s="12" t="s">
        <v>6</v>
      </c>
      <c r="N11" s="12" t="s">
        <v>58</v>
      </c>
      <c r="O11" s="12" t="s">
        <v>6</v>
      </c>
      <c r="P11" s="12" t="s">
        <v>152</v>
      </c>
      <c r="Q11" s="12" t="s">
        <v>152</v>
      </c>
      <c r="R11" s="12" t="s">
        <v>152</v>
      </c>
      <c r="S11" s="12" t="s">
        <v>58</v>
      </c>
      <c r="T11" s="12" t="s">
        <v>30</v>
      </c>
      <c r="U11" s="6"/>
      <c r="V11" s="6"/>
      <c r="W11" s="6"/>
      <c r="X11" s="6"/>
      <c r="Y11" s="7"/>
      <c r="AA11" t="str">
        <f t="shared" si="0"/>
        <v>www    _  _  _ ¬¬¬_w</v>
      </c>
      <c r="AB11" t="str">
        <f t="shared" si="1"/>
        <v>'www    _  _  _ ¬¬¬_w',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132</v>
      </c>
      <c r="Q12" s="12" t="s">
        <v>132</v>
      </c>
      <c r="R12" s="12" t="s">
        <v>132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:w             ````w</v>
      </c>
      <c r="AB12" t="str">
        <f t="shared" si="1"/>
        <v>':w             ````w',</v>
      </c>
    </row>
    <row r="13" spans="1:28" x14ac:dyDescent="0.25">
      <c r="A13" s="12" t="s">
        <v>2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132</v>
      </c>
      <c r="T13" s="12" t="s">
        <v>30</v>
      </c>
      <c r="U13" s="6"/>
      <c r="V13" s="6"/>
      <c r="W13" s="6"/>
      <c r="X13" s="6"/>
      <c r="Y13" s="7"/>
      <c r="AA13" t="str">
        <f t="shared" si="0"/>
        <v>:w                `w</v>
      </c>
      <c r="AB13" t="str">
        <f t="shared" si="1"/>
        <v>':w                `w',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58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:)  _             ww</v>
      </c>
      <c r="AB14" t="str">
        <f t="shared" si="1"/>
        <v>':)  _             ww',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(:</v>
      </c>
      <c r="AB15" t="str">
        <f t="shared" si="1"/>
        <v>':          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40</v>
      </c>
      <c r="H16" s="12" t="s">
        <v>6</v>
      </c>
      <c r="I16" s="12" t="s">
        <v>30</v>
      </c>
      <c r="J16" s="12" t="s">
        <v>7</v>
      </c>
      <c r="K16" s="12" t="s">
        <v>30</v>
      </c>
      <c r="L16" s="12" t="s">
        <v>6</v>
      </c>
      <c r="M16" s="12" t="s">
        <v>6</v>
      </c>
      <c r="N16" s="12" t="s">
        <v>58</v>
      </c>
      <c r="O16" s="12" t="s">
        <v>6</v>
      </c>
      <c r="P16" s="12" t="s">
        <v>6</v>
      </c>
      <c r="Q16" s="12" t="s">
        <v>58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Z wDw  _  _  :</v>
      </c>
      <c r="AB16" t="str">
        <f t="shared" si="1"/>
        <v>':     Z wDw  _  _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58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7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_    wDw        :</v>
      </c>
      <c r="AB17" t="str">
        <f t="shared" si="1"/>
        <v>':  _    wDw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7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wDw        :</v>
      </c>
      <c r="AB18" t="str">
        <f t="shared" si="1"/>
        <v>':       wDw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56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40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/w,w\   Z  /:</v>
      </c>
      <c r="AB19" t="str">
        <f t="shared" si="1"/>
        <v>':\     /w,w\   Z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(:::\/::::::\/:::::)</v>
      </c>
      <c r="AB20" t="str">
        <f t="shared" si="1"/>
        <v>'(:::\/::::::\/:::::)',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0" priority="4">
      <formula>AND(COLUMN()&lt;=$B$26,ROW()&lt;=$B$27)</formula>
    </cfRule>
  </conditionalFormatting>
  <conditionalFormatting sqref="A22:Z25 U21:Z21 A1:Z20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12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2</v>
      </c>
      <c r="J1" s="12" t="s">
        <v>19</v>
      </c>
      <c r="K1" s="12" t="s">
        <v>2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/)     (:N:)      (\\</v>
      </c>
      <c r="AB1" t="str">
        <f>"'"&amp;AA1&amp;"',"</f>
        <v>'/)     (:N:)      (\\',</v>
      </c>
    </row>
    <row r="2" spans="1:28" x14ac:dyDescent="0.25">
      <c r="A2" s="12" t="s">
        <v>12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>
        <v>8</v>
      </c>
      <c r="J2" s="12">
        <v>8</v>
      </c>
      <c r="K2" s="12">
        <v>8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)       888        (</v>
      </c>
      <c r="AB2" t="str">
        <f t="shared" ref="AB2:AB25" si="1">"'"&amp;AA2&amp;"',"</f>
        <v>')       888        (',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41</v>
      </c>
      <c r="U6" s="6"/>
      <c r="V6" s="6"/>
      <c r="W6" s="6"/>
      <c r="X6" s="6"/>
      <c r="Y6" s="7"/>
      <c r="AA6" t="str">
        <f t="shared" si="0"/>
        <v>!                  !</v>
      </c>
      <c r="AB6" t="str">
        <f t="shared" si="1"/>
        <v>'!                  !',</v>
      </c>
    </row>
    <row r="7" spans="1:28" x14ac:dyDescent="0.25">
      <c r="A7" s="12" t="s">
        <v>41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41</v>
      </c>
      <c r="U7" s="6"/>
      <c r="V7" s="6"/>
      <c r="W7" s="6"/>
      <c r="X7" s="6"/>
      <c r="Y7" s="7"/>
      <c r="AA7" t="str">
        <f t="shared" si="0"/>
        <v>!                  !</v>
      </c>
      <c r="AB7" t="str">
        <f t="shared" si="1"/>
        <v>'!                  !',</v>
      </c>
    </row>
    <row r="8" spans="1:28" x14ac:dyDescent="0.25">
      <c r="A8" s="12" t="s">
        <v>41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41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41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41</v>
      </c>
      <c r="U8" s="6"/>
      <c r="V8" s="6"/>
      <c r="W8" s="6"/>
      <c r="X8" s="6"/>
      <c r="Y8" s="7"/>
      <c r="AA8" t="str">
        <f t="shared" si="0"/>
        <v>!\   !       !    /!</v>
      </c>
      <c r="AB8" t="str">
        <f t="shared" si="1"/>
        <v>'!\   !       !    /!',</v>
      </c>
    </row>
    <row r="9" spans="1:28" x14ac:dyDescent="0.25">
      <c r="A9" s="12" t="s">
        <v>2</v>
      </c>
      <c r="B9" s="12" t="s">
        <v>12</v>
      </c>
      <c r="C9" s="12">
        <v>8</v>
      </c>
      <c r="D9" s="12" t="s">
        <v>6</v>
      </c>
      <c r="E9" s="12" t="s">
        <v>6</v>
      </c>
      <c r="F9" s="12" t="s">
        <v>41</v>
      </c>
      <c r="G9" s="12" t="s">
        <v>6</v>
      </c>
      <c r="H9" s="12" t="s">
        <v>6</v>
      </c>
      <c r="I9" s="12" t="s">
        <v>6</v>
      </c>
      <c r="J9" s="12" t="s">
        <v>41</v>
      </c>
      <c r="K9" s="12" t="s">
        <v>6</v>
      </c>
      <c r="L9" s="12" t="s">
        <v>6</v>
      </c>
      <c r="M9" s="12" t="s">
        <v>6</v>
      </c>
      <c r="N9" s="12" t="s">
        <v>41</v>
      </c>
      <c r="O9" s="12" t="s">
        <v>6</v>
      </c>
      <c r="P9" s="12" t="s">
        <v>6</v>
      </c>
      <c r="Q9" s="12" t="s">
        <v>6</v>
      </c>
      <c r="R9" s="12">
        <v>8</v>
      </c>
      <c r="S9" s="12" t="s">
        <v>13</v>
      </c>
      <c r="T9" s="12" t="s">
        <v>2</v>
      </c>
      <c r="U9" s="6"/>
      <c r="V9" s="6"/>
      <c r="W9" s="6"/>
      <c r="X9" s="6"/>
      <c r="Y9" s="7"/>
      <c r="AA9" t="str">
        <f t="shared" si="0"/>
        <v>:)8  !   !   !   8(:</v>
      </c>
      <c r="AB9" t="str">
        <f t="shared" si="1"/>
        <v>':)8  !   !   !   8(:',</v>
      </c>
    </row>
    <row r="10" spans="1:28" x14ac:dyDescent="0.25">
      <c r="A10" s="12" t="s">
        <v>47</v>
      </c>
      <c r="B10" s="12">
        <v>8</v>
      </c>
      <c r="C10" s="12">
        <v>8</v>
      </c>
      <c r="D10" s="12" t="s">
        <v>6</v>
      </c>
      <c r="E10" s="12" t="s">
        <v>6</v>
      </c>
      <c r="F10" s="12" t="s">
        <v>41</v>
      </c>
      <c r="G10" s="12" t="s">
        <v>6</v>
      </c>
      <c r="H10" s="12" t="s">
        <v>6</v>
      </c>
      <c r="I10" s="12" t="s">
        <v>6</v>
      </c>
      <c r="J10" s="12" t="s">
        <v>41</v>
      </c>
      <c r="K10" s="12" t="s">
        <v>6</v>
      </c>
      <c r="L10" s="12" t="s">
        <v>6</v>
      </c>
      <c r="M10" s="12" t="s">
        <v>6</v>
      </c>
      <c r="N10" s="12" t="s">
        <v>41</v>
      </c>
      <c r="O10" s="12" t="s">
        <v>6</v>
      </c>
      <c r="P10" s="12" t="s">
        <v>6</v>
      </c>
      <c r="Q10" s="12" t="s">
        <v>6</v>
      </c>
      <c r="R10" s="12">
        <v>8</v>
      </c>
      <c r="S10" s="12">
        <v>8</v>
      </c>
      <c r="T10" s="12" t="s">
        <v>47</v>
      </c>
      <c r="U10" s="6"/>
      <c r="V10" s="6"/>
      <c r="W10" s="6"/>
      <c r="X10" s="6"/>
      <c r="Y10" s="7"/>
      <c r="AA10" t="str">
        <f t="shared" si="0"/>
        <v>R88  !   !   !   88R</v>
      </c>
      <c r="AB10" t="str">
        <f t="shared" si="1"/>
        <v>'R88  !   !   !   88R',</v>
      </c>
    </row>
    <row r="11" spans="1:28" x14ac:dyDescent="0.25">
      <c r="A11" s="12" t="s">
        <v>2</v>
      </c>
      <c r="B11" s="12" t="s">
        <v>228</v>
      </c>
      <c r="C11" s="12">
        <v>8</v>
      </c>
      <c r="D11" s="12" t="s">
        <v>6</v>
      </c>
      <c r="E11" s="12" t="s">
        <v>6</v>
      </c>
      <c r="F11" s="12" t="s">
        <v>41</v>
      </c>
      <c r="G11" s="12" t="s">
        <v>6</v>
      </c>
      <c r="H11" s="12" t="s">
        <v>6</v>
      </c>
      <c r="I11" s="12" t="s">
        <v>6</v>
      </c>
      <c r="J11" s="12" t="s">
        <v>41</v>
      </c>
      <c r="K11" s="12" t="s">
        <v>6</v>
      </c>
      <c r="L11" s="12" t="s">
        <v>6</v>
      </c>
      <c r="M11" s="12" t="s">
        <v>6</v>
      </c>
      <c r="N11" s="12" t="s">
        <v>41</v>
      </c>
      <c r="O11" s="12" t="s">
        <v>6</v>
      </c>
      <c r="P11" s="12" t="s">
        <v>6</v>
      </c>
      <c r="Q11" s="12" t="s">
        <v>6</v>
      </c>
      <c r="R11" s="12">
        <v>8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:\8  !   !   !   8/:</v>
      </c>
      <c r="AB11" t="str">
        <f t="shared" si="1"/>
        <v>':\8  !   !   !   8/:',</v>
      </c>
    </row>
    <row r="12" spans="1:28" x14ac:dyDescent="0.25">
      <c r="A12" s="12" t="s">
        <v>41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41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41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</v>
      </c>
      <c r="T12" s="12" t="s">
        <v>41</v>
      </c>
      <c r="U12" s="6"/>
      <c r="V12" s="6"/>
      <c r="W12" s="6"/>
      <c r="X12" s="6"/>
      <c r="Y12" s="7"/>
      <c r="AA12" t="str">
        <f t="shared" si="0"/>
        <v>!)   !       !    (!</v>
      </c>
      <c r="AB12" t="str">
        <f t="shared" si="1"/>
        <v>'!)   !       !    (!',</v>
      </c>
    </row>
    <row r="13" spans="1:28" x14ac:dyDescent="0.25">
      <c r="A13" s="12" t="s">
        <v>41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41</v>
      </c>
      <c r="U13" s="6"/>
      <c r="V13" s="6"/>
      <c r="W13" s="6"/>
      <c r="X13" s="6"/>
      <c r="Y13" s="7"/>
      <c r="AA13" t="str">
        <f t="shared" si="0"/>
        <v>!                  !</v>
      </c>
      <c r="AB13" t="str">
        <f t="shared" si="1"/>
        <v>'!                  !',</v>
      </c>
    </row>
    <row r="14" spans="1:28" x14ac:dyDescent="0.25">
      <c r="A14" s="12" t="s">
        <v>41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41</v>
      </c>
      <c r="U14" s="6"/>
      <c r="V14" s="6"/>
      <c r="W14" s="6"/>
      <c r="X14" s="6"/>
      <c r="Y14" s="7"/>
      <c r="AA14" t="str">
        <f t="shared" si="0"/>
        <v>!                  !</v>
      </c>
      <c r="AB14" t="str">
        <f t="shared" si="1"/>
        <v>'!                  !',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>
        <v>8</v>
      </c>
      <c r="J18" s="12">
        <v>8</v>
      </c>
      <c r="K18" s="12">
        <v>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888         </v>
      </c>
      <c r="AB18" t="str">
        <f t="shared" si="1"/>
        <v>'        888         ',</v>
      </c>
    </row>
    <row r="19" spans="1:28" x14ac:dyDescent="0.25">
      <c r="A19" s="12" t="s">
        <v>228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233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11</v>
      </c>
      <c r="U19" s="6"/>
      <c r="V19" s="6"/>
      <c r="W19" s="6"/>
      <c r="X19" s="6"/>
      <c r="Y19" s="7"/>
      <c r="AA19" t="str">
        <f t="shared" si="0"/>
        <v>\       /F\        /</v>
      </c>
      <c r="AB19" t="str">
        <f t="shared" si="1"/>
        <v>'\       /F\        /',</v>
      </c>
    </row>
    <row r="20" spans="1:28" x14ac:dyDescent="0.25">
      <c r="A20" s="12" t="s">
        <v>13</v>
      </c>
      <c r="B20" s="12" t="s">
        <v>228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24</v>
      </c>
      <c r="I20" s="12" t="s">
        <v>2</v>
      </c>
      <c r="J20" s="12" t="s">
        <v>17</v>
      </c>
      <c r="K20" s="12" t="s">
        <v>2</v>
      </c>
      <c r="L20" s="12" t="s">
        <v>24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11</v>
      </c>
      <c r="T20" s="12" t="s">
        <v>12</v>
      </c>
      <c r="U20" s="6"/>
      <c r="V20" s="6"/>
      <c r="W20" s="6"/>
      <c r="X20" s="6"/>
      <c r="Y20" s="7"/>
      <c r="AA20" t="str">
        <f t="shared" si="0"/>
        <v>(\     j:S:j      /)</v>
      </c>
      <c r="AB20" t="str">
        <f t="shared" si="1"/>
        <v>'(\     j:S:j      /)',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Z1" s="26">
        <f>ROW()-1</f>
        <v>0</v>
      </c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Z2" s="26">
        <f t="shared" ref="Z2:Z20" si="0">ROW()-1</f>
        <v>1</v>
      </c>
      <c r="AA2" t="str">
        <f t="shared" ref="AA2:AA25" si="1">CONCATENATE(A2,B2,C2,D2,E2,F2,G2,H2,I2,J2,K2,L2,M2,N2,O2,P2,Q2,R2,S2,T2,U2,V2,W2,X2,Y2)</f>
        <v>:)       `        (:</v>
      </c>
      <c r="AB2" t="str">
        <f t="shared" ref="AB2:AB25" si="2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Z3" s="26">
        <f t="shared" si="0"/>
        <v>2</v>
      </c>
      <c r="AA3" t="str">
        <f t="shared" si="1"/>
        <v>:       ```        :</v>
      </c>
      <c r="AB3" t="str">
        <f t="shared" si="2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40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40</v>
      </c>
      <c r="Q4" s="12" t="s">
        <v>6</v>
      </c>
      <c r="R4" s="12" t="s">
        <v>6</v>
      </c>
      <c r="S4" s="12" t="s">
        <v>6</v>
      </c>
      <c r="T4" s="12" t="s">
        <v>13</v>
      </c>
      <c r="U4" s="6"/>
      <c r="V4" s="6"/>
      <c r="W4" s="6"/>
      <c r="X4" s="6"/>
      <c r="Y4" s="7"/>
      <c r="Z4" s="26">
        <f t="shared" si="0"/>
        <v>3</v>
      </c>
      <c r="AA4" t="str">
        <f t="shared" si="1"/>
        <v>:   Z   ```    Z   (</v>
      </c>
      <c r="AB4" t="str">
        <f t="shared" si="2"/>
        <v>':   Z   ```    Z   (',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Z5" s="26">
        <f t="shared" si="0"/>
        <v>4</v>
      </c>
      <c r="AA5" t="str">
        <f t="shared" si="1"/>
        <v>\      ww`ww       /</v>
      </c>
      <c r="AB5" t="str">
        <f t="shared" si="2"/>
        <v>'\      ww`ww       /',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30</v>
      </c>
      <c r="I6" s="12" t="s">
        <v>30</v>
      </c>
      <c r="J6" s="12" t="s">
        <v>132</v>
      </c>
      <c r="K6" s="12" t="s">
        <v>30</v>
      </c>
      <c r="L6" s="12" t="s">
        <v>30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Z6" s="26">
        <f t="shared" si="0"/>
        <v>5</v>
      </c>
      <c r="AA6" t="str">
        <f t="shared" si="1"/>
        <v>:\     ww`ww      /:</v>
      </c>
      <c r="AB6" t="str">
        <f t="shared" si="2"/>
        <v>':\     ww`ww      /:',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13</v>
      </c>
      <c r="I7" s="12" t="s">
        <v>30</v>
      </c>
      <c r="J7" s="12" t="s">
        <v>132</v>
      </c>
      <c r="K7" s="12" t="s">
        <v>30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Z7" s="26">
        <f t="shared" si="0"/>
        <v>6</v>
      </c>
      <c r="AA7" t="str">
        <f t="shared" si="1"/>
        <v>:::\   (w`w)     /::</v>
      </c>
      <c r="AB7" t="str">
        <f t="shared" si="2"/>
        <v>':::\   (w`w)     /::',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12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11</v>
      </c>
      <c r="R8" s="12" t="s">
        <v>2</v>
      </c>
      <c r="S8" s="12" t="s">
        <v>2</v>
      </c>
      <c r="T8" s="12" t="s">
        <v>2</v>
      </c>
      <c r="U8" s="6"/>
      <c r="V8" s="6"/>
      <c r="W8" s="6"/>
      <c r="X8" s="6"/>
      <c r="Y8" s="7"/>
      <c r="Z8" s="26">
        <f t="shared" si="0"/>
        <v>7</v>
      </c>
      <c r="AA8" t="str">
        <f t="shared" si="1"/>
        <v>:::)     `      /:::</v>
      </c>
      <c r="AB8" t="str">
        <f t="shared" si="2"/>
        <v>':::)     `      /:::',</v>
      </c>
    </row>
    <row r="9" spans="1:28" x14ac:dyDescent="0.25">
      <c r="A9" s="12" t="s">
        <v>2</v>
      </c>
      <c r="B9" s="12" t="s">
        <v>12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13</v>
      </c>
      <c r="R9" s="12" t="s">
        <v>2</v>
      </c>
      <c r="S9" s="12" t="s">
        <v>2</v>
      </c>
      <c r="T9" s="12" t="s">
        <v>2</v>
      </c>
      <c r="U9" s="6"/>
      <c r="V9" s="6"/>
      <c r="W9" s="6"/>
      <c r="X9" s="6"/>
      <c r="Y9" s="7"/>
      <c r="Z9" s="26">
        <f t="shared" si="0"/>
        <v>8</v>
      </c>
      <c r="AA9" t="str">
        <f t="shared" si="1"/>
        <v>:)       `      (:::</v>
      </c>
      <c r="AB9" t="str">
        <f t="shared" si="2"/>
        <v>':)       `      (:::',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60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Z10" s="26">
        <f t="shared" si="0"/>
        <v>9</v>
      </c>
      <c r="AA10" t="str">
        <f t="shared" si="1"/>
        <v>)        &amp;        (:</v>
      </c>
      <c r="AB10" t="str">
        <f t="shared" si="2"/>
        <v>')        &amp;        (:',</v>
      </c>
    </row>
    <row r="11" spans="1:28" x14ac:dyDescent="0.25">
      <c r="A11" s="12" t="s">
        <v>228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Z11" s="26">
        <f t="shared" si="0"/>
        <v>10</v>
      </c>
      <c r="AA11" t="str">
        <f t="shared" si="1"/>
        <v>\        `         (</v>
      </c>
      <c r="AB11" t="str">
        <f t="shared" si="2"/>
        <v>'\        `         (',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132</v>
      </c>
      <c r="H12" s="12" t="s">
        <v>60</v>
      </c>
      <c r="I12" s="12" t="s">
        <v>132</v>
      </c>
      <c r="J12" s="12" t="s">
        <v>132</v>
      </c>
      <c r="K12" s="12" t="s">
        <v>132</v>
      </c>
      <c r="L12" s="12" t="s">
        <v>60</v>
      </c>
      <c r="M12" s="12" t="s">
        <v>132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Z12" s="26">
        <f t="shared" si="0"/>
        <v>11</v>
      </c>
      <c r="AA12" t="str">
        <f t="shared" si="1"/>
        <v>:     `&amp;```&amp;`      /</v>
      </c>
      <c r="AB12" t="str">
        <f t="shared" si="2"/>
        <v>':     `&amp;```&amp;`      /',</v>
      </c>
    </row>
    <row r="13" spans="1:28" x14ac:dyDescent="0.25">
      <c r="A13" s="12" t="s">
        <v>12</v>
      </c>
      <c r="B13" s="12" t="s">
        <v>6</v>
      </c>
      <c r="C13" s="12" t="s">
        <v>24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60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24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Z13" s="26">
        <f t="shared" si="0"/>
        <v>12</v>
      </c>
      <c r="AA13" t="str">
        <f t="shared" si="1"/>
        <v>) j      &amp;      j  :</v>
      </c>
      <c r="AB13" t="str">
        <f t="shared" si="2"/>
        <v>') j      &amp;      j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Z14" s="26">
        <f t="shared" si="0"/>
        <v>13</v>
      </c>
      <c r="AA14" t="str">
        <f t="shared" si="1"/>
        <v>\        `         (</v>
      </c>
      <c r="AB14" t="str">
        <f t="shared" si="2"/>
        <v>'\        `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40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40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Z15" s="26">
        <f t="shared" si="0"/>
        <v>14</v>
      </c>
      <c r="AA15" t="str">
        <f t="shared" si="1"/>
        <v>:     Z  `  Z      /</v>
      </c>
      <c r="AB15" t="str">
        <f t="shared" si="2"/>
        <v>':     Z  `  Z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152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Z16" s="26">
        <f t="shared" si="0"/>
        <v>15</v>
      </c>
      <c r="AA16" t="str">
        <f t="shared" si="1"/>
        <v>:       `¬`    /:\ (</v>
      </c>
      <c r="AB16" t="str">
        <f t="shared" si="2"/>
        <v>':       `¬`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152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Z17" s="26">
        <f t="shared" si="0"/>
        <v>16</v>
      </c>
      <c r="AA17" t="str">
        <f t="shared" si="1"/>
        <v>)/:\    `¬`   /:!:\/</v>
      </c>
      <c r="AB17" t="str">
        <f t="shared" si="2"/>
        <v>')/:\    `¬`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152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Z18" s="26">
        <f t="shared" si="0"/>
        <v>17</v>
      </c>
      <c r="AA18" t="str">
        <f t="shared" si="1"/>
        <v>/:!:\   `¬`  /:!!!::</v>
      </c>
      <c r="AB18" t="str">
        <f t="shared" si="2"/>
        <v>'/:!:\   `¬`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Z19" s="26">
        <f t="shared" si="0"/>
        <v>18</v>
      </c>
      <c r="AA19" t="str">
        <f t="shared" si="1"/>
        <v>!!!!!\ ``L`` :!!!!!!</v>
      </c>
      <c r="AB19" t="str">
        <f t="shared" si="2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Z20" s="26">
        <f t="shared" si="0"/>
        <v>19</v>
      </c>
      <c r="AA20" t="str">
        <f t="shared" si="1"/>
        <v>(::::)/:\`/:\(:::::)</v>
      </c>
      <c r="AB20" t="str">
        <f t="shared" si="2"/>
        <v>'(::::)/:\`/:\(:::::)',</v>
      </c>
    </row>
    <row r="21" spans="1:28" x14ac:dyDescent="0.25">
      <c r="A21" s="25">
        <f>COLUMN()-1</f>
        <v>0</v>
      </c>
      <c r="B21" s="25">
        <f t="shared" ref="B21:T21" si="3">COLUMN()-1</f>
        <v>1</v>
      </c>
      <c r="C21" s="25">
        <f t="shared" si="3"/>
        <v>2</v>
      </c>
      <c r="D21" s="25">
        <f t="shared" si="3"/>
        <v>3</v>
      </c>
      <c r="E21" s="25">
        <f t="shared" si="3"/>
        <v>4</v>
      </c>
      <c r="F21" s="25">
        <f t="shared" si="3"/>
        <v>5</v>
      </c>
      <c r="G21" s="25">
        <f t="shared" si="3"/>
        <v>6</v>
      </c>
      <c r="H21" s="25">
        <f t="shared" si="3"/>
        <v>7</v>
      </c>
      <c r="I21" s="25">
        <f t="shared" si="3"/>
        <v>8</v>
      </c>
      <c r="J21" s="25">
        <f t="shared" si="3"/>
        <v>9</v>
      </c>
      <c r="K21" s="25">
        <f t="shared" si="3"/>
        <v>10</v>
      </c>
      <c r="L21" s="25">
        <f t="shared" si="3"/>
        <v>11</v>
      </c>
      <c r="M21" s="25">
        <f t="shared" si="3"/>
        <v>12</v>
      </c>
      <c r="N21" s="25">
        <f t="shared" si="3"/>
        <v>13</v>
      </c>
      <c r="O21" s="25">
        <f t="shared" si="3"/>
        <v>14</v>
      </c>
      <c r="P21" s="25">
        <f t="shared" si="3"/>
        <v>15</v>
      </c>
      <c r="Q21" s="25">
        <f t="shared" si="3"/>
        <v>16</v>
      </c>
      <c r="R21" s="25">
        <f t="shared" si="3"/>
        <v>17</v>
      </c>
      <c r="S21" s="25">
        <f t="shared" si="3"/>
        <v>18</v>
      </c>
      <c r="T21" s="25">
        <f t="shared" si="3"/>
        <v>19</v>
      </c>
      <c r="U21" s="6"/>
      <c r="V21" s="6"/>
      <c r="W21" s="6"/>
      <c r="X21" s="6"/>
      <c r="Y21" s="7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2" priority="6">
      <formula>AND(COLUMN()&lt;=$B$26,ROW()&lt;=$B$27)</formula>
    </cfRule>
  </conditionalFormatting>
  <conditionalFormatting sqref="A22:Z25 U21:Z21 A1:Y20">
    <cfRule type="cellIs" dxfId="21" priority="5" stopIfTrue="1" operator="equal">
      <formula>":"</formula>
    </cfRule>
  </conditionalFormatting>
  <conditionalFormatting sqref="A21:T21">
    <cfRule type="expression" dxfId="20" priority="4">
      <formula>AND(COLUMN()&lt;=$B$26,ROW()&lt;=$B$27)</formula>
    </cfRule>
  </conditionalFormatting>
  <conditionalFormatting sqref="A21:T21">
    <cfRule type="cellIs" dxfId="19" priority="3" stopIfTrue="1" operator="equal">
      <formula>":"</formula>
    </cfRule>
  </conditionalFormatting>
  <conditionalFormatting sqref="Z1:Z20">
    <cfRule type="cellIs" dxfId="18" priority="1" stopIfTrue="1" operator="equal">
      <formula>":"</formula>
    </cfRule>
  </conditionalFormatting>
  <conditionalFormatting sqref="Z1:Z20">
    <cfRule type="expression" dxfId="17" priority="2">
      <formula>AND(COLUMN()&lt;=$B$26,ROW()&lt;=$B$27)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1" topLeftCell="A23" activePane="bottomLeft" state="frozen"/>
      <selection pane="bottomLeft" activeCell="E29" sqref="E29:E30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5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 t="shared" ref="K2:K33" si="2"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72" si="3">TRIM(MID($H3,1,FIND("=",$H3)-1))</f>
        <v>TILE1</v>
      </c>
      <c r="J3" t="str">
        <f t="shared" ref="J3:J72" si="4">SUBSTITUTE(TRIM(MID($H3,FIND("=",$H3)+1,200)),"'","")</f>
        <v>`</v>
      </c>
      <c r="K3" s="17" t="b">
        <f t="shared" si="2"/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3"/>
        <v>TILE2</v>
      </c>
      <c r="J4" t="str">
        <f t="shared" si="4"/>
        <v>¬</v>
      </c>
      <c r="K4" s="17" t="b">
        <f t="shared" si="2"/>
        <v>0</v>
      </c>
    </row>
    <row r="5" spans="1:11" x14ac:dyDescent="0.25">
      <c r="A5" s="15" t="s">
        <v>219</v>
      </c>
      <c r="B5" s="16" t="s">
        <v>231</v>
      </c>
      <c r="C5" s="18">
        <v>4</v>
      </c>
      <c r="D5" s="17" t="b">
        <f t="shared" si="0"/>
        <v>0</v>
      </c>
      <c r="E5" t="str">
        <f t="shared" si="1"/>
        <v>BOSS='4'</v>
      </c>
      <c r="H5" s="24" t="s">
        <v>128</v>
      </c>
      <c r="I5" t="str">
        <f t="shared" si="3"/>
        <v>TILE3</v>
      </c>
      <c r="J5" t="str">
        <f t="shared" si="4"/>
        <v>.</v>
      </c>
      <c r="K5" s="17" t="b">
        <f t="shared" si="2"/>
        <v>1</v>
      </c>
    </row>
    <row r="6" spans="1:11" x14ac:dyDescent="0.25">
      <c r="B6" s="16" t="s">
        <v>160</v>
      </c>
      <c r="C6" s="18" t="s">
        <v>233</v>
      </c>
      <c r="D6" s="17" t="b">
        <f t="shared" si="0"/>
        <v>0</v>
      </c>
      <c r="E6" t="str">
        <f t="shared" si="1"/>
        <v>BOSS_DOOR='F'</v>
      </c>
      <c r="H6" s="24" t="s">
        <v>128</v>
      </c>
      <c r="I6" t="str">
        <f t="shared" si="3"/>
        <v>TILE3</v>
      </c>
      <c r="J6" t="str">
        <f t="shared" si="4"/>
        <v>.</v>
      </c>
      <c r="K6" s="17" t="b">
        <f t="shared" si="2"/>
        <v>1</v>
      </c>
    </row>
    <row r="7" spans="1:11" x14ac:dyDescent="0.25">
      <c r="B7" s="16" t="s">
        <v>235</v>
      </c>
      <c r="C7" s="18" t="s">
        <v>234</v>
      </c>
      <c r="D7" s="17" t="b">
        <f t="shared" si="0"/>
        <v>0</v>
      </c>
      <c r="E7" t="str">
        <f t="shared" si="1"/>
        <v>BOSS_DOOR_OPEN='f'</v>
      </c>
      <c r="H7" s="24" t="s">
        <v>129</v>
      </c>
      <c r="I7" t="str">
        <f t="shared" si="3"/>
        <v>TILE4</v>
      </c>
      <c r="J7" t="str">
        <f t="shared" si="4"/>
        <v>~</v>
      </c>
      <c r="K7" s="17" t="b">
        <f t="shared" si="2"/>
        <v>0</v>
      </c>
    </row>
    <row r="8" spans="1:11" x14ac:dyDescent="0.25">
      <c r="B8" s="16" t="s">
        <v>161</v>
      </c>
      <c r="C8" s="18" t="s">
        <v>9</v>
      </c>
      <c r="D8" s="17" t="b">
        <f t="shared" si="0"/>
        <v>0</v>
      </c>
      <c r="E8" t="str">
        <f t="shared" si="1"/>
        <v>BRAZIER='B'</v>
      </c>
      <c r="H8" s="24" t="s">
        <v>69</v>
      </c>
      <c r="I8" t="str">
        <f t="shared" si="3"/>
        <v>BOMB</v>
      </c>
      <c r="J8" t="str">
        <f t="shared" si="4"/>
        <v>q</v>
      </c>
      <c r="K8" s="17" t="b">
        <f t="shared" si="2"/>
        <v>0</v>
      </c>
    </row>
    <row r="9" spans="1:11" x14ac:dyDescent="0.25">
      <c r="B9" s="16" t="s">
        <v>162</v>
      </c>
      <c r="C9" s="18" t="s">
        <v>16</v>
      </c>
      <c r="D9" s="17" t="b">
        <f t="shared" si="0"/>
        <v>0</v>
      </c>
      <c r="E9" t="str">
        <f t="shared" si="1"/>
        <v>DECORATION1='z'</v>
      </c>
      <c r="H9" s="24" t="s">
        <v>70</v>
      </c>
      <c r="I9" t="str">
        <f t="shared" si="3"/>
        <v>BOMB_LIT</v>
      </c>
      <c r="J9" t="str">
        <f t="shared" si="4"/>
        <v>Q</v>
      </c>
      <c r="K9" s="17" t="b">
        <f t="shared" si="2"/>
        <v>0</v>
      </c>
    </row>
    <row r="10" spans="1:11" x14ac:dyDescent="0.25">
      <c r="B10" s="16" t="s">
        <v>163</v>
      </c>
      <c r="C10" s="18" t="s">
        <v>40</v>
      </c>
      <c r="D10" s="17" t="b">
        <f t="shared" si="0"/>
        <v>0</v>
      </c>
      <c r="E10" t="str">
        <f t="shared" si="1"/>
        <v>DECORATION2='Z'</v>
      </c>
      <c r="H10" s="24" t="s">
        <v>71</v>
      </c>
      <c r="I10" t="str">
        <f t="shared" si="3"/>
        <v>BOSS_DOOR</v>
      </c>
      <c r="J10" t="str">
        <f t="shared" si="4"/>
        <v>d</v>
      </c>
      <c r="K10" s="17" t="b">
        <f t="shared" si="2"/>
        <v>1</v>
      </c>
    </row>
    <row r="11" spans="1:11" x14ac:dyDescent="0.25">
      <c r="B11" s="16" t="s">
        <v>164</v>
      </c>
      <c r="C11" s="18" t="s">
        <v>7</v>
      </c>
      <c r="D11" s="17" t="b">
        <f t="shared" si="0"/>
        <v>0</v>
      </c>
      <c r="E11" t="str">
        <f t="shared" si="1"/>
        <v>DOOR='D'</v>
      </c>
      <c r="H11" s="24" t="s">
        <v>71</v>
      </c>
      <c r="I11" t="str">
        <f t="shared" si="3"/>
        <v>BOSS_DOOR</v>
      </c>
      <c r="J11" t="str">
        <f t="shared" si="4"/>
        <v>d</v>
      </c>
      <c r="K11" s="17" t="b">
        <f t="shared" si="2"/>
        <v>1</v>
      </c>
    </row>
    <row r="12" spans="1:11" x14ac:dyDescent="0.25">
      <c r="B12" s="16" t="s">
        <v>232</v>
      </c>
      <c r="C12" s="18" t="s">
        <v>39</v>
      </c>
      <c r="D12" s="17" t="b">
        <f t="shared" si="0"/>
        <v>0</v>
      </c>
      <c r="E12" t="str">
        <f t="shared" si="1"/>
        <v>DOOR_OPEN='d'</v>
      </c>
      <c r="H12" s="24" t="s">
        <v>72</v>
      </c>
      <c r="I12" t="str">
        <f t="shared" si="3"/>
        <v>BRAZIER</v>
      </c>
      <c r="J12" t="str">
        <f t="shared" si="4"/>
        <v>B</v>
      </c>
      <c r="K12" s="17" t="b">
        <f t="shared" si="2"/>
        <v>0</v>
      </c>
    </row>
    <row r="13" spans="1:11" x14ac:dyDescent="0.25">
      <c r="B13" s="16" t="s">
        <v>165</v>
      </c>
      <c r="C13" s="18" t="s">
        <v>41</v>
      </c>
      <c r="D13" s="17" t="b">
        <f t="shared" si="0"/>
        <v>0</v>
      </c>
      <c r="E13" t="str">
        <f t="shared" si="1"/>
        <v>DOT1='!'</v>
      </c>
      <c r="H13" s="24" t="s">
        <v>73</v>
      </c>
      <c r="I13" t="str">
        <f t="shared" si="3"/>
        <v>DECORATION1</v>
      </c>
      <c r="J13" t="str">
        <f t="shared" si="4"/>
        <v>z</v>
      </c>
      <c r="K13" s="17" t="b">
        <f t="shared" si="2"/>
        <v>0</v>
      </c>
    </row>
    <row r="14" spans="1:11" x14ac:dyDescent="0.25">
      <c r="B14" s="16" t="s">
        <v>166</v>
      </c>
      <c r="C14" s="18" t="s">
        <v>42</v>
      </c>
      <c r="D14" s="17" t="b">
        <f t="shared" si="0"/>
        <v>0</v>
      </c>
      <c r="E14" t="str">
        <f t="shared" si="1"/>
        <v>DOT2='£'</v>
      </c>
      <c r="H14" s="24" t="s">
        <v>74</v>
      </c>
      <c r="I14" t="str">
        <f t="shared" si="3"/>
        <v>DECORATION2</v>
      </c>
      <c r="J14" t="str">
        <f t="shared" si="4"/>
        <v>Z</v>
      </c>
      <c r="K14" s="17" t="b">
        <f t="shared" si="2"/>
        <v>0</v>
      </c>
    </row>
    <row r="15" spans="1:11" x14ac:dyDescent="0.25">
      <c r="A15" s="15" t="s">
        <v>220</v>
      </c>
      <c r="B15" s="16" t="s">
        <v>167</v>
      </c>
      <c r="C15" s="18" t="s">
        <v>15</v>
      </c>
      <c r="D15" s="17" t="b">
        <f t="shared" si="0"/>
        <v>0</v>
      </c>
      <c r="E15" t="str">
        <f t="shared" si="1"/>
        <v>DOWN='-'</v>
      </c>
      <c r="H15" s="24" t="s">
        <v>75</v>
      </c>
      <c r="I15" t="str">
        <f t="shared" si="3"/>
        <v>DOOR</v>
      </c>
      <c r="J15" t="str">
        <f t="shared" si="4"/>
        <v>D</v>
      </c>
      <c r="K15" s="17" t="b">
        <f t="shared" si="2"/>
        <v>0</v>
      </c>
    </row>
    <row r="16" spans="1:11" x14ac:dyDescent="0.25">
      <c r="A16" s="15" t="s">
        <v>220</v>
      </c>
      <c r="B16" s="16" t="s">
        <v>168</v>
      </c>
      <c r="C16" s="18" t="s">
        <v>22</v>
      </c>
      <c r="D16" s="17" t="b">
        <f t="shared" si="0"/>
        <v>0</v>
      </c>
      <c r="E16" t="str">
        <f t="shared" si="1"/>
        <v>EAST='E'</v>
      </c>
      <c r="H16" s="24" t="s">
        <v>76</v>
      </c>
      <c r="I16" t="str">
        <f t="shared" si="3"/>
        <v>DOT1</v>
      </c>
      <c r="J16" t="str">
        <f t="shared" si="4"/>
        <v>!</v>
      </c>
      <c r="K16" s="17" t="b">
        <f t="shared" si="2"/>
        <v>0</v>
      </c>
    </row>
    <row r="17" spans="1:11" x14ac:dyDescent="0.25">
      <c r="B17" s="16" t="s">
        <v>169</v>
      </c>
      <c r="C17" s="18" t="s">
        <v>6</v>
      </c>
      <c r="D17" s="17" t="b">
        <f t="shared" si="0"/>
        <v>0</v>
      </c>
      <c r="E17" t="str">
        <f t="shared" si="1"/>
        <v>EMPTY=' '</v>
      </c>
      <c r="H17" s="24" t="s">
        <v>77</v>
      </c>
      <c r="I17" t="str">
        <f t="shared" si="3"/>
        <v>DOT2</v>
      </c>
      <c r="J17" t="str">
        <f t="shared" si="4"/>
        <v>£</v>
      </c>
      <c r="K17" s="17" t="b">
        <f t="shared" si="2"/>
        <v>0</v>
      </c>
    </row>
    <row r="18" spans="1:11" x14ac:dyDescent="0.25">
      <c r="B18" s="16" t="s">
        <v>170</v>
      </c>
      <c r="C18" s="18" t="s">
        <v>43</v>
      </c>
      <c r="D18" s="17" t="b">
        <f t="shared" si="0"/>
        <v>0</v>
      </c>
      <c r="E18" t="str">
        <f t="shared" si="1"/>
        <v>EXIT_KEY='%'</v>
      </c>
      <c r="H18" s="24" t="s">
        <v>78</v>
      </c>
      <c r="I18" t="str">
        <f t="shared" si="3"/>
        <v>DOWN</v>
      </c>
      <c r="J18" t="str">
        <f t="shared" si="4"/>
        <v>-</v>
      </c>
      <c r="K18" s="17" t="b">
        <f t="shared" si="2"/>
        <v>0</v>
      </c>
    </row>
    <row r="19" spans="1:11" x14ac:dyDescent="0.25">
      <c r="B19" s="16" t="s">
        <v>171</v>
      </c>
      <c r="C19" s="18" t="s">
        <v>44</v>
      </c>
      <c r="D19" s="17" t="b">
        <f t="shared" si="0"/>
        <v>0</v>
      </c>
      <c r="E19" t="str">
        <f t="shared" si="1"/>
        <v>HEART='HP'</v>
      </c>
      <c r="H19" s="24" t="s">
        <v>79</v>
      </c>
      <c r="I19" t="str">
        <f t="shared" si="3"/>
        <v>EAST</v>
      </c>
      <c r="J19" t="str">
        <f t="shared" si="4"/>
        <v>E</v>
      </c>
      <c r="K19" s="17" t="b">
        <f t="shared" si="2"/>
        <v>0</v>
      </c>
    </row>
    <row r="20" spans="1:11" x14ac:dyDescent="0.25">
      <c r="A20" s="15" t="s">
        <v>223</v>
      </c>
      <c r="B20" s="16" t="s">
        <v>172</v>
      </c>
      <c r="C20" s="18" t="s">
        <v>8</v>
      </c>
      <c r="D20" s="17" t="b">
        <f t="shared" si="0"/>
        <v>0</v>
      </c>
      <c r="E20" t="str">
        <f t="shared" si="1"/>
        <v>KEY='?'</v>
      </c>
      <c r="H20" s="24" t="s">
        <v>80</v>
      </c>
      <c r="I20" t="str">
        <f t="shared" si="3"/>
        <v>EMPTY</v>
      </c>
      <c r="J20" t="str">
        <f t="shared" si="4"/>
        <v xml:space="preserve"> </v>
      </c>
      <c r="K20" s="17" t="b">
        <f t="shared" si="2"/>
        <v>1</v>
      </c>
    </row>
    <row r="21" spans="1:11" x14ac:dyDescent="0.25">
      <c r="A21" s="15" t="s">
        <v>223</v>
      </c>
      <c r="B21" s="16" t="s">
        <v>236</v>
      </c>
      <c r="C21" s="18" t="s">
        <v>237</v>
      </c>
      <c r="D21" s="17" t="b">
        <f t="shared" si="0"/>
        <v>0</v>
      </c>
      <c r="E21" t="str">
        <f t="shared" si="1"/>
        <v>BOSS_KEY='K'</v>
      </c>
      <c r="H21" s="24" t="s">
        <v>80</v>
      </c>
      <c r="I21" t="str">
        <f t="shared" si="3"/>
        <v>EMPTY</v>
      </c>
      <c r="J21" t="str">
        <f t="shared" si="4"/>
        <v xml:space="preserve"> </v>
      </c>
      <c r="K21" s="17" t="b">
        <f t="shared" si="2"/>
        <v>1</v>
      </c>
    </row>
    <row r="22" spans="1:11" x14ac:dyDescent="0.25">
      <c r="A22" s="15" t="s">
        <v>223</v>
      </c>
      <c r="B22" s="16" t="s">
        <v>173</v>
      </c>
      <c r="C22" s="18" t="s">
        <v>45</v>
      </c>
      <c r="D22" s="17" t="b">
        <f t="shared" si="0"/>
        <v>0</v>
      </c>
      <c r="E22" t="str">
        <f t="shared" si="1"/>
        <v>MAP='M'</v>
      </c>
      <c r="H22" s="24" t="s">
        <v>81</v>
      </c>
      <c r="I22" t="str">
        <f t="shared" si="3"/>
        <v>EXIT_KEY</v>
      </c>
      <c r="J22" t="str">
        <f t="shared" si="4"/>
        <v>%</v>
      </c>
      <c r="K22" s="17" t="b">
        <f t="shared" si="2"/>
        <v>0</v>
      </c>
    </row>
    <row r="23" spans="1:11" x14ac:dyDescent="0.25">
      <c r="A23" s="15" t="s">
        <v>219</v>
      </c>
      <c r="B23" s="16" t="s">
        <v>174</v>
      </c>
      <c r="C23" s="18" t="s">
        <v>175</v>
      </c>
      <c r="D23" s="17" t="b">
        <f t="shared" si="0"/>
        <v>0</v>
      </c>
      <c r="E23" t="str">
        <f t="shared" si="1"/>
        <v>MONSTER1='1'</v>
      </c>
      <c r="H23" s="24" t="s">
        <v>82</v>
      </c>
      <c r="I23" t="str">
        <f t="shared" si="3"/>
        <v>HEART</v>
      </c>
      <c r="J23" t="str">
        <f t="shared" si="4"/>
        <v>HP</v>
      </c>
      <c r="K23" s="17" t="b">
        <f t="shared" si="2"/>
        <v>0</v>
      </c>
    </row>
    <row r="24" spans="1:11" x14ac:dyDescent="0.25">
      <c r="A24" s="15" t="s">
        <v>219</v>
      </c>
      <c r="B24" s="16" t="s">
        <v>176</v>
      </c>
      <c r="C24" s="18" t="s">
        <v>177</v>
      </c>
      <c r="D24" s="17" t="b">
        <f t="shared" si="0"/>
        <v>0</v>
      </c>
      <c r="E24" t="str">
        <f t="shared" si="1"/>
        <v>MONSTER2='2'</v>
      </c>
      <c r="H24" s="24" t="s">
        <v>83</v>
      </c>
      <c r="I24" t="str">
        <f t="shared" si="3"/>
        <v>KEY</v>
      </c>
      <c r="J24" t="str">
        <f t="shared" si="4"/>
        <v>?</v>
      </c>
      <c r="K24" s="17" t="b">
        <f t="shared" si="2"/>
        <v>1</v>
      </c>
    </row>
    <row r="25" spans="1:11" x14ac:dyDescent="0.25">
      <c r="A25" s="15" t="s">
        <v>219</v>
      </c>
      <c r="B25" s="16" t="s">
        <v>178</v>
      </c>
      <c r="C25" s="18" t="s">
        <v>179</v>
      </c>
      <c r="D25" s="17" t="b">
        <f t="shared" si="0"/>
        <v>0</v>
      </c>
      <c r="E25" t="str">
        <f t="shared" si="1"/>
        <v>MONSTER3='3'</v>
      </c>
      <c r="H25" s="24" t="s">
        <v>83</v>
      </c>
      <c r="I25" t="str">
        <f t="shared" si="3"/>
        <v>KEY</v>
      </c>
      <c r="J25" t="str">
        <f t="shared" si="4"/>
        <v>?</v>
      </c>
      <c r="K25" s="17" t="b">
        <f t="shared" si="2"/>
        <v>1</v>
      </c>
    </row>
    <row r="26" spans="1:11" x14ac:dyDescent="0.25">
      <c r="A26" s="15" t="s">
        <v>220</v>
      </c>
      <c r="B26" s="16" t="s">
        <v>180</v>
      </c>
      <c r="C26" s="18" t="s">
        <v>23</v>
      </c>
      <c r="D26" s="17" t="b">
        <f t="shared" si="0"/>
        <v>0</v>
      </c>
      <c r="E26" t="str">
        <f t="shared" si="1"/>
        <v>NEXT_LEVEL='L'</v>
      </c>
      <c r="H26" s="24" t="s">
        <v>84</v>
      </c>
      <c r="I26" t="str">
        <f t="shared" si="3"/>
        <v>MAP</v>
      </c>
      <c r="J26" t="str">
        <f t="shared" si="4"/>
        <v>M</v>
      </c>
      <c r="K26" s="17" t="b">
        <f t="shared" si="2"/>
        <v>0</v>
      </c>
    </row>
    <row r="27" spans="1:11" x14ac:dyDescent="0.25">
      <c r="A27" s="15" t="s">
        <v>220</v>
      </c>
      <c r="B27" s="16" t="s">
        <v>181</v>
      </c>
      <c r="C27" s="18" t="s">
        <v>19</v>
      </c>
      <c r="D27" s="17" t="b">
        <f t="shared" si="0"/>
        <v>0</v>
      </c>
      <c r="E27" t="str">
        <f t="shared" si="1"/>
        <v>NORTH='N'</v>
      </c>
      <c r="H27" s="24" t="s">
        <v>85</v>
      </c>
      <c r="I27" t="str">
        <f t="shared" si="3"/>
        <v>MONSTER1</v>
      </c>
      <c r="J27" t="str">
        <f t="shared" si="4"/>
        <v>1</v>
      </c>
      <c r="K27" s="17" t="b">
        <f t="shared" si="2"/>
        <v>0</v>
      </c>
    </row>
    <row r="28" spans="1:11" x14ac:dyDescent="0.25">
      <c r="B28" s="16" t="s">
        <v>182</v>
      </c>
      <c r="C28" s="18" t="s">
        <v>46</v>
      </c>
      <c r="D28" s="17" t="b">
        <f t="shared" si="0"/>
        <v>0</v>
      </c>
      <c r="E28" t="str">
        <f t="shared" si="1"/>
        <v>PLAYER='P'</v>
      </c>
      <c r="H28" s="24" t="s">
        <v>86</v>
      </c>
      <c r="I28" t="str">
        <f t="shared" si="3"/>
        <v>MONSTER2</v>
      </c>
      <c r="J28" t="str">
        <f t="shared" si="4"/>
        <v>2</v>
      </c>
      <c r="K28" s="17" t="b">
        <f t="shared" si="2"/>
        <v>1</v>
      </c>
    </row>
    <row r="29" spans="1:11" x14ac:dyDescent="0.25">
      <c r="B29" s="16" t="s">
        <v>238</v>
      </c>
      <c r="C29" s="18" t="s">
        <v>239</v>
      </c>
      <c r="D29" s="17" t="b">
        <f t="shared" si="0"/>
        <v>0</v>
      </c>
      <c r="E29" t="str">
        <f t="shared" ref="E29" si="5">B29&amp;"='"&amp;C29&amp;"'"</f>
        <v>NPC1='Y'</v>
      </c>
      <c r="H29" s="24" t="s">
        <v>86</v>
      </c>
      <c r="I29" t="str">
        <f t="shared" si="3"/>
        <v>MONSTER2</v>
      </c>
      <c r="J29" t="str">
        <f t="shared" si="4"/>
        <v>2</v>
      </c>
      <c r="K29" s="17" t="b">
        <f t="shared" si="2"/>
        <v>1</v>
      </c>
    </row>
    <row r="30" spans="1:11" x14ac:dyDescent="0.25">
      <c r="B30" s="16" t="s">
        <v>241</v>
      </c>
      <c r="C30" s="18" t="s">
        <v>240</v>
      </c>
      <c r="D30" s="17" t="b">
        <f t="shared" si="0"/>
        <v>0</v>
      </c>
      <c r="E30" t="str">
        <f t="shared" ref="E30" si="6">B30&amp;"='"&amp;C30&amp;"'"</f>
        <v>NPC2='y'</v>
      </c>
      <c r="H30" s="24" t="s">
        <v>86</v>
      </c>
      <c r="I30" t="str">
        <f t="shared" si="3"/>
        <v>MONSTER2</v>
      </c>
      <c r="J30" t="str">
        <f t="shared" si="4"/>
        <v>2</v>
      </c>
      <c r="K30" s="17" t="b">
        <f t="shared" si="2"/>
        <v>1</v>
      </c>
    </row>
    <row r="31" spans="1:11" x14ac:dyDescent="0.25">
      <c r="B31" s="16" t="s">
        <v>183</v>
      </c>
      <c r="C31" s="18" t="s">
        <v>28</v>
      </c>
      <c r="D31" s="17" t="b">
        <f t="shared" si="0"/>
        <v>0</v>
      </c>
      <c r="E31" t="str">
        <f t="shared" si="1"/>
        <v>PREVIOUS_LEVEL='l'</v>
      </c>
      <c r="H31" s="24" t="s">
        <v>87</v>
      </c>
      <c r="I31" t="str">
        <f t="shared" si="3"/>
        <v>MONSTER3</v>
      </c>
      <c r="J31" t="str">
        <f t="shared" si="4"/>
        <v>3</v>
      </c>
      <c r="K31" s="17" t="b">
        <f t="shared" si="2"/>
        <v>0</v>
      </c>
    </row>
    <row r="32" spans="1:11" x14ac:dyDescent="0.25">
      <c r="A32" s="15" t="s">
        <v>223</v>
      </c>
      <c r="B32" s="16" t="s">
        <v>184</v>
      </c>
      <c r="C32" s="18" t="s">
        <v>47</v>
      </c>
      <c r="D32" s="17" t="b">
        <f t="shared" si="0"/>
        <v>0</v>
      </c>
      <c r="E32" t="str">
        <f t="shared" si="1"/>
        <v>RED_POTION='R'</v>
      </c>
      <c r="H32" s="24" t="s">
        <v>88</v>
      </c>
      <c r="I32" t="str">
        <f t="shared" si="3"/>
        <v>NEXT_LEVEL</v>
      </c>
      <c r="J32" t="str">
        <f t="shared" si="4"/>
        <v>L</v>
      </c>
      <c r="K32" s="17" t="b">
        <f t="shared" si="2"/>
        <v>1</v>
      </c>
    </row>
    <row r="33" spans="1:11" x14ac:dyDescent="0.25">
      <c r="A33" s="15" t="s">
        <v>223</v>
      </c>
      <c r="B33" s="16" t="s">
        <v>229</v>
      </c>
      <c r="C33" s="18" t="s">
        <v>230</v>
      </c>
      <c r="D33" s="17" t="b">
        <f t="shared" si="0"/>
        <v>0</v>
      </c>
      <c r="E33" t="str">
        <f t="shared" si="1"/>
        <v>REPLENISH='H'</v>
      </c>
      <c r="H33" s="24" t="s">
        <v>88</v>
      </c>
      <c r="I33" t="str">
        <f t="shared" si="3"/>
        <v>NEXT_LEVEL</v>
      </c>
      <c r="J33" t="str">
        <f t="shared" si="4"/>
        <v>L</v>
      </c>
      <c r="K33" s="17" t="b">
        <f t="shared" si="2"/>
        <v>1</v>
      </c>
    </row>
    <row r="34" spans="1:11" x14ac:dyDescent="0.25">
      <c r="B34" s="16" t="s">
        <v>185</v>
      </c>
      <c r="C34" s="18" t="s">
        <v>48</v>
      </c>
      <c r="D34" s="17" t="b">
        <f t="shared" ref="D34:D65" si="7">SUMPRODUCT(--(EXACT(C:C,C34)))&gt;1</f>
        <v>0</v>
      </c>
      <c r="E34" t="str">
        <f t="shared" si="1"/>
        <v>RUNE='u'</v>
      </c>
      <c r="H34" s="24" t="s">
        <v>89</v>
      </c>
      <c r="I34" t="str">
        <f t="shared" si="3"/>
        <v>NORTH</v>
      </c>
      <c r="J34" t="str">
        <f t="shared" si="4"/>
        <v>N</v>
      </c>
      <c r="K34" s="17" t="b">
        <f t="shared" ref="K34:K65" si="8">SUMPRODUCT(--(EXACT(J:J,J34)))&gt;1</f>
        <v>0</v>
      </c>
    </row>
    <row r="35" spans="1:11" x14ac:dyDescent="0.25">
      <c r="B35" s="16" t="s">
        <v>186</v>
      </c>
      <c r="C35" s="18" t="s">
        <v>49</v>
      </c>
      <c r="D35" s="17" t="b">
        <f t="shared" si="7"/>
        <v>0</v>
      </c>
      <c r="E35" t="str">
        <f t="shared" si="1"/>
        <v>RUNE1='R1'</v>
      </c>
      <c r="H35" s="24" t="s">
        <v>90</v>
      </c>
      <c r="I35" t="str">
        <f t="shared" si="3"/>
        <v>PLAYER</v>
      </c>
      <c r="J35" t="str">
        <f t="shared" si="4"/>
        <v>P</v>
      </c>
      <c r="K35" s="17" t="b">
        <f t="shared" si="8"/>
        <v>0</v>
      </c>
    </row>
    <row r="36" spans="1:11" x14ac:dyDescent="0.25">
      <c r="B36" s="16" t="s">
        <v>187</v>
      </c>
      <c r="C36" s="18" t="s">
        <v>50</v>
      </c>
      <c r="D36" s="17" t="b">
        <f t="shared" si="7"/>
        <v>0</v>
      </c>
      <c r="E36" t="str">
        <f t="shared" ref="E36:E67" si="9">B36&amp;"='"&amp;C36&amp;"'"</f>
        <v>RUNE2='R2'</v>
      </c>
      <c r="H36" s="24" t="s">
        <v>91</v>
      </c>
      <c r="I36" t="str">
        <f t="shared" si="3"/>
        <v>PREVIOUS_LEVEL</v>
      </c>
      <c r="J36" t="str">
        <f t="shared" si="4"/>
        <v>l</v>
      </c>
      <c r="K36" s="17" t="b">
        <f t="shared" si="8"/>
        <v>0</v>
      </c>
    </row>
    <row r="37" spans="1:11" x14ac:dyDescent="0.25">
      <c r="B37" s="16" t="s">
        <v>188</v>
      </c>
      <c r="C37" s="18" t="s">
        <v>51</v>
      </c>
      <c r="D37" s="17" t="b">
        <f t="shared" si="7"/>
        <v>0</v>
      </c>
      <c r="E37" t="str">
        <f t="shared" si="9"/>
        <v>RUNE3='R3'</v>
      </c>
      <c r="H37" s="24" t="s">
        <v>92</v>
      </c>
      <c r="I37" t="str">
        <f t="shared" si="3"/>
        <v>RED_POTION</v>
      </c>
      <c r="J37" t="str">
        <f t="shared" si="4"/>
        <v>R</v>
      </c>
      <c r="K37" s="17" t="b">
        <f t="shared" si="8"/>
        <v>0</v>
      </c>
    </row>
    <row r="38" spans="1:11" x14ac:dyDescent="0.25">
      <c r="B38" s="16" t="s">
        <v>189</v>
      </c>
      <c r="C38" s="18" t="s">
        <v>52</v>
      </c>
      <c r="D38" s="17" t="b">
        <f t="shared" si="7"/>
        <v>0</v>
      </c>
      <c r="E38" t="str">
        <f t="shared" si="9"/>
        <v>RUNE4='R4'</v>
      </c>
      <c r="H38" s="24" t="s">
        <v>93</v>
      </c>
      <c r="I38" t="str">
        <f t="shared" si="3"/>
        <v>RUNE</v>
      </c>
      <c r="J38" t="str">
        <f t="shared" si="4"/>
        <v>u</v>
      </c>
      <c r="K38" s="17" t="b">
        <f t="shared" si="8"/>
        <v>0</v>
      </c>
    </row>
    <row r="39" spans="1:11" x14ac:dyDescent="0.25">
      <c r="B39" s="16" t="s">
        <v>190</v>
      </c>
      <c r="C39" s="18" t="s">
        <v>53</v>
      </c>
      <c r="D39" s="17" t="b">
        <f t="shared" si="7"/>
        <v>0</v>
      </c>
      <c r="E39" t="str">
        <f t="shared" si="9"/>
        <v>RUNE5='R5'</v>
      </c>
      <c r="H39" s="24" t="s">
        <v>94</v>
      </c>
      <c r="I39" t="str">
        <f t="shared" si="3"/>
        <v>RUNE1</v>
      </c>
      <c r="J39" t="str">
        <f t="shared" si="4"/>
        <v>R1</v>
      </c>
      <c r="K39" s="17" t="b">
        <f t="shared" si="8"/>
        <v>0</v>
      </c>
    </row>
    <row r="40" spans="1:11" x14ac:dyDescent="0.25">
      <c r="A40" s="15" t="s">
        <v>222</v>
      </c>
      <c r="B40" s="16" t="s">
        <v>191</v>
      </c>
      <c r="C40" s="18" t="s">
        <v>192</v>
      </c>
      <c r="D40" s="17" t="b">
        <f t="shared" si="7"/>
        <v>0</v>
      </c>
      <c r="E40" t="str">
        <f t="shared" si="9"/>
        <v>SAFETY='8'</v>
      </c>
      <c r="H40" s="24" t="s">
        <v>95</v>
      </c>
      <c r="I40" t="str">
        <f t="shared" si="3"/>
        <v>RUNE2</v>
      </c>
      <c r="J40" t="str">
        <f t="shared" si="4"/>
        <v>R2</v>
      </c>
      <c r="K40" s="17" t="b">
        <f t="shared" si="8"/>
        <v>0</v>
      </c>
    </row>
    <row r="41" spans="1:11" x14ac:dyDescent="0.25">
      <c r="A41" s="15" t="s">
        <v>221</v>
      </c>
      <c r="B41" s="16" t="s">
        <v>193</v>
      </c>
      <c r="C41" s="18" t="s">
        <v>54</v>
      </c>
      <c r="D41" s="17" t="b">
        <f t="shared" si="7"/>
        <v>0</v>
      </c>
      <c r="E41" t="str">
        <f t="shared" si="9"/>
        <v>SECRET_TREASURE='J'</v>
      </c>
      <c r="H41" s="24" t="s">
        <v>96</v>
      </c>
      <c r="I41" t="str">
        <f t="shared" si="3"/>
        <v>RUNE3</v>
      </c>
      <c r="J41" t="str">
        <f t="shared" si="4"/>
        <v>R3</v>
      </c>
      <c r="K41" s="17" t="b">
        <f t="shared" si="8"/>
        <v>0</v>
      </c>
    </row>
    <row r="42" spans="1:11" x14ac:dyDescent="0.25">
      <c r="A42" s="15" t="s">
        <v>224</v>
      </c>
      <c r="B42" s="16" t="s">
        <v>194</v>
      </c>
      <c r="C42" s="18" t="s">
        <v>14</v>
      </c>
      <c r="D42" s="17" t="b">
        <f t="shared" si="7"/>
        <v>0</v>
      </c>
      <c r="E42" t="str">
        <f t="shared" si="9"/>
        <v>SECRET_WALL=';'</v>
      </c>
      <c r="H42" s="24" t="s">
        <v>97</v>
      </c>
      <c r="I42" t="str">
        <f t="shared" si="3"/>
        <v>RUNE4</v>
      </c>
      <c r="J42" t="str">
        <f t="shared" si="4"/>
        <v>R4</v>
      </c>
      <c r="K42" s="17" t="b">
        <f t="shared" si="8"/>
        <v>0</v>
      </c>
    </row>
    <row r="43" spans="1:11" x14ac:dyDescent="0.25">
      <c r="A43" s="15" t="s">
        <v>223</v>
      </c>
      <c r="B43" s="16" t="s">
        <v>195</v>
      </c>
      <c r="C43" s="18" t="s">
        <v>27</v>
      </c>
      <c r="D43" s="17" t="b">
        <f t="shared" si="7"/>
        <v>0</v>
      </c>
      <c r="E43" t="str">
        <f t="shared" si="9"/>
        <v>SHIELD='O'</v>
      </c>
      <c r="H43" s="24" t="s">
        <v>98</v>
      </c>
      <c r="I43" t="str">
        <f t="shared" si="3"/>
        <v>RUNE5</v>
      </c>
      <c r="J43" t="str">
        <f t="shared" si="4"/>
        <v>R5</v>
      </c>
      <c r="K43" s="17" t="b">
        <f t="shared" si="8"/>
        <v>0</v>
      </c>
    </row>
    <row r="44" spans="1:11" x14ac:dyDescent="0.25">
      <c r="B44" s="16" t="s">
        <v>55</v>
      </c>
      <c r="C44" s="18" t="s">
        <v>20</v>
      </c>
      <c r="D44" s="17" t="b">
        <f t="shared" si="7"/>
        <v>0</v>
      </c>
      <c r="E44" t="str">
        <f t="shared" si="9"/>
        <v>SHOP='s'</v>
      </c>
      <c r="H44" s="24" t="s">
        <v>99</v>
      </c>
      <c r="I44" t="str">
        <f t="shared" si="3"/>
        <v>SAFETY</v>
      </c>
      <c r="J44" t="str">
        <f t="shared" si="4"/>
        <v>8</v>
      </c>
      <c r="K44" s="17" t="b">
        <f t="shared" si="8"/>
        <v>0</v>
      </c>
    </row>
    <row r="45" spans="1:11" x14ac:dyDescent="0.25">
      <c r="B45" s="16" t="s">
        <v>196</v>
      </c>
      <c r="C45" s="18" t="s">
        <v>55</v>
      </c>
      <c r="D45" s="17" t="b">
        <f t="shared" si="7"/>
        <v>0</v>
      </c>
      <c r="E45" t="str">
        <f t="shared" si="9"/>
        <v>SHOP_KEEPER='SHOP'</v>
      </c>
      <c r="H45" s="24" t="s">
        <v>100</v>
      </c>
      <c r="I45" t="str">
        <f t="shared" si="3"/>
        <v>SECRET_TREASURE</v>
      </c>
      <c r="J45" t="str">
        <f t="shared" si="4"/>
        <v>J</v>
      </c>
      <c r="K45" s="17" t="b">
        <f t="shared" si="8"/>
        <v>0</v>
      </c>
    </row>
    <row r="46" spans="1:11" x14ac:dyDescent="0.25">
      <c r="A46" s="15" t="s">
        <v>220</v>
      </c>
      <c r="B46" s="16" t="s">
        <v>197</v>
      </c>
      <c r="C46" s="19" t="s">
        <v>17</v>
      </c>
      <c r="D46" s="17" t="b">
        <f t="shared" si="7"/>
        <v>0</v>
      </c>
      <c r="E46" t="str">
        <f t="shared" si="9"/>
        <v>SOUTH='S'</v>
      </c>
      <c r="H46" s="24" t="s">
        <v>101</v>
      </c>
      <c r="I46" t="str">
        <f t="shared" si="3"/>
        <v>SECRET_WALL</v>
      </c>
      <c r="J46" t="str">
        <f t="shared" si="4"/>
        <v>;</v>
      </c>
      <c r="K46" s="17" t="b">
        <f t="shared" si="8"/>
        <v>0</v>
      </c>
    </row>
    <row r="47" spans="1:11" x14ac:dyDescent="0.25">
      <c r="A47" s="15" t="s">
        <v>220</v>
      </c>
      <c r="B47" s="16" t="s">
        <v>227</v>
      </c>
      <c r="C47" s="18" t="s">
        <v>18</v>
      </c>
      <c r="D47" s="17" t="b">
        <f t="shared" si="7"/>
        <v>0</v>
      </c>
      <c r="E47" t="str">
        <f t="shared" si="9"/>
        <v>START_POSITION='='</v>
      </c>
      <c r="H47" s="24" t="s">
        <v>102</v>
      </c>
      <c r="I47" t="str">
        <f t="shared" si="3"/>
        <v>SHIELD</v>
      </c>
      <c r="J47" t="str">
        <f t="shared" si="4"/>
        <v>O</v>
      </c>
      <c r="K47" s="17" t="b">
        <f t="shared" si="8"/>
        <v>0</v>
      </c>
    </row>
    <row r="48" spans="1:11" x14ac:dyDescent="0.25">
      <c r="B48" s="16" t="s">
        <v>198</v>
      </c>
      <c r="C48" s="18" t="s">
        <v>56</v>
      </c>
      <c r="D48" s="17" t="b">
        <f t="shared" si="7"/>
        <v>0</v>
      </c>
      <c r="E48" t="str">
        <f t="shared" si="9"/>
        <v>SWITCH=','</v>
      </c>
      <c r="H48" s="24" t="s">
        <v>103</v>
      </c>
      <c r="I48" t="str">
        <f t="shared" si="3"/>
        <v>SHOP</v>
      </c>
      <c r="J48" t="str">
        <f t="shared" si="4"/>
        <v>s</v>
      </c>
      <c r="K48" s="17" t="b">
        <f t="shared" si="8"/>
        <v>0</v>
      </c>
    </row>
    <row r="49" spans="1:11" x14ac:dyDescent="0.25">
      <c r="B49" s="16" t="s">
        <v>199</v>
      </c>
      <c r="C49" s="18" t="s">
        <v>57</v>
      </c>
      <c r="D49" s="17" t="b">
        <f t="shared" si="7"/>
        <v>0</v>
      </c>
      <c r="E49" t="str">
        <f t="shared" si="9"/>
        <v>SWITCH_LIT='&lt;'</v>
      </c>
      <c r="H49" s="24" t="s">
        <v>104</v>
      </c>
      <c r="I49" t="str">
        <f t="shared" si="3"/>
        <v>SHOP_KEEPER</v>
      </c>
      <c r="J49" t="str">
        <f t="shared" si="4"/>
        <v>SHOP</v>
      </c>
      <c r="K49" s="17" t="b">
        <f t="shared" si="8"/>
        <v>0</v>
      </c>
    </row>
    <row r="50" spans="1:11" x14ac:dyDescent="0.25">
      <c r="B50" s="16" t="s">
        <v>200</v>
      </c>
      <c r="C50" s="18" t="s">
        <v>58</v>
      </c>
      <c r="D50" s="17" t="b">
        <f t="shared" si="7"/>
        <v>0</v>
      </c>
      <c r="E50" t="str">
        <f t="shared" si="9"/>
        <v>SWITCH_TILE='_'</v>
      </c>
      <c r="H50" s="24" t="s">
        <v>105</v>
      </c>
      <c r="I50" t="str">
        <f t="shared" si="3"/>
        <v>SOUTH</v>
      </c>
      <c r="J50" t="str">
        <f t="shared" si="4"/>
        <v>S</v>
      </c>
      <c r="K50" s="17" t="b">
        <f t="shared" si="8"/>
        <v>0</v>
      </c>
    </row>
    <row r="51" spans="1:11" x14ac:dyDescent="0.25">
      <c r="A51" s="15" t="s">
        <v>222</v>
      </c>
      <c r="B51" s="16" t="s">
        <v>154</v>
      </c>
      <c r="C51" s="18" t="s">
        <v>132</v>
      </c>
      <c r="D51" s="17" t="b">
        <f t="shared" si="7"/>
        <v>0</v>
      </c>
      <c r="E51" t="str">
        <f t="shared" si="9"/>
        <v>TILE1='`'</v>
      </c>
      <c r="H51" s="24" t="s">
        <v>106</v>
      </c>
      <c r="I51" t="str">
        <f t="shared" si="3"/>
        <v>START_POSITON</v>
      </c>
      <c r="J51" t="str">
        <f t="shared" si="4"/>
        <v>=</v>
      </c>
      <c r="K51" s="17" t="b">
        <f t="shared" si="8"/>
        <v>0</v>
      </c>
    </row>
    <row r="52" spans="1:11" x14ac:dyDescent="0.25">
      <c r="A52" s="15" t="s">
        <v>222</v>
      </c>
      <c r="B52" s="16" t="s">
        <v>155</v>
      </c>
      <c r="C52" s="18" t="s">
        <v>152</v>
      </c>
      <c r="D52" s="17" t="b">
        <f t="shared" si="7"/>
        <v>0</v>
      </c>
      <c r="E52" t="str">
        <f t="shared" si="9"/>
        <v>TILE2='¬'</v>
      </c>
      <c r="H52" s="24" t="s">
        <v>107</v>
      </c>
      <c r="I52" t="str">
        <f t="shared" si="3"/>
        <v>SWITCH</v>
      </c>
      <c r="J52" t="str">
        <f t="shared" si="4"/>
        <v>,</v>
      </c>
      <c r="K52" s="17" t="b">
        <f t="shared" si="8"/>
        <v>0</v>
      </c>
    </row>
    <row r="53" spans="1:11" x14ac:dyDescent="0.25">
      <c r="A53" s="15" t="s">
        <v>222</v>
      </c>
      <c r="B53" s="16" t="s">
        <v>156</v>
      </c>
      <c r="C53" s="18" t="s">
        <v>26</v>
      </c>
      <c r="D53" s="17" t="b">
        <f t="shared" si="7"/>
        <v>0</v>
      </c>
      <c r="E53" t="str">
        <f t="shared" si="9"/>
        <v>TILE3='.'</v>
      </c>
      <c r="H53" s="24" t="s">
        <v>108</v>
      </c>
      <c r="I53" t="str">
        <f t="shared" si="3"/>
        <v>SWITCH_LIT</v>
      </c>
      <c r="J53" t="str">
        <f t="shared" si="4"/>
        <v>&lt;</v>
      </c>
      <c r="K53" s="17" t="b">
        <f t="shared" si="8"/>
        <v>0</v>
      </c>
    </row>
    <row r="54" spans="1:11" x14ac:dyDescent="0.25">
      <c r="A54" s="15" t="s">
        <v>222</v>
      </c>
      <c r="B54" s="16" t="s">
        <v>157</v>
      </c>
      <c r="C54" s="18" t="s">
        <v>25</v>
      </c>
      <c r="D54" s="17" t="b">
        <f t="shared" si="7"/>
        <v>0</v>
      </c>
      <c r="E54" t="str">
        <f t="shared" si="9"/>
        <v>TILE4='~'</v>
      </c>
      <c r="H54" s="24" t="s">
        <v>109</v>
      </c>
      <c r="I54" t="str">
        <f t="shared" si="3"/>
        <v>SWITCH_TILE</v>
      </c>
      <c r="J54" t="str">
        <f t="shared" si="4"/>
        <v>_</v>
      </c>
      <c r="K54" s="17" t="b">
        <f t="shared" si="8"/>
        <v>0</v>
      </c>
    </row>
    <row r="55" spans="1:11" x14ac:dyDescent="0.25">
      <c r="B55" s="16" t="s">
        <v>201</v>
      </c>
      <c r="C55" s="18" t="s">
        <v>59</v>
      </c>
      <c r="D55" s="17" t="b">
        <f t="shared" si="7"/>
        <v>0</v>
      </c>
      <c r="E55" t="str">
        <f t="shared" si="9"/>
        <v>TRAP1='^'</v>
      </c>
      <c r="H55" s="24" t="s">
        <v>110</v>
      </c>
      <c r="I55" t="str">
        <f t="shared" si="3"/>
        <v>TRAP1</v>
      </c>
      <c r="J55" t="str">
        <f t="shared" si="4"/>
        <v>^</v>
      </c>
      <c r="K55" s="17" t="b">
        <f t="shared" si="8"/>
        <v>0</v>
      </c>
    </row>
    <row r="56" spans="1:11" x14ac:dyDescent="0.25">
      <c r="B56" s="16" t="s">
        <v>202</v>
      </c>
      <c r="C56" s="18" t="s">
        <v>60</v>
      </c>
      <c r="D56" s="17" t="b">
        <f t="shared" si="7"/>
        <v>0</v>
      </c>
      <c r="E56" t="str">
        <f t="shared" si="9"/>
        <v>TRAP2='&amp;'</v>
      </c>
      <c r="H56" s="24" t="s">
        <v>111</v>
      </c>
      <c r="I56" t="str">
        <f t="shared" si="3"/>
        <v>TRAP2</v>
      </c>
      <c r="J56" t="str">
        <f t="shared" si="4"/>
        <v>&amp;</v>
      </c>
      <c r="K56" s="17" t="b">
        <f t="shared" si="8"/>
        <v>0</v>
      </c>
    </row>
    <row r="57" spans="1:11" x14ac:dyDescent="0.25">
      <c r="B57" s="16" t="s">
        <v>203</v>
      </c>
      <c r="C57" s="18" t="s">
        <v>34</v>
      </c>
      <c r="D57" s="17" t="b">
        <f t="shared" si="7"/>
        <v>0</v>
      </c>
      <c r="E57" t="str">
        <f t="shared" si="9"/>
        <v>TRAP3='['</v>
      </c>
      <c r="H57" s="24" t="s">
        <v>112</v>
      </c>
      <c r="I57" t="str">
        <f t="shared" si="3"/>
        <v>TRAP3</v>
      </c>
      <c r="J57" t="str">
        <f t="shared" si="4"/>
        <v>[</v>
      </c>
      <c r="K57" s="17" t="b">
        <f t="shared" si="8"/>
        <v>0</v>
      </c>
    </row>
    <row r="58" spans="1:11" x14ac:dyDescent="0.25">
      <c r="A58" s="15" t="s">
        <v>221</v>
      </c>
      <c r="B58" s="16" t="s">
        <v>204</v>
      </c>
      <c r="C58" s="18" t="s">
        <v>61</v>
      </c>
      <c r="D58" s="17" t="b">
        <f t="shared" si="7"/>
        <v>0</v>
      </c>
      <c r="E58" t="str">
        <f t="shared" si="9"/>
        <v>TREASURE='*'</v>
      </c>
      <c r="H58" s="24" t="s">
        <v>113</v>
      </c>
      <c r="I58" t="str">
        <f t="shared" si="3"/>
        <v>TREASURE</v>
      </c>
      <c r="J58" t="str">
        <f t="shared" si="4"/>
        <v>*</v>
      </c>
      <c r="K58" s="17" t="b">
        <f t="shared" si="8"/>
        <v>0</v>
      </c>
    </row>
    <row r="59" spans="1:11" x14ac:dyDescent="0.25">
      <c r="A59" s="15" t="s">
        <v>221</v>
      </c>
      <c r="B59" s="16" t="s">
        <v>205</v>
      </c>
      <c r="C59" s="18" t="s">
        <v>24</v>
      </c>
      <c r="D59" s="17" t="b">
        <f t="shared" si="7"/>
        <v>0</v>
      </c>
      <c r="E59" t="str">
        <f t="shared" si="9"/>
        <v>TREASURE_CHEST='j'</v>
      </c>
      <c r="H59" s="24" t="s">
        <v>114</v>
      </c>
      <c r="I59" t="str">
        <f t="shared" si="3"/>
        <v>TREASURE_CHEST</v>
      </c>
      <c r="J59" t="str">
        <f t="shared" si="4"/>
        <v>j</v>
      </c>
      <c r="K59" s="17" t="b">
        <f t="shared" si="8"/>
        <v>0</v>
      </c>
    </row>
    <row r="60" spans="1:11" x14ac:dyDescent="0.25">
      <c r="A60" s="15" t="s">
        <v>221</v>
      </c>
      <c r="B60" s="16" t="s">
        <v>206</v>
      </c>
      <c r="C60" s="18" t="s">
        <v>62</v>
      </c>
      <c r="D60" s="17" t="b">
        <f t="shared" si="7"/>
        <v>0</v>
      </c>
      <c r="E60" t="str">
        <f t="shared" si="9"/>
        <v>TREASURE10='x'</v>
      </c>
      <c r="H60" s="24" t="s">
        <v>115</v>
      </c>
      <c r="I60" t="str">
        <f t="shared" si="3"/>
        <v>TREASURE10</v>
      </c>
      <c r="J60" t="str">
        <f t="shared" si="4"/>
        <v>x</v>
      </c>
      <c r="K60" s="17" t="b">
        <f t="shared" si="8"/>
        <v>0</v>
      </c>
    </row>
    <row r="61" spans="1:11" x14ac:dyDescent="0.25">
      <c r="A61" s="15" t="s">
        <v>221</v>
      </c>
      <c r="B61" s="16" t="s">
        <v>207</v>
      </c>
      <c r="C61" s="18" t="s">
        <v>63</v>
      </c>
      <c r="D61" s="17" t="b">
        <f t="shared" si="7"/>
        <v>0</v>
      </c>
      <c r="E61" t="str">
        <f t="shared" si="9"/>
        <v>TREASURE25='X'</v>
      </c>
      <c r="H61" s="24" t="s">
        <v>116</v>
      </c>
      <c r="I61" t="str">
        <f t="shared" si="3"/>
        <v>TREASURE25</v>
      </c>
      <c r="J61" t="str">
        <f t="shared" si="4"/>
        <v>X</v>
      </c>
      <c r="K61" s="17" t="b">
        <f t="shared" si="8"/>
        <v>0</v>
      </c>
    </row>
    <row r="62" spans="1:11" x14ac:dyDescent="0.25">
      <c r="B62" s="16" t="s">
        <v>208</v>
      </c>
      <c r="C62" s="18" t="s">
        <v>10</v>
      </c>
      <c r="D62" s="17" t="b">
        <f t="shared" si="7"/>
        <v>0</v>
      </c>
      <c r="E62" t="str">
        <f t="shared" si="9"/>
        <v>TREE='T'</v>
      </c>
      <c r="H62" s="24" t="s">
        <v>117</v>
      </c>
      <c r="I62" t="str">
        <f t="shared" si="3"/>
        <v>TREE</v>
      </c>
      <c r="J62" t="str">
        <f t="shared" si="4"/>
        <v>T</v>
      </c>
      <c r="K62" s="17" t="b">
        <f t="shared" si="8"/>
        <v>0</v>
      </c>
    </row>
    <row r="63" spans="1:11" x14ac:dyDescent="0.25">
      <c r="A63" s="15" t="s">
        <v>223</v>
      </c>
      <c r="B63" s="16" t="s">
        <v>209</v>
      </c>
      <c r="C63" s="18" t="s">
        <v>64</v>
      </c>
      <c r="D63" s="17" t="b">
        <f t="shared" si="7"/>
        <v>0</v>
      </c>
      <c r="E63" t="str">
        <f t="shared" si="9"/>
        <v>TROPHY='G'</v>
      </c>
      <c r="H63" s="24" t="s">
        <v>118</v>
      </c>
      <c r="I63" t="str">
        <f t="shared" si="3"/>
        <v>TROPHY</v>
      </c>
      <c r="J63" t="str">
        <f t="shared" si="4"/>
        <v>G</v>
      </c>
      <c r="K63" s="17" t="b">
        <f t="shared" si="8"/>
        <v>0</v>
      </c>
    </row>
    <row r="64" spans="1:11" x14ac:dyDescent="0.25">
      <c r="A64" s="15" t="s">
        <v>220</v>
      </c>
      <c r="B64" s="16" t="s">
        <v>210</v>
      </c>
      <c r="C64" s="18" t="s">
        <v>5</v>
      </c>
      <c r="D64" s="17" t="b">
        <f t="shared" si="7"/>
        <v>0</v>
      </c>
      <c r="E64" t="str">
        <f t="shared" si="9"/>
        <v>UP='+'</v>
      </c>
      <c r="H64" s="24" t="s">
        <v>119</v>
      </c>
      <c r="I64" t="str">
        <f t="shared" si="3"/>
        <v>UP</v>
      </c>
      <c r="J64" t="str">
        <f t="shared" si="4"/>
        <v>+</v>
      </c>
      <c r="K64" s="17" t="b">
        <f t="shared" si="8"/>
        <v>0</v>
      </c>
    </row>
    <row r="65" spans="1:11" x14ac:dyDescent="0.25">
      <c r="A65" s="15" t="s">
        <v>224</v>
      </c>
      <c r="B65" s="16" t="s">
        <v>211</v>
      </c>
      <c r="C65" s="18" t="s">
        <v>2</v>
      </c>
      <c r="D65" s="17" t="b">
        <f t="shared" si="7"/>
        <v>0</v>
      </c>
      <c r="E65" t="str">
        <f t="shared" si="9"/>
        <v>WALL=':'</v>
      </c>
      <c r="H65" s="24" t="s">
        <v>120</v>
      </c>
      <c r="I65" t="str">
        <f t="shared" si="3"/>
        <v>WALL</v>
      </c>
      <c r="J65" t="str">
        <f t="shared" si="4"/>
        <v>:</v>
      </c>
      <c r="K65" s="17" t="b">
        <f t="shared" si="8"/>
        <v>0</v>
      </c>
    </row>
    <row r="66" spans="1:11" x14ac:dyDescent="0.25">
      <c r="A66" s="15" t="s">
        <v>224</v>
      </c>
      <c r="B66" s="16" t="s">
        <v>212</v>
      </c>
      <c r="C66" s="18" t="s">
        <v>13</v>
      </c>
      <c r="D66" s="17" t="b">
        <f t="shared" ref="D66:D73" si="10">SUMPRODUCT(--(EXACT(C:C,C66)))&gt;1</f>
        <v>0</v>
      </c>
      <c r="E66" t="str">
        <f t="shared" si="9"/>
        <v>WALL_BL='('</v>
      </c>
      <c r="H66" s="24" t="s">
        <v>121</v>
      </c>
      <c r="I66" t="str">
        <f t="shared" si="3"/>
        <v>WALL_BL</v>
      </c>
      <c r="J66" t="str">
        <f t="shared" si="4"/>
        <v>(</v>
      </c>
      <c r="K66" s="17" t="b">
        <f t="shared" ref="K66:K72" si="11">SUMPRODUCT(--(EXACT(J:J,J66)))&gt;1</f>
        <v>0</v>
      </c>
    </row>
    <row r="67" spans="1:11" x14ac:dyDescent="0.25">
      <c r="A67" s="15" t="s">
        <v>224</v>
      </c>
      <c r="B67" s="16" t="s">
        <v>213</v>
      </c>
      <c r="C67" s="18" t="s">
        <v>12</v>
      </c>
      <c r="D67" s="17" t="b">
        <f t="shared" si="10"/>
        <v>0</v>
      </c>
      <c r="E67" t="str">
        <f t="shared" si="9"/>
        <v>WALL_BR=')'</v>
      </c>
      <c r="H67" s="24" t="s">
        <v>122</v>
      </c>
      <c r="I67" t="str">
        <f t="shared" si="3"/>
        <v>WALL_BR</v>
      </c>
      <c r="J67" t="str">
        <f t="shared" si="4"/>
        <v>)</v>
      </c>
      <c r="K67" s="17" t="b">
        <f t="shared" si="11"/>
        <v>0</v>
      </c>
    </row>
    <row r="68" spans="1:11" x14ac:dyDescent="0.25">
      <c r="A68" s="15" t="s">
        <v>224</v>
      </c>
      <c r="B68" s="16" t="s">
        <v>214</v>
      </c>
      <c r="C68" s="18" t="s">
        <v>11</v>
      </c>
      <c r="D68" s="17" t="b">
        <f t="shared" si="10"/>
        <v>0</v>
      </c>
      <c r="E68" t="str">
        <f t="shared" ref="E68:E73" si="12">B68&amp;"='"&amp;C68&amp;"'"</f>
        <v>WALL_TL='/'</v>
      </c>
      <c r="H68" s="24" t="s">
        <v>123</v>
      </c>
      <c r="I68" t="str">
        <f t="shared" si="3"/>
        <v>WALL_TL</v>
      </c>
      <c r="J68" t="str">
        <f t="shared" si="4"/>
        <v>/</v>
      </c>
      <c r="K68" s="17" t="b">
        <f t="shared" si="11"/>
        <v>0</v>
      </c>
    </row>
    <row r="69" spans="1:11" x14ac:dyDescent="0.25">
      <c r="A69" s="15" t="s">
        <v>224</v>
      </c>
      <c r="B69" s="16" t="s">
        <v>215</v>
      </c>
      <c r="C69" s="18" t="s">
        <v>65</v>
      </c>
      <c r="D69" s="17" t="b">
        <f t="shared" si="10"/>
        <v>0</v>
      </c>
      <c r="E69" t="str">
        <f t="shared" si="12"/>
        <v>WALL_TR='\\'</v>
      </c>
      <c r="H69" s="24" t="s">
        <v>124</v>
      </c>
      <c r="I69" t="str">
        <f t="shared" si="3"/>
        <v>WALL_TR</v>
      </c>
      <c r="J69" t="str">
        <f t="shared" si="4"/>
        <v>\\</v>
      </c>
      <c r="K69" s="17" t="b">
        <f t="shared" si="11"/>
        <v>0</v>
      </c>
    </row>
    <row r="70" spans="1:11" x14ac:dyDescent="0.25">
      <c r="A70" s="15" t="s">
        <v>224</v>
      </c>
      <c r="B70" s="16" t="s">
        <v>216</v>
      </c>
      <c r="C70" s="18" t="s">
        <v>30</v>
      </c>
      <c r="D70" s="17" t="b">
        <f t="shared" si="10"/>
        <v>0</v>
      </c>
      <c r="E70" t="str">
        <f t="shared" si="12"/>
        <v>WALL2='w'</v>
      </c>
      <c r="H70" s="24" t="s">
        <v>125</v>
      </c>
      <c r="I70" t="str">
        <f t="shared" si="3"/>
        <v>WALL2</v>
      </c>
      <c r="J70" t="str">
        <f t="shared" si="4"/>
        <v>w</v>
      </c>
      <c r="K70" s="17" t="b">
        <f t="shared" si="11"/>
        <v>0</v>
      </c>
    </row>
    <row r="71" spans="1:11" x14ac:dyDescent="0.25">
      <c r="A71" s="15" t="s">
        <v>224</v>
      </c>
      <c r="B71" s="16" t="s">
        <v>225</v>
      </c>
      <c r="C71" s="18" t="s">
        <v>226</v>
      </c>
      <c r="D71" s="17" t="b">
        <f t="shared" si="10"/>
        <v>0</v>
      </c>
      <c r="E71" t="str">
        <f t="shared" si="12"/>
        <v>WALL3='e'</v>
      </c>
      <c r="H71" s="24" t="s">
        <v>126</v>
      </c>
      <c r="I71" t="str">
        <f t="shared" si="3"/>
        <v>WEAPON</v>
      </c>
      <c r="J71" t="str">
        <f t="shared" si="4"/>
        <v>|</v>
      </c>
      <c r="K71" s="17" t="b">
        <f t="shared" si="11"/>
        <v>0</v>
      </c>
    </row>
    <row r="72" spans="1:11" x14ac:dyDescent="0.25">
      <c r="A72" s="15" t="s">
        <v>223</v>
      </c>
      <c r="B72" s="16" t="s">
        <v>217</v>
      </c>
      <c r="C72" s="18" t="s">
        <v>29</v>
      </c>
      <c r="D72" s="17" t="b">
        <f t="shared" si="10"/>
        <v>0</v>
      </c>
      <c r="E72" t="str">
        <f t="shared" si="12"/>
        <v>WEAPON='|'</v>
      </c>
      <c r="H72" s="24" t="s">
        <v>127</v>
      </c>
      <c r="I72" t="str">
        <f t="shared" si="3"/>
        <v>WEST</v>
      </c>
      <c r="J72" t="str">
        <f t="shared" si="4"/>
        <v>W</v>
      </c>
      <c r="K72" s="17" t="b">
        <f t="shared" si="11"/>
        <v>0</v>
      </c>
    </row>
    <row r="73" spans="1:11" x14ac:dyDescent="0.25">
      <c r="A73" s="15" t="s">
        <v>220</v>
      </c>
      <c r="B73" s="15" t="s">
        <v>218</v>
      </c>
      <c r="C73" s="18" t="s">
        <v>21</v>
      </c>
      <c r="D73" s="17" t="b">
        <f t="shared" si="10"/>
        <v>0</v>
      </c>
      <c r="E73" t="str">
        <f t="shared" si="12"/>
        <v>WEST='W'</v>
      </c>
    </row>
    <row r="74" spans="1:11" x14ac:dyDescent="0.25">
      <c r="B74" s="23"/>
    </row>
  </sheetData>
  <autoFilter ref="C1:C71"/>
  <sortState ref="A2:E71">
    <sortCondition ref="B2:B71"/>
  </sortState>
  <conditionalFormatting sqref="D1:D5 D74:D1048576 D34:D72 D26:D28 D12:D20 D7:D10 D22:D24 D31:D32">
    <cfRule type="cellIs" dxfId="16" priority="17" operator="equal">
      <formula>TRUE</formula>
    </cfRule>
  </conditionalFormatting>
  <conditionalFormatting sqref="K2:K5 K34:K72 K26:K28 K12:K20 K7:K10 K22:K24 K31:K32">
    <cfRule type="cellIs" dxfId="15" priority="16" operator="equal">
      <formula>TRUE</formula>
    </cfRule>
  </conditionalFormatting>
  <conditionalFormatting sqref="D73">
    <cfRule type="cellIs" dxfId="14" priority="15" operator="equal">
      <formula>TRUE</formula>
    </cfRule>
  </conditionalFormatting>
  <conditionalFormatting sqref="D33">
    <cfRule type="cellIs" dxfId="13" priority="14" operator="equal">
      <formula>TRUE</formula>
    </cfRule>
  </conditionalFormatting>
  <conditionalFormatting sqref="K33">
    <cfRule type="cellIs" dxfId="12" priority="13" operator="equal">
      <formula>TRUE</formula>
    </cfRule>
  </conditionalFormatting>
  <conditionalFormatting sqref="D25">
    <cfRule type="cellIs" dxfId="11" priority="12" operator="equal">
      <formula>TRUE</formula>
    </cfRule>
  </conditionalFormatting>
  <conditionalFormatting sqref="K25">
    <cfRule type="cellIs" dxfId="10" priority="11" operator="equal">
      <formula>TRUE</formula>
    </cfRule>
  </conditionalFormatting>
  <conditionalFormatting sqref="D11">
    <cfRule type="cellIs" dxfId="9" priority="10" operator="equal">
      <formula>TRUE</formula>
    </cfRule>
  </conditionalFormatting>
  <conditionalFormatting sqref="K11">
    <cfRule type="cellIs" dxfId="8" priority="9" operator="equal">
      <formula>TRUE</formula>
    </cfRule>
  </conditionalFormatting>
  <conditionalFormatting sqref="D6">
    <cfRule type="cellIs" dxfId="7" priority="8" operator="equal">
      <formula>TRUE</formula>
    </cfRule>
  </conditionalFormatting>
  <conditionalFormatting sqref="K6">
    <cfRule type="cellIs" dxfId="6" priority="7" operator="equal">
      <formula>TRUE</formula>
    </cfRule>
  </conditionalFormatting>
  <conditionalFormatting sqref="D21">
    <cfRule type="cellIs" dxfId="5" priority="6" operator="equal">
      <formula>TRUE</formula>
    </cfRule>
  </conditionalFormatting>
  <conditionalFormatting sqref="K21">
    <cfRule type="cellIs" dxfId="4" priority="5" operator="equal">
      <formula>TRUE</formula>
    </cfRule>
  </conditionalFormatting>
  <conditionalFormatting sqref="D29">
    <cfRule type="cellIs" dxfId="3" priority="4" operator="equal">
      <formula>TRUE</formula>
    </cfRule>
  </conditionalFormatting>
  <conditionalFormatting sqref="K29">
    <cfRule type="cellIs" dxfId="2" priority="3" operator="equal">
      <formula>TRUE</formula>
    </cfRule>
  </conditionalFormatting>
  <conditionalFormatting sqref="D30">
    <cfRule type="cellIs" dxfId="1" priority="2" operator="equal">
      <formula>TRUE</formula>
    </cfRule>
  </conditionalFormatting>
  <conditionalFormatting sqref="K3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72" priority="4">
      <formula>AND(COLUMN()&lt;=$B$26,ROW()&lt;=$B$27)</formula>
    </cfRule>
  </conditionalFormatting>
  <conditionalFormatting sqref="A1:Z20 A22:Z25 U21:Z21">
    <cfRule type="cellIs" dxfId="71" priority="3" stopIfTrue="1" operator="equal">
      <formula>":"</formula>
    </cfRule>
  </conditionalFormatting>
  <conditionalFormatting sqref="A21:T21">
    <cfRule type="expression" dxfId="70" priority="2">
      <formula>AND(COLUMN()&lt;=$B$26,ROW()&lt;=$B$27)</formula>
    </cfRule>
  </conditionalFormatting>
  <conditionalFormatting sqref="A21:T21">
    <cfRule type="cellIs" dxfId="6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Z1" s="26">
        <f>ROW()-1</f>
        <v>0</v>
      </c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Z2" s="26">
        <f t="shared" ref="Z2:Z20" si="0">ROW()-1</f>
        <v>1</v>
      </c>
      <c r="AA2" t="str">
        <f t="shared" ref="AA2:AA25" si="1">CONCATENATE(A2,B2,C2,D2,E2,F2,G2,H2,I2,J2,K2,L2,M2,N2,O2,P2,Q2,R2,S2,T2,U2,V2,W2,X2,Y2)</f>
        <v>::      (:)        (</v>
      </c>
      <c r="AB2" t="str">
        <f t="shared" ref="AB2:AB20" si="2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 s="26">
        <f t="shared" si="0"/>
        <v>2</v>
      </c>
      <c r="AA3" t="str">
        <f t="shared" si="1"/>
        <v xml:space="preserve">:)       :          </v>
      </c>
      <c r="AB3" t="str">
        <f t="shared" si="2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Z4" s="26">
        <f t="shared" si="0"/>
        <v>3</v>
      </c>
      <c r="AA4" t="str">
        <f t="shared" si="1"/>
        <v>)       /:\   /\   /</v>
      </c>
      <c r="AB4" t="str">
        <f t="shared" si="2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Z5" s="26">
        <f t="shared" si="0"/>
        <v>4</v>
      </c>
      <c r="AA5" t="str">
        <f t="shared" si="1"/>
        <v xml:space="preserve">   /\   :::   ()   :</v>
      </c>
      <c r="AB5" t="str">
        <f t="shared" si="2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Z6" s="26">
        <f t="shared" si="0"/>
        <v>5</v>
      </c>
      <c r="AA6" t="str">
        <f t="shared" si="1"/>
        <v xml:space="preserve">   ()   (:)        (</v>
      </c>
      <c r="AB6" t="str">
        <f t="shared" si="2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Z7" s="26">
        <f t="shared" si="0"/>
        <v>6</v>
      </c>
      <c r="AA7" t="str">
        <f t="shared" si="1"/>
        <v xml:space="preserve">        `l`        /</v>
      </c>
      <c r="AB7" t="str">
        <f t="shared" si="2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Z8" s="26">
        <f t="shared" si="0"/>
        <v>7</v>
      </c>
      <c r="AA8" t="str">
        <f t="shared" si="1"/>
        <v>\       ```        :</v>
      </c>
      <c r="AB8" t="str">
        <f t="shared" si="2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Z9" s="26">
        <f t="shared" si="0"/>
        <v>8</v>
      </c>
      <c r="AA9" t="str">
        <f t="shared" si="1"/>
        <v>W``````````` ` ``  :</v>
      </c>
      <c r="AB9" t="str">
        <f t="shared" si="2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Z10" s="26">
        <f t="shared" si="0"/>
        <v>9</v>
      </c>
      <c r="AA10" t="str">
        <f t="shared" si="1"/>
        <v>)        `      ` /:</v>
      </c>
      <c r="AB10" t="str">
        <f t="shared" si="2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40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Z11" s="26">
        <f t="shared" si="0"/>
        <v>10</v>
      </c>
      <c r="AA11" t="str">
        <f t="shared" si="1"/>
        <v xml:space="preserve">    Z        /\ ` ::</v>
      </c>
      <c r="AB11" t="str">
        <f t="shared" si="2"/>
        <v>'    Z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Z12" s="26">
        <f t="shared" si="0"/>
        <v>11</v>
      </c>
      <c r="AA12" t="str">
        <f t="shared" si="1"/>
        <v xml:space="preserve">             () ` ()</v>
      </c>
      <c r="AB12" t="str">
        <f t="shared" si="2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Z13" s="26">
        <f t="shared" si="0"/>
        <v>12</v>
      </c>
      <c r="AA13" t="str">
        <f t="shared" si="1"/>
        <v xml:space="preserve"> /\    /\/\     `  /</v>
      </c>
      <c r="AB13" t="str">
        <f t="shared" si="2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Z14" s="26">
        <f t="shared" si="0"/>
        <v>13</v>
      </c>
      <c r="AA14" t="str">
        <f t="shared" si="1"/>
        <v xml:space="preserve"> ()    ::::   `````E</v>
      </c>
      <c r="AB14" t="str">
        <f t="shared" si="2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Z15" s="26">
        <f t="shared" si="0"/>
        <v>14</v>
      </c>
      <c r="AA15" t="str">
        <f t="shared" si="1"/>
        <v xml:space="preserve">       (::)   `    (</v>
      </c>
      <c r="AB15" t="str">
        <f t="shared" si="2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Z16" s="26">
        <f t="shared" si="0"/>
        <v>15</v>
      </c>
      <c r="AA16" t="str">
        <f t="shared" si="1"/>
        <v xml:space="preserve">              ` /\  </v>
      </c>
      <c r="AB16" t="str">
        <f t="shared" si="2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Z17" s="26">
        <f t="shared" si="0"/>
        <v>16</v>
      </c>
      <c r="AA17" t="str">
        <f t="shared" si="1"/>
        <v xml:space="preserve">         `````` ()  </v>
      </c>
      <c r="AB17" t="str">
        <f t="shared" si="2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 s="26">
        <f t="shared" si="0"/>
        <v>17</v>
      </c>
      <c r="AA18" t="str">
        <f t="shared" si="1"/>
        <v xml:space="preserve">         `          </v>
      </c>
      <c r="AB18" t="str">
        <f t="shared" si="2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 s="26">
        <f t="shared" si="0"/>
        <v>18</v>
      </c>
      <c r="AA19" t="str">
        <f t="shared" si="1"/>
        <v xml:space="preserve">\/\     /D\         </v>
      </c>
      <c r="AB19" t="str">
        <f t="shared" si="2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40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40</v>
      </c>
      <c r="O20" s="12" t="s">
        <v>6</v>
      </c>
      <c r="P20" s="12" t="s">
        <v>6</v>
      </c>
      <c r="Q20" s="12" t="s">
        <v>40</v>
      </c>
      <c r="R20" s="12" t="s">
        <v>6</v>
      </c>
      <c r="S20" s="12" t="s">
        <v>6</v>
      </c>
      <c r="T20" s="12" t="s">
        <v>230</v>
      </c>
      <c r="U20" s="6"/>
      <c r="V20" s="6"/>
      <c r="W20" s="6"/>
      <c r="X20" s="6"/>
      <c r="Y20" s="7"/>
      <c r="Z20" s="26">
        <f t="shared" si="0"/>
        <v>19</v>
      </c>
      <c r="AA20" t="str">
        <f t="shared" si="1"/>
        <v>:::\ Z  :S:  Z  Z  H</v>
      </c>
      <c r="AB20" t="str">
        <f t="shared" si="2"/>
        <v>':::\ Z  :S:  Z  Z  H',</v>
      </c>
    </row>
    <row r="21" spans="1:28" x14ac:dyDescent="0.25">
      <c r="A21" s="26">
        <f>COLUMN()-1</f>
        <v>0</v>
      </c>
      <c r="B21" s="26">
        <f t="shared" ref="B21:T21" si="3">COLUMN()-1</f>
        <v>1</v>
      </c>
      <c r="C21" s="26">
        <f t="shared" si="3"/>
        <v>2</v>
      </c>
      <c r="D21" s="26">
        <f t="shared" si="3"/>
        <v>3</v>
      </c>
      <c r="E21" s="26">
        <f t="shared" si="3"/>
        <v>4</v>
      </c>
      <c r="F21" s="26">
        <f t="shared" si="3"/>
        <v>5</v>
      </c>
      <c r="G21" s="26">
        <f t="shared" si="3"/>
        <v>6</v>
      </c>
      <c r="H21" s="26">
        <f t="shared" si="3"/>
        <v>7</v>
      </c>
      <c r="I21" s="26">
        <f t="shared" si="3"/>
        <v>8</v>
      </c>
      <c r="J21" s="26">
        <f t="shared" si="3"/>
        <v>9</v>
      </c>
      <c r="K21" s="26">
        <f t="shared" si="3"/>
        <v>10</v>
      </c>
      <c r="L21" s="26">
        <f t="shared" si="3"/>
        <v>11</v>
      </c>
      <c r="M21" s="26">
        <f t="shared" si="3"/>
        <v>12</v>
      </c>
      <c r="N21" s="26">
        <f t="shared" si="3"/>
        <v>13</v>
      </c>
      <c r="O21" s="26">
        <f t="shared" si="3"/>
        <v>14</v>
      </c>
      <c r="P21" s="26">
        <f t="shared" si="3"/>
        <v>15</v>
      </c>
      <c r="Q21" s="26">
        <f t="shared" si="3"/>
        <v>16</v>
      </c>
      <c r="R21" s="26">
        <f t="shared" si="3"/>
        <v>17</v>
      </c>
      <c r="S21" s="26">
        <f t="shared" si="3"/>
        <v>18</v>
      </c>
      <c r="T21" s="26">
        <f t="shared" si="3"/>
        <v>19</v>
      </c>
      <c r="U21" s="6"/>
      <c r="V21" s="6"/>
      <c r="W21" s="6"/>
      <c r="X21" s="6"/>
      <c r="Y21" s="7"/>
      <c r="AA21" t="str">
        <f t="shared" si="1"/>
        <v>012345678910111213141516171819</v>
      </c>
      <c r="AB21" t="str">
        <f t="shared" ref="AB21:AB25" si="4">"'"&amp;AA21&amp;"',"</f>
        <v>'012345678910111213141516171819',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4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4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4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4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68" priority="6">
      <formula>AND(COLUMN()&lt;=$B$26,ROW()&lt;=$B$27)</formula>
    </cfRule>
  </conditionalFormatting>
  <conditionalFormatting sqref="A22:Z25 U21:Z21 A1:Y20">
    <cfRule type="cellIs" dxfId="67" priority="5" stopIfTrue="1" operator="equal">
      <formula>":"</formula>
    </cfRule>
  </conditionalFormatting>
  <conditionalFormatting sqref="A21:T21">
    <cfRule type="expression" dxfId="66" priority="4">
      <formula>AND(COLUMN()&lt;=$B$26,ROW()&lt;=$B$27)</formula>
    </cfRule>
  </conditionalFormatting>
  <conditionalFormatting sqref="A21:T21">
    <cfRule type="cellIs" dxfId="65" priority="3" stopIfTrue="1" operator="equal">
      <formula>":"</formula>
    </cfRule>
  </conditionalFormatting>
  <conditionalFormatting sqref="Z1:Z20">
    <cfRule type="cellIs" dxfId="64" priority="1" stopIfTrue="1" operator="equal">
      <formula>":"</formula>
    </cfRule>
  </conditionalFormatting>
  <conditionalFormatting sqref="Z1:Z20">
    <cfRule type="expression" dxfId="63" priority="2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22</v>
      </c>
      <c r="U10" s="6"/>
      <c r="V10" s="6"/>
      <c r="W10" s="6"/>
      <c r="X10" s="6"/>
      <c r="Y10" s="7"/>
      <c r="AA10" t="str">
        <f t="shared" si="0"/>
        <v>W````  8D`,`D8    `E</v>
      </c>
      <c r="AB10" t="str">
        <f t="shared" si="1"/>
        <v>'W````  8D`,`D8    `E',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 `w</v>
      </c>
      <c r="AB12" t="str">
        <f t="shared" si="1"/>
        <v>':)        B       `w',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)                www</v>
      </c>
      <c r="AB13" t="str">
        <f t="shared" si="1"/>
        <v>')                www',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(:</v>
      </c>
      <c r="AB14" t="str">
        <f t="shared" si="1"/>
        <v>'\               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_ w  _  w _   :</v>
      </c>
      <c r="AB15" t="str">
        <f t="shared" si="1"/>
        <v>':    _ w  _  w _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w`````w     (</v>
      </c>
      <c r="AB16" t="str">
        <f t="shared" si="1"/>
        <v>':      w`````w     (',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      wwwwwww     /</v>
      </c>
      <c r="AB17" t="str">
        <f t="shared" si="1"/>
        <v>':      wwwwwww     /',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62" priority="4">
      <formula>AND(COLUMN()&lt;=$B$26,ROW()&lt;=$B$27)</formula>
    </cfRule>
  </conditionalFormatting>
  <conditionalFormatting sqref="A22:Z25 U21:Z21 A1:Z20">
    <cfRule type="cellIs" dxfId="61" priority="3" stopIfTrue="1" operator="equal">
      <formula>":"</formula>
    </cfRule>
  </conditionalFormatting>
  <conditionalFormatting sqref="A21:T21">
    <cfRule type="expression" dxfId="60" priority="2">
      <formula>AND(COLUMN()&lt;=$B$26,ROW()&lt;=$B$27)</formula>
    </cfRule>
  </conditionalFormatting>
  <conditionalFormatting sqref="A21:T21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40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40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Z    Z    :!!</v>
      </c>
      <c r="AB6" t="str">
        <f t="shared" si="1"/>
        <v>'!!:    Z    Z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40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Zww!</v>
      </c>
      <c r="AB12" t="str">
        <f t="shared" si="1"/>
        <v>'!ww\     `      Zww!',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40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Z       /:!!!</v>
      </c>
      <c r="AB17" t="str">
        <f t="shared" si="1"/>
        <v>'!!!:\  Z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8" priority="4">
      <formula>AND(COLUMN()&lt;=$B$26,ROW()&lt;=$B$27)</formula>
    </cfRule>
  </conditionalFormatting>
  <conditionalFormatting sqref="A22:Z25 U21:Z21 A1:Z20">
    <cfRule type="cellIs" dxfId="57" priority="3" stopIfTrue="1" operator="equal">
      <formula>":"</formula>
    </cfRule>
  </conditionalFormatting>
  <conditionalFormatting sqref="A21:T21">
    <cfRule type="expression" dxfId="56" priority="2">
      <formula>AND(COLUMN()&lt;=$B$26,ROW()&lt;=$B$27)</formula>
    </cfRule>
  </conditionalFormatting>
  <conditionalFormatting sqref="A21:T21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40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Z    `        ww</v>
      </c>
      <c r="AB9" t="str">
        <f t="shared" si="1"/>
        <v>'w`  Z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40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Z   ```E</v>
      </c>
      <c r="AB11" t="str">
        <f t="shared" si="1"/>
        <v>'w`  ``````  Z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40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Z    ````ww    :</v>
      </c>
      <c r="AB16" t="str">
        <f t="shared" si="1"/>
        <v>':   Z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4" priority="4">
      <formula>AND(COLUMN()&lt;=$B$26,ROW()&lt;=$B$27)</formula>
    </cfRule>
  </conditionalFormatting>
  <conditionalFormatting sqref="A1:Z20 A22:Z25 U21:Z21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T         :</v>
      </c>
      <c r="AB4" t="str">
        <f t="shared" si="1"/>
        <v>':        T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40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T          Z   :</v>
      </c>
      <c r="AB5" t="str">
        <f t="shared" si="1"/>
        <v>':   T          Z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40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40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Z```      Z :</v>
      </c>
      <c r="AB7" t="str">
        <f t="shared" si="1"/>
        <v>':      Z```      Z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10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T  `````````     (</v>
      </c>
      <c r="AB10" t="str">
        <f t="shared" si="1"/>
        <v>') T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10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T  E</v>
      </c>
      <c r="AB11" t="str">
        <f t="shared" si="1"/>
        <v>'W    ````,````  T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10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T  ww`_`ww    T :</v>
      </c>
      <c r="AB14" t="str">
        <f t="shared" si="1"/>
        <v>':  T  ww`_`ww    T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10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10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10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T    T     T   :</v>
      </c>
      <c r="AB17" t="str">
        <f t="shared" si="1"/>
        <v>':   T    T     T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40</v>
      </c>
      <c r="E19" s="12" t="s">
        <v>6</v>
      </c>
      <c r="F19" s="12" t="s">
        <v>6</v>
      </c>
      <c r="G19" s="12" t="s">
        <v>40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40</v>
      </c>
      <c r="O19" s="12" t="s">
        <v>6</v>
      </c>
      <c r="P19" s="12" t="s">
        <v>6</v>
      </c>
      <c r="Q19" s="12" t="s">
        <v>6</v>
      </c>
      <c r="R19" s="12" t="s">
        <v>40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Z  Z      Z   Z/:</v>
      </c>
      <c r="AB19" t="str">
        <f t="shared" si="1"/>
        <v>':\ Z  Z      Z   Z/:',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0" priority="4">
      <formula>AND(COLUMN()&lt;=$B$26,ROW()&lt;=$B$27)</formula>
    </cfRule>
  </conditionalFormatting>
  <conditionalFormatting sqref="A1:Z20 A22:Z25 U21:Z21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40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Z    wDww</v>
      </c>
      <c r="AB4" t="str">
        <f t="shared" si="1"/>
        <v>'wwDw     ` Z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40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Z  :</v>
      </c>
      <c r="AB8" t="str">
        <f t="shared" si="1"/>
        <v>':      ww`ww    Z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40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Z  Bw```wB      :</v>
      </c>
      <c r="AB9" t="str">
        <f t="shared" si="1"/>
        <v>':  Z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40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Z             ? (</v>
      </c>
      <c r="AB14" t="str">
        <f t="shared" si="1"/>
        <v>':  Z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40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Z          /:</v>
      </c>
      <c r="AB16" t="str">
        <f t="shared" si="1"/>
        <v>':      Z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40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40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Z /\   Z/w`,w</v>
      </c>
      <c r="AB19" t="str">
        <f t="shared" si="1"/>
        <v>'::::\  Z /\   Z/w`,w',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6" priority="4">
      <formula>AND(COLUMN()&lt;=$B$26,ROW()&lt;=$B$27)</formula>
    </cfRule>
  </conditionalFormatting>
  <conditionalFormatting sqref="A1:Z20 A22:Z25 U21:Z21">
    <cfRule type="cellIs" dxfId="45" priority="3" stopIfTrue="1" operator="equal">
      <formula>":"</formula>
    </cfRule>
  </conditionalFormatting>
  <conditionalFormatting sqref="A21:T21">
    <cfRule type="expression" dxfId="44" priority="2">
      <formula>AND(COLUMN()&lt;=$B$26,ROW()&lt;=$B$27)</formula>
    </cfRule>
  </conditionalFormatting>
  <conditionalFormatting sqref="A21:T21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/::::::!!!!!!!:::::\\</v>
      </c>
      <c r="AB1" t="str">
        <f>"'"&amp;AA1&amp;"',"</f>
        <v>'/::::::!!!!!!!:::::\\',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</v>
      </c>
      <c r="I2" s="12" t="s">
        <v>2</v>
      </c>
      <c r="J2" s="12" t="s">
        <v>2</v>
      </c>
      <c r="K2" s="12" t="s">
        <v>41</v>
      </c>
      <c r="L2" s="12" t="s">
        <v>41</v>
      </c>
      <c r="M2" s="12" t="s">
        <v>41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(:::!!!:)   (:</v>
      </c>
      <c r="AB2" t="str">
        <f t="shared" ref="AB2:AB25" si="1">"'"&amp;AA2&amp;"',"</f>
        <v>':)    (:::!!!:)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</v>
      </c>
      <c r="K3" s="12" t="s">
        <v>2</v>
      </c>
      <c r="L3" s="12" t="s">
        <v>2</v>
      </c>
      <c r="M3" s="12" t="s">
        <v>2</v>
      </c>
      <c r="N3" s="12" t="s">
        <v>12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11</v>
      </c>
      <c r="T3" s="12" t="s">
        <v>2</v>
      </c>
      <c r="U3" s="6"/>
      <c r="V3" s="6"/>
      <c r="W3" s="6"/>
      <c r="X3" s="6"/>
      <c r="Y3" s="7"/>
      <c r="AA3" t="str">
        <f t="shared" si="0"/>
        <v>:        (:::)    /:</v>
      </c>
      <c r="AB3" t="str">
        <f t="shared" si="1"/>
        <v>':        (:::)    /:',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10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T ::</v>
      </c>
      <c r="AB4" t="str">
        <f t="shared" si="1"/>
        <v>')               T ::',</v>
      </c>
    </row>
    <row r="5" spans="1:28" x14ac:dyDescent="0.25">
      <c r="A5" s="12" t="s">
        <v>228</v>
      </c>
      <c r="B5" s="12" t="s">
        <v>15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10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\-/ww  T          (:</v>
      </c>
      <c r="AB5" t="str">
        <f t="shared" si="1"/>
        <v>'\-/ww  T          (:',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10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:::ww       T      (</v>
      </c>
      <c r="AB6" t="str">
        <f t="shared" si="1"/>
        <v>':::ww       T      (',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:::)               /</v>
      </c>
      <c r="AB7" t="str">
        <f t="shared" si="1"/>
        <v>':::)               /',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228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ww\   wsw  :</v>
      </c>
      <c r="AB10" t="str">
        <f t="shared" si="1"/>
        <v>'\       ww\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10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</v>
      </c>
      <c r="K11" s="12" t="s">
        <v>12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T     ()   B`B  :</v>
      </c>
      <c r="AB11" t="str">
        <f t="shared" si="1"/>
        <v>')  T     ()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      ```  (</v>
      </c>
      <c r="AB12" t="str">
        <f t="shared" si="1"/>
        <v>'\             ```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10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T     T  ```  /</v>
      </c>
      <c r="AB13" t="str">
        <f t="shared" si="1"/>
        <v>':    T     T  ```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  (</v>
      </c>
      <c r="AB14" t="str">
        <f t="shared" si="1"/>
        <v>':                  (',</v>
      </c>
    </row>
    <row r="15" spans="1:28" x14ac:dyDescent="0.25">
      <c r="A15" s="12" t="s">
        <v>2</v>
      </c>
      <c r="B15" s="12" t="s">
        <v>6</v>
      </c>
      <c r="C15" s="12" t="s">
        <v>10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T             T  /</v>
      </c>
      <c r="AB15" t="str">
        <f t="shared" si="1"/>
        <v>': T             T  /',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10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13</v>
      </c>
      <c r="U17" s="6"/>
      <c r="V17" s="6"/>
      <c r="W17" s="6"/>
      <c r="X17" s="6"/>
      <c r="Y17" s="7"/>
      <c r="AA17" t="str">
        <f t="shared" si="0"/>
        <v>\    T  w`w  T     (</v>
      </c>
      <c r="AB17" t="str">
        <f t="shared" si="1"/>
        <v>'\    T  w`w  T     (',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:        `         /</v>
      </c>
      <c r="AB18" t="str">
        <f t="shared" si="1"/>
        <v>':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(:::\/::\S/::\/::::)</v>
      </c>
      <c r="AB20" t="str">
        <f t="shared" si="1"/>
        <v>'(:::\/::\S/::\/::::)',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2" priority="4">
      <formula>AND(COLUMN()&lt;=$B$26,ROW()&lt;=$B$27)</formula>
    </cfRule>
  </conditionalFormatting>
  <conditionalFormatting sqref="A1:Z20 A22:Z25 U21:Z21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Reverser</vt:lpstr>
      <vt:lpstr>Basic</vt:lpstr>
      <vt:lpstr>Start</vt:lpstr>
      <vt:lpstr>Deceiver</vt:lpstr>
      <vt:lpstr>Pool</vt:lpstr>
      <vt:lpstr>Desolation</vt:lpstr>
      <vt:lpstr>Maze</vt:lpstr>
      <vt:lpstr>Pilgrims</vt:lpstr>
      <vt:lpstr>Shadow Cave</vt:lpstr>
      <vt:lpstr>Divide</vt:lpstr>
      <vt:lpstr>tunnel</vt:lpstr>
      <vt:lpstr>Map Room</vt:lpstr>
      <vt:lpstr>Arena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2017-03-26T09:28:52Z</dcterms:modified>
</cp:coreProperties>
</file>