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3" activeTab="13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Basic (3)" sheetId="45" r:id="rId8"/>
    <sheet name="Tower" sheetId="51" r:id="rId9"/>
    <sheet name="Maze" sheetId="52" r:id="rId10"/>
    <sheet name="Guard House" sheetId="53" r:id="rId11"/>
    <sheet name="Temple" sheetId="55" r:id="rId12"/>
    <sheet name="Colonnade" sheetId="57" r:id="rId13"/>
    <sheet name="Snake Shrine" sheetId="58" r:id="rId14"/>
    <sheet name="Priest Quarters" sheetId="59" r:id="rId15"/>
    <sheet name="Ruins" sheetId="54" r:id="rId16"/>
    <sheet name="Tiles" sheetId="56" r:id="rId17"/>
  </sheets>
  <definedNames>
    <definedName name="_xlnm._FilterDatabase" localSheetId="16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59" l="1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AA2" i="33"/>
  <c r="J2" i="33" s="1"/>
  <c r="AA3" i="33"/>
  <c r="A3" i="33" s="1"/>
  <c r="AA4" i="33"/>
  <c r="D4" i="33" s="1"/>
  <c r="AA5" i="33"/>
  <c r="N5" i="33" s="1"/>
  <c r="AA6" i="33"/>
  <c r="B6" i="33" s="1"/>
  <c r="AA7" i="33"/>
  <c r="H7" i="33" s="1"/>
  <c r="AA8" i="33"/>
  <c r="L8" i="33" s="1"/>
  <c r="AA9" i="33"/>
  <c r="A9" i="33" s="1"/>
  <c r="AA10" i="33"/>
  <c r="D10" i="33" s="1"/>
  <c r="AA11" i="33"/>
  <c r="D11" i="33" s="1"/>
  <c r="AA12" i="33"/>
  <c r="D12" i="33" s="1"/>
  <c r="AA13" i="33"/>
  <c r="B13" i="33" s="1"/>
  <c r="AA14" i="33"/>
  <c r="D14" i="33" s="1"/>
  <c r="AA15" i="33"/>
  <c r="B15" i="33" s="1"/>
  <c r="AA16" i="33"/>
  <c r="E16" i="33" s="1"/>
  <c r="AA17" i="33"/>
  <c r="B17" i="33" s="1"/>
  <c r="AA18" i="33"/>
  <c r="C18" i="33" s="1"/>
  <c r="AA19" i="33"/>
  <c r="C19" i="33" s="1"/>
  <c r="AA20" i="33"/>
  <c r="F20" i="33" s="1"/>
  <c r="AA1" i="33"/>
  <c r="C4" i="33"/>
  <c r="F12" i="33"/>
  <c r="B5" i="33"/>
  <c r="E3" i="33"/>
  <c r="L3" i="33"/>
  <c r="M3" i="33"/>
  <c r="N3" i="33"/>
  <c r="A4" i="33"/>
  <c r="B4" i="33"/>
  <c r="F4" i="33"/>
  <c r="G4" i="33"/>
  <c r="I4" i="33"/>
  <c r="J4" i="33"/>
  <c r="L4" i="33"/>
  <c r="N4" i="33"/>
  <c r="P4" i="33"/>
  <c r="Q4" i="33"/>
  <c r="T4" i="33"/>
  <c r="F5" i="33"/>
  <c r="G5" i="33"/>
  <c r="M5" i="33"/>
  <c r="A11" i="33"/>
  <c r="K11" i="33"/>
  <c r="S11" i="33"/>
  <c r="A12" i="33"/>
  <c r="B12" i="33"/>
  <c r="C12" i="33"/>
  <c r="E12" i="33"/>
  <c r="G12" i="33"/>
  <c r="J12" i="33"/>
  <c r="K12" i="33"/>
  <c r="L12" i="33"/>
  <c r="M12" i="33"/>
  <c r="Q12" i="33"/>
  <c r="R12" i="33"/>
  <c r="T12" i="33"/>
  <c r="F13" i="33"/>
  <c r="I13" i="33"/>
  <c r="C14" i="33"/>
  <c r="T14" i="33"/>
  <c r="Q18" i="33"/>
  <c r="G19" i="33"/>
  <c r="P19" i="33"/>
  <c r="Q19" i="33"/>
  <c r="B20" i="33"/>
  <c r="C20" i="33"/>
  <c r="E20" i="33"/>
  <c r="G20" i="33"/>
  <c r="I20" i="33"/>
  <c r="J20" i="33"/>
  <c r="L20" i="33"/>
  <c r="M20" i="33"/>
  <c r="Q20" i="33"/>
  <c r="R20" i="33"/>
  <c r="S20" i="33"/>
  <c r="T20" i="33"/>
  <c r="F19" i="33" l="1"/>
  <c r="H11" i="33"/>
  <c r="A19" i="33"/>
  <c r="G11" i="33"/>
  <c r="P3" i="33"/>
  <c r="F18" i="33"/>
  <c r="M19" i="33"/>
  <c r="R11" i="33"/>
  <c r="G3" i="33"/>
  <c r="J19" i="33"/>
  <c r="H13" i="33"/>
  <c r="O11" i="33"/>
  <c r="F3" i="33"/>
  <c r="T2" i="33"/>
  <c r="G18" i="33"/>
  <c r="L10" i="33"/>
  <c r="O2" i="33"/>
  <c r="O20" i="33"/>
  <c r="D20" i="33"/>
  <c r="A18" i="33"/>
  <c r="S12" i="33"/>
  <c r="I12" i="33"/>
  <c r="K10" i="33"/>
  <c r="R4" i="33"/>
  <c r="H4" i="33"/>
  <c r="I2" i="33"/>
  <c r="C2" i="33"/>
  <c r="T10" i="33"/>
  <c r="C10" i="33"/>
  <c r="D2" i="33"/>
  <c r="L18" i="33"/>
  <c r="I18" i="33"/>
  <c r="R2" i="33"/>
  <c r="B10" i="33"/>
  <c r="K20" i="33"/>
  <c r="A20" i="33"/>
  <c r="T18" i="33"/>
  <c r="Q13" i="33"/>
  <c r="O12" i="33"/>
  <c r="Q5" i="33"/>
  <c r="O4" i="33"/>
  <c r="T3" i="33"/>
  <c r="P7" i="33"/>
  <c r="I19" i="33"/>
  <c r="S18" i="33"/>
  <c r="E18" i="33"/>
  <c r="Q11" i="33"/>
  <c r="C11" i="33"/>
  <c r="J10" i="33"/>
  <c r="Q2" i="33"/>
  <c r="J6" i="33"/>
  <c r="R19" i="33"/>
  <c r="H19" i="33"/>
  <c r="R18" i="33"/>
  <c r="B18" i="33"/>
  <c r="P13" i="33"/>
  <c r="P11" i="33"/>
  <c r="B11" i="33"/>
  <c r="I10" i="33"/>
  <c r="I5" i="33"/>
  <c r="H3" i="33"/>
  <c r="P2" i="33"/>
  <c r="O15" i="33"/>
  <c r="O19" i="33"/>
  <c r="E19" i="33"/>
  <c r="K18" i="33"/>
  <c r="I15" i="33"/>
  <c r="J11" i="33"/>
  <c r="S10" i="33"/>
  <c r="A10" i="33"/>
  <c r="H2" i="33"/>
  <c r="F10" i="33"/>
  <c r="N19" i="33"/>
  <c r="B19" i="33"/>
  <c r="J18" i="33"/>
  <c r="H15" i="33"/>
  <c r="E13" i="33"/>
  <c r="I11" i="33"/>
  <c r="M10" i="33"/>
  <c r="O7" i="33"/>
  <c r="O3" i="33"/>
  <c r="D3" i="33"/>
  <c r="G2" i="33"/>
  <c r="I7" i="33"/>
  <c r="F2" i="33"/>
  <c r="N11" i="33"/>
  <c r="F11" i="33"/>
  <c r="R10" i="33"/>
  <c r="G10" i="33"/>
  <c r="S3" i="33"/>
  <c r="K3" i="33"/>
  <c r="C3" i="33"/>
  <c r="N2" i="33"/>
  <c r="B2" i="33"/>
  <c r="P15" i="33"/>
  <c r="T19" i="33"/>
  <c r="L19" i="33"/>
  <c r="D19" i="33"/>
  <c r="O18" i="33"/>
  <c r="D18" i="33"/>
  <c r="M14" i="33"/>
  <c r="M11" i="33"/>
  <c r="E11" i="33"/>
  <c r="Q10" i="33"/>
  <c r="E10" i="33"/>
  <c r="R6" i="33"/>
  <c r="R3" i="33"/>
  <c r="J3" i="33"/>
  <c r="B3" i="33"/>
  <c r="L2" i="33"/>
  <c r="A2" i="33"/>
  <c r="E14" i="33"/>
  <c r="S19" i="33"/>
  <c r="K19" i="33"/>
  <c r="M18" i="33"/>
  <c r="T11" i="33"/>
  <c r="L11" i="33"/>
  <c r="O10" i="33"/>
  <c r="Q3" i="33"/>
  <c r="I3" i="33"/>
  <c r="F8" i="33"/>
  <c r="G15" i="33"/>
  <c r="G7" i="33"/>
  <c r="B7" i="33"/>
  <c r="P20" i="33"/>
  <c r="H20" i="33"/>
  <c r="P18" i="33"/>
  <c r="H18" i="33"/>
  <c r="T16" i="33"/>
  <c r="A15" i="33"/>
  <c r="P12" i="33"/>
  <c r="H12" i="33"/>
  <c r="P10" i="33"/>
  <c r="H10" i="33"/>
  <c r="E8" i="33"/>
  <c r="A7" i="33"/>
  <c r="M4" i="33"/>
  <c r="E4" i="33"/>
  <c r="M2" i="33"/>
  <c r="E2" i="33"/>
  <c r="D16" i="33"/>
  <c r="D8" i="33"/>
  <c r="N20" i="33"/>
  <c r="N18" i="33"/>
  <c r="Q15" i="33"/>
  <c r="S14" i="33"/>
  <c r="N12" i="33"/>
  <c r="N10" i="33"/>
  <c r="Q7" i="33"/>
  <c r="E6" i="33"/>
  <c r="S4" i="33"/>
  <c r="K4" i="33"/>
  <c r="S2" i="33"/>
  <c r="K2" i="33"/>
  <c r="Q17" i="33"/>
  <c r="T6" i="33"/>
  <c r="D6" i="33"/>
  <c r="I17" i="33"/>
  <c r="R14" i="33"/>
  <c r="B14" i="33"/>
  <c r="G13" i="33"/>
  <c r="Q9" i="33"/>
  <c r="S6" i="33"/>
  <c r="C6" i="33"/>
  <c r="H5" i="33"/>
  <c r="B9" i="33"/>
  <c r="I9" i="33"/>
  <c r="L14" i="33"/>
  <c r="M6" i="33"/>
  <c r="F16" i="33"/>
  <c r="M16" i="33"/>
  <c r="K14" i="33"/>
  <c r="O13" i="33"/>
  <c r="A13" i="33"/>
  <c r="T8" i="33"/>
  <c r="L6" i="33"/>
  <c r="P5" i="33"/>
  <c r="E5" i="33"/>
  <c r="A17" i="33"/>
  <c r="L16" i="33"/>
  <c r="J14" i="33"/>
  <c r="N13" i="33"/>
  <c r="M8" i="33"/>
  <c r="K6" i="33"/>
  <c r="O5" i="33"/>
  <c r="A5" i="33"/>
  <c r="F14" i="33"/>
  <c r="F6" i="33"/>
  <c r="M13" i="33"/>
  <c r="H17" i="33"/>
  <c r="G17" i="33"/>
  <c r="K16" i="33"/>
  <c r="C16" i="33"/>
  <c r="R16" i="33"/>
  <c r="B16" i="33"/>
  <c r="J8" i="33"/>
  <c r="M17" i="33"/>
  <c r="Q16" i="33"/>
  <c r="M15" i="33"/>
  <c r="M9" i="33"/>
  <c r="I8" i="33"/>
  <c r="M7" i="33"/>
  <c r="Q6" i="33"/>
  <c r="I6" i="33"/>
  <c r="T17" i="33"/>
  <c r="L17" i="33"/>
  <c r="D17" i="33"/>
  <c r="P16" i="33"/>
  <c r="H16" i="33"/>
  <c r="T15" i="33"/>
  <c r="L15" i="33"/>
  <c r="D15" i="33"/>
  <c r="P14" i="33"/>
  <c r="H14" i="33"/>
  <c r="T13" i="33"/>
  <c r="L13" i="33"/>
  <c r="D13" i="33"/>
  <c r="T9" i="33"/>
  <c r="L9" i="33"/>
  <c r="D9" i="33"/>
  <c r="P8" i="33"/>
  <c r="H8" i="33"/>
  <c r="T7" i="33"/>
  <c r="L7" i="33"/>
  <c r="D7" i="33"/>
  <c r="P6" i="33"/>
  <c r="H6" i="33"/>
  <c r="T5" i="33"/>
  <c r="L5" i="33"/>
  <c r="D5" i="33"/>
  <c r="P17" i="33"/>
  <c r="H9" i="33"/>
  <c r="O9" i="33"/>
  <c r="K8" i="33"/>
  <c r="N17" i="33"/>
  <c r="J16" i="33"/>
  <c r="F15" i="33"/>
  <c r="F9" i="33"/>
  <c r="B8" i="33"/>
  <c r="N7" i="33"/>
  <c r="F7" i="33"/>
  <c r="E17" i="33"/>
  <c r="A16" i="33"/>
  <c r="Q14" i="33"/>
  <c r="A14" i="33"/>
  <c r="Q8" i="33"/>
  <c r="S17" i="33"/>
  <c r="K17" i="33"/>
  <c r="C17" i="33"/>
  <c r="O16" i="33"/>
  <c r="G16" i="33"/>
  <c r="S15" i="33"/>
  <c r="K15" i="33"/>
  <c r="C15" i="33"/>
  <c r="O14" i="33"/>
  <c r="G14" i="33"/>
  <c r="S13" i="33"/>
  <c r="K13" i="33"/>
  <c r="C13" i="33"/>
  <c r="S9" i="33"/>
  <c r="K9" i="33"/>
  <c r="C9" i="33"/>
  <c r="O8" i="33"/>
  <c r="G8" i="33"/>
  <c r="S7" i="33"/>
  <c r="K7" i="33"/>
  <c r="C7" i="33"/>
  <c r="O6" i="33"/>
  <c r="G6" i="33"/>
  <c r="S5" i="33"/>
  <c r="K5" i="33"/>
  <c r="C5" i="33"/>
  <c r="P9" i="33"/>
  <c r="O17" i="33"/>
  <c r="S16" i="33"/>
  <c r="G9" i="33"/>
  <c r="S8" i="33"/>
  <c r="C8" i="33"/>
  <c r="F17" i="33"/>
  <c r="N15" i="33"/>
  <c r="N9" i="33"/>
  <c r="R8" i="33"/>
  <c r="I16" i="33"/>
  <c r="E15" i="33"/>
  <c r="I14" i="33"/>
  <c r="E9" i="33"/>
  <c r="A8" i="33"/>
  <c r="E7" i="33"/>
  <c r="A6" i="33"/>
  <c r="R17" i="33"/>
  <c r="J17" i="33"/>
  <c r="N16" i="33"/>
  <c r="R15" i="33"/>
  <c r="J15" i="33"/>
  <c r="N14" i="33"/>
  <c r="R13" i="33"/>
  <c r="J13" i="33"/>
  <c r="R9" i="33"/>
  <c r="J9" i="33"/>
  <c r="N8" i="33"/>
  <c r="R7" i="33"/>
  <c r="J7" i="33"/>
  <c r="N6" i="33"/>
  <c r="R5" i="33"/>
  <c r="J5" i="33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B20" i="50"/>
  <c r="AA20" i="50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B12" i="50"/>
  <c r="AA12" i="50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5" l="1"/>
  <c r="AB25" i="45" s="1"/>
  <c r="AA24" i="45"/>
  <c r="AB24" i="45" s="1"/>
  <c r="AA23" i="45"/>
  <c r="AB23" i="45" s="1"/>
  <c r="AA22" i="45"/>
  <c r="AB22" i="45" s="1"/>
  <c r="AA21" i="45"/>
  <c r="AB21" i="45" s="1"/>
  <c r="AA20" i="45"/>
  <c r="AB20" i="45" s="1"/>
  <c r="AA19" i="45"/>
  <c r="AB19" i="45" s="1"/>
  <c r="AA18" i="45"/>
  <c r="AB18" i="45" s="1"/>
  <c r="AA17" i="45"/>
  <c r="AB17" i="45" s="1"/>
  <c r="AA16" i="45"/>
  <c r="AB16" i="45" s="1"/>
  <c r="AA15" i="45"/>
  <c r="AB15" i="45" s="1"/>
  <c r="AA14" i="45"/>
  <c r="AB14" i="45" s="1"/>
  <c r="AA13" i="45"/>
  <c r="AB13" i="45" s="1"/>
  <c r="AA12" i="45"/>
  <c r="AB12" i="45" s="1"/>
  <c r="AA11" i="45"/>
  <c r="AB11" i="45" s="1"/>
  <c r="AA10" i="45"/>
  <c r="AB10" i="45" s="1"/>
  <c r="AA9" i="45"/>
  <c r="AB9" i="45" s="1"/>
  <c r="AA8" i="45"/>
  <c r="AB8" i="45" s="1"/>
  <c r="AA7" i="45"/>
  <c r="AB7" i="45" s="1"/>
  <c r="AA6" i="45"/>
  <c r="AB6" i="45" s="1"/>
  <c r="AA5" i="45"/>
  <c r="AB5" i="45" s="1"/>
  <c r="AA4" i="45"/>
  <c r="AB4" i="45" s="1"/>
  <c r="AA3" i="45"/>
  <c r="AB3" i="45" s="1"/>
  <c r="AA2" i="45"/>
  <c r="AB2" i="45" s="1"/>
  <c r="AA1" i="45"/>
  <c r="AB1" i="45" s="1"/>
  <c r="AA25" i="44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B1" i="33" l="1"/>
  <c r="J1" i="33"/>
  <c r="R1" i="33"/>
  <c r="G1" i="33"/>
  <c r="C1" i="33"/>
  <c r="K1" i="33"/>
  <c r="S1" i="33"/>
  <c r="D1" i="33"/>
  <c r="L1" i="33"/>
  <c r="T1" i="33"/>
  <c r="O1" i="33"/>
  <c r="E1" i="33"/>
  <c r="M1" i="33"/>
  <c r="A1" i="33"/>
  <c r="F1" i="33"/>
  <c r="N1" i="33"/>
  <c r="H1" i="33"/>
  <c r="P1" i="33"/>
  <c r="I1" i="33"/>
  <c r="Q1" i="33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B7" i="51"/>
  <c r="AB14" i="51"/>
  <c r="AB15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A8" i="51"/>
  <c r="AB8" i="51" s="1"/>
  <c r="AA7" i="5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<sst xmlns="http://schemas.openxmlformats.org/spreadsheetml/2006/main" count="6160" uniqueCount="150">
  <si>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</si>
  <si>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</si>
  <si>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</si>
  <si>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</si>
  <si>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</si>
  <si>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</si>
  <si>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</si>
  <si>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</si>
  <si>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</si>
  <si>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</si>
  <si>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</si>
  <si>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</si>
  <si>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</si>
  <si>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</si>
  <si>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</si>
  <si>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</si>
  <si>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</si>
  <si>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</si>
  <si>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</si>
  <si>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</si>
  <si>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</si>
  <si>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</si>
  <si>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</si>
  <si>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</si>
  <si>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</si>
  <si>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</si>
  <si>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r>
      <t>'~~:::::::::::::::~~~'</t>
    </r>
    <r>
      <rPr>
        <sz val="9"/>
        <color rgb="FF000000"/>
        <rFont val="Courier New"/>
        <family val="3"/>
      </rPr>
      <t>,</t>
    </r>
  </si>
  <si>
    <t>~</t>
  </si>
  <si>
    <t>.</t>
  </si>
  <si>
    <t>O</t>
  </si>
  <si>
    <t>l</t>
  </si>
  <si>
    <r>
      <t>'~~~.~~~~~.~.~~~~.~~~'</t>
    </r>
    <r>
      <rPr>
        <sz val="9"/>
        <color rgb="FF000000"/>
        <rFont val="Courier New"/>
        <family val="3"/>
      </rPr>
      <t>,</t>
    </r>
  </si>
  <si>
    <r>
      <t>'.~~~~~~.~~~~~~.~~~~.'</t>
    </r>
    <r>
      <rPr>
        <sz val="9"/>
        <color rgb="FF000000"/>
        <rFont val="Courier New"/>
        <family val="3"/>
      </rPr>
      <t>,</t>
    </r>
  </si>
  <si>
    <r>
      <t>'~~:            @:~.~'</t>
    </r>
    <r>
      <rPr>
        <sz val="9"/>
        <color rgb="FF000000"/>
        <rFont val="Courier New"/>
        <family val="3"/>
      </rPr>
      <t>,</t>
    </r>
  </si>
  <si>
    <r>
      <t>'~~:             :~~~'</t>
    </r>
    <r>
      <rPr>
        <sz val="9"/>
        <color rgb="FF000000"/>
        <rFont val="Courier New"/>
        <family val="3"/>
      </rPr>
      <t>,</t>
    </r>
  </si>
  <si>
    <r>
      <t>'.~:  ::     ::  :.~~'</t>
    </r>
    <r>
      <rPr>
        <sz val="9"/>
        <color rgb="FF000000"/>
        <rFont val="Courier New"/>
        <family val="3"/>
      </rPr>
      <t>,</t>
    </r>
  </si>
  <si>
    <r>
      <t>'~~:  ::     ::  :~~~'</t>
    </r>
    <r>
      <rPr>
        <sz val="9"/>
        <color rgb="FF000000"/>
        <rFont val="Courier New"/>
        <family val="3"/>
      </rPr>
      <t>,</t>
    </r>
  </si>
  <si>
    <r>
      <t>'~~:  :  : :  :  :~~.'</t>
    </r>
    <r>
      <rPr>
        <sz val="9"/>
        <color rgb="FF000000"/>
        <rFont val="Courier New"/>
        <family val="3"/>
      </rPr>
      <t>,</t>
    </r>
  </si>
  <si>
    <r>
      <t>'~.:     :+:     :~~~'</t>
    </r>
    <r>
      <rPr>
        <sz val="9"/>
        <color rgb="FF000000"/>
        <rFont val="Courier New"/>
        <family val="3"/>
      </rPr>
      <t>,</t>
    </r>
  </si>
  <si>
    <r>
      <t>'~~:   l :::     :.~~'</t>
    </r>
    <r>
      <rPr>
        <sz val="9"/>
        <color rgb="FF000000"/>
        <rFont val="Courier New"/>
        <family val="3"/>
      </rPr>
      <t>,</t>
    </r>
  </si>
  <si>
    <r>
      <t>'~.:     :-:    S:~~~'</t>
    </r>
    <r>
      <rPr>
        <sz val="9"/>
        <color rgb="FF000000"/>
        <rFont val="Courier New"/>
        <family val="3"/>
      </rPr>
      <t>,</t>
    </r>
  </si>
  <si>
    <r>
      <t>'~~:  :  : :  :  :~.~'</t>
    </r>
    <r>
      <rPr>
        <sz val="9"/>
        <color rgb="FF000000"/>
        <rFont val="Courier New"/>
        <family val="3"/>
      </rPr>
      <t>,</t>
    </r>
  </si>
  <si>
    <r>
      <t>'.~:  ::     ::  :~~~'</t>
    </r>
    <r>
      <rPr>
        <sz val="9"/>
        <color rgb="FF000000"/>
        <rFont val="Courier New"/>
        <family val="3"/>
      </rPr>
      <t>,</t>
    </r>
  </si>
  <si>
    <r>
      <t>'~~:  ::  k  ::  :~~.'</t>
    </r>
    <r>
      <rPr>
        <sz val="9"/>
        <color rgb="FF000000"/>
        <rFont val="Courier New"/>
        <family val="3"/>
      </rPr>
      <t>,</t>
    </r>
  </si>
  <si>
    <r>
      <t>'~.:             :.~~'</t>
    </r>
    <r>
      <rPr>
        <sz val="9"/>
        <color rgb="FF000000"/>
        <rFont val="Courier New"/>
        <family val="3"/>
      </rPr>
      <t>,</t>
    </r>
  </si>
  <si>
    <r>
      <t>'~~~~.~~~~~~.~~~.~~~.'</t>
    </r>
    <r>
      <rPr>
        <sz val="9"/>
        <color rgb="FF000000"/>
        <rFont val="Courier New"/>
        <family val="3"/>
      </rPr>
      <t>,</t>
    </r>
  </si>
  <si>
    <r>
      <t>'~~.~~~.~~~~~~~~~~~~~'</t>
    </r>
    <r>
      <rPr>
        <sz val="9"/>
        <color rgb="FF000000"/>
        <rFont val="Courier New"/>
        <family val="3"/>
      </rPr>
      <t>,</t>
    </r>
  </si>
  <si>
    <r>
      <t>'.~~~~~~~~~.~~.~~~.~~'</t>
    </r>
    <r>
      <rPr>
        <sz val="9"/>
        <color rgb="FF000000"/>
        <rFont val="Courier New"/>
        <family val="3"/>
      </rPr>
      <t>,</t>
    </r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</si>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</sst>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47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.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.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.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'~~~.~~~~~.~.~~~~.~~~',</v>
      </c>
      <c r="AB1" s="15" t="s">
        <v>31</v>
      </c>
      <c r="AF1">
        <f>LEN(AB1)</f>
        <v>23</v>
      </c>
    </row>
    <row r="2" spans="1:32" x14ac:dyDescent="0.25">
      <c r="A2" s="7" t="str">
        <f t="shared" ref="A2:P20" si="2">MID($AA2,COLUMN()+1,1)</f>
        <v>.</v>
      </c>
      <c r="B2" s="7" t="str">
        <f t="shared" si="0"/>
        <v>~</v>
      </c>
      <c r="C2" s="7" t="str">
        <f t="shared" si="0"/>
        <v>~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.</v>
      </c>
      <c r="I2" s="7" t="str">
        <f t="shared" si="0"/>
        <v>~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.</v>
      </c>
      <c r="P2" s="7" t="str">
        <f t="shared" si="0"/>
        <v>~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.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'.~~~~~~.~~~~~~.~~~~.',</v>
      </c>
      <c r="AB2" s="15" t="s">
        <v>32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:</v>
      </c>
      <c r="D3" s="7" t="str">
        <f t="shared" si="0"/>
        <v>:</v>
      </c>
      <c r="E3" s="7" t="str">
        <f t="shared" si="0"/>
        <v>:</v>
      </c>
      <c r="F3" s="7" t="str">
        <f t="shared" si="0"/>
        <v>:</v>
      </c>
      <c r="G3" s="7" t="str">
        <f t="shared" si="0"/>
        <v>:</v>
      </c>
      <c r="H3" s="7" t="str">
        <f t="shared" si="0"/>
        <v>:</v>
      </c>
      <c r="I3" s="7" t="str">
        <f t="shared" si="0"/>
        <v>:</v>
      </c>
      <c r="J3" s="7" t="str">
        <f t="shared" si="0"/>
        <v>:</v>
      </c>
      <c r="K3" s="7" t="str">
        <f t="shared" si="0"/>
        <v>:</v>
      </c>
      <c r="L3" s="7" t="str">
        <f t="shared" si="0"/>
        <v>:</v>
      </c>
      <c r="M3" s="7" t="str">
        <f t="shared" si="0"/>
        <v>:</v>
      </c>
      <c r="N3" s="7" t="str">
        <f t="shared" si="0"/>
        <v>:</v>
      </c>
      <c r="O3" s="7" t="str">
        <f t="shared" si="0"/>
        <v>:</v>
      </c>
      <c r="P3" s="7" t="str">
        <f t="shared" si="0"/>
        <v>:</v>
      </c>
      <c r="Q3" s="7" t="str">
        <f t="shared" si="0"/>
        <v>: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'~~:::::::::::::::~~~',</v>
      </c>
      <c r="AB3" s="15" t="s">
        <v>26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: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 xml:space="preserve"> </v>
      </c>
      <c r="J4" s="7" t="str">
        <f t="shared" si="0"/>
        <v xml:space="preserve"> </v>
      </c>
      <c r="K4" s="7" t="str">
        <f t="shared" si="0"/>
        <v xml:space="preserve"> 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>@</v>
      </c>
      <c r="Q4" s="7" t="str">
        <f t="shared" si="0"/>
        <v>:</v>
      </c>
      <c r="R4" s="7" t="str">
        <f t="shared" si="0"/>
        <v>~</v>
      </c>
      <c r="S4" s="7" t="str">
        <f t="shared" si="0"/>
        <v>.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'~~:            @:~.~',</v>
      </c>
      <c r="AB4" s="15" t="s">
        <v>33</v>
      </c>
      <c r="AF4">
        <f t="shared" si="4"/>
        <v>23</v>
      </c>
    </row>
    <row r="5" spans="1:32" x14ac:dyDescent="0.25">
      <c r="A5" s="7" t="str">
        <f t="shared" si="2"/>
        <v>~</v>
      </c>
      <c r="B5" s="7" t="str">
        <f t="shared" si="0"/>
        <v>~</v>
      </c>
      <c r="C5" s="7" t="str">
        <f t="shared" si="0"/>
        <v>: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>: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'~~:             :~~~',</v>
      </c>
      <c r="AB5" s="15" t="s">
        <v>34</v>
      </c>
      <c r="AF5">
        <f t="shared" si="4"/>
        <v>23</v>
      </c>
    </row>
    <row r="6" spans="1:32" x14ac:dyDescent="0.25">
      <c r="A6" s="7" t="str">
        <f t="shared" si="2"/>
        <v>.</v>
      </c>
      <c r="B6" s="7" t="str">
        <f t="shared" si="0"/>
        <v>~</v>
      </c>
      <c r="C6" s="7" t="str">
        <f t="shared" si="0"/>
        <v>:</v>
      </c>
      <c r="D6" s="7" t="str">
        <f t="shared" si="0"/>
        <v xml:space="preserve"> </v>
      </c>
      <c r="E6" s="7" t="str">
        <f t="shared" si="0"/>
        <v xml:space="preserve"> </v>
      </c>
      <c r="F6" s="7" t="str">
        <f t="shared" si="0"/>
        <v>:</v>
      </c>
      <c r="G6" s="7" t="str">
        <f t="shared" si="0"/>
        <v>: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>:</v>
      </c>
      <c r="N6" s="7" t="str">
        <f t="shared" si="0"/>
        <v>:</v>
      </c>
      <c r="O6" s="7" t="str">
        <f t="shared" si="0"/>
        <v xml:space="preserve"> </v>
      </c>
      <c r="P6" s="7" t="str">
        <f t="shared" si="0"/>
        <v xml:space="preserve"> </v>
      </c>
      <c r="Q6" s="7" t="str">
        <f t="shared" si="0"/>
        <v>:</v>
      </c>
      <c r="R6" s="7" t="str">
        <f t="shared" si="0"/>
        <v>.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'.~:  ::     ::  :.~~',</v>
      </c>
      <c r="AB6" s="15" t="s">
        <v>35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~</v>
      </c>
      <c r="C7" s="7" t="str">
        <f t="shared" si="0"/>
        <v>:</v>
      </c>
      <c r="D7" s="7" t="str">
        <f t="shared" si="0"/>
        <v xml:space="preserve"> </v>
      </c>
      <c r="E7" s="7" t="str">
        <f t="shared" si="0"/>
        <v xml:space="preserve"> </v>
      </c>
      <c r="F7" s="7" t="str">
        <f t="shared" si="0"/>
        <v>:</v>
      </c>
      <c r="G7" s="7" t="str">
        <f t="shared" si="0"/>
        <v>: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>:</v>
      </c>
      <c r="N7" s="7" t="str">
        <f t="shared" si="0"/>
        <v>:</v>
      </c>
      <c r="O7" s="7" t="str">
        <f t="shared" si="0"/>
        <v xml:space="preserve"> </v>
      </c>
      <c r="P7" s="7" t="str">
        <f t="shared" si="0"/>
        <v xml:space="preserve"> </v>
      </c>
      <c r="Q7" s="7" t="str">
        <f t="shared" si="0"/>
        <v>: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'~~:  ::     ::  :~~~',</v>
      </c>
      <c r="AB7" s="15" t="s">
        <v>36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: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>: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>: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>:</v>
      </c>
      <c r="R8" s="7" t="str">
        <f t="shared" si="0"/>
        <v>~</v>
      </c>
      <c r="S8" s="7" t="str">
        <f t="shared" si="0"/>
        <v>~</v>
      </c>
      <c r="T8" s="7" t="str">
        <f t="shared" si="0"/>
        <v>.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'~~:  :  : :  :  :~~.',</v>
      </c>
      <c r="AB8" s="15" t="s">
        <v>37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.</v>
      </c>
      <c r="C9" s="7" t="str">
        <f t="shared" si="0"/>
        <v>: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>:</v>
      </c>
      <c r="J9" s="7" t="str">
        <f t="shared" si="0"/>
        <v>+</v>
      </c>
      <c r="K9" s="7" t="str">
        <f t="shared" si="0"/>
        <v>: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>: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'~.:     :+:     :~~~',</v>
      </c>
      <c r="AB9" s="15" t="s">
        <v>38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>l</v>
      </c>
      <c r="H10" s="7" t="str">
        <f t="shared" si="0"/>
        <v xml:space="preserve"> </v>
      </c>
      <c r="I10" s="7" t="str">
        <f t="shared" si="0"/>
        <v>:</v>
      </c>
      <c r="J10" s="7" t="str">
        <f t="shared" si="0"/>
        <v>:</v>
      </c>
      <c r="K10" s="7" t="str">
        <f t="shared" si="0"/>
        <v>: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: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'~~:   l :::     :.~~',</v>
      </c>
      <c r="AB10" s="15" t="s">
        <v>39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.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>:</v>
      </c>
      <c r="J11" s="7" t="str">
        <f t="shared" si="0"/>
        <v>-</v>
      </c>
      <c r="K11" s="7" t="str">
        <f t="shared" si="0"/>
        <v>: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>S</v>
      </c>
      <c r="Q11" s="7" t="str">
        <f t="shared" si="0"/>
        <v>: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'~.:     :-:    S:~~~',</v>
      </c>
      <c r="AB11" s="15" t="s">
        <v>40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>: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>: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:</v>
      </c>
      <c r="R12" s="7" t="str">
        <f t="shared" si="0"/>
        <v>~</v>
      </c>
      <c r="S12" s="7" t="str">
        <f t="shared" si="0"/>
        <v>.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'~~:  :  : :  :  :~.~',</v>
      </c>
      <c r="AB12" s="15" t="s">
        <v>41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: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>:</v>
      </c>
      <c r="G13" s="7" t="str">
        <f t="shared" si="0"/>
        <v>:</v>
      </c>
      <c r="H13" s="7" t="str">
        <f t="shared" si="0"/>
        <v xml:space="preserve"> </v>
      </c>
      <c r="I13" s="7" t="str">
        <f t="shared" si="0"/>
        <v xml:space="preserve"> </v>
      </c>
      <c r="J13" s="7" t="str">
        <f t="shared" si="0"/>
        <v xml:space="preserve"> </v>
      </c>
      <c r="K13" s="7" t="str">
        <f t="shared" si="0"/>
        <v xml:space="preserve"> </v>
      </c>
      <c r="L13" s="7" t="str">
        <f t="shared" si="0"/>
        <v xml:space="preserve"> </v>
      </c>
      <c r="M13" s="7" t="str">
        <f t="shared" si="0"/>
        <v>:</v>
      </c>
      <c r="N13" s="7" t="str">
        <f t="shared" si="0"/>
        <v>: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>:</v>
      </c>
      <c r="R13" s="7" t="str">
        <f t="shared" si="0"/>
        <v>~</v>
      </c>
      <c r="S13" s="7" t="str">
        <f t="shared" si="0"/>
        <v>~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'.~:  ::     ::  :~~~',</v>
      </c>
      <c r="AB13" s="15" t="s">
        <v>42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:</v>
      </c>
      <c r="D14" s="7" t="str">
        <f t="shared" si="0"/>
        <v xml:space="preserve"> </v>
      </c>
      <c r="E14" s="7" t="str">
        <f t="shared" si="0"/>
        <v xml:space="preserve"> </v>
      </c>
      <c r="F14" s="7" t="str">
        <f t="shared" si="0"/>
        <v>:</v>
      </c>
      <c r="G14" s="7" t="str">
        <f t="shared" si="0"/>
        <v>: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6">MID($AA14,COLUMN()+1,1)</f>
        <v>k</v>
      </c>
      <c r="K14" s="7" t="str">
        <f t="shared" si="6"/>
        <v xml:space="preserve"> </v>
      </c>
      <c r="L14" s="7" t="str">
        <f t="shared" si="6"/>
        <v xml:space="preserve"> </v>
      </c>
      <c r="M14" s="7" t="str">
        <f t="shared" si="6"/>
        <v>:</v>
      </c>
      <c r="N14" s="7" t="str">
        <f t="shared" si="6"/>
        <v>:</v>
      </c>
      <c r="O14" s="7" t="str">
        <f t="shared" si="6"/>
        <v xml:space="preserve"> </v>
      </c>
      <c r="P14" s="7" t="str">
        <f t="shared" si="6"/>
        <v xml:space="preserve"> </v>
      </c>
      <c r="Q14" s="7" t="str">
        <f t="shared" si="6"/>
        <v>:</v>
      </c>
      <c r="R14" s="7" t="str">
        <f t="shared" si="6"/>
        <v>~</v>
      </c>
      <c r="S14" s="7" t="str">
        <f t="shared" si="6"/>
        <v>~</v>
      </c>
      <c r="T14" s="7" t="str">
        <f t="shared" si="6"/>
        <v>.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'~~:  ::  k  ::  :~~.',</v>
      </c>
      <c r="AB14" s="15" t="s">
        <v>43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:</v>
      </c>
      <c r="D15" s="7" t="str">
        <f t="shared" si="2"/>
        <v xml:space="preserve"> </v>
      </c>
      <c r="E15" s="7" t="str">
        <f t="shared" si="2"/>
        <v xml:space="preserve"> </v>
      </c>
      <c r="F15" s="7" t="str">
        <f t="shared" si="2"/>
        <v xml:space="preserve"> 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 xml:space="preserve"> </v>
      </c>
      <c r="P15" s="7" t="str">
        <f t="shared" si="2"/>
        <v xml:space="preserve"> </v>
      </c>
      <c r="Q15" s="7" t="str">
        <f t="shared" si="6"/>
        <v>: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'~~:             :~~~',</v>
      </c>
      <c r="AB15" s="15" t="s">
        <v>34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.</v>
      </c>
      <c r="C16" s="7" t="str">
        <f t="shared" si="2"/>
        <v>: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6"/>
        <v>: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'~.:             :.~~',</v>
      </c>
      <c r="AB16" s="15" t="s">
        <v>44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:</v>
      </c>
      <c r="D17" s="7" t="str">
        <f t="shared" si="2"/>
        <v>:</v>
      </c>
      <c r="E17" s="7" t="str">
        <f t="shared" si="2"/>
        <v>:</v>
      </c>
      <c r="F17" s="7" t="str">
        <f t="shared" si="2"/>
        <v>:</v>
      </c>
      <c r="G17" s="7" t="str">
        <f t="shared" si="2"/>
        <v>:</v>
      </c>
      <c r="H17" s="7" t="str">
        <f t="shared" si="2"/>
        <v>:</v>
      </c>
      <c r="I17" s="7" t="str">
        <f t="shared" si="2"/>
        <v>:</v>
      </c>
      <c r="J17" s="7" t="str">
        <f t="shared" si="2"/>
        <v>:</v>
      </c>
      <c r="K17" s="7" t="str">
        <f t="shared" si="2"/>
        <v>:</v>
      </c>
      <c r="L17" s="7" t="str">
        <f t="shared" si="2"/>
        <v>:</v>
      </c>
      <c r="M17" s="7" t="str">
        <f t="shared" si="2"/>
        <v>:</v>
      </c>
      <c r="N17" s="7" t="str">
        <f t="shared" si="2"/>
        <v>:</v>
      </c>
      <c r="O17" s="7" t="str">
        <f t="shared" si="2"/>
        <v>:</v>
      </c>
      <c r="P17" s="7" t="str">
        <f t="shared" si="2"/>
        <v>:</v>
      </c>
      <c r="Q17" s="7" t="str">
        <f t="shared" si="6"/>
        <v>: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'~~:::::::::::::::~~~',</v>
      </c>
      <c r="AB17" s="15" t="s">
        <v>26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.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.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.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'~~~~.~~~~~~.~~~.~~~.',</v>
      </c>
      <c r="AB18" s="15" t="s">
        <v>45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~</v>
      </c>
      <c r="C19" s="7" t="str">
        <f t="shared" si="2"/>
        <v>.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.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~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~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'~~.~~~.~~~~~~~~~~~~~',</v>
      </c>
      <c r="AB19" s="15" t="s">
        <v>46</v>
      </c>
      <c r="AF19">
        <f t="shared" si="4"/>
        <v>23</v>
      </c>
    </row>
    <row r="20" spans="1:32" x14ac:dyDescent="0.25">
      <c r="A20" s="7" t="str">
        <f t="shared" si="2"/>
        <v>.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~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.</v>
      </c>
      <c r="L20" s="7" t="str">
        <f t="shared" si="2"/>
        <v>~</v>
      </c>
      <c r="M20" s="7" t="str">
        <f t="shared" si="2"/>
        <v>~</v>
      </c>
      <c r="N20" s="7" t="str">
        <f t="shared" si="2"/>
        <v>.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.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'.~~~~~~~~~.~~.~~~.~~',</v>
      </c>
      <c r="AB20" s="15" t="s">
        <v>47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46" priority="2">
      <formula>AND(COLUMN()&lt;=$B$26,ROW()&lt;=$B$27)</formula>
    </cfRule>
  </conditionalFormatting>
  <conditionalFormatting sqref="A1:Z25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27</v>
      </c>
      <c r="B1" s="7" t="s">
        <v>27</v>
      </c>
      <c r="C1" s="7" t="s">
        <v>27</v>
      </c>
      <c r="D1" s="7" t="s">
        <v>28</v>
      </c>
      <c r="E1" s="7" t="s">
        <v>27</v>
      </c>
      <c r="F1" s="7" t="s">
        <v>27</v>
      </c>
      <c r="G1" s="7" t="s">
        <v>27</v>
      </c>
      <c r="H1" s="7" t="s">
        <v>27</v>
      </c>
      <c r="I1" s="7" t="s">
        <v>27</v>
      </c>
      <c r="J1" s="7" t="s">
        <v>27</v>
      </c>
      <c r="K1" s="7" t="s">
        <v>27</v>
      </c>
      <c r="L1" s="7" t="s">
        <v>27</v>
      </c>
      <c r="M1" s="7" t="s">
        <v>27</v>
      </c>
      <c r="N1" s="7" t="s">
        <v>28</v>
      </c>
      <c r="O1" s="7" t="s">
        <v>27</v>
      </c>
      <c r="P1" s="7" t="s">
        <v>27</v>
      </c>
      <c r="Q1" s="7" t="s">
        <v>27</v>
      </c>
      <c r="R1" s="7" t="s">
        <v>27</v>
      </c>
      <c r="S1" s="7" t="s">
        <v>27</v>
      </c>
      <c r="T1" s="7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27</v>
      </c>
      <c r="B2" s="7" t="s">
        <v>27</v>
      </c>
      <c r="C2" s="7" t="s">
        <v>27</v>
      </c>
      <c r="D2" s="7" t="s">
        <v>27</v>
      </c>
      <c r="E2" s="7" t="s">
        <v>27</v>
      </c>
      <c r="F2" s="7" t="s">
        <v>27</v>
      </c>
      <c r="G2" s="7" t="s">
        <v>27</v>
      </c>
      <c r="H2" s="7" t="s">
        <v>27</v>
      </c>
      <c r="I2" s="7" t="s">
        <v>27</v>
      </c>
      <c r="J2" s="7" t="s">
        <v>28</v>
      </c>
      <c r="K2" s="7" t="s">
        <v>27</v>
      </c>
      <c r="L2" s="7" t="s">
        <v>27</v>
      </c>
      <c r="M2" s="7" t="s">
        <v>27</v>
      </c>
      <c r="N2" s="7" t="s">
        <v>27</v>
      </c>
      <c r="O2" s="7" t="s">
        <v>27</v>
      </c>
      <c r="P2" s="7" t="s">
        <v>27</v>
      </c>
      <c r="Q2" s="7" t="s">
        <v>27</v>
      </c>
      <c r="R2" s="7" t="s">
        <v>27</v>
      </c>
      <c r="S2" s="7" t="s">
        <v>27</v>
      </c>
      <c r="T2" s="7" t="s">
        <v>28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27</v>
      </c>
      <c r="B3" s="7" t="s">
        <v>27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27</v>
      </c>
      <c r="S3" s="7" t="s">
        <v>27</v>
      </c>
      <c r="T3" s="7" t="s">
        <v>27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28</v>
      </c>
      <c r="B4" s="7" t="s">
        <v>27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28</v>
      </c>
      <c r="S4" s="7" t="s">
        <v>27</v>
      </c>
      <c r="T4" s="7" t="s">
        <v>27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27</v>
      </c>
      <c r="B5" s="7" t="s">
        <v>27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27</v>
      </c>
      <c r="S5" s="7" t="s">
        <v>27</v>
      </c>
      <c r="T5" s="7" t="s">
        <v>27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27</v>
      </c>
      <c r="B6" s="7" t="s">
        <v>27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27</v>
      </c>
      <c r="T6" s="7" t="s">
        <v>27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27</v>
      </c>
      <c r="B7" s="7" t="s">
        <v>28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27</v>
      </c>
      <c r="S7" s="7" t="s">
        <v>27</v>
      </c>
      <c r="T7" s="7" t="s">
        <v>27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27</v>
      </c>
      <c r="B8" s="7" t="s">
        <v>27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27</v>
      </c>
      <c r="S8" s="7" t="s">
        <v>27</v>
      </c>
      <c r="T8" s="7" t="s">
        <v>27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28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27</v>
      </c>
      <c r="S9" s="7" t="s">
        <v>28</v>
      </c>
      <c r="T9" s="7" t="s">
        <v>27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27</v>
      </c>
      <c r="B10" s="7" t="s">
        <v>27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27</v>
      </c>
      <c r="T10" s="7" t="s">
        <v>27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27</v>
      </c>
      <c r="B11" s="7" t="s">
        <v>27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27</v>
      </c>
      <c r="S11" s="7" t="s">
        <v>27</v>
      </c>
      <c r="T11" s="7" t="s">
        <v>27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28</v>
      </c>
      <c r="B12" s="7" t="s">
        <v>27</v>
      </c>
      <c r="C12" s="7" t="s">
        <v>2</v>
      </c>
      <c r="D12" s="7" t="s">
        <v>6</v>
      </c>
      <c r="E12" s="7" t="s">
        <v>29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27</v>
      </c>
      <c r="S12" s="7" t="s">
        <v>27</v>
      </c>
      <c r="T12" s="7" t="s">
        <v>27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27</v>
      </c>
      <c r="B13" s="7" t="s">
        <v>27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28</v>
      </c>
      <c r="S13" s="7" t="s">
        <v>27</v>
      </c>
      <c r="T13" s="7" t="s">
        <v>27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27</v>
      </c>
      <c r="B14" s="7" t="s">
        <v>27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27</v>
      </c>
      <c r="S14" s="7" t="s">
        <v>27</v>
      </c>
      <c r="T14" s="7" t="s">
        <v>27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27</v>
      </c>
      <c r="B15" s="7" t="s">
        <v>27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27</v>
      </c>
      <c r="S15" s="7" t="s">
        <v>27</v>
      </c>
      <c r="T15" s="7" t="s">
        <v>28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27</v>
      </c>
      <c r="B16" s="7" t="s">
        <v>28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27</v>
      </c>
      <c r="T16" s="7" t="s">
        <v>27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27</v>
      </c>
      <c r="B17" s="7" t="s">
        <v>27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27</v>
      </c>
      <c r="S17" s="7" t="s">
        <v>27</v>
      </c>
      <c r="T17" s="7" t="s">
        <v>27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27</v>
      </c>
      <c r="B18" s="7" t="s">
        <v>27</v>
      </c>
      <c r="C18" s="7" t="s">
        <v>27</v>
      </c>
      <c r="D18" s="7" t="s">
        <v>27</v>
      </c>
      <c r="E18" s="7" t="s">
        <v>27</v>
      </c>
      <c r="F18" s="7" t="s">
        <v>27</v>
      </c>
      <c r="G18" s="7" t="s">
        <v>27</v>
      </c>
      <c r="H18" s="7" t="s">
        <v>27</v>
      </c>
      <c r="I18" s="7" t="s">
        <v>27</v>
      </c>
      <c r="J18" s="7" t="s">
        <v>27</v>
      </c>
      <c r="K18" s="7" t="s">
        <v>27</v>
      </c>
      <c r="L18" s="7" t="s">
        <v>27</v>
      </c>
      <c r="M18" s="7" t="s">
        <v>27</v>
      </c>
      <c r="N18" s="7" t="s">
        <v>27</v>
      </c>
      <c r="O18" s="7" t="s">
        <v>27</v>
      </c>
      <c r="P18" s="7" t="s">
        <v>27</v>
      </c>
      <c r="Q18" s="7" t="s">
        <v>27</v>
      </c>
      <c r="R18" s="7" t="s">
        <v>27</v>
      </c>
      <c r="S18" s="7" t="s">
        <v>28</v>
      </c>
      <c r="T18" s="7" t="s">
        <v>27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27</v>
      </c>
      <c r="B19" s="7" t="s">
        <v>27</v>
      </c>
      <c r="C19" s="7" t="s">
        <v>28</v>
      </c>
      <c r="D19" s="7" t="s">
        <v>27</v>
      </c>
      <c r="E19" s="7" t="s">
        <v>27</v>
      </c>
      <c r="F19" s="7" t="s">
        <v>27</v>
      </c>
      <c r="G19" s="7" t="s">
        <v>28</v>
      </c>
      <c r="H19" s="7" t="s">
        <v>27</v>
      </c>
      <c r="I19" s="7" t="s">
        <v>27</v>
      </c>
      <c r="J19" s="7" t="s">
        <v>27</v>
      </c>
      <c r="K19" s="7" t="s">
        <v>27</v>
      </c>
      <c r="L19" s="7" t="s">
        <v>27</v>
      </c>
      <c r="M19" s="7" t="s">
        <v>27</v>
      </c>
      <c r="N19" s="7" t="s">
        <v>28</v>
      </c>
      <c r="O19" s="7" t="s">
        <v>27</v>
      </c>
      <c r="P19" s="7" t="s">
        <v>27</v>
      </c>
      <c r="Q19" s="7" t="s">
        <v>27</v>
      </c>
      <c r="R19" s="7" t="s">
        <v>27</v>
      </c>
      <c r="S19" s="7" t="s">
        <v>27</v>
      </c>
      <c r="T19" s="7" t="s">
        <v>27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27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28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27</v>
      </c>
      <c r="P20" s="7" t="s">
        <v>27</v>
      </c>
      <c r="Q20" s="7" t="s">
        <v>27</v>
      </c>
      <c r="R20" s="7" t="s">
        <v>27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4" priority="4">
      <formula>AND(COLUMN()&lt;=$B$26,ROW()&lt;=$B$27)</formula>
    </cfRule>
  </conditionalFormatting>
  <conditionalFormatting sqref="A21:Z25 U1:Z20">
    <cfRule type="cellIs" dxfId="23" priority="3" stopIfTrue="1" operator="equal">
      <formula>":"</formula>
    </cfRule>
  </conditionalFormatting>
  <conditionalFormatting sqref="A1:T20">
    <cfRule type="expression" dxfId="22" priority="2">
      <formula>AND(COLUMN()&lt;=$B$26,ROW()&lt;=$B$27)</formula>
    </cfRule>
  </conditionalFormatting>
  <conditionalFormatting sqref="A1:T20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27</v>
      </c>
      <c r="B1" s="7" t="s">
        <v>27</v>
      </c>
      <c r="C1" s="7" t="s">
        <v>27</v>
      </c>
      <c r="D1" s="7" t="s">
        <v>28</v>
      </c>
      <c r="E1" s="7" t="s">
        <v>27</v>
      </c>
      <c r="F1" s="7" t="s">
        <v>27</v>
      </c>
      <c r="G1" s="7" t="s">
        <v>27</v>
      </c>
      <c r="H1" s="7" t="s">
        <v>27</v>
      </c>
      <c r="I1" s="7" t="s">
        <v>27</v>
      </c>
      <c r="J1" s="7" t="s">
        <v>28</v>
      </c>
      <c r="K1" s="7" t="s">
        <v>27</v>
      </c>
      <c r="L1" s="7" t="s">
        <v>28</v>
      </c>
      <c r="M1" s="7" t="s">
        <v>27</v>
      </c>
      <c r="N1" s="7" t="s">
        <v>27</v>
      </c>
      <c r="O1" s="7" t="s">
        <v>27</v>
      </c>
      <c r="P1" s="7" t="s">
        <v>27</v>
      </c>
      <c r="Q1" s="7" t="s">
        <v>28</v>
      </c>
      <c r="R1" s="7" t="s">
        <v>27</v>
      </c>
      <c r="S1" s="7" t="s">
        <v>27</v>
      </c>
      <c r="T1" s="7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28</v>
      </c>
      <c r="B2" s="7" t="s">
        <v>27</v>
      </c>
      <c r="C2" s="7" t="s">
        <v>27</v>
      </c>
      <c r="D2" s="7" t="s">
        <v>27</v>
      </c>
      <c r="E2" s="7" t="s">
        <v>27</v>
      </c>
      <c r="F2" s="7" t="s">
        <v>27</v>
      </c>
      <c r="G2" s="7" t="s">
        <v>27</v>
      </c>
      <c r="H2" s="7" t="s">
        <v>28</v>
      </c>
      <c r="I2" s="7" t="s">
        <v>27</v>
      </c>
      <c r="J2" s="7" t="s">
        <v>27</v>
      </c>
      <c r="K2" s="7" t="s">
        <v>27</v>
      </c>
      <c r="L2" s="7" t="s">
        <v>27</v>
      </c>
      <c r="M2" s="7" t="s">
        <v>27</v>
      </c>
      <c r="N2" s="7" t="s">
        <v>27</v>
      </c>
      <c r="O2" s="7" t="s">
        <v>28</v>
      </c>
      <c r="P2" s="7" t="s">
        <v>27</v>
      </c>
      <c r="Q2" s="7" t="s">
        <v>27</v>
      </c>
      <c r="R2" s="7" t="s">
        <v>27</v>
      </c>
      <c r="S2" s="7" t="s">
        <v>27</v>
      </c>
      <c r="T2" s="7" t="s">
        <v>28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27</v>
      </c>
      <c r="B3" s="7" t="s">
        <v>27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27</v>
      </c>
      <c r="S3" s="7" t="s">
        <v>27</v>
      </c>
      <c r="T3" s="7" t="s">
        <v>27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27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28</v>
      </c>
      <c r="T4" s="7" t="s">
        <v>27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27</v>
      </c>
      <c r="B5" s="7" t="s">
        <v>27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27</v>
      </c>
      <c r="S5" s="7" t="s">
        <v>27</v>
      </c>
      <c r="T5" s="7" t="s">
        <v>27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28</v>
      </c>
      <c r="B6" s="7" t="s">
        <v>27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28</v>
      </c>
      <c r="S6" s="7" t="s">
        <v>27</v>
      </c>
      <c r="T6" s="7" t="s">
        <v>27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27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27</v>
      </c>
      <c r="S7" s="7" t="s">
        <v>27</v>
      </c>
      <c r="T7" s="7" t="s">
        <v>27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27</v>
      </c>
      <c r="B8" s="7" t="s">
        <v>27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27</v>
      </c>
      <c r="S8" s="7" t="s">
        <v>27</v>
      </c>
      <c r="T8" s="7" t="s">
        <v>28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27</v>
      </c>
      <c r="B9" s="7" t="s">
        <v>28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27</v>
      </c>
      <c r="S9" s="7" t="s">
        <v>27</v>
      </c>
      <c r="T9" s="7" t="s">
        <v>27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27</v>
      </c>
      <c r="B10" s="7" t="s">
        <v>27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28</v>
      </c>
      <c r="S10" s="7" t="s">
        <v>27</v>
      </c>
      <c r="T10" s="7" t="s">
        <v>27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27</v>
      </c>
      <c r="B11" s="7" t="s">
        <v>28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27</v>
      </c>
      <c r="S11" s="7" t="s">
        <v>27</v>
      </c>
      <c r="T11" s="7" t="s">
        <v>27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27</v>
      </c>
      <c r="B12" s="7" t="s">
        <v>27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27</v>
      </c>
      <c r="S12" s="7" t="s">
        <v>28</v>
      </c>
      <c r="T12" s="7" t="s">
        <v>27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28</v>
      </c>
      <c r="B13" s="7" t="s">
        <v>27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27</v>
      </c>
      <c r="T13" s="7" t="s">
        <v>27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27</v>
      </c>
      <c r="B14" s="7" t="s">
        <v>27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27</v>
      </c>
      <c r="S14" s="7" t="s">
        <v>27</v>
      </c>
      <c r="T14" s="7" t="s">
        <v>28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27</v>
      </c>
      <c r="B15" s="7" t="s">
        <v>27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27</v>
      </c>
      <c r="S15" s="7" t="s">
        <v>27</v>
      </c>
      <c r="T15" s="7" t="s">
        <v>27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27</v>
      </c>
      <c r="B16" s="7" t="s">
        <v>28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28</v>
      </c>
      <c r="S16" s="7" t="s">
        <v>27</v>
      </c>
      <c r="T16" s="7" t="s">
        <v>27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27</v>
      </c>
      <c r="B17" s="7" t="s">
        <v>27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27</v>
      </c>
      <c r="S17" s="7" t="s">
        <v>27</v>
      </c>
      <c r="T17" s="7" t="s">
        <v>27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27</v>
      </c>
      <c r="B18" s="7" t="s">
        <v>27</v>
      </c>
      <c r="C18" s="7" t="s">
        <v>27</v>
      </c>
      <c r="D18" s="7" t="s">
        <v>27</v>
      </c>
      <c r="E18" s="7" t="s">
        <v>28</v>
      </c>
      <c r="F18" s="7" t="s">
        <v>27</v>
      </c>
      <c r="G18" s="7" t="s">
        <v>27</v>
      </c>
      <c r="H18" s="7" t="s">
        <v>27</v>
      </c>
      <c r="I18" s="7" t="s">
        <v>27</v>
      </c>
      <c r="J18" s="7" t="s">
        <v>27</v>
      </c>
      <c r="K18" s="7" t="s">
        <v>27</v>
      </c>
      <c r="L18" s="7" t="s">
        <v>28</v>
      </c>
      <c r="M18" s="7" t="s">
        <v>27</v>
      </c>
      <c r="N18" s="7" t="s">
        <v>27</v>
      </c>
      <c r="O18" s="7" t="s">
        <v>27</v>
      </c>
      <c r="P18" s="7" t="s">
        <v>28</v>
      </c>
      <c r="Q18" s="7" t="s">
        <v>27</v>
      </c>
      <c r="R18" s="7" t="s">
        <v>27</v>
      </c>
      <c r="S18" s="7" t="s">
        <v>27</v>
      </c>
      <c r="T18" s="7" t="s">
        <v>28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27</v>
      </c>
      <c r="B19" s="7" t="s">
        <v>27</v>
      </c>
      <c r="C19" s="7" t="s">
        <v>28</v>
      </c>
      <c r="D19" s="7" t="s">
        <v>27</v>
      </c>
      <c r="E19" s="7" t="s">
        <v>27</v>
      </c>
      <c r="F19" s="7" t="s">
        <v>27</v>
      </c>
      <c r="G19" s="7" t="s">
        <v>28</v>
      </c>
      <c r="H19" s="7" t="s">
        <v>27</v>
      </c>
      <c r="I19" s="7" t="s">
        <v>27</v>
      </c>
      <c r="J19" s="7" t="s">
        <v>27</v>
      </c>
      <c r="K19" s="7" t="s">
        <v>27</v>
      </c>
      <c r="L19" s="7" t="s">
        <v>27</v>
      </c>
      <c r="M19" s="7" t="s">
        <v>27</v>
      </c>
      <c r="N19" s="7" t="s">
        <v>27</v>
      </c>
      <c r="O19" s="7" t="s">
        <v>27</v>
      </c>
      <c r="P19" s="7" t="s">
        <v>27</v>
      </c>
      <c r="Q19" s="7" t="s">
        <v>27</v>
      </c>
      <c r="R19" s="7" t="s">
        <v>27</v>
      </c>
      <c r="S19" s="7" t="s">
        <v>27</v>
      </c>
      <c r="T19" s="7" t="s">
        <v>27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28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27</v>
      </c>
      <c r="K20" s="7" t="s">
        <v>28</v>
      </c>
      <c r="L20" s="7" t="s">
        <v>27</v>
      </c>
      <c r="M20" s="7" t="s">
        <v>27</v>
      </c>
      <c r="N20" s="7" t="s">
        <v>28</v>
      </c>
      <c r="O20" s="7" t="s">
        <v>27</v>
      </c>
      <c r="P20" s="7" t="s">
        <v>27</v>
      </c>
      <c r="Q20" s="7" t="s">
        <v>27</v>
      </c>
      <c r="R20" s="7" t="s">
        <v>28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0" priority="4">
      <formula>AND(COLUMN()&lt;=$B$26,ROW()&lt;=$B$27)</formula>
    </cfRule>
  </conditionalFormatting>
  <conditionalFormatting sqref="A21:Z25 U1:Z20">
    <cfRule type="cellIs" dxfId="19" priority="3" stopIfTrue="1" operator="equal">
      <formula>":"</formula>
    </cfRule>
  </conditionalFormatting>
  <conditionalFormatting sqref="A1:T20">
    <cfRule type="expression" dxfId="18" priority="2">
      <formula>AND(COLUMN()&lt;=$B$26,ROW()&lt;=$B$27)</formula>
    </cfRule>
  </conditionalFormatting>
  <conditionalFormatting sqref="A1:T20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49</v>
      </c>
      <c r="G2" s="14" t="s">
        <v>49</v>
      </c>
      <c r="H2" s="14" t="s">
        <v>49</v>
      </c>
      <c r="I2" s="14" t="s">
        <v>49</v>
      </c>
      <c r="J2" s="14" t="s">
        <v>49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49</v>
      </c>
      <c r="E3" s="14" t="s">
        <v>49</v>
      </c>
      <c r="F3" s="14" t="s">
        <v>49</v>
      </c>
      <c r="G3" s="14" t="s">
        <v>49</v>
      </c>
      <c r="H3" s="14" t="s">
        <v>49</v>
      </c>
      <c r="I3" s="14" t="s">
        <v>49</v>
      </c>
      <c r="J3" s="14" t="s">
        <v>49</v>
      </c>
      <c r="K3" s="14" t="s">
        <v>49</v>
      </c>
      <c r="L3" s="14" t="s">
        <v>49</v>
      </c>
      <c r="M3" s="14" t="s">
        <v>49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49</v>
      </c>
      <c r="D4" s="14" t="s">
        <v>49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49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49</v>
      </c>
      <c r="C5" s="14" t="s">
        <v>49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49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49</v>
      </c>
      <c r="B6" s="14" t="s">
        <v>49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49</v>
      </c>
      <c r="N6" s="14" t="s">
        <v>49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49</v>
      </c>
      <c r="B7" s="14" t="s">
        <v>49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49</v>
      </c>
      <c r="N7" s="14" t="s">
        <v>49</v>
      </c>
      <c r="O7" s="14" t="s">
        <v>49</v>
      </c>
      <c r="P7" s="14" t="s">
        <v>49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49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49</v>
      </c>
      <c r="O8" s="14" t="s">
        <v>49</v>
      </c>
      <c r="P8" s="14" t="s">
        <v>49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:  :          E</v>
      </c>
      <c r="AB10" t="str">
        <f t="shared" si="1"/>
        <v>'W    :  :  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:  (\          </v>
      </c>
      <c r="AB11" t="str">
        <f t="shared" si="1"/>
        <v>'     :  (\        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  (:::::::\  </v>
      </c>
      <c r="AB12" t="str">
        <f t="shared" si="1"/>
        <v>'::::D:   (:::::::\  ',</v>
      </c>
    </row>
    <row r="13" spans="1:28" x14ac:dyDescent="0.25">
      <c r="A13" s="14" t="s">
        <v>49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 t="s">
        <v>6</v>
      </c>
      <c r="I13" s="14" t="s">
        <v>6</v>
      </c>
      <c r="J13" s="14" t="s">
        <v>6</v>
      </c>
      <c r="K13" s="14" t="s">
        <v>14</v>
      </c>
      <c r="L13" s="14" t="s">
        <v>2</v>
      </c>
      <c r="M13" s="14" t="s">
        <v>2</v>
      </c>
      <c r="N13" s="14" t="s">
        <v>49</v>
      </c>
      <c r="O13" s="14" t="s">
        <v>49</v>
      </c>
      <c r="P13" s="14" t="s">
        <v>49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   (::www::  </v>
      </c>
      <c r="AB13" t="str">
        <f t="shared" si="1"/>
        <v>'w::) (\   (::www::  ',</v>
      </c>
    </row>
    <row r="14" spans="1:28" x14ac:dyDescent="0.25">
      <c r="A14" s="14" t="s">
        <v>49</v>
      </c>
      <c r="B14" s="14" t="s">
        <v>49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49</v>
      </c>
      <c r="N14" s="14" t="s">
        <v>49</v>
      </c>
      <c r="O14" s="14" t="s">
        <v>49</v>
      </c>
      <c r="P14" s="14" t="s">
        <v>49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49</v>
      </c>
      <c r="C15" s="14" t="s">
        <v>2</v>
      </c>
      <c r="D15" s="14" t="s">
        <v>11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49</v>
      </c>
      <c r="N15" s="14" t="s">
        <v>49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      :ww ()   </v>
      </c>
      <c r="AB15" t="str">
        <f t="shared" si="1"/>
        <v>' w:\       :ww ()   ',</v>
      </c>
    </row>
    <row r="16" spans="1:28" x14ac:dyDescent="0.25">
      <c r="A16" s="14" t="s">
        <v>10</v>
      </c>
      <c r="B16" s="14" t="s">
        <v>49</v>
      </c>
      <c r="C16" s="14" t="s">
        <v>49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49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49</v>
      </c>
      <c r="D17" s="14" t="s">
        <v>49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49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49</v>
      </c>
      <c r="E18" s="14" t="s">
        <v>49</v>
      </c>
      <c r="F18" s="14" t="s">
        <v>49</v>
      </c>
      <c r="G18" s="14" t="s">
        <v>49</v>
      </c>
      <c r="H18" s="14" t="s">
        <v>49</v>
      </c>
      <c r="I18" s="14" t="s">
        <v>49</v>
      </c>
      <c r="J18" s="14" t="s">
        <v>49</v>
      </c>
      <c r="K18" s="14" t="s">
        <v>49</v>
      </c>
      <c r="L18" s="14" t="s">
        <v>49</v>
      </c>
      <c r="M18" s="14" t="s">
        <v>49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49</v>
      </c>
      <c r="H19" s="14" t="s">
        <v>49</v>
      </c>
      <c r="I19" s="14" t="s">
        <v>49</v>
      </c>
      <c r="J19" s="14" t="s">
        <v>49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   T </v>
      </c>
      <c r="AB19" t="str">
        <f t="shared" si="1"/>
        <v>' T    wwww      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128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6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 (:)  (:)  (:)     </v>
      </c>
      <c r="AB12" t="str">
        <f t="shared" si="1"/>
        <v>': (:)  (:)  (:)     ',</v>
      </c>
    </row>
    <row r="13" spans="1:28" x14ac:dyDescent="0.25">
      <c r="A13" s="6" t="s">
        <v>22</v>
      </c>
      <c r="B13" s="14" t="s">
        <v>6</v>
      </c>
      <c r="C13" s="14" t="s">
        <v>6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  D         :   :\ </v>
      </c>
      <c r="AB13" t="str">
        <f t="shared" si="1"/>
        <v>'W  D         :   :\ ',</v>
      </c>
    </row>
    <row r="14" spans="1:28" x14ac:dyDescent="0.25">
      <c r="A14" s="6" t="s">
        <v>2</v>
      </c>
      <c r="B14" s="14" t="s">
        <v>6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 /:\        :   (::</v>
      </c>
      <c r="AB14" t="str">
        <f t="shared" si="1"/>
        <v>': 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49</v>
      </c>
      <c r="C16" s="14" t="s">
        <v>49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49</v>
      </c>
      <c r="C17" s="14" t="s">
        <v>49</v>
      </c>
      <c r="D17" s="14" t="s">
        <v>49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49</v>
      </c>
      <c r="C18" s="14" t="s">
        <v>49</v>
      </c>
      <c r="D18" s="14" t="s">
        <v>49</v>
      </c>
      <c r="E18" s="14" t="s">
        <v>49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49</v>
      </c>
      <c r="C19" s="14" t="s">
        <v>49</v>
      </c>
      <c r="D19" s="14" t="s">
        <v>49</v>
      </c>
      <c r="E19" s="14" t="s">
        <v>49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49</v>
      </c>
      <c r="F1" s="14" t="s">
        <v>49</v>
      </c>
      <c r="G1" s="14" t="s">
        <v>49</v>
      </c>
      <c r="H1" s="14" t="s">
        <v>49</v>
      </c>
      <c r="I1" s="14" t="s">
        <v>2</v>
      </c>
      <c r="J1" s="14" t="s">
        <v>20</v>
      </c>
      <c r="K1" s="14" t="s">
        <v>2</v>
      </c>
      <c r="L1" s="14" t="s">
        <v>49</v>
      </c>
      <c r="M1" s="14" t="s">
        <v>49</v>
      </c>
      <c r="N1" s="14" t="s">
        <v>49</v>
      </c>
      <c r="O1" s="14" t="s">
        <v>49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148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49</v>
      </c>
      <c r="F2" s="14" t="s">
        <v>49</v>
      </c>
      <c r="G2" s="14" t="s">
        <v>49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49</v>
      </c>
      <c r="N2" s="14" t="s">
        <v>49</v>
      </c>
      <c r="O2" s="14" t="s">
        <v>49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49</v>
      </c>
      <c r="F3" s="14" t="s">
        <v>49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49</v>
      </c>
      <c r="O3" s="14" t="s">
        <v>49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49</v>
      </c>
      <c r="F8" s="14" t="s">
        <v>49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49</v>
      </c>
      <c r="O8" s="14" t="s">
        <v>49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49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49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49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49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49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49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49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49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49</v>
      </c>
      <c r="B18" s="14" t="s">
        <v>49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49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49</v>
      </c>
      <c r="T18" s="14" t="s">
        <v>49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49</v>
      </c>
      <c r="B19" s="14" t="s">
        <v>49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49</v>
      </c>
      <c r="T19" s="14" t="s">
        <v>49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49</v>
      </c>
      <c r="B20" s="14" t="s">
        <v>49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49</v>
      </c>
      <c r="T20" s="14" t="s">
        <v>49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2">
      <formula>AND(COLUMN()&lt;=$B$26,ROW()&lt;=$B$27)</formula>
    </cfRule>
  </conditionalFormatting>
  <conditionalFormatting sqref="A1:Z25">
    <cfRule type="cellIs" dxfId="11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49</v>
      </c>
      <c r="S2" s="14" t="s">
        <v>49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49</v>
      </c>
      <c r="S3" s="14" t="s">
        <v>49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49</v>
      </c>
      <c r="S4" s="14" t="s">
        <v>49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   :   :     : (:::</v>
      </c>
      <c r="AB5" t="str">
        <f t="shared" si="1"/>
        <v>':   :   :     : (:::',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6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6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:::: ::::: :)    :</v>
      </c>
      <c r="AB6" t="str">
        <f t="shared" si="1"/>
        <v>': :::: ::::: 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           /::::</v>
      </c>
      <c r="AB8" t="str">
        <f t="shared" si="1"/>
        <v>':    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::::D:::\      :   :</v>
      </c>
      <c r="AB9" t="str">
        <f t="shared" si="1"/>
        <v>'::::D:::\      :   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:)     (:      :   :</v>
      </c>
      <c r="AB10" t="str">
        <f t="shared" si="1"/>
        <v>':)     (:      :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:          :</v>
      </c>
      <c r="AB11" t="str">
        <f t="shared" si="1"/>
        <v>':       :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   :</v>
      </c>
      <c r="AB12" t="str">
        <f t="shared" si="1"/>
        <v>':       :      :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    :</v>
      </c>
      <c r="AB17" t="str">
        <f t="shared" si="1"/>
        <v>':       : 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7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:     D    :</v>
      </c>
      <c r="AB18" t="str">
        <f t="shared" si="1"/>
        <v>':       :     D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12</v>
      </c>
      <c r="I19" s="14" t="s">
        <v>2</v>
      </c>
      <c r="J19" s="14" t="s">
        <v>6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 :  /: :\B/:    :</v>
      </c>
      <c r="AB19" t="str">
        <f t="shared" si="1"/>
        <v>':\  :  /: :\B/: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:   </v>
      </c>
      <c r="AB2" t="str">
        <f t="shared" ref="AB2:AB25" si="1">"'"&amp;AA2&amp;"',"</f>
        <v>'                :   ',</v>
      </c>
    </row>
    <row r="3" spans="1:28" x14ac:dyDescent="0.25">
      <c r="A3" s="14" t="s">
        <v>6</v>
      </c>
      <c r="B3" s="14" t="s">
        <v>6</v>
      </c>
      <c r="C3" s="14" t="s">
        <v>10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T        T   :::\ </v>
      </c>
      <c r="AB3" t="str">
        <f t="shared" si="1"/>
        <v>'  T    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 -:   :T  T : </v>
      </c>
      <c r="AB5" t="str">
        <f t="shared" si="1"/>
        <v>'  T    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  :::::     : </v>
      </c>
      <c r="AB6" t="str">
        <f t="shared" si="1"/>
        <v>' T      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49</v>
      </c>
      <c r="M7" s="14" t="s">
        <v>2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   : </v>
      </c>
      <c r="AB7" t="str">
        <f t="shared" si="1"/>
        <v>'\     /:) :w:   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49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49</v>
      </c>
      <c r="C9" s="14" t="s">
        <v>49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T    /:\   </v>
      </c>
      <c r="AB10" t="str">
        <f t="shared" si="1"/>
        <v>'::::  (: T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)  ::         :     </v>
      </c>
      <c r="AB12" t="str">
        <f t="shared" si="1"/>
        <v>')  ::         :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49</v>
      </c>
      <c r="K14" s="14" t="s">
        <v>49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    T   </v>
      </c>
      <c r="AB16" t="str">
        <f t="shared" si="1"/>
        <v>'  T  :)      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10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    T      </v>
      </c>
      <c r="AB18" t="str">
        <f t="shared" si="1"/>
        <v>'T    (       T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T  </v>
      </c>
      <c r="AB19" t="str">
        <f t="shared" si="1"/>
        <v>'           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" priority="2">
      <formula>AND(COLUMN()&lt;=$B$26,ROW()&lt;=$B$27)</formula>
    </cfRule>
  </conditionalFormatting>
  <conditionalFormatting sqref="A1:Z25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pane ySplit="1" topLeftCell="A23" activePane="bottomLeft" state="frozen"/>
      <selection pane="bottomLeft" activeCell="H27" sqref="H27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</cols>
  <sheetData>
    <row r="1" spans="1:5" x14ac:dyDescent="0.25">
      <c r="A1" s="23" t="s">
        <v>118</v>
      </c>
      <c r="B1" s="23" t="s">
        <v>113</v>
      </c>
      <c r="C1" s="24" t="s">
        <v>114</v>
      </c>
      <c r="D1" s="24" t="s">
        <v>115</v>
      </c>
      <c r="E1" s="25" t="s">
        <v>149</v>
      </c>
    </row>
    <row r="2" spans="1:5" x14ac:dyDescent="0.25">
      <c r="B2" s="17" t="s">
        <v>50</v>
      </c>
      <c r="C2" s="21" t="s">
        <v>119</v>
      </c>
      <c r="D2" s="20" t="b">
        <f>SUMPRODUCT(--(EXACT(C:C,C2)))&gt;1</f>
        <v>0</v>
      </c>
      <c r="E2" t="str">
        <f t="shared" ref="E2:E33" si="0">B2&amp;"='"&amp;C2&amp;"'"</f>
        <v>BANG ='$'</v>
      </c>
    </row>
    <row r="3" spans="1:5" x14ac:dyDescent="0.25">
      <c r="B3" s="19" t="s">
        <v>51</v>
      </c>
      <c r="C3" s="21" t="s">
        <v>116</v>
      </c>
      <c r="D3" s="20" t="b">
        <f t="shared" ref="D3:D64" si="1">SUMPRODUCT(--(EXACT(C:C,C3)))&gt;1</f>
        <v>0</v>
      </c>
      <c r="E3" t="str">
        <f t="shared" si="0"/>
        <v>BEACH ='b'</v>
      </c>
    </row>
    <row r="4" spans="1:5" x14ac:dyDescent="0.25">
      <c r="B4" s="19" t="s">
        <v>90</v>
      </c>
      <c r="C4" s="21" t="s">
        <v>120</v>
      </c>
      <c r="D4" s="20" t="b">
        <f t="shared" si="1"/>
        <v>0</v>
      </c>
      <c r="E4" t="str">
        <f t="shared" si="0"/>
        <v>BOMB ='q'</v>
      </c>
    </row>
    <row r="5" spans="1:5" x14ac:dyDescent="0.25">
      <c r="B5" s="19" t="s">
        <v>91</v>
      </c>
      <c r="C5" s="21" t="s">
        <v>121</v>
      </c>
      <c r="D5" s="20" t="b">
        <f t="shared" si="1"/>
        <v>0</v>
      </c>
      <c r="E5" t="str">
        <f t="shared" si="0"/>
        <v>BOMB_LIT ='Q'</v>
      </c>
    </row>
    <row r="6" spans="1:5" x14ac:dyDescent="0.25">
      <c r="B6" s="19" t="s">
        <v>52</v>
      </c>
      <c r="C6" s="21" t="s">
        <v>122</v>
      </c>
      <c r="D6" s="20" t="b">
        <f t="shared" si="1"/>
        <v>0</v>
      </c>
      <c r="E6" t="str">
        <f t="shared" si="0"/>
        <v>BOSS_DOOR ='d'</v>
      </c>
    </row>
    <row r="7" spans="1:5" x14ac:dyDescent="0.25">
      <c r="B7" s="19" t="s">
        <v>53</v>
      </c>
      <c r="C7" s="21" t="s">
        <v>9</v>
      </c>
      <c r="D7" s="20" t="b">
        <f t="shared" si="1"/>
        <v>0</v>
      </c>
      <c r="E7" t="str">
        <f t="shared" si="0"/>
        <v>BRAZIER ='B'</v>
      </c>
    </row>
    <row r="8" spans="1:5" x14ac:dyDescent="0.25">
      <c r="B8" s="19" t="s">
        <v>69</v>
      </c>
      <c r="C8" s="21" t="s">
        <v>28</v>
      </c>
      <c r="D8" s="20" t="b">
        <f t="shared" si="1"/>
        <v>0</v>
      </c>
      <c r="E8" t="str">
        <f t="shared" si="0"/>
        <v>CLOUD ='.'</v>
      </c>
    </row>
    <row r="9" spans="1:5" x14ac:dyDescent="0.25">
      <c r="B9" s="19" t="s">
        <v>55</v>
      </c>
      <c r="C9" s="21" t="s">
        <v>17</v>
      </c>
      <c r="D9" s="20" t="b">
        <f t="shared" si="1"/>
        <v>0</v>
      </c>
      <c r="E9" t="str">
        <f t="shared" si="0"/>
        <v>DECORATION1 ='z'</v>
      </c>
    </row>
    <row r="10" spans="1:5" x14ac:dyDescent="0.25">
      <c r="B10" s="19" t="s">
        <v>56</v>
      </c>
      <c r="C10" s="21" t="s">
        <v>123</v>
      </c>
      <c r="D10" s="20" t="b">
        <f t="shared" si="1"/>
        <v>0</v>
      </c>
      <c r="E10" t="str">
        <f t="shared" si="0"/>
        <v>DECORATION2 ='Z'</v>
      </c>
    </row>
    <row r="11" spans="1:5" x14ac:dyDescent="0.25">
      <c r="B11" s="19" t="s">
        <v>54</v>
      </c>
      <c r="C11" s="21" t="s">
        <v>7</v>
      </c>
      <c r="D11" s="20" t="b">
        <f t="shared" si="1"/>
        <v>0</v>
      </c>
      <c r="E11" t="str">
        <f t="shared" si="0"/>
        <v>DOOR ='D'</v>
      </c>
    </row>
    <row r="12" spans="1:5" x14ac:dyDescent="0.25">
      <c r="B12" s="19" t="s">
        <v>97</v>
      </c>
      <c r="C12" s="21" t="s">
        <v>124</v>
      </c>
      <c r="D12" s="20" t="b">
        <f t="shared" si="1"/>
        <v>0</v>
      </c>
      <c r="E12" t="str">
        <f t="shared" si="0"/>
        <v>DOT1 ='!'</v>
      </c>
    </row>
    <row r="13" spans="1:5" x14ac:dyDescent="0.25">
      <c r="B13" s="19" t="s">
        <v>98</v>
      </c>
      <c r="C13" s="21" t="s">
        <v>125</v>
      </c>
      <c r="D13" s="20" t="b">
        <f t="shared" si="1"/>
        <v>0</v>
      </c>
      <c r="E13" t="str">
        <f t="shared" si="0"/>
        <v>DOT2 ='£'</v>
      </c>
    </row>
    <row r="14" spans="1:5" x14ac:dyDescent="0.25">
      <c r="B14" s="19" t="s">
        <v>110</v>
      </c>
      <c r="C14" s="21" t="s">
        <v>16</v>
      </c>
      <c r="D14" s="20" t="b">
        <f t="shared" si="1"/>
        <v>0</v>
      </c>
      <c r="E14" t="str">
        <f t="shared" si="0"/>
        <v>DOWN ='-'</v>
      </c>
    </row>
    <row r="15" spans="1:5" x14ac:dyDescent="0.25">
      <c r="B15" s="19" t="s">
        <v>111</v>
      </c>
      <c r="C15" s="21" t="s">
        <v>23</v>
      </c>
      <c r="D15" s="20" t="b">
        <f t="shared" si="1"/>
        <v>0</v>
      </c>
      <c r="E15" t="str">
        <f t="shared" si="0"/>
        <v>EAST ='E'</v>
      </c>
    </row>
    <row r="16" spans="1:5" x14ac:dyDescent="0.25">
      <c r="B16" s="19" t="s">
        <v>57</v>
      </c>
      <c r="C16" s="21" t="s">
        <v>6</v>
      </c>
      <c r="D16" s="20" t="b">
        <f t="shared" si="1"/>
        <v>0</v>
      </c>
      <c r="E16" t="str">
        <f t="shared" si="0"/>
        <v>EMPTY =' '</v>
      </c>
    </row>
    <row r="17" spans="2:5" x14ac:dyDescent="0.25">
      <c r="B17" s="19" t="s">
        <v>61</v>
      </c>
      <c r="C17" s="21" t="s">
        <v>126</v>
      </c>
      <c r="D17" s="20" t="b">
        <f t="shared" si="1"/>
        <v>0</v>
      </c>
      <c r="E17" t="str">
        <f t="shared" si="0"/>
        <v>EXIT_KEY ='%'</v>
      </c>
    </row>
    <row r="18" spans="2:5" x14ac:dyDescent="0.25">
      <c r="B18" s="19" t="s">
        <v>99</v>
      </c>
      <c r="C18" s="21" t="s">
        <v>127</v>
      </c>
      <c r="D18" s="20" t="b">
        <f t="shared" si="1"/>
        <v>0</v>
      </c>
      <c r="E18" t="str">
        <f t="shared" si="0"/>
        <v>HEART ='HP'</v>
      </c>
    </row>
    <row r="19" spans="2:5" x14ac:dyDescent="0.25">
      <c r="B19" s="19" t="s">
        <v>63</v>
      </c>
      <c r="C19" s="21" t="s">
        <v>8</v>
      </c>
      <c r="D19" s="20" t="b">
        <f t="shared" si="1"/>
        <v>0</v>
      </c>
      <c r="E19" t="str">
        <f t="shared" si="0"/>
        <v>KEY ='?'</v>
      </c>
    </row>
    <row r="20" spans="2:5" x14ac:dyDescent="0.25">
      <c r="B20" s="19" t="s">
        <v>64</v>
      </c>
      <c r="C20" s="21" t="s">
        <v>128</v>
      </c>
      <c r="D20" s="20" t="b">
        <f t="shared" si="1"/>
        <v>0</v>
      </c>
      <c r="E20" t="str">
        <f t="shared" si="0"/>
        <v>MAP ='M'</v>
      </c>
    </row>
    <row r="21" spans="2:5" x14ac:dyDescent="0.25">
      <c r="B21" s="19" t="s">
        <v>92</v>
      </c>
      <c r="C21" s="21">
        <v>1</v>
      </c>
      <c r="D21" s="20" t="b">
        <f t="shared" si="1"/>
        <v>0</v>
      </c>
      <c r="E21" t="str">
        <f t="shared" si="0"/>
        <v>MONSTER1 ='1'</v>
      </c>
    </row>
    <row r="22" spans="2:5" x14ac:dyDescent="0.25">
      <c r="B22" s="19" t="s">
        <v>93</v>
      </c>
      <c r="C22" s="21">
        <v>2</v>
      </c>
      <c r="D22" s="20" t="b">
        <f t="shared" si="1"/>
        <v>0</v>
      </c>
      <c r="E22" t="str">
        <f t="shared" si="0"/>
        <v>MONSTER2 ='2'</v>
      </c>
    </row>
    <row r="23" spans="2:5" x14ac:dyDescent="0.25">
      <c r="B23" s="19" t="s">
        <v>94</v>
      </c>
      <c r="C23" s="21">
        <v>3</v>
      </c>
      <c r="D23" s="20" t="b">
        <f t="shared" si="1"/>
        <v>0</v>
      </c>
      <c r="E23" t="str">
        <f t="shared" si="0"/>
        <v>MONSTER3 ='3'</v>
      </c>
    </row>
    <row r="24" spans="2:5" x14ac:dyDescent="0.25">
      <c r="B24" s="19" t="s">
        <v>59</v>
      </c>
      <c r="C24" s="21" t="s">
        <v>24</v>
      </c>
      <c r="D24" s="20" t="b">
        <f t="shared" si="1"/>
        <v>0</v>
      </c>
      <c r="E24" t="str">
        <f t="shared" si="0"/>
        <v>NEXT_LEVEL ='L'</v>
      </c>
    </row>
    <row r="25" spans="2:5" x14ac:dyDescent="0.25">
      <c r="B25" s="19" t="s">
        <v>107</v>
      </c>
      <c r="C25" s="21" t="s">
        <v>20</v>
      </c>
      <c r="D25" s="20" t="b">
        <f t="shared" si="1"/>
        <v>0</v>
      </c>
      <c r="E25" t="str">
        <f t="shared" si="0"/>
        <v>NORTH ='N'</v>
      </c>
    </row>
    <row r="26" spans="2:5" x14ac:dyDescent="0.25">
      <c r="B26" s="19" t="s">
        <v>95</v>
      </c>
      <c r="C26" s="21" t="s">
        <v>129</v>
      </c>
      <c r="D26" s="20" t="b">
        <f t="shared" si="1"/>
        <v>0</v>
      </c>
      <c r="E26" t="str">
        <f t="shared" si="0"/>
        <v>PLAYER ='P'</v>
      </c>
    </row>
    <row r="27" spans="2:5" x14ac:dyDescent="0.25">
      <c r="B27" s="19" t="s">
        <v>60</v>
      </c>
      <c r="C27" s="21" t="s">
        <v>30</v>
      </c>
      <c r="D27" s="20" t="b">
        <f t="shared" si="1"/>
        <v>0</v>
      </c>
      <c r="E27" t="str">
        <f t="shared" si="0"/>
        <v>PREVIOUS_LEVEL ='l'</v>
      </c>
    </row>
    <row r="28" spans="2:5" x14ac:dyDescent="0.25">
      <c r="B28" s="19" t="s">
        <v>96</v>
      </c>
      <c r="C28" s="21" t="s">
        <v>130</v>
      </c>
      <c r="D28" s="20" t="b">
        <f t="shared" si="1"/>
        <v>0</v>
      </c>
      <c r="E28" t="str">
        <f t="shared" si="0"/>
        <v>RED_POTION ='R'</v>
      </c>
    </row>
    <row r="29" spans="2:5" x14ac:dyDescent="0.25">
      <c r="B29" s="19" t="s">
        <v>101</v>
      </c>
      <c r="C29" s="21" t="s">
        <v>131</v>
      </c>
      <c r="D29" s="20" t="b">
        <f t="shared" si="1"/>
        <v>0</v>
      </c>
      <c r="E29" t="str">
        <f t="shared" si="0"/>
        <v>RUNE ='u'</v>
      </c>
    </row>
    <row r="30" spans="2:5" x14ac:dyDescent="0.25">
      <c r="B30" s="19" t="s">
        <v>102</v>
      </c>
      <c r="C30" s="21" t="s">
        <v>132</v>
      </c>
      <c r="D30" s="20" t="b">
        <f t="shared" si="1"/>
        <v>0</v>
      </c>
      <c r="E30" t="str">
        <f t="shared" si="0"/>
        <v>RUNE1 ='R1'</v>
      </c>
    </row>
    <row r="31" spans="2:5" x14ac:dyDescent="0.25">
      <c r="B31" s="19" t="s">
        <v>103</v>
      </c>
      <c r="C31" s="21" t="s">
        <v>133</v>
      </c>
      <c r="D31" s="20" t="b">
        <f t="shared" si="1"/>
        <v>0</v>
      </c>
      <c r="E31" t="str">
        <f t="shared" si="0"/>
        <v>RUNE2 ='R2'</v>
      </c>
    </row>
    <row r="32" spans="2:5" x14ac:dyDescent="0.25">
      <c r="B32" s="19" t="s">
        <v>104</v>
      </c>
      <c r="C32" s="21" t="s">
        <v>134</v>
      </c>
      <c r="D32" s="20" t="b">
        <f t="shared" si="1"/>
        <v>0</v>
      </c>
      <c r="E32" t="str">
        <f t="shared" si="0"/>
        <v>RUNE3 ='R3'</v>
      </c>
    </row>
    <row r="33" spans="2:5" x14ac:dyDescent="0.25">
      <c r="B33" s="19" t="s">
        <v>105</v>
      </c>
      <c r="C33" s="21" t="s">
        <v>135</v>
      </c>
      <c r="D33" s="20" t="b">
        <f t="shared" si="1"/>
        <v>0</v>
      </c>
      <c r="E33" t="str">
        <f t="shared" si="0"/>
        <v>RUNE4 ='R4'</v>
      </c>
    </row>
    <row r="34" spans="2:5" x14ac:dyDescent="0.25">
      <c r="B34" s="19" t="s">
        <v>106</v>
      </c>
      <c r="C34" s="21" t="s">
        <v>136</v>
      </c>
      <c r="D34" s="20" t="b">
        <f t="shared" si="1"/>
        <v>0</v>
      </c>
      <c r="E34" t="str">
        <f t="shared" ref="E34:E64" si="2">B34&amp;"='"&amp;C34&amp;"'"</f>
        <v>RUNE5 ='R5'</v>
      </c>
    </row>
    <row r="35" spans="2:5" x14ac:dyDescent="0.25">
      <c r="B35" s="19" t="s">
        <v>65</v>
      </c>
      <c r="C35" s="21">
        <v>8</v>
      </c>
      <c r="D35" s="20" t="b">
        <f t="shared" si="1"/>
        <v>0</v>
      </c>
      <c r="E35" t="str">
        <f t="shared" si="2"/>
        <v>SAFETY ='8'</v>
      </c>
    </row>
    <row r="36" spans="2:5" x14ac:dyDescent="0.25">
      <c r="B36" s="19" t="s">
        <v>73</v>
      </c>
      <c r="C36" s="21" t="s">
        <v>137</v>
      </c>
      <c r="D36" s="20" t="b">
        <f t="shared" si="1"/>
        <v>0</v>
      </c>
      <c r="E36" t="str">
        <f t="shared" si="2"/>
        <v>SECRET_TREASURE ='J'</v>
      </c>
    </row>
    <row r="37" spans="2:5" x14ac:dyDescent="0.25">
      <c r="B37" s="19" t="s">
        <v>66</v>
      </c>
      <c r="C37" s="21" t="s">
        <v>15</v>
      </c>
      <c r="D37" s="20" t="b">
        <f t="shared" si="1"/>
        <v>0</v>
      </c>
      <c r="E37" t="str">
        <f t="shared" si="2"/>
        <v>SECRET_WALL =';'</v>
      </c>
    </row>
    <row r="38" spans="2:5" x14ac:dyDescent="0.25">
      <c r="B38" s="19" t="s">
        <v>89</v>
      </c>
      <c r="C38" s="21" t="s">
        <v>29</v>
      </c>
      <c r="D38" s="20" t="b">
        <f t="shared" si="1"/>
        <v>0</v>
      </c>
      <c r="E38" t="str">
        <f t="shared" si="2"/>
        <v>SHIELD ='O'</v>
      </c>
    </row>
    <row r="39" spans="2:5" x14ac:dyDescent="0.25">
      <c r="B39" s="19" t="s">
        <v>67</v>
      </c>
      <c r="C39" s="21" t="s">
        <v>21</v>
      </c>
      <c r="D39" s="20" t="b">
        <f t="shared" si="1"/>
        <v>0</v>
      </c>
      <c r="E39" t="str">
        <f t="shared" si="2"/>
        <v>SHOP ='s'</v>
      </c>
    </row>
    <row r="40" spans="2:5" x14ac:dyDescent="0.25">
      <c r="B40" s="19" t="s">
        <v>100</v>
      </c>
      <c r="C40" s="21" t="s">
        <v>138</v>
      </c>
      <c r="D40" s="20" t="b">
        <f t="shared" si="1"/>
        <v>0</v>
      </c>
      <c r="E40" t="str">
        <f t="shared" si="2"/>
        <v>SHOP_KEEPER ='SHOP'</v>
      </c>
    </row>
    <row r="41" spans="2:5" x14ac:dyDescent="0.25">
      <c r="B41" s="19" t="s">
        <v>68</v>
      </c>
      <c r="C41" s="21" t="s">
        <v>27</v>
      </c>
      <c r="D41" s="20" t="b">
        <f t="shared" si="1"/>
        <v>0</v>
      </c>
      <c r="E41" t="str">
        <f t="shared" si="2"/>
        <v>SKY ='~'</v>
      </c>
    </row>
    <row r="42" spans="2:5" x14ac:dyDescent="0.25">
      <c r="B42" s="19" t="s">
        <v>108</v>
      </c>
      <c r="C42" s="21" t="s">
        <v>18</v>
      </c>
      <c r="D42" s="20" t="b">
        <f t="shared" si="1"/>
        <v>0</v>
      </c>
      <c r="E42" t="str">
        <f t="shared" si="2"/>
        <v>SOUTH ='S'</v>
      </c>
    </row>
    <row r="43" spans="2:5" x14ac:dyDescent="0.25">
      <c r="B43" s="19" t="s">
        <v>58</v>
      </c>
      <c r="C43" s="22" t="s">
        <v>19</v>
      </c>
      <c r="D43" s="20" t="b">
        <f t="shared" si="1"/>
        <v>0</v>
      </c>
      <c r="E43" t="str">
        <f t="shared" si="2"/>
        <v>START_POSITON ='='</v>
      </c>
    </row>
    <row r="44" spans="2:5" x14ac:dyDescent="0.25">
      <c r="B44" s="19" t="s">
        <v>70</v>
      </c>
      <c r="C44" s="21" t="s">
        <v>139</v>
      </c>
      <c r="D44" s="20" t="b">
        <f t="shared" si="1"/>
        <v>0</v>
      </c>
      <c r="E44" t="str">
        <f t="shared" si="2"/>
        <v>SWITCH =','</v>
      </c>
    </row>
    <row r="45" spans="2:5" x14ac:dyDescent="0.25">
      <c r="B45" s="19" t="s">
        <v>71</v>
      </c>
      <c r="C45" s="21" t="s">
        <v>140</v>
      </c>
      <c r="D45" s="20" t="b">
        <f t="shared" si="1"/>
        <v>0</v>
      </c>
      <c r="E45" t="str">
        <f t="shared" si="2"/>
        <v>SWITCH_LIT ='&lt;'</v>
      </c>
    </row>
    <row r="46" spans="2:5" x14ac:dyDescent="0.25">
      <c r="B46" s="19" t="s">
        <v>72</v>
      </c>
      <c r="C46" s="21" t="s">
        <v>141</v>
      </c>
      <c r="D46" s="20" t="b">
        <f t="shared" si="1"/>
        <v>0</v>
      </c>
      <c r="E46" t="str">
        <f t="shared" si="2"/>
        <v>SWITCH_TILE ='_'</v>
      </c>
    </row>
    <row r="47" spans="2:5" x14ac:dyDescent="0.25">
      <c r="B47" s="19" t="s">
        <v>74</v>
      </c>
      <c r="C47" s="21" t="s">
        <v>142</v>
      </c>
      <c r="D47" s="20" t="b">
        <f t="shared" si="1"/>
        <v>0</v>
      </c>
      <c r="E47" t="str">
        <f t="shared" si="2"/>
        <v>TRAP1 ='^'</v>
      </c>
    </row>
    <row r="48" spans="2:5" x14ac:dyDescent="0.25">
      <c r="B48" s="19" t="s">
        <v>75</v>
      </c>
      <c r="C48" s="21" t="s">
        <v>143</v>
      </c>
      <c r="D48" s="20" t="b">
        <f t="shared" si="1"/>
        <v>0</v>
      </c>
      <c r="E48" t="str">
        <f t="shared" si="2"/>
        <v>TRAP2 ='&amp;'</v>
      </c>
    </row>
    <row r="49" spans="2:5" x14ac:dyDescent="0.25">
      <c r="B49" s="19" t="s">
        <v>76</v>
      </c>
      <c r="C49" s="21" t="s">
        <v>117</v>
      </c>
      <c r="D49" s="20" t="b">
        <f t="shared" si="1"/>
        <v>0</v>
      </c>
      <c r="E49" t="str">
        <f t="shared" si="2"/>
        <v>TRAP3 ='['</v>
      </c>
    </row>
    <row r="50" spans="2:5" x14ac:dyDescent="0.25">
      <c r="B50" s="19" t="s">
        <v>77</v>
      </c>
      <c r="C50" s="21" t="s">
        <v>144</v>
      </c>
      <c r="D50" s="20" t="b">
        <f t="shared" si="1"/>
        <v>0</v>
      </c>
      <c r="E50" t="str">
        <f t="shared" si="2"/>
        <v>TREASURE ='*'</v>
      </c>
    </row>
    <row r="51" spans="2:5" x14ac:dyDescent="0.25">
      <c r="B51" s="19" t="s">
        <v>80</v>
      </c>
      <c r="C51" s="21" t="s">
        <v>25</v>
      </c>
      <c r="D51" s="20" t="b">
        <f t="shared" si="1"/>
        <v>0</v>
      </c>
      <c r="E51" t="str">
        <f t="shared" si="2"/>
        <v>TREASURE_CHEST ='j'</v>
      </c>
    </row>
    <row r="52" spans="2:5" x14ac:dyDescent="0.25">
      <c r="B52" s="19" t="s">
        <v>78</v>
      </c>
      <c r="C52" s="21" t="s">
        <v>145</v>
      </c>
      <c r="D52" s="20" t="b">
        <f t="shared" si="1"/>
        <v>0</v>
      </c>
      <c r="E52" t="str">
        <f t="shared" si="2"/>
        <v>TREASURE10 ='x'</v>
      </c>
    </row>
    <row r="53" spans="2:5" x14ac:dyDescent="0.25">
      <c r="B53" s="19" t="s">
        <v>79</v>
      </c>
      <c r="C53" s="21" t="s">
        <v>146</v>
      </c>
      <c r="D53" s="20" t="b">
        <f t="shared" si="1"/>
        <v>0</v>
      </c>
      <c r="E53" t="str">
        <f t="shared" si="2"/>
        <v>TREASURE25 ='X'</v>
      </c>
    </row>
    <row r="54" spans="2:5" x14ac:dyDescent="0.25">
      <c r="B54" s="19" t="s">
        <v>81</v>
      </c>
      <c r="C54" s="21" t="s">
        <v>10</v>
      </c>
      <c r="D54" s="20" t="b">
        <f t="shared" si="1"/>
        <v>0</v>
      </c>
      <c r="E54" t="str">
        <f t="shared" si="2"/>
        <v>TREE ='T'</v>
      </c>
    </row>
    <row r="55" spans="2:5" x14ac:dyDescent="0.25">
      <c r="B55" s="19" t="s">
        <v>62</v>
      </c>
      <c r="C55" s="21" t="s">
        <v>147</v>
      </c>
      <c r="D55" s="20" t="b">
        <f t="shared" si="1"/>
        <v>0</v>
      </c>
      <c r="E55" t="str">
        <f t="shared" si="2"/>
        <v>TROPHY ='G'</v>
      </c>
    </row>
    <row r="56" spans="2:5" x14ac:dyDescent="0.25">
      <c r="B56" s="19" t="s">
        <v>109</v>
      </c>
      <c r="C56" s="21" t="s">
        <v>5</v>
      </c>
      <c r="D56" s="20" t="b">
        <f t="shared" si="1"/>
        <v>0</v>
      </c>
      <c r="E56" t="str">
        <f t="shared" si="2"/>
        <v>UP ='+'</v>
      </c>
    </row>
    <row r="57" spans="2:5" x14ac:dyDescent="0.25">
      <c r="B57" s="19" t="s">
        <v>82</v>
      </c>
      <c r="C57" s="21" t="s">
        <v>2</v>
      </c>
      <c r="D57" s="20" t="b">
        <f t="shared" si="1"/>
        <v>0</v>
      </c>
      <c r="E57" t="str">
        <f t="shared" si="2"/>
        <v>WALL =':'</v>
      </c>
    </row>
    <row r="58" spans="2:5" x14ac:dyDescent="0.25">
      <c r="B58" s="19" t="s">
        <v>85</v>
      </c>
      <c r="C58" s="21" t="s">
        <v>14</v>
      </c>
      <c r="D58" s="20" t="b">
        <f t="shared" si="1"/>
        <v>0</v>
      </c>
      <c r="E58" t="str">
        <f t="shared" si="2"/>
        <v>WALL_BL ='('</v>
      </c>
    </row>
    <row r="59" spans="2:5" x14ac:dyDescent="0.25">
      <c r="B59" s="19" t="s">
        <v>86</v>
      </c>
      <c r="C59" s="21" t="s">
        <v>13</v>
      </c>
      <c r="D59" s="20" t="b">
        <f t="shared" si="1"/>
        <v>0</v>
      </c>
      <c r="E59" t="str">
        <f t="shared" si="2"/>
        <v>WALL_BR =')'</v>
      </c>
    </row>
    <row r="60" spans="2:5" x14ac:dyDescent="0.25">
      <c r="B60" s="19" t="s">
        <v>83</v>
      </c>
      <c r="C60" s="21" t="s">
        <v>12</v>
      </c>
      <c r="D60" s="20" t="b">
        <f t="shared" si="1"/>
        <v>0</v>
      </c>
      <c r="E60" t="str">
        <f t="shared" si="2"/>
        <v>WALL_TL ='/'</v>
      </c>
    </row>
    <row r="61" spans="2:5" x14ac:dyDescent="0.25">
      <c r="B61" s="19" t="s">
        <v>84</v>
      </c>
      <c r="C61" s="21" t="s">
        <v>148</v>
      </c>
      <c r="D61" s="20" t="b">
        <f t="shared" si="1"/>
        <v>0</v>
      </c>
      <c r="E61" t="str">
        <f t="shared" si="2"/>
        <v>WALL_TR ='\\'</v>
      </c>
    </row>
    <row r="62" spans="2:5" x14ac:dyDescent="0.25">
      <c r="B62" s="19" t="s">
        <v>87</v>
      </c>
      <c r="C62" s="21" t="s">
        <v>49</v>
      </c>
      <c r="D62" s="20" t="b">
        <f t="shared" si="1"/>
        <v>0</v>
      </c>
      <c r="E62" t="str">
        <f t="shared" si="2"/>
        <v>WATER ='w'</v>
      </c>
    </row>
    <row r="63" spans="2:5" x14ac:dyDescent="0.25">
      <c r="B63" s="19" t="s">
        <v>88</v>
      </c>
      <c r="C63" s="21" t="s">
        <v>48</v>
      </c>
      <c r="D63" s="20" t="b">
        <f t="shared" si="1"/>
        <v>0</v>
      </c>
      <c r="E63" t="str">
        <f t="shared" si="2"/>
        <v>WEAPON ='|'</v>
      </c>
    </row>
    <row r="64" spans="2:5" x14ac:dyDescent="0.25">
      <c r="B64" s="19" t="s">
        <v>112</v>
      </c>
      <c r="C64" s="21" t="s">
        <v>22</v>
      </c>
      <c r="D64" s="20" t="b">
        <f t="shared" si="1"/>
        <v>0</v>
      </c>
      <c r="E64" t="str">
        <f t="shared" si="2"/>
        <v>WEST ='W'</v>
      </c>
    </row>
  </sheetData>
  <autoFilter ref="C1:C64"/>
  <sortState ref="B2:D67">
    <sortCondition ref="B2:B67"/>
  </sortState>
  <conditionalFormatting sqref="D1:D1048576"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4" priority="2">
      <formula>AND(COLUMN()&lt;=$B$26,ROW()&lt;=$B$27)</formula>
    </cfRule>
  </conditionalFormatting>
  <conditionalFormatting sqref="A1:Z25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2" priority="2">
      <formula>AND(COLUMN()&lt;=$B$26,ROW()&lt;=$B$27)</formula>
    </cfRule>
  </conditionalFormatting>
  <conditionalFormatting sqref="A1:Z25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   T       </v>
      </c>
      <c r="AB3" t="str">
        <f t="shared" si="1"/>
        <v>'    T     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           </v>
      </c>
      <c r="AB4" t="str">
        <f t="shared" si="1"/>
        <v>' T      T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T   </v>
      </c>
      <c r="AB5" t="str">
        <f t="shared" si="1"/>
        <v>'                T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           </v>
      </c>
      <c r="AB6" t="str">
        <f t="shared" si="1"/>
        <v>'    T               ',</v>
      </c>
    </row>
    <row r="7" spans="1:28" x14ac:dyDescent="0.25">
      <c r="A7" s="14" t="s">
        <v>6</v>
      </c>
      <c r="B7" s="14" t="s">
        <v>6</v>
      </c>
      <c r="C7" s="14" t="s">
        <v>10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T      T          </v>
      </c>
      <c r="AB7" t="str">
        <f t="shared" si="1"/>
        <v>'  T      T          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T     T </v>
      </c>
      <c r="AB9" t="str">
        <f t="shared" si="1"/>
        <v>'          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            </v>
      </c>
      <c r="AB10" t="str">
        <f t="shared" si="1"/>
        <v>'T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 =         E</v>
      </c>
      <c r="AB11" t="str">
        <f t="shared" si="1"/>
        <v>'    T    =         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T    </v>
      </c>
      <c r="AB13" t="str">
        <f t="shared" si="1"/>
        <v>'               T    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T /:\              </v>
      </c>
      <c r="AB14" t="str">
        <f t="shared" si="1"/>
        <v>' T /:\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        </v>
      </c>
      <c r="AB15" t="str">
        <f t="shared" si="1"/>
        <v>'   :s:    T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9</v>
      </c>
      <c r="E16" s="14">
        <v>8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B8B              </v>
      </c>
      <c r="AB16" t="str">
        <f t="shared" si="1"/>
        <v>'   B8B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>
        <v>8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888  T    T   T  </v>
      </c>
      <c r="AB17" t="str">
        <f t="shared" si="1"/>
        <v>'   888  T    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                </v>
      </c>
      <c r="AB18" t="str">
        <f t="shared" si="1"/>
        <v>' T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40" priority="4">
      <formula>AND(COLUMN()&lt;=$B$26,ROW()&lt;=$B$27)</formula>
    </cfRule>
  </conditionalFormatting>
  <conditionalFormatting sqref="A1:Z13 A18:Z25 A14:C17 G14:Z17">
    <cfRule type="cellIs" dxfId="39" priority="3" stopIfTrue="1" operator="equal">
      <formula>":"</formula>
    </cfRule>
  </conditionalFormatting>
  <conditionalFormatting sqref="D14:F17">
    <cfRule type="expression" dxfId="38" priority="2">
      <formula>AND(COLUMN()&lt;=$B$26,ROW()&lt;=$B$27)</formula>
    </cfRule>
  </conditionalFormatting>
  <conditionalFormatting sqref="D14:F17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T  </v>
      </c>
      <c r="AB3" t="str">
        <f t="shared" si="1"/>
        <v>'             T   T  ',</v>
      </c>
    </row>
    <row r="4" spans="1:28" x14ac:dyDescent="0.25">
      <c r="A4" s="14" t="s">
        <v>10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   T /:D:\   T    </v>
      </c>
      <c r="AB4" t="str">
        <f t="shared" si="1"/>
        <v>'T  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9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9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B     B  (:   </v>
      </c>
      <c r="AB10" t="str">
        <f t="shared" si="1"/>
        <v>'  :)  B     B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 -      D   </v>
      </c>
      <c r="AB11" t="str">
        <f t="shared" si="1"/>
        <v>'  D      - 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9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9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B     B  /:   </v>
      </c>
      <c r="AB12" t="str">
        <f t="shared" si="1"/>
        <v>'  :\  B     B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      </v>
      </c>
      <c r="AB16" t="str">
        <f t="shared" si="1"/>
        <v>'       :   :   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   :\ /:    T   </v>
      </c>
      <c r="AB17" t="str">
        <f t="shared" si="1"/>
        <v>' T   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T                   </v>
      </c>
      <c r="AB19" t="str">
        <f t="shared" si="1"/>
        <v>'T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6" priority="2">
      <formula>AND(COLUMN()&lt;=$B$26,ROW()&lt;=$B$27)</formula>
    </cfRule>
  </conditionalFormatting>
  <conditionalFormatting sqref="A1:Z25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18" sqref="K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 :     B:z:</v>
      </c>
      <c r="AB2" t="str">
        <f t="shared" ref="AB2:AB25" si="1">"'"&amp;AA2&amp;"',"</f>
        <v>':z:B    : 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9</v>
      </c>
      <c r="I3" s="14" t="s">
        <v>2</v>
      </c>
      <c r="J3" s="14" t="s">
        <v>6</v>
      </c>
      <c r="K3" s="14" t="s">
        <v>2</v>
      </c>
      <c r="L3" s="14" t="s">
        <v>9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B: :B     (::</v>
      </c>
      <c r="AB3" t="str">
        <f t="shared" si="1"/>
        <v>'::)    B: :B     (::',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9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::\      B       /::</v>
      </c>
      <c r="AB9" t="str">
        <f t="shared" si="1"/>
        <v>'::\      B       /::',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:::     /:\     /:):</v>
      </c>
      <c r="AB10" t="str">
        <f t="shared" si="1"/>
        <v>':::     /:\     /:):',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6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 ?:</v>
      </c>
      <c r="AB11" t="str">
        <f t="shared" si="1"/>
        <v>':j:    B:+:B    ; ?:',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14</v>
      </c>
      <c r="J12" s="14" t="s">
        <v>7</v>
      </c>
      <c r="K12" s="14" t="s">
        <v>13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 :     (:\:</v>
      </c>
      <c r="AB12" t="str">
        <f t="shared" si="1"/>
        <v>':::     : :     (:\:',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/\        /\   :</v>
      </c>
      <c r="AB14" t="str">
        <f t="shared" si="1"/>
        <v>': 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12</v>
      </c>
      <c r="J18" s="14" t="s">
        <v>6</v>
      </c>
      <c r="K18" s="14" t="s">
        <v>12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  / /:\    /::</v>
      </c>
      <c r="AB18" t="str">
        <f t="shared" si="1"/>
        <v>'::\     / /:\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2" sqref="B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:?                ?:</v>
      </c>
      <c r="AB2" t="str">
        <f t="shared" ref="AB2:AB25" si="1">"'"&amp;AA2&amp;"',"</f>
        <v>':?                ?:',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B::::::::::B   :</v>
      </c>
      <c r="AB6" t="str">
        <f t="shared" si="1"/>
        <v>':   B::::::::::B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:        :</v>
      </c>
      <c r="AB7" t="str">
        <f t="shared" si="1"/>
        <v>':         :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:B                B:</v>
      </c>
      <c r="AB8" t="str">
        <f t="shared" si="1"/>
        <v>':B                B:',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6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7</v>
      </c>
      <c r="S10" s="14" t="s">
        <v>6</v>
      </c>
      <c r="T10" s="7" t="s">
        <v>23</v>
      </c>
      <c r="U10" s="8"/>
      <c r="V10" s="8"/>
      <c r="W10" s="8"/>
      <c r="X10" s="8"/>
      <c r="Y10" s="9"/>
      <c r="AA10" t="str">
        <f t="shared" si="0"/>
        <v>W D  ::::::::::  D E</v>
      </c>
      <c r="AB10" t="str">
        <f t="shared" si="1"/>
        <v>'W D  ::::::::::  D E',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:        :::</v>
      </c>
      <c r="AB11" t="str">
        <f t="shared" si="1"/>
        <v>':::     :        :::',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:B                B:</v>
      </c>
      <c r="AB12" t="str">
        <f t="shared" si="1"/>
        <v>':B                B:',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:        :</v>
      </c>
      <c r="AB13" t="str">
        <f t="shared" si="1"/>
        <v>':         :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 :</v>
      </c>
      <c r="AB14" t="str">
        <f t="shared" si="1"/>
        <v>':   B::::::::::B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6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6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 \ /::   ::\  / ::</v>
      </c>
      <c r="AB18" t="str">
        <f t="shared" si="1"/>
        <v>':: \ /::   ::\  / ::',</v>
      </c>
    </row>
    <row r="19" spans="1:28" x14ac:dyDescent="0.25">
      <c r="A19" s="6" t="s">
        <v>2</v>
      </c>
      <c r="B19" s="14" t="s">
        <v>25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 : :z:\=/:z:  : j:</v>
      </c>
      <c r="AB19" t="str">
        <f t="shared" si="1"/>
        <v>':j : :z:\=/:z:  : 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32" priority="2">
      <formula>AND(COLUMN()&lt;=$B$27,ROW()&lt;=$B$28)</formula>
    </cfRule>
  </conditionalFormatting>
  <conditionalFormatting sqref="A1:Z26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>
        <v>1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1          :</v>
      </c>
      <c r="AB3" t="str">
        <f t="shared" si="1"/>
        <v>':       1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2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2</v>
      </c>
      <c r="P5" s="14" t="s">
        <v>2</v>
      </c>
      <c r="Q5" s="14" t="s">
        <v>2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:::::     ::::  :</v>
      </c>
      <c r="AB5" t="str">
        <f t="shared" si="1"/>
        <v>':  :::::     ::::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2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2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:   :     :  :  :</v>
      </c>
      <c r="AB6" t="str">
        <f t="shared" si="1"/>
        <v>':  :   :     :  :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2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9</v>
      </c>
      <c r="O7" s="14" t="s">
        <v>6</v>
      </c>
      <c r="P7" s="14" t="s">
        <v>6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:   :     B  :  :</v>
      </c>
      <c r="AB7" t="str">
        <f t="shared" si="1"/>
        <v>':  :   :     B  :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:        :  :</v>
      </c>
      <c r="AB8" t="str">
        <f t="shared" si="1"/>
        <v>':  :   :    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9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B        :  :</v>
      </c>
      <c r="AB9" t="str">
        <f t="shared" si="1"/>
        <v>':  :   B        :  :',</v>
      </c>
    </row>
    <row r="10" spans="1:28" x14ac:dyDescent="0.25">
      <c r="A10" s="6" t="s">
        <v>7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7</v>
      </c>
      <c r="U10" s="8"/>
      <c r="V10" s="8"/>
      <c r="W10" s="8"/>
      <c r="X10" s="8"/>
      <c r="Y10" s="9"/>
      <c r="AA10" t="str">
        <f t="shared" si="0"/>
        <v>D  :            :  D</v>
      </c>
      <c r="AB10" t="str">
        <f t="shared" si="1"/>
        <v>'D  :            :  D',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::::            ::::</v>
      </c>
      <c r="AB11" t="str">
        <f t="shared" si="1"/>
        <v>'::::            ::::',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9</v>
      </c>
      <c r="J12" s="14" t="s">
        <v>2</v>
      </c>
      <c r="K12" s="14" t="s">
        <v>2</v>
      </c>
      <c r="L12" s="14" t="s">
        <v>2</v>
      </c>
      <c r="M12" s="14" t="s">
        <v>9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B:::B      :</v>
      </c>
      <c r="AB12" t="str">
        <f t="shared" si="1"/>
        <v>':       B:::B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:        :</v>
      </c>
      <c r="AB13" t="str">
        <f t="shared" si="1"/>
        <v>':         :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:        :</v>
      </c>
      <c r="AB14" t="str">
        <f t="shared" si="1"/>
        <v>':         :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6</v>
      </c>
      <c r="M15" s="14">
        <v>1</v>
      </c>
      <c r="N15" s="14" t="s">
        <v>6</v>
      </c>
      <c r="O15" s="14" t="s">
        <v>6</v>
      </c>
      <c r="P15" s="14">
        <v>1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: 1  1   :</v>
      </c>
      <c r="AB15" t="str">
        <f t="shared" si="1"/>
        <v>':         : 1  1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:        :</v>
      </c>
      <c r="AB16" t="str">
        <f t="shared" si="1"/>
        <v>':         :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:        :</v>
      </c>
      <c r="AB17" t="str">
        <f t="shared" si="1"/>
        <v>':         :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>
        <v>1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1 :        :</v>
      </c>
      <c r="AB18" t="str">
        <f t="shared" si="1"/>
        <v>':       1 :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:        :</v>
      </c>
      <c r="AB19" t="str">
        <f t="shared" si="1"/>
        <v>':         :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2</v>
      </c>
      <c r="K5" s="7" t="s">
        <v>2</v>
      </c>
      <c r="L5" s="7" t="s">
        <v>2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:::   T   T</v>
      </c>
      <c r="AB5" t="str">
        <f t="shared" si="1"/>
        <v>' T       :::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:::::     T </v>
      </c>
      <c r="AB6" t="str">
        <f t="shared" si="1"/>
        <v>'T   T   :::::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7" t="s">
        <v>2</v>
      </c>
      <c r="I7" s="7" t="s">
        <v>2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::   ::   TT </v>
      </c>
      <c r="AB7" t="str">
        <f t="shared" si="1"/>
        <v>'T      ::   ::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7" t="s">
        <v>2</v>
      </c>
      <c r="H8" s="7" t="s">
        <v>2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2</v>
      </c>
      <c r="O8" s="7" t="s">
        <v>2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::     ::    T</v>
      </c>
      <c r="AB8" t="str">
        <f t="shared" si="1"/>
        <v>' TT   ::     ::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:   :   T </v>
      </c>
      <c r="AB9" t="str">
        <f t="shared" si="1"/>
        <v>'T   :::   :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6</v>
      </c>
      <c r="F10" s="7" t="s">
        <v>6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  :   :   ::  T </v>
      </c>
      <c r="AB10" t="str">
        <f t="shared" si="1"/>
        <v>'TT    :   :   ::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6</v>
      </c>
      <c r="F11" s="7" t="s">
        <v>6</v>
      </c>
      <c r="G11" s="7" t="s">
        <v>7</v>
      </c>
      <c r="H11" s="7" t="s">
        <v>6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  D ::::: +: T T</v>
      </c>
      <c r="AB11" t="str">
        <f t="shared" si="1"/>
        <v>'W  ?  D :::::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  :   :   ::   T</v>
      </c>
      <c r="AB12" t="str">
        <f t="shared" si="1"/>
        <v>'T     :   :   ::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2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:   :   T </v>
      </c>
      <c r="AB13" t="str">
        <f t="shared" si="1"/>
        <v>' TT :::   :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2</v>
      </c>
      <c r="H14" s="7" t="s">
        <v>2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7" t="s">
        <v>2</v>
      </c>
      <c r="O14" s="7" t="s">
        <v>2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::     ::   T </v>
      </c>
      <c r="AB14" t="str">
        <f t="shared" si="1"/>
        <v>'T     ::     ::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2</v>
      </c>
      <c r="I15" s="7" t="s">
        <v>2</v>
      </c>
      <c r="J15" s="7" t="s">
        <v>6</v>
      </c>
      <c r="K15" s="7" t="s">
        <v>6</v>
      </c>
      <c r="L15" s="7" t="s">
        <v>6</v>
      </c>
      <c r="M15" s="7" t="s">
        <v>2</v>
      </c>
      <c r="N15" s="7" t="s">
        <v>2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::   ::  T  T</v>
      </c>
      <c r="AB15" t="str">
        <f t="shared" si="1"/>
        <v>'T    T ::   ::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2</v>
      </c>
      <c r="J16" s="7" t="s">
        <v>2</v>
      </c>
      <c r="K16" s="7" t="s">
        <v>2</v>
      </c>
      <c r="L16" s="7" t="s">
        <v>2</v>
      </c>
      <c r="M16" s="7" t="s">
        <v>2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6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:::::      T</v>
      </c>
      <c r="AB16" t="str">
        <f t="shared" si="1"/>
        <v>' TT     :::::      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2</v>
      </c>
      <c r="K17" s="7" t="s">
        <v>2</v>
      </c>
      <c r="L17" s="7" t="s">
        <v>2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:::   T  T </v>
      </c>
      <c r="AB17" t="str">
        <f t="shared" si="1"/>
        <v>'T     T  :::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8" priority="4">
      <formula>AND(COLUMN()&lt;=$B$26,ROW()&lt;=$B$27)</formula>
    </cfRule>
  </conditionalFormatting>
  <conditionalFormatting sqref="A21:Z25 U1:Z20">
    <cfRule type="cellIs" dxfId="27" priority="3" stopIfTrue="1" operator="equal">
      <formula>":"</formula>
    </cfRule>
  </conditionalFormatting>
  <conditionalFormatting sqref="A1:T20">
    <cfRule type="expression" dxfId="26" priority="2">
      <formula>AND(COLUMN()&lt;=$B$26,ROW()&lt;=$B$27)</formula>
    </cfRule>
  </conditionalFormatting>
  <conditionalFormatting sqref="A1:T20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Reverser</vt:lpstr>
      <vt:lpstr>Blank</vt:lpstr>
      <vt:lpstr>Basic</vt:lpstr>
      <vt:lpstr>Start</vt:lpstr>
      <vt:lpstr>Chapel</vt:lpstr>
      <vt:lpstr>Crypt</vt:lpstr>
      <vt:lpstr>Library</vt:lpstr>
      <vt:lpstr>Basic (3)</vt:lpstr>
      <vt:lpstr>Tower</vt:lpstr>
      <vt:lpstr>Maze</vt:lpstr>
      <vt:lpstr>Guard House</vt:lpstr>
      <vt:lpstr>Temple</vt:lpstr>
      <vt:lpstr>Colonnade</vt:lpstr>
      <vt:lpstr>Snake Shrine</vt:lpstr>
      <vt:lpstr>Priest Quarters</vt:lpstr>
      <vt:lpstr>Ruins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2017-02-13T13:19:41Z</dcterms:modified>
</cp:coreProperties>
</file>