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activeTab="4"/>
  </bookViews>
  <sheets>
    <sheet name="Reverser" sheetId="33" r:id="rId1"/>
    <sheet name="Blank" sheetId="49" r:id="rId2"/>
    <sheet name="Floor1.0" sheetId="81" r:id="rId3"/>
    <sheet name="Floor1.1" sheetId="80" r:id="rId4"/>
    <sheet name="Floor1.2" sheetId="82" r:id="rId5"/>
    <sheet name="Floor1.3" sheetId="83" r:id="rId6"/>
    <sheet name="Floor0.0" sheetId="84" r:id="rId7"/>
    <sheet name="Floor0.1" sheetId="85" r:id="rId8"/>
    <sheet name="Floor0.2" sheetId="86" r:id="rId9"/>
    <sheet name="Floor0.3" sheetId="87" r:id="rId10"/>
    <sheet name="Tiles" sheetId="56" r:id="rId11"/>
  </sheets>
  <definedNames>
    <definedName name="_xlnm._FilterDatabase" localSheetId="10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B20" i="86"/>
  <c r="AA20" i="86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B4" i="84"/>
  <c r="AA4" i="84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B2" i="33" l="1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<sst xmlns="http://schemas.openxmlformats.org/spreadsheetml/2006/main" count="3932" uniqueCount="290">
  <si>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</si>
  <si>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</si>
  <si>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</si>
  <si>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</si>
  <si>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</si>
  <si>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</si>
  <si>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</si>
  <si>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</si>
  <si>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</si>
  <si>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</si>
  <si>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</si>
  <si>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</si>
  <si>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</si>
  <si>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</si>
  <si>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</si>
  <si>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</si>
  <si>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</si>
  <si>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</si>
  <si>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</si>
  <si>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</si>
  <si>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</si>
  <si>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</si>
  <si>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</si>
  <si>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</si>
  <si>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</si>
  <si>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</si>
  <si>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</si>
  <si>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</si>
  <si>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</si>
  <si>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</si>
  <si>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</si>
  <si>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</si>
  <si>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</si>
  <si>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</si>
  <si>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</si>
  <si>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</si>
  <si>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</si>
  <si>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</si>
  <si>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</si>
  <si>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</si>
  <si>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</si>
  <si>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</si>
  <si>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</si>
  <si>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</si>
  <si>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</si>
  <si>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</si>
  <si>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</si>
  <si>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</si>
  <si>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</si>
  <si>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</si>
  <si>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</si>
  <si>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</si>
  <si>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</si>
  <si>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</si>
  <si>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</si>
  <si>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</si>
  <si>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</si>
  <si>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</si>
  <si>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</si>
  <si>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</si>
  <si>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</si>
  <si>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</si>
  <si>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</si>
  <si>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</si>
  <si>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</si>
  <si>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</si>
  <si>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</si>
  <si>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</si>
  <si>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</si>
  <si>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</si>
  <si>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</si>
  <si>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</si>
  <si>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</si>
  <si>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</si>
  <si>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</si>
  <si>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</si>
  <si>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</si>
  <si>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</si>
  <si>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</si>
  <si>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</si>
  <si>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</si>
  <si>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</si>
  <si>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</si>
  <si>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</si>
  <si>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</si>
  <si>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</si>
  <si>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</si>
  <si>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</si>
  <si>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</si>
  <si>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</si>
  <si>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</si>
  <si>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</si>
  <si>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</si>
  <si>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</si>
  <si>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</si>
  <si>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</si>
  <si>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</si>
  <si>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</si>
  <si>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</si>
  <si>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</si>
  <si>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</si>
  <si>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</si>
  <si>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</si>
  <si>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</si>
  <si>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</si>
  <si>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</si>
  <si>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</si>
  <si>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</si>
  <si>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</si>
  <si>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</si>
  <si>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</si>
  <si>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</si>
  <si>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</si>
  <si>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</si>
  <si>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</si>
  <si>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</si>
  <si>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</si>
  <si>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</si>
  <si>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</si>
  <si>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</si>
  <si>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</si>
  <si>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</si>
  <si>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</si>
  <si>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</si>
  <si>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</si>
  <si>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</si>
  <si>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</si>
  <si>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</si>
  <si>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</si>
  <si>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</si>
  <si>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</si>
  <si>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</si>
  <si>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</si>
  <si>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</si>
  <si>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</si>
  <si>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</si>
  <si>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</si>
  <si>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</si>
  <si>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</si>
  <si>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</si>
  <si>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</si>
  <si>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</si>
  <si>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</si>
  <si>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</si>
  <si>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</si>
  <si>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</si>
  <si>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</si>
  <si>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</si>
  <si>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</si>
  <si>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</si>
  <si>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</si>
  <si>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</si>
  <si>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</si>
  <si>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</si>
  <si>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</si>
  <si>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</si>
  <si>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</si>
  <si>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</si>
  <si>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</si>
  <si>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</si>
  <si>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</si>
  <si>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</si>
  <si>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</si>
  <si>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</si>
  <si>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</si>
  <si>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</si>
  <si>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</si>
  <si>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</si>
  <si>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</si>
  <si>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</si>
  <si>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</si>
  <si>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</si>
  <si>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</si>
  <si>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</si>
  <si>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</si>
  <si>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</si>
  <si>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</si>
  <si>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</si>
  <si>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</si>
  <si>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</si>
  <si>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</si>
  <si>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</si>
  <si>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</si>
  <si>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</si>
  <si>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</si>
  <si>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</si>
  <si>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</si>
  <si>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</si>
  <si>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</si>
  <si>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</si>
  <si>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</si>
  <si>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</si>
  <si>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</si>
  <si>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</si>
  <si>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</si>
  <si>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</si>
  <si>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</si>
  <si>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</si>
  <si>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</si>
  <si>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</si>
  <si>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</si>
  <si>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</si>
  <si>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</si>
  <si>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</si>
  <si>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</si>
  <si>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</si>
  <si>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</si>
  <si>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</si>
  <si>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</si>
  <si>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</si>
  <si>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</si>
  <si>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</si>
  <si>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</si>
  <si>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</si>
  <si>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</si>
  <si>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</si>
  <si>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</si>
  <si>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</si>
  <si>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</si>
  <si>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</si>
  <si>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</si>
  <si>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</si>
  <si>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</si>
  <si>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</si>
  <si>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</si>
  <si>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</si>
  <si>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</si>
  <si>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</si>
  <si>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</si>
  <si>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</si>
  <si>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</si>
  <si>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</si>
  <si>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</si>
  <si>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</si>
  <si>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</si>
  <si>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</si>
  <si>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</si>
  <si>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</si>
  <si>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</si>
  <si>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</si>
  <si>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</si>
  <si>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</si>
  <si>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</si>
  <si>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</si>
  <si>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</si>
  <si>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</si>
  <si>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</si>
  <si>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</si>
  <si>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</si>
  <si>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</si>
  <si>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</si>
  <si>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</si>
  <si>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</si>
  <si>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</si>
  <si>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</si>
  <si>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</si>
  <si>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</si>
  <si>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</si>
  <si>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</si>
  <si>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</si>
  <si>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</si>
  <si>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</si>
  <si>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</si>
  <si>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</si>
  <si>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</si>
  <si>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</si>
  <si>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</si>
  <si>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</si>
  <si>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</si>
  <si>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</si>
  <si>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</si>
  <si>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</si>
  <si>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</si>
  <si>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####################</t>
  </si>
  <si>
    <t>##                 #</t>
  </si>
  <si>
    <t>#                  #</t>
  </si>
  <si>
    <t>#######            #</t>
  </si>
  <si>
    <t>#    ##            #</t>
  </si>
  <si>
    <t xml:space="preserve">#                   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</si>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</sst>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t="s">
        <v>273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152</v>
      </c>
      <c r="AB1" s="13" t="s">
        <v>130</v>
      </c>
      <c r="AF1">
        <f>LEN(AB1)</f>
        <v>23</v>
      </c>
    </row>
    <row r="2" spans="1:32" x14ac:dyDescent="0.25">
      <c r="A2" t="s">
        <v>274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153</v>
      </c>
      <c r="AB2" s="13" t="s">
        <v>131</v>
      </c>
      <c r="AF2">
        <f t="shared" ref="AF2:AF20" si="2">LEN(AB2)</f>
        <v>23</v>
      </c>
    </row>
    <row r="3" spans="1:32" x14ac:dyDescent="0.25">
      <c r="A3" t="s">
        <v>275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154</v>
      </c>
      <c r="AB3" s="13" t="s">
        <v>132</v>
      </c>
      <c r="AF3">
        <f t="shared" si="2"/>
        <v>23</v>
      </c>
    </row>
    <row r="4" spans="1:32" x14ac:dyDescent="0.25">
      <c r="A4" t="s">
        <v>275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155</v>
      </c>
      <c r="AB4" s="13" t="s">
        <v>133</v>
      </c>
      <c r="AF4">
        <f t="shared" si="2"/>
        <v>23</v>
      </c>
    </row>
    <row r="5" spans="1:32" x14ac:dyDescent="0.25">
      <c r="A5" t="s">
        <v>275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151</v>
      </c>
      <c r="AB5" s="13" t="s">
        <v>134</v>
      </c>
      <c r="AF5">
        <f t="shared" si="2"/>
        <v>23</v>
      </c>
    </row>
    <row r="6" spans="1:32" x14ac:dyDescent="0.25">
      <c r="A6" t="s">
        <v>275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156</v>
      </c>
      <c r="AB6" s="13" t="s">
        <v>135</v>
      </c>
      <c r="AF6">
        <f t="shared" si="2"/>
        <v>23</v>
      </c>
    </row>
    <row r="7" spans="1:32" x14ac:dyDescent="0.25">
      <c r="A7" t="s">
        <v>275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157</v>
      </c>
      <c r="AB7" s="13" t="s">
        <v>136</v>
      </c>
      <c r="AF7">
        <f t="shared" si="2"/>
        <v>23</v>
      </c>
    </row>
    <row r="8" spans="1:32" x14ac:dyDescent="0.25">
      <c r="A8" t="s">
        <v>275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158</v>
      </c>
      <c r="AB8" s="13" t="s">
        <v>137</v>
      </c>
      <c r="AF8">
        <f t="shared" si="2"/>
        <v>23</v>
      </c>
    </row>
    <row r="9" spans="1:32" x14ac:dyDescent="0.25">
      <c r="A9" t="s">
        <v>275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159</v>
      </c>
      <c r="AB9" s="13" t="s">
        <v>138</v>
      </c>
      <c r="AF9">
        <f t="shared" si="2"/>
        <v>23</v>
      </c>
    </row>
    <row r="10" spans="1:32" x14ac:dyDescent="0.25">
      <c r="A10" t="s">
        <v>276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160</v>
      </c>
      <c r="AB10" s="13" t="s">
        <v>139</v>
      </c>
      <c r="AF10">
        <f t="shared" si="2"/>
        <v>23</v>
      </c>
    </row>
    <row r="11" spans="1:32" x14ac:dyDescent="0.25">
      <c r="A11" t="s">
        <v>277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3">MID($AA11,COLUMN()+1,1)</f>
        <v>'</v>
      </c>
      <c r="V11" s="5" t="str">
        <f t="shared" si="3"/>
        <v>,</v>
      </c>
      <c r="W11" s="5" t="str">
        <f t="shared" si="3"/>
        <v/>
      </c>
      <c r="X11" s="5" t="str">
        <f t="shared" si="3"/>
        <v/>
      </c>
      <c r="Y11" s="5" t="str">
        <f t="shared" si="3"/>
        <v/>
      </c>
      <c r="AA11" s="13" t="s">
        <v>161</v>
      </c>
      <c r="AB11" s="13" t="s">
        <v>138</v>
      </c>
      <c r="AF11">
        <f t="shared" si="2"/>
        <v>23</v>
      </c>
    </row>
    <row r="12" spans="1:32" x14ac:dyDescent="0.25">
      <c r="A12" t="s">
        <v>278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3"/>
        <v>'</v>
      </c>
      <c r="V12" s="5" t="str">
        <f t="shared" si="3"/>
        <v>,</v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AA12" s="13" t="s">
        <v>162</v>
      </c>
      <c r="AB12" s="13" t="s">
        <v>140</v>
      </c>
      <c r="AF12">
        <f t="shared" si="2"/>
        <v>23</v>
      </c>
    </row>
    <row r="13" spans="1:32" x14ac:dyDescent="0.25">
      <c r="A13" t="s">
        <v>278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3"/>
        <v>'</v>
      </c>
      <c r="V13" s="5" t="str">
        <f t="shared" si="3"/>
        <v>,</v>
      </c>
      <c r="W13" s="5" t="str">
        <f t="shared" si="3"/>
        <v/>
      </c>
      <c r="X13" s="5" t="str">
        <f t="shared" si="3"/>
        <v/>
      </c>
      <c r="Y13" s="5" t="str">
        <f t="shared" si="3"/>
        <v/>
      </c>
      <c r="AA13" s="13" t="s">
        <v>163</v>
      </c>
      <c r="AB13" s="13" t="s">
        <v>141</v>
      </c>
      <c r="AF13">
        <f t="shared" si="2"/>
        <v>23</v>
      </c>
    </row>
    <row r="14" spans="1:32" x14ac:dyDescent="0.25">
      <c r="A14" t="s">
        <v>278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14" si="4">MID($AA14,COLUMN()+1,1)</f>
        <v xml:space="preserve"> </v>
      </c>
      <c r="K14" s="5" t="str">
        <f t="shared" si="4"/>
        <v xml:space="preserve"> </v>
      </c>
      <c r="L14" s="5" t="str">
        <f t="shared" si="4"/>
        <v xml:space="preserve"> </v>
      </c>
      <c r="M14" s="5" t="str">
        <f t="shared" si="4"/>
        <v xml:space="preserve"> </v>
      </c>
      <c r="N14" s="5" t="str">
        <f t="shared" si="4"/>
        <v xml:space="preserve"> </v>
      </c>
      <c r="O14" s="5" t="str">
        <f t="shared" si="4"/>
        <v>/</v>
      </c>
      <c r="P14" s="5" t="str">
        <f t="shared" si="4"/>
        <v>\</v>
      </c>
      <c r="Q14" s="5" t="str">
        <f t="shared" si="4"/>
        <v xml:space="preserve"> </v>
      </c>
      <c r="R14" s="5" t="str">
        <f t="shared" si="4"/>
        <v xml:space="preserve"> </v>
      </c>
      <c r="S14" s="5" t="str">
        <f t="shared" si="4"/>
        <v xml:space="preserve"> </v>
      </c>
      <c r="T14" s="5" t="str">
        <f t="shared" si="4"/>
        <v>:</v>
      </c>
      <c r="U14" s="5" t="str">
        <f t="shared" si="3"/>
        <v>'</v>
      </c>
      <c r="V14" s="5" t="str">
        <f t="shared" si="3"/>
        <v>,</v>
      </c>
      <c r="W14" s="5" t="str">
        <f t="shared" si="3"/>
        <v/>
      </c>
      <c r="X14" s="5" t="str">
        <f t="shared" si="3"/>
        <v/>
      </c>
      <c r="Y14" s="5" t="str">
        <f t="shared" si="3"/>
        <v/>
      </c>
      <c r="AA14" s="13" t="s">
        <v>156</v>
      </c>
      <c r="AB14" s="13" t="s">
        <v>142</v>
      </c>
      <c r="AF14">
        <f t="shared" si="2"/>
        <v>23</v>
      </c>
    </row>
    <row r="15" spans="1:32" x14ac:dyDescent="0.25">
      <c r="A15" t="s">
        <v>278</v>
      </c>
      <c r="B15" s="5" t="str">
        <f t="shared" ref="B15:P20" si="5">MID($AA15,COLUMN()+1,1)</f>
        <v xml:space="preserve"> </v>
      </c>
      <c r="C15" s="5" t="str">
        <f t="shared" si="5"/>
        <v xml:space="preserve"> </v>
      </c>
      <c r="D15" s="5" t="str">
        <f t="shared" si="5"/>
        <v xml:space="preserve"> </v>
      </c>
      <c r="E15" s="5" t="str">
        <f t="shared" si="5"/>
        <v>(</v>
      </c>
      <c r="F15" s="5" t="str">
        <f t="shared" si="5"/>
        <v>)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>(</v>
      </c>
      <c r="P15" s="5" t="str">
        <f t="shared" si="5"/>
        <v>)</v>
      </c>
      <c r="Q15" s="5" t="str">
        <f t="shared" ref="Q15:T20" si="6">MID($AA15,COLUMN()+1,1)</f>
        <v xml:space="preserve"> </v>
      </c>
      <c r="R15" s="5" t="str">
        <f t="shared" si="6"/>
        <v xml:space="preserve"> </v>
      </c>
      <c r="S15" s="5" t="str">
        <f t="shared" si="6"/>
        <v xml:space="preserve"> </v>
      </c>
      <c r="T15" s="5" t="str">
        <f t="shared" si="6"/>
        <v>:</v>
      </c>
      <c r="U15" s="5" t="str">
        <f t="shared" si="3"/>
        <v>'</v>
      </c>
      <c r="V15" s="5" t="str">
        <f t="shared" si="3"/>
        <v>,</v>
      </c>
      <c r="W15" s="5" t="str">
        <f t="shared" si="3"/>
        <v/>
      </c>
      <c r="X15" s="5" t="str">
        <f t="shared" si="3"/>
        <v/>
      </c>
      <c r="Y15" s="5" t="str">
        <f t="shared" si="3"/>
        <v/>
      </c>
      <c r="AA15" s="13" t="s">
        <v>157</v>
      </c>
      <c r="AB15" s="13" t="s">
        <v>143</v>
      </c>
      <c r="AF15">
        <f t="shared" si="2"/>
        <v>23</v>
      </c>
    </row>
    <row r="16" spans="1:32" x14ac:dyDescent="0.25">
      <c r="A16" t="s">
        <v>278</v>
      </c>
      <c r="B16" s="5" t="str">
        <f t="shared" si="5"/>
        <v xml:space="preserve"> </v>
      </c>
      <c r="C16" s="5" t="str">
        <f t="shared" si="5"/>
        <v xml:space="preserve"> </v>
      </c>
      <c r="D16" s="5" t="str">
        <f t="shared" si="5"/>
        <v xml:space="preserve"> 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 xml:space="preserve"> </v>
      </c>
      <c r="P16" s="5" t="str">
        <f t="shared" si="5"/>
        <v xml:space="preserve"> </v>
      </c>
      <c r="Q16" s="5" t="str">
        <f t="shared" si="6"/>
        <v xml:space="preserve"> </v>
      </c>
      <c r="R16" s="5" t="str">
        <f t="shared" si="6"/>
        <v xml:space="preserve"> </v>
      </c>
      <c r="S16" s="5" t="str">
        <f t="shared" si="6"/>
        <v xml:space="preserve"> </v>
      </c>
      <c r="T16" s="5" t="str">
        <f t="shared" si="6"/>
        <v>:</v>
      </c>
      <c r="U16" s="5" t="str">
        <f t="shared" si="3"/>
        <v>'</v>
      </c>
      <c r="V16" s="5" t="str">
        <f t="shared" si="3"/>
        <v>,</v>
      </c>
      <c r="W16" s="5" t="str">
        <f t="shared" si="3"/>
        <v/>
      </c>
      <c r="X16" s="5" t="str">
        <f t="shared" si="3"/>
        <v/>
      </c>
      <c r="Y16" s="5" t="str">
        <f t="shared" si="3"/>
        <v/>
      </c>
      <c r="AA16" s="13" t="s">
        <v>151</v>
      </c>
      <c r="AB16" s="13" t="s">
        <v>144</v>
      </c>
      <c r="AF16">
        <f t="shared" si="2"/>
        <v>23</v>
      </c>
    </row>
    <row r="17" spans="1:32" x14ac:dyDescent="0.25">
      <c r="A17" t="s">
        <v>278</v>
      </c>
      <c r="B17" s="5" t="str">
        <f t="shared" si="5"/>
        <v>B</v>
      </c>
      <c r="C17" s="5" t="str">
        <f t="shared" si="5"/>
        <v xml:space="preserve"> </v>
      </c>
      <c r="D17" s="5" t="str">
        <f t="shared" si="5"/>
        <v xml:space="preserve"> 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>B</v>
      </c>
      <c r="J17" s="5" t="str">
        <f t="shared" si="5"/>
        <v xml:space="preserve"> </v>
      </c>
      <c r="K17" s="5" t="str">
        <f t="shared" si="5"/>
        <v>B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 xml:space="preserve"> </v>
      </c>
      <c r="P17" s="5" t="str">
        <f t="shared" si="5"/>
        <v xml:space="preserve"> </v>
      </c>
      <c r="Q17" s="5" t="str">
        <f t="shared" si="6"/>
        <v xml:space="preserve"> </v>
      </c>
      <c r="R17" s="5" t="str">
        <f t="shared" si="6"/>
        <v xml:space="preserve"> </v>
      </c>
      <c r="S17" s="5" t="str">
        <f t="shared" si="6"/>
        <v>B</v>
      </c>
      <c r="T17" s="5" t="str">
        <f t="shared" si="6"/>
        <v>:</v>
      </c>
      <c r="U17" s="5" t="str">
        <f t="shared" si="3"/>
        <v>'</v>
      </c>
      <c r="V17" s="5" t="str">
        <f t="shared" si="3"/>
        <v>,</v>
      </c>
      <c r="W17" s="5" t="str">
        <f t="shared" si="3"/>
        <v/>
      </c>
      <c r="X17" s="5" t="str">
        <f t="shared" si="3"/>
        <v/>
      </c>
      <c r="Y17" s="5" t="str">
        <f t="shared" si="3"/>
        <v/>
      </c>
      <c r="AA17" s="13" t="s">
        <v>164</v>
      </c>
      <c r="AB17" s="13" t="s">
        <v>145</v>
      </c>
      <c r="AF17">
        <f t="shared" si="2"/>
        <v>23</v>
      </c>
    </row>
    <row r="18" spans="1:32" x14ac:dyDescent="0.25">
      <c r="A18" t="s">
        <v>278</v>
      </c>
      <c r="B18" s="5" t="str">
        <f t="shared" si="5"/>
        <v>:</v>
      </c>
      <c r="C18" s="5" t="str">
        <f t="shared" si="5"/>
        <v>\</v>
      </c>
      <c r="D18" s="5" t="str">
        <f t="shared" si="5"/>
        <v xml:space="preserve"> 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>/</v>
      </c>
      <c r="H18" s="5" t="str">
        <f t="shared" si="5"/>
        <v>:</v>
      </c>
      <c r="I18" s="5" t="str">
        <f t="shared" si="5"/>
        <v>:</v>
      </c>
      <c r="J18" s="5" t="str">
        <f t="shared" si="5"/>
        <v xml:space="preserve"> </v>
      </c>
      <c r="K18" s="5" t="str">
        <f t="shared" si="5"/>
        <v>:</v>
      </c>
      <c r="L18" s="5" t="str">
        <f t="shared" si="5"/>
        <v>:</v>
      </c>
      <c r="M18" s="5" t="str">
        <f t="shared" si="5"/>
        <v>\</v>
      </c>
      <c r="N18" s="5" t="str">
        <f t="shared" si="5"/>
        <v xml:space="preserve"> </v>
      </c>
      <c r="O18" s="5" t="str">
        <f t="shared" si="5"/>
        <v xml:space="preserve"> </v>
      </c>
      <c r="P18" s="5" t="str">
        <f t="shared" si="5"/>
        <v xml:space="preserve"> </v>
      </c>
      <c r="Q18" s="5" t="str">
        <f t="shared" si="6"/>
        <v xml:space="preserve"> </v>
      </c>
      <c r="R18" s="5" t="str">
        <f t="shared" si="6"/>
        <v>/</v>
      </c>
      <c r="S18" s="5" t="str">
        <f t="shared" si="6"/>
        <v>:</v>
      </c>
      <c r="T18" s="5" t="str">
        <f t="shared" si="6"/>
        <v>:</v>
      </c>
      <c r="U18" s="5" t="str">
        <f t="shared" si="3"/>
        <v>'</v>
      </c>
      <c r="V18" s="5" t="str">
        <f t="shared" si="3"/>
        <v>,</v>
      </c>
      <c r="W18" s="5" t="str">
        <f t="shared" si="3"/>
        <v/>
      </c>
      <c r="X18" s="5" t="str">
        <f t="shared" si="3"/>
        <v/>
      </c>
      <c r="Y18" s="5" t="str">
        <f t="shared" si="3"/>
        <v/>
      </c>
      <c r="AA18" s="13" t="s">
        <v>165</v>
      </c>
      <c r="AB18" s="13" t="s">
        <v>146</v>
      </c>
      <c r="AF18">
        <f t="shared" si="2"/>
        <v>23</v>
      </c>
    </row>
    <row r="19" spans="1:32" x14ac:dyDescent="0.25">
      <c r="A19" t="s">
        <v>278</v>
      </c>
      <c r="B19" s="5" t="str">
        <f t="shared" si="5"/>
        <v>z</v>
      </c>
      <c r="C19" s="5" t="str">
        <f t="shared" si="5"/>
        <v>:</v>
      </c>
      <c r="D19" s="5" t="str">
        <f t="shared" si="5"/>
        <v>B</v>
      </c>
      <c r="E19" s="5" t="str">
        <f t="shared" si="5"/>
        <v xml:space="preserve"> </v>
      </c>
      <c r="F19" s="5" t="str">
        <f t="shared" si="5"/>
        <v>=</v>
      </c>
      <c r="G19" s="5" t="str">
        <f t="shared" si="5"/>
        <v>:</v>
      </c>
      <c r="H19" s="5" t="str">
        <f t="shared" si="5"/>
        <v>z</v>
      </c>
      <c r="I19" s="5" t="str">
        <f t="shared" si="5"/>
        <v>:</v>
      </c>
      <c r="J19" s="5" t="str">
        <f t="shared" si="5"/>
        <v>j</v>
      </c>
      <c r="K19" s="5" t="str">
        <f t="shared" si="5"/>
        <v>:</v>
      </c>
      <c r="L19" s="5" t="str">
        <f t="shared" si="5"/>
        <v>z</v>
      </c>
      <c r="M19" s="5" t="str">
        <f t="shared" si="5"/>
        <v>:</v>
      </c>
      <c r="N19" s="5" t="str">
        <f t="shared" si="5"/>
        <v xml:space="preserve"> </v>
      </c>
      <c r="O19" s="5" t="str">
        <f t="shared" si="5"/>
        <v xml:space="preserve"> </v>
      </c>
      <c r="P19" s="5" t="str">
        <f t="shared" si="5"/>
        <v xml:space="preserve"> </v>
      </c>
      <c r="Q19" s="5" t="str">
        <f t="shared" si="6"/>
        <v>B</v>
      </c>
      <c r="R19" s="5" t="str">
        <f t="shared" si="6"/>
        <v>:</v>
      </c>
      <c r="S19" s="5" t="str">
        <f t="shared" si="6"/>
        <v>z</v>
      </c>
      <c r="T19" s="5" t="str">
        <f t="shared" si="6"/>
        <v>:</v>
      </c>
      <c r="U19" s="5" t="str">
        <f t="shared" si="3"/>
        <v>'</v>
      </c>
      <c r="V19" s="5" t="str">
        <f t="shared" si="3"/>
        <v>,</v>
      </c>
      <c r="W19" s="5" t="str">
        <f t="shared" si="3"/>
        <v/>
      </c>
      <c r="X19" s="5" t="str">
        <f t="shared" si="3"/>
        <v/>
      </c>
      <c r="Y19" s="5" t="str">
        <f t="shared" si="3"/>
        <v/>
      </c>
      <c r="AA19" s="13" t="s">
        <v>166</v>
      </c>
      <c r="AB19" s="13" t="s">
        <v>147</v>
      </c>
      <c r="AF19">
        <f t="shared" si="2"/>
        <v>23</v>
      </c>
    </row>
    <row r="20" spans="1:32" x14ac:dyDescent="0.25">
      <c r="A20" t="s">
        <v>278</v>
      </c>
      <c r="B20" s="5" t="str">
        <f t="shared" si="5"/>
        <v>:</v>
      </c>
      <c r="C20" s="5" t="str">
        <f t="shared" si="5"/>
        <v>:</v>
      </c>
      <c r="D20" s="5" t="str">
        <f t="shared" si="5"/>
        <v>:</v>
      </c>
      <c r="E20" s="5" t="str">
        <f t="shared" si="5"/>
        <v>:</v>
      </c>
      <c r="F20" s="5" t="str">
        <f t="shared" si="5"/>
        <v>:</v>
      </c>
      <c r="G20" s="5" t="str">
        <f t="shared" si="5"/>
        <v>:</v>
      </c>
      <c r="H20" s="5" t="str">
        <f t="shared" si="5"/>
        <v>:</v>
      </c>
      <c r="I20" s="5" t="str">
        <f t="shared" si="5"/>
        <v>:</v>
      </c>
      <c r="J20" s="5" t="str">
        <f t="shared" si="5"/>
        <v>:</v>
      </c>
      <c r="K20" s="5" t="str">
        <f t="shared" si="5"/>
        <v>:</v>
      </c>
      <c r="L20" s="5" t="str">
        <f t="shared" si="5"/>
        <v>:</v>
      </c>
      <c r="M20" s="5" t="str">
        <f t="shared" si="5"/>
        <v>:</v>
      </c>
      <c r="N20" s="5" t="str">
        <f t="shared" si="5"/>
        <v>:</v>
      </c>
      <c r="O20" s="5" t="str">
        <f t="shared" si="5"/>
        <v>:</v>
      </c>
      <c r="P20" s="5" t="str">
        <f t="shared" si="5"/>
        <v>:</v>
      </c>
      <c r="Q20" s="5" t="str">
        <f t="shared" si="6"/>
        <v>:</v>
      </c>
      <c r="R20" s="5" t="str">
        <f t="shared" si="6"/>
        <v>:</v>
      </c>
      <c r="S20" s="5" t="str">
        <f t="shared" si="6"/>
        <v>:</v>
      </c>
      <c r="T20" s="5" t="str">
        <f t="shared" si="6"/>
        <v>:</v>
      </c>
      <c r="U20" s="5" t="str">
        <f t="shared" si="3"/>
        <v>'</v>
      </c>
      <c r="V20" s="5" t="str">
        <f t="shared" si="3"/>
        <v>,</v>
      </c>
      <c r="W20" s="5" t="str">
        <f t="shared" si="3"/>
        <v/>
      </c>
      <c r="X20" s="5" t="str">
        <f t="shared" si="3"/>
        <v/>
      </c>
      <c r="Y20" s="5" t="str">
        <f t="shared" si="3"/>
        <v/>
      </c>
      <c r="AA20" s="13" t="s">
        <v>150</v>
      </c>
      <c r="AB20" s="13" t="s">
        <v>148</v>
      </c>
      <c r="AF20">
        <f t="shared" si="2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" sqref="A2: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289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289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182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183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184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185</v>
      </c>
      <c r="C5" t="s">
        <v>167</v>
      </c>
      <c r="D5" s="15" t="b">
        <f t="shared" si="0"/>
        <v>0</v>
      </c>
      <c r="E5" t="str">
        <f t="shared" si="1"/>
        <v>BOSS_DOOR='F'</v>
      </c>
      <c r="H5" s="21" t="s">
        <v>168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186</v>
      </c>
      <c r="C6" t="s">
        <v>187</v>
      </c>
      <c r="D6" s="15" t="b">
        <f t="shared" si="0"/>
        <v>0</v>
      </c>
      <c r="E6" t="str">
        <f t="shared" si="1"/>
        <v>BOSS_DOOR_OPEN='f'</v>
      </c>
      <c r="H6" s="21" t="s">
        <v>169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188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189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190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191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192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170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193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194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195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196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197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198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199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200</v>
      </c>
      <c r="C19" t="s">
        <v>201</v>
      </c>
      <c r="D19" s="15" t="b">
        <f t="shared" si="0"/>
        <v>0</v>
      </c>
      <c r="E19" t="str">
        <f t="shared" si="1"/>
        <v>REPLENISH='"H"'</v>
      </c>
      <c r="H19" s="21" t="s">
        <v>171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202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203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204</v>
      </c>
      <c r="C22" t="s">
        <v>205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206</v>
      </c>
      <c r="C23" t="s">
        <v>207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208</v>
      </c>
      <c r="C24" t="s">
        <v>209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210</v>
      </c>
      <c r="C25" t="s">
        <v>211</v>
      </c>
      <c r="D25" s="15" t="b">
        <f t="shared" si="0"/>
        <v>0</v>
      </c>
      <c r="E25" t="str">
        <f t="shared" si="1"/>
        <v>BOSS='4'</v>
      </c>
      <c r="H25" s="21" t="s">
        <v>172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212</v>
      </c>
      <c r="C26" t="s">
        <v>213</v>
      </c>
      <c r="D26" s="15" t="b">
        <f t="shared" si="0"/>
        <v>0</v>
      </c>
      <c r="E26" t="str">
        <f t="shared" si="1"/>
        <v>BOSS_KEY='K'</v>
      </c>
      <c r="H26" s="21" t="s">
        <v>173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214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215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216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217</v>
      </c>
      <c r="C30" t="s">
        <v>218</v>
      </c>
      <c r="D30" s="15" t="b">
        <f t="shared" si="0"/>
        <v>0</v>
      </c>
      <c r="E30" t="str">
        <f t="shared" si="1"/>
        <v>PLAYER_ARMOUR='p'</v>
      </c>
      <c r="H30" s="21" t="s">
        <v>174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219</v>
      </c>
      <c r="C31" t="s">
        <v>220</v>
      </c>
      <c r="D31" s="15" t="b">
        <f t="shared" si="0"/>
        <v>0</v>
      </c>
      <c r="E31" t="str">
        <f t="shared" si="1"/>
        <v>PLAYER_GOLD='g'</v>
      </c>
      <c r="H31" s="21" t="s">
        <v>175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271</v>
      </c>
      <c r="C32" t="s">
        <v>270</v>
      </c>
      <c r="D32" s="15" t="b">
        <f t="shared" si="0"/>
        <v>0</v>
      </c>
      <c r="E32" t="str">
        <f>B32&amp;"='"&amp;C32&amp;"'"</f>
        <v>PLAYER_THIEF='a'</v>
      </c>
      <c r="H32" s="21" t="s">
        <v>175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221</v>
      </c>
      <c r="C33" t="s">
        <v>222</v>
      </c>
      <c r="D33" s="15" t="b">
        <f t="shared" si="0"/>
        <v>0</v>
      </c>
      <c r="E33" t="str">
        <f t="shared" si="1"/>
        <v>PLAYER_SPIKE='A'</v>
      </c>
      <c r="H33" s="21" t="s">
        <v>176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223</v>
      </c>
      <c r="C34" t="s">
        <v>224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177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225</v>
      </c>
      <c r="C35" t="s">
        <v>226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178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227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228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229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230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231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232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233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234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235</v>
      </c>
      <c r="C44" t="s">
        <v>236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237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238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239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240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241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242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179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243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244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245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246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180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247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248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249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250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251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252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253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254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255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256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257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258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259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260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261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262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263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264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265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266</v>
      </c>
      <c r="C75" t="s">
        <v>267</v>
      </c>
      <c r="D75" s="15" t="b">
        <f t="shared" si="8"/>
        <v>0</v>
      </c>
      <c r="E75" t="str">
        <f t="shared" si="9"/>
        <v>WALL3='e'</v>
      </c>
      <c r="H75" s="21" t="s">
        <v>181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268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269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1" priority="2">
      <formula>AND(COLUMN()&lt;=$B$26,ROW()&lt;=$B$27)</formula>
    </cfRule>
  </conditionalFormatting>
  <conditionalFormatting sqref="A1:Z25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6" sqref="L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272</v>
      </c>
      <c r="B1" s="12" t="s">
        <v>272</v>
      </c>
      <c r="C1" s="12" t="s">
        <v>272</v>
      </c>
      <c r="D1" s="12" t="s">
        <v>272</v>
      </c>
      <c r="E1" s="12" t="s">
        <v>272</v>
      </c>
      <c r="F1" s="12" t="s">
        <v>272</v>
      </c>
      <c r="G1" s="12" t="s">
        <v>272</v>
      </c>
      <c r="H1" s="12" t="s">
        <v>272</v>
      </c>
      <c r="I1" s="12" t="s">
        <v>272</v>
      </c>
      <c r="J1" s="12" t="s">
        <v>272</v>
      </c>
      <c r="K1" s="12" t="s">
        <v>272</v>
      </c>
      <c r="L1" s="12" t="s">
        <v>272</v>
      </c>
      <c r="M1" s="12" t="s">
        <v>272</v>
      </c>
      <c r="N1" s="12" t="s">
        <v>272</v>
      </c>
      <c r="O1" s="12" t="s">
        <v>6</v>
      </c>
      <c r="P1" s="12" t="s">
        <v>6</v>
      </c>
      <c r="Q1" s="12" t="s">
        <v>6</v>
      </c>
      <c r="R1" s="12" t="s">
        <v>272</v>
      </c>
      <c r="S1" s="5" t="s">
        <v>272</v>
      </c>
      <c r="T1" s="12" t="s">
        <v>272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272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272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272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272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272</v>
      </c>
      <c r="B3" s="12" t="s">
        <v>6</v>
      </c>
      <c r="C3" s="12" t="s">
        <v>6</v>
      </c>
      <c r="D3" s="12" t="s">
        <v>13</v>
      </c>
      <c r="E3" s="12" t="s">
        <v>272</v>
      </c>
      <c r="F3" s="12" t="s">
        <v>272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272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272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287</v>
      </c>
      <c r="I4" s="12" t="s">
        <v>6</v>
      </c>
      <c r="J4" s="12" t="s">
        <v>287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272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272</v>
      </c>
      <c r="B5" s="12" t="s">
        <v>272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272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272</v>
      </c>
      <c r="B6" s="12" t="s">
        <v>272</v>
      </c>
      <c r="C6" s="12" t="s">
        <v>6</v>
      </c>
      <c r="D6" s="12" t="s">
        <v>6</v>
      </c>
      <c r="E6" s="12" t="s">
        <v>6</v>
      </c>
      <c r="F6" s="12" t="s">
        <v>218</v>
      </c>
      <c r="G6" s="12" t="s">
        <v>46</v>
      </c>
      <c r="H6" s="12" t="s">
        <v>218</v>
      </c>
      <c r="I6" s="12" t="s">
        <v>6</v>
      </c>
      <c r="J6" s="12" t="s">
        <v>6</v>
      </c>
      <c r="K6" s="12" t="s">
        <v>279</v>
      </c>
      <c r="L6" s="12" t="s">
        <v>272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285</v>
      </c>
      <c r="R6" s="12" t="s">
        <v>6</v>
      </c>
      <c r="S6" s="5" t="s">
        <v>6</v>
      </c>
      <c r="T6" s="12" t="s">
        <v>272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272</v>
      </c>
      <c r="B7" s="12" t="s">
        <v>272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272</v>
      </c>
      <c r="M7" s="12" t="s">
        <v>272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272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272</v>
      </c>
      <c r="B8" s="12" t="s">
        <v>272</v>
      </c>
      <c r="C8" s="12" t="s">
        <v>272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272</v>
      </c>
      <c r="M8" s="12" t="s">
        <v>272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272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272</v>
      </c>
      <c r="B9" s="12" t="s">
        <v>272</v>
      </c>
      <c r="C9" s="12" t="s">
        <v>272</v>
      </c>
      <c r="D9" s="12" t="s">
        <v>272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272</v>
      </c>
      <c r="N9" s="12" t="s">
        <v>272</v>
      </c>
      <c r="O9" s="22" t="s">
        <v>281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272</v>
      </c>
      <c r="B10" s="12" t="s">
        <v>272</v>
      </c>
      <c r="C10" s="12" t="s">
        <v>272</v>
      </c>
      <c r="D10" s="12" t="s">
        <v>272</v>
      </c>
      <c r="E10" s="12" t="s">
        <v>272</v>
      </c>
      <c r="F10" s="12" t="s">
        <v>272</v>
      </c>
      <c r="G10" s="12" t="s">
        <v>281</v>
      </c>
      <c r="H10" s="12" t="s">
        <v>6</v>
      </c>
      <c r="I10" s="12" t="s">
        <v>286</v>
      </c>
      <c r="J10" s="12" t="s">
        <v>6</v>
      </c>
      <c r="K10" s="12" t="s">
        <v>6</v>
      </c>
      <c r="L10" s="12" t="s">
        <v>6</v>
      </c>
      <c r="M10" s="12" t="s">
        <v>272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272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272</v>
      </c>
      <c r="B11" s="12" t="s">
        <v>59</v>
      </c>
      <c r="C11" s="12" t="s">
        <v>6</v>
      </c>
      <c r="D11" s="12" t="s">
        <v>6</v>
      </c>
      <c r="E11" s="12" t="s">
        <v>272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272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272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272</v>
      </c>
      <c r="K14" s="22" t="s">
        <v>281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272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272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272</v>
      </c>
      <c r="B16" s="12" t="s">
        <v>282</v>
      </c>
      <c r="C16" s="12" t="s">
        <v>6</v>
      </c>
      <c r="D16" s="12" t="s">
        <v>6</v>
      </c>
      <c r="E16" s="12" t="s">
        <v>17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272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272</v>
      </c>
      <c r="Q16" s="12" t="s">
        <v>281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S    #    (#\   </v>
      </c>
      <c r="AB16" t="str">
        <f t="shared" si="1"/>
        <v>'#]  S    #    (#\   ',</v>
      </c>
    </row>
    <row r="17" spans="1:28" x14ac:dyDescent="0.25">
      <c r="A17" s="5" t="s">
        <v>272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279</v>
      </c>
      <c r="I17" s="12" t="s">
        <v>272</v>
      </c>
      <c r="J17" s="12" t="s">
        <v>272</v>
      </c>
      <c r="K17" s="12" t="s">
        <v>272</v>
      </c>
      <c r="L17" s="12" t="s">
        <v>280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272</v>
      </c>
      <c r="B18" s="12" t="s">
        <v>280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272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272</v>
      </c>
      <c r="B19" s="12" t="s">
        <v>272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272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272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272</v>
      </c>
      <c r="J20" s="12" t="s">
        <v>272</v>
      </c>
      <c r="K20" s="12" t="s">
        <v>272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25" priority="4">
      <formula>AND(COLUMN()&lt;=$B$26,ROW()&lt;=$B$27)</formula>
    </cfRule>
  </conditionalFormatting>
  <conditionalFormatting sqref="A21:Z25 U1:Z20 A19">
    <cfRule type="cellIs" dxfId="24" priority="3" stopIfTrue="1" operator="equal">
      <formula>":"</formula>
    </cfRule>
  </conditionalFormatting>
  <conditionalFormatting sqref="A20 A1:T2 A3:A18 B3:T20">
    <cfRule type="expression" dxfId="23" priority="2">
      <formula>AND(COLUMN()&lt;=$B$26,ROW()&lt;=$B$27)</formula>
    </cfRule>
  </conditionalFormatting>
  <conditionalFormatting sqref="A20 A1:T2 A3:A18 B3:T20">
    <cfRule type="cellIs" dxfId="22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272</v>
      </c>
      <c r="B1" s="12" t="s">
        <v>272</v>
      </c>
      <c r="C1" s="12" t="s">
        <v>272</v>
      </c>
      <c r="D1" s="12" t="s">
        <v>272</v>
      </c>
      <c r="E1" s="12" t="s">
        <v>272</v>
      </c>
      <c r="F1" s="12" t="s">
        <v>272</v>
      </c>
      <c r="G1" s="12" t="s">
        <v>281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272</v>
      </c>
      <c r="M1" s="12" t="s">
        <v>272</v>
      </c>
      <c r="N1" s="12" t="s">
        <v>272</v>
      </c>
      <c r="O1" s="12" t="s">
        <v>6</v>
      </c>
      <c r="P1" s="12" t="s">
        <v>6</v>
      </c>
      <c r="Q1" s="12" t="s">
        <v>6</v>
      </c>
      <c r="R1" s="12" t="s">
        <v>272</v>
      </c>
      <c r="S1" s="5" t="s">
        <v>272</v>
      </c>
      <c r="T1" s="12" t="s">
        <v>280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272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272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280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272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272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272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272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272</v>
      </c>
      <c r="B10" s="12" t="s">
        <v>272</v>
      </c>
      <c r="C10" s="12" t="s">
        <v>272</v>
      </c>
      <c r="D10" s="12" t="s">
        <v>272</v>
      </c>
      <c r="E10" s="12" t="s">
        <v>272</v>
      </c>
      <c r="F10" s="12" t="s">
        <v>272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218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272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272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272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272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282</v>
      </c>
      <c r="R14" s="12" t="s">
        <v>6</v>
      </c>
      <c r="S14" s="5" t="s">
        <v>284</v>
      </c>
      <c r="T14" s="12" t="s">
        <v>281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282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280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283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272</v>
      </c>
      <c r="B1" s="12" t="s">
        <v>272</v>
      </c>
      <c r="C1" s="12" t="s">
        <v>272</v>
      </c>
      <c r="D1" s="12" t="s">
        <v>272</v>
      </c>
      <c r="E1" s="12" t="s">
        <v>272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272</v>
      </c>
      <c r="N1" s="12" t="s">
        <v>272</v>
      </c>
      <c r="O1" s="12" t="s">
        <v>272</v>
      </c>
      <c r="P1" s="12" t="s">
        <v>272</v>
      </c>
      <c r="Q1" s="12" t="s">
        <v>272</v>
      </c>
      <c r="R1" s="12" t="s">
        <v>272</v>
      </c>
      <c r="S1" s="5" t="s">
        <v>272</v>
      </c>
      <c r="T1" s="12" t="s">
        <v>280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272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272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280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272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272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272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272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272</v>
      </c>
      <c r="B10" s="12" t="s">
        <v>272</v>
      </c>
      <c r="C10" s="12" t="s">
        <v>272</v>
      </c>
      <c r="D10" s="12" t="s">
        <v>272</v>
      </c>
      <c r="E10" s="12" t="s">
        <v>272</v>
      </c>
      <c r="F10" s="12" t="s">
        <v>272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272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272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272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272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272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281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280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7" priority="4">
      <formula>AND(COLUMN()&lt;=$B$26,ROW()&lt;=$B$27)</formula>
    </cfRule>
  </conditionalFormatting>
  <conditionalFormatting sqref="A21:Z25 U1:Z20">
    <cfRule type="cellIs" dxfId="16" priority="3" stopIfTrue="1" operator="equal">
      <formula>":"</formula>
    </cfRule>
  </conditionalFormatting>
  <conditionalFormatting sqref="A1:T20">
    <cfRule type="expression" dxfId="15" priority="2">
      <formula>AND(COLUMN()&lt;=$B$26,ROW()&lt;=$B$27)</formula>
    </cfRule>
  </conditionalFormatting>
  <conditionalFormatting sqref="A1:T20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 ~~~l~~~</v>
      </c>
      <c r="AB5" t="str">
        <f t="shared" si="1"/>
        <v>'~~~~~~~~~~~~ 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288</v>
      </c>
      <c r="L11" s="12" t="s">
        <v>288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288</v>
      </c>
      <c r="L12" s="12" t="s">
        <v>288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288</v>
      </c>
      <c r="K13" s="12" t="s">
        <v>288</v>
      </c>
      <c r="L13" s="12" t="s">
        <v>288</v>
      </c>
      <c r="M13" s="12" t="s">
        <v>288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288</v>
      </c>
      <c r="M14" s="12" t="s">
        <v>288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288</v>
      </c>
      <c r="M15" s="12" t="s">
        <v>288</v>
      </c>
      <c r="N15" s="12" t="s">
        <v>288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288</v>
      </c>
      <c r="K16" s="12" t="s">
        <v>288</v>
      </c>
      <c r="L16" s="12" t="s">
        <v>288</v>
      </c>
      <c r="M16" s="12" t="s">
        <v>288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~~~~ ~~~~~~~~~~~    </v>
      </c>
      <c r="AB18" t="str">
        <f t="shared" si="1"/>
        <v>'~~~~ ~~~~~~~~~~~    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~~~~~~~~~~~~~~      </v>
      </c>
      <c r="AB19" t="str">
        <f t="shared" si="1"/>
        <v>'~~~~~~~~~~~~~~      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~~~~~~~~~~~~~       </v>
      </c>
      <c r="AB20" t="str">
        <f t="shared" si="1"/>
        <v>'~~~~~~~~~~~~~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3" priority="4">
      <formula>AND(COLUMN()&lt;=$B$26,ROW()&lt;=$B$27)</formula>
    </cfRule>
  </conditionalFormatting>
  <conditionalFormatting sqref="A21:Z25 U1:Z20">
    <cfRule type="cellIs" dxfId="12" priority="3" stopIfTrue="1" operator="equal">
      <formula>":"</formula>
    </cfRule>
  </conditionalFormatting>
  <conditionalFormatting sqref="A1:T20">
    <cfRule type="expression" dxfId="11" priority="2">
      <formula>AND(COLUMN()&lt;=$B$26,ROW()&lt;=$B$27)</formula>
    </cfRule>
  </conditionalFormatting>
  <conditionalFormatting sqref="A1:T20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272</v>
      </c>
      <c r="B1" s="12" t="s">
        <v>272</v>
      </c>
      <c r="C1" s="12" t="s">
        <v>272</v>
      </c>
      <c r="D1" s="12" t="s">
        <v>272</v>
      </c>
      <c r="E1" s="12" t="s">
        <v>272</v>
      </c>
      <c r="F1" s="12" t="s">
        <v>272</v>
      </c>
      <c r="G1" s="12" t="s">
        <v>272</v>
      </c>
      <c r="H1" s="12" t="s">
        <v>272</v>
      </c>
      <c r="I1" s="12" t="s">
        <v>272</v>
      </c>
      <c r="J1" s="12" t="s">
        <v>272</v>
      </c>
      <c r="K1" s="12" t="s">
        <v>272</v>
      </c>
      <c r="L1" s="12" t="s">
        <v>288</v>
      </c>
      <c r="M1" s="12" t="s">
        <v>272</v>
      </c>
      <c r="N1" s="12" t="s">
        <v>288</v>
      </c>
      <c r="O1" s="12" t="s">
        <v>272</v>
      </c>
      <c r="P1" s="12" t="s">
        <v>288</v>
      </c>
      <c r="Q1" s="12" t="s">
        <v>272</v>
      </c>
      <c r="R1" s="12" t="s">
        <v>288</v>
      </c>
      <c r="S1" s="12" t="s">
        <v>272</v>
      </c>
      <c r="T1" s="12" t="s">
        <v>272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###########i#i#i#i##</v>
      </c>
      <c r="AB1" t="str">
        <f>"'"&amp;AA1&amp;"',"</f>
        <v>'###########i#i#i#i##',</v>
      </c>
    </row>
    <row r="2" spans="1:28" x14ac:dyDescent="0.25">
      <c r="A2" s="12" t="s">
        <v>272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288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272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288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289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272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288</v>
      </c>
      <c r="B7" s="12" t="s">
        <v>6</v>
      </c>
      <c r="C7" s="12" t="s">
        <v>6</v>
      </c>
      <c r="D7" s="12" t="s">
        <v>218</v>
      </c>
      <c r="E7" s="12" t="s">
        <v>6</v>
      </c>
      <c r="F7" s="12" t="s">
        <v>6</v>
      </c>
      <c r="G7" s="12" t="s">
        <v>6</v>
      </c>
      <c r="H7" s="12" t="s">
        <v>218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288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288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218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272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218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272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288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288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218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272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288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272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272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272</v>
      </c>
      <c r="B18" s="12" t="s">
        <v>6</v>
      </c>
      <c r="C18" s="12" t="s">
        <v>6</v>
      </c>
      <c r="D18" s="12" t="s">
        <v>6</v>
      </c>
      <c r="E18" s="12" t="s">
        <v>289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   bw              </v>
      </c>
      <c r="AB18" t="str">
        <f t="shared" si="1"/>
        <v>'#   bw              ',</v>
      </c>
    </row>
    <row r="19" spans="1:28" x14ac:dyDescent="0.25">
      <c r="A19" s="12" t="s">
        <v>272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   w   T           </v>
      </c>
      <c r="AB19" t="str">
        <f t="shared" si="1"/>
        <v>'#   w   T           ',</v>
      </c>
    </row>
    <row r="20" spans="1:28" x14ac:dyDescent="0.25">
      <c r="A20" s="12" t="s">
        <v>272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                   </v>
      </c>
      <c r="AB20" t="str">
        <f t="shared" si="1"/>
        <v>'#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E18" sqref="E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272</v>
      </c>
      <c r="B1" s="12" t="s">
        <v>272</v>
      </c>
      <c r="C1" s="12" t="s">
        <v>272</v>
      </c>
      <c r="D1" s="12" t="s">
        <v>272</v>
      </c>
      <c r="E1" s="12" t="s">
        <v>272</v>
      </c>
      <c r="F1" s="12" t="s">
        <v>272</v>
      </c>
      <c r="G1" s="12" t="s">
        <v>272</v>
      </c>
      <c r="H1" s="12" t="s">
        <v>272</v>
      </c>
      <c r="I1" s="12" t="s">
        <v>272</v>
      </c>
      <c r="J1" s="12" t="s">
        <v>272</v>
      </c>
      <c r="K1" s="12" t="s">
        <v>272</v>
      </c>
      <c r="L1" s="12" t="s">
        <v>288</v>
      </c>
      <c r="M1" s="12" t="s">
        <v>272</v>
      </c>
      <c r="N1" s="12" t="s">
        <v>288</v>
      </c>
      <c r="O1" s="12" t="s">
        <v>272</v>
      </c>
      <c r="P1" s="12" t="s">
        <v>288</v>
      </c>
      <c r="Q1" s="12" t="s">
        <v>272</v>
      </c>
      <c r="R1" s="12" t="s">
        <v>288</v>
      </c>
      <c r="S1" s="12" t="s">
        <v>272</v>
      </c>
      <c r="T1" s="12" t="s">
        <v>272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###########i#i#i#i##</v>
      </c>
      <c r="AB1" t="str">
        <f>"'"&amp;AA1&amp;"',"</f>
        <v>'###########i#i#i#i##',</v>
      </c>
    </row>
    <row r="2" spans="1:28" x14ac:dyDescent="0.25">
      <c r="A2" s="12" t="s">
        <v>272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288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272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288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289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272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288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288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288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272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272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288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288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272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288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272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272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272</v>
      </c>
      <c r="B18" s="12" t="s">
        <v>6</v>
      </c>
      <c r="C18" s="12" t="s">
        <v>6</v>
      </c>
      <c r="D18" s="12" t="s">
        <v>6</v>
      </c>
      <c r="E18" s="12" t="s">
        <v>289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   b               </v>
      </c>
      <c r="AB18" t="str">
        <f t="shared" si="1"/>
        <v>'#   b               ',</v>
      </c>
    </row>
    <row r="19" spans="1:28" x14ac:dyDescent="0.25">
      <c r="A19" s="12" t="s">
        <v>272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                   </v>
      </c>
      <c r="AB19" t="str">
        <f t="shared" si="1"/>
        <v>'#                   ',</v>
      </c>
    </row>
    <row r="20" spans="1:28" x14ac:dyDescent="0.25">
      <c r="A20" s="12" t="s">
        <v>272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                   </v>
      </c>
      <c r="AB20" t="str">
        <f t="shared" si="1"/>
        <v>'#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Reverser</vt:lpstr>
      <vt:lpstr>Blank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2017-12-25T07:49:57Z</dcterms:modified>
</cp:coreProperties>
</file>