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Nimrod\model\Squoids_data\"/>
    </mc:Choice>
  </mc:AlternateContent>
  <bookViews>
    <workbookView xWindow="0" yWindow="0" windowWidth="7770" windowHeight="540" tabRatio="904" firstSheet="8" activeTab="15"/>
  </bookViews>
  <sheets>
    <sheet name="Reverser" sheetId="33" r:id="rId1"/>
    <sheet name="Blank" sheetId="49" r:id="rId2"/>
    <sheet name="Floor1.0" sheetId="81" r:id="rId3"/>
    <sheet name="Floor1.1" sheetId="80" r:id="rId4"/>
    <sheet name="Floor1.2" sheetId="82" r:id="rId5"/>
    <sheet name="Floor1.3" sheetId="83" r:id="rId6"/>
    <sheet name="Floor0.0" sheetId="84" r:id="rId7"/>
    <sheet name="Floor0.1" sheetId="85" r:id="rId8"/>
    <sheet name="Floor0.2" sheetId="86" r:id="rId9"/>
    <sheet name="Floor0.3" sheetId="87" r:id="rId10"/>
    <sheet name="Floor2.0" sheetId="88" r:id="rId11"/>
    <sheet name="Floor2.1" sheetId="89" r:id="rId12"/>
    <sheet name="Floor2.2" sheetId="90" r:id="rId13"/>
    <sheet name="Floor2.3" sheetId="91" r:id="rId14"/>
    <sheet name="Floor3.0" sheetId="93" r:id="rId15"/>
    <sheet name="Floor3.1" sheetId="94" r:id="rId16"/>
    <sheet name="Floor3.2" sheetId="95" r:id="rId17"/>
    <sheet name="Tiles" sheetId="56" r:id="rId18"/>
  </sheets>
  <definedNames>
    <definedName name="_xlnm._FilterDatabase" localSheetId="17" hidden="1">Tiles!$C$1:$C$65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95" l="1"/>
  <c r="AA21" i="95" s="1"/>
  <c r="C21" i="95"/>
  <c r="D21" i="95"/>
  <c r="E21" i="95"/>
  <c r="F21" i="95"/>
  <c r="G21" i="95"/>
  <c r="H21" i="95"/>
  <c r="I21" i="95"/>
  <c r="J21" i="95"/>
  <c r="K21" i="95"/>
  <c r="L21" i="95"/>
  <c r="M21" i="95"/>
  <c r="N21" i="95"/>
  <c r="O21" i="95"/>
  <c r="P21" i="95"/>
  <c r="Q21" i="95"/>
  <c r="R21" i="95"/>
  <c r="S21" i="95"/>
  <c r="T21" i="95"/>
  <c r="AA25" i="95"/>
  <c r="AA24" i="95"/>
  <c r="AA23" i="95"/>
  <c r="AA22" i="95"/>
  <c r="A21" i="95"/>
  <c r="AA20" i="95"/>
  <c r="AB20" i="95" s="1"/>
  <c r="Z20" i="95"/>
  <c r="AA19" i="95"/>
  <c r="AB19" i="95" s="1"/>
  <c r="Z19" i="95"/>
  <c r="AA18" i="95"/>
  <c r="AB18" i="95" s="1"/>
  <c r="Z18" i="95"/>
  <c r="AA17" i="95"/>
  <c r="AB17" i="95" s="1"/>
  <c r="Z17" i="95"/>
  <c r="AA16" i="95"/>
  <c r="AB16" i="95" s="1"/>
  <c r="Z16" i="95"/>
  <c r="AA15" i="95"/>
  <c r="AB15" i="95" s="1"/>
  <c r="Z15" i="95"/>
  <c r="AA14" i="95"/>
  <c r="AB14" i="95" s="1"/>
  <c r="Z14" i="95"/>
  <c r="AA13" i="95"/>
  <c r="AB13" i="95" s="1"/>
  <c r="Z13" i="95"/>
  <c r="AA12" i="95"/>
  <c r="AB12" i="95" s="1"/>
  <c r="Z12" i="95"/>
  <c r="AA11" i="95"/>
  <c r="AB11" i="95" s="1"/>
  <c r="Z11" i="95"/>
  <c r="AA10" i="95"/>
  <c r="AB10" i="95" s="1"/>
  <c r="Z10" i="95"/>
  <c r="AA9" i="95"/>
  <c r="AB9" i="95" s="1"/>
  <c r="Z9" i="95"/>
  <c r="AA8" i="95"/>
  <c r="AB8" i="95" s="1"/>
  <c r="Z8" i="95"/>
  <c r="AA7" i="95"/>
  <c r="AB7" i="95" s="1"/>
  <c r="Z7" i="95"/>
  <c r="AA6" i="95"/>
  <c r="AB6" i="95" s="1"/>
  <c r="Z6" i="95"/>
  <c r="AA5" i="95"/>
  <c r="AB5" i="95" s="1"/>
  <c r="Z5" i="95"/>
  <c r="AA4" i="95"/>
  <c r="AB4" i="95" s="1"/>
  <c r="Z4" i="95"/>
  <c r="AA3" i="95"/>
  <c r="AB3" i="95" s="1"/>
  <c r="Z3" i="95"/>
  <c r="AB2" i="95"/>
  <c r="AA2" i="95"/>
  <c r="Z2" i="95"/>
  <c r="AA1" i="95"/>
  <c r="AB1" i="95" s="1"/>
  <c r="Z1" i="95"/>
  <c r="AA25" i="94"/>
  <c r="AA24" i="94"/>
  <c r="AA23" i="94"/>
  <c r="AA22" i="94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AA21" i="94" s="1"/>
  <c r="C21" i="94"/>
  <c r="B21" i="94"/>
  <c r="A21" i="94"/>
  <c r="AA20" i="94"/>
  <c r="AB20" i="94" s="1"/>
  <c r="Z20" i="94"/>
  <c r="AA19" i="94"/>
  <c r="AB19" i="94" s="1"/>
  <c r="Z19" i="94"/>
  <c r="AB18" i="94"/>
  <c r="AA18" i="94"/>
  <c r="Z18" i="94"/>
  <c r="AA17" i="94"/>
  <c r="AB17" i="94" s="1"/>
  <c r="Z17" i="94"/>
  <c r="AA16" i="94"/>
  <c r="AB16" i="94" s="1"/>
  <c r="Z16" i="94"/>
  <c r="AA15" i="94"/>
  <c r="AB15" i="94" s="1"/>
  <c r="Z15" i="94"/>
  <c r="AA14" i="94"/>
  <c r="AB14" i="94" s="1"/>
  <c r="Z14" i="94"/>
  <c r="AA13" i="94"/>
  <c r="AB13" i="94" s="1"/>
  <c r="Z13" i="94"/>
  <c r="AA12" i="94"/>
  <c r="AB12" i="94" s="1"/>
  <c r="Z12" i="94"/>
  <c r="AA11" i="94"/>
  <c r="AB11" i="94" s="1"/>
  <c r="Z11" i="94"/>
  <c r="AA10" i="94"/>
  <c r="AB10" i="94" s="1"/>
  <c r="Z10" i="94"/>
  <c r="AA9" i="94"/>
  <c r="AB9" i="94" s="1"/>
  <c r="Z9" i="94"/>
  <c r="AA8" i="94"/>
  <c r="AB8" i="94" s="1"/>
  <c r="Z8" i="94"/>
  <c r="AA7" i="94"/>
  <c r="AB7" i="94" s="1"/>
  <c r="Z7" i="94"/>
  <c r="AA6" i="94"/>
  <c r="AB6" i="94" s="1"/>
  <c r="Z6" i="94"/>
  <c r="AA5" i="94"/>
  <c r="AB5" i="94" s="1"/>
  <c r="Z5" i="94"/>
  <c r="AA4" i="94"/>
  <c r="AB4" i="94" s="1"/>
  <c r="Z4" i="94"/>
  <c r="AA3" i="94"/>
  <c r="AB3" i="94" s="1"/>
  <c r="Z3" i="94"/>
  <c r="AB2" i="94"/>
  <c r="AA2" i="94"/>
  <c r="Z2" i="94"/>
  <c r="AA1" i="94"/>
  <c r="AB1" i="94" s="1"/>
  <c r="Z1" i="94"/>
  <c r="AA25" i="93"/>
  <c r="AA24" i="93"/>
  <c r="AA23" i="93"/>
  <c r="AA22" i="93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A21" i="93" s="1"/>
  <c r="A21" i="93"/>
  <c r="AA20" i="93"/>
  <c r="AB20" i="93" s="1"/>
  <c r="Z20" i="93"/>
  <c r="AA19" i="93"/>
  <c r="AB19" i="93" s="1"/>
  <c r="Z19" i="93"/>
  <c r="AA18" i="93"/>
  <c r="AB18" i="93" s="1"/>
  <c r="Z18" i="93"/>
  <c r="AA17" i="93"/>
  <c r="AB17" i="93" s="1"/>
  <c r="Z17" i="93"/>
  <c r="AA16" i="93"/>
  <c r="AB16" i="93" s="1"/>
  <c r="Z16" i="93"/>
  <c r="AA15" i="93"/>
  <c r="AB15" i="93" s="1"/>
  <c r="Z15" i="93"/>
  <c r="AA14" i="93"/>
  <c r="AB14" i="93" s="1"/>
  <c r="Z14" i="93"/>
  <c r="AA13" i="93"/>
  <c r="AB13" i="93" s="1"/>
  <c r="Z13" i="93"/>
  <c r="AA12" i="93"/>
  <c r="AB12" i="93" s="1"/>
  <c r="Z12" i="93"/>
  <c r="AA11" i="93"/>
  <c r="AB11" i="93" s="1"/>
  <c r="Z11" i="93"/>
  <c r="AA10" i="93"/>
  <c r="AB10" i="93" s="1"/>
  <c r="Z10" i="93"/>
  <c r="AA9" i="93"/>
  <c r="AB9" i="93" s="1"/>
  <c r="Z9" i="93"/>
  <c r="AA8" i="93"/>
  <c r="AB8" i="93" s="1"/>
  <c r="Z8" i="93"/>
  <c r="AA7" i="93"/>
  <c r="AB7" i="93" s="1"/>
  <c r="Z7" i="93"/>
  <c r="AA6" i="93"/>
  <c r="AB6" i="93" s="1"/>
  <c r="Z6" i="93"/>
  <c r="AA5" i="93"/>
  <c r="AB5" i="93" s="1"/>
  <c r="Z5" i="93"/>
  <c r="AA4" i="93"/>
  <c r="AB4" i="93" s="1"/>
  <c r="Z4" i="93"/>
  <c r="AA3" i="93"/>
  <c r="AB3" i="93" s="1"/>
  <c r="Z3" i="93"/>
  <c r="AA2" i="93"/>
  <c r="AB2" i="93" s="1"/>
  <c r="Z2" i="93"/>
  <c r="AA1" i="93"/>
  <c r="AB1" i="93" s="1"/>
  <c r="Z1" i="93"/>
  <c r="Z2" i="49"/>
  <c r="Z3" i="49"/>
  <c r="Z4" i="49"/>
  <c r="Z5" i="49"/>
  <c r="Z6" i="49"/>
  <c r="Z7" i="49"/>
  <c r="Z8" i="49"/>
  <c r="Z9" i="49"/>
  <c r="Z10" i="49"/>
  <c r="Z11" i="49"/>
  <c r="Z12" i="49"/>
  <c r="Z13" i="49"/>
  <c r="Z14" i="49"/>
  <c r="Z15" i="49"/>
  <c r="Z16" i="49"/>
  <c r="Z17" i="49"/>
  <c r="Z18" i="49"/>
  <c r="Z19" i="49"/>
  <c r="Z20" i="49"/>
  <c r="Z1" i="49"/>
  <c r="B21" i="49"/>
  <c r="C21" i="49"/>
  <c r="D21" i="49"/>
  <c r="E21" i="49"/>
  <c r="F21" i="49"/>
  <c r="G21" i="49"/>
  <c r="H21" i="49"/>
  <c r="I21" i="49"/>
  <c r="J21" i="49"/>
  <c r="K21" i="49"/>
  <c r="L21" i="49"/>
  <c r="M21" i="49"/>
  <c r="N21" i="49"/>
  <c r="O21" i="49"/>
  <c r="P21" i="49"/>
  <c r="Q21" i="49"/>
  <c r="R21" i="49"/>
  <c r="S21" i="49"/>
  <c r="T21" i="49"/>
  <c r="A21" i="49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1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A26" i="33"/>
  <c r="AA25" i="91" l="1"/>
  <c r="AB25" i="91" s="1"/>
  <c r="AA24" i="91"/>
  <c r="AB24" i="91" s="1"/>
  <c r="AA23" i="91"/>
  <c r="AB23" i="91" s="1"/>
  <c r="AA22" i="91"/>
  <c r="AB22" i="91" s="1"/>
  <c r="AA21" i="91"/>
  <c r="AB21" i="91" s="1"/>
  <c r="AA20" i="91"/>
  <c r="AB20" i="91" s="1"/>
  <c r="AA19" i="91"/>
  <c r="AB19" i="91" s="1"/>
  <c r="AA18" i="91"/>
  <c r="AB18" i="91" s="1"/>
  <c r="AB17" i="91"/>
  <c r="AB16" i="91"/>
  <c r="AA15" i="91"/>
  <c r="AB15" i="91" s="1"/>
  <c r="AA14" i="91"/>
  <c r="AB14" i="91" s="1"/>
  <c r="AA13" i="91"/>
  <c r="AB13" i="91" s="1"/>
  <c r="AA12" i="91"/>
  <c r="AB12" i="91" s="1"/>
  <c r="AA11" i="91"/>
  <c r="AB11" i="91" s="1"/>
  <c r="AA10" i="91"/>
  <c r="AB10" i="91" s="1"/>
  <c r="AA9" i="91"/>
  <c r="AB9" i="91" s="1"/>
  <c r="AA8" i="91"/>
  <c r="AB8" i="91" s="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A24" i="90"/>
  <c r="AB24" i="90" s="1"/>
  <c r="AA23" i="90"/>
  <c r="AB23" i="90" s="1"/>
  <c r="AA22" i="90"/>
  <c r="AB22" i="90" s="1"/>
  <c r="AA21" i="90"/>
  <c r="AB21" i="90" s="1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89"/>
  <c r="AB25" i="89" s="1"/>
  <c r="AB24" i="89"/>
  <c r="AA24" i="89"/>
  <c r="AA23" i="89"/>
  <c r="AB23" i="89" s="1"/>
  <c r="AA22" i="89"/>
  <c r="AB22" i="89" s="1"/>
  <c r="AA21" i="89"/>
  <c r="AB21" i="89" s="1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88"/>
  <c r="AB25" i="88" s="1"/>
  <c r="AB24" i="88"/>
  <c r="AA24" i="88"/>
  <c r="AA23" i="88"/>
  <c r="AB23" i="88" s="1"/>
  <c r="AA22" i="88"/>
  <c r="AB22" i="88" s="1"/>
  <c r="AA21" i="88"/>
  <c r="AB21" i="88" s="1"/>
  <c r="AA25" i="87" l="1"/>
  <c r="AB25" i="87" s="1"/>
  <c r="AA24" i="87"/>
  <c r="AB24" i="87" s="1"/>
  <c r="AA23" i="87"/>
  <c r="AB23" i="87" s="1"/>
  <c r="AA22" i="87"/>
  <c r="AB22" i="87" s="1"/>
  <c r="AA21" i="87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B25" i="86" l="1"/>
  <c r="AA25" i="86"/>
  <c r="AB24" i="86"/>
  <c r="AA24" i="86"/>
  <c r="AA23" i="86"/>
  <c r="AB23" i="86" s="1"/>
  <c r="AA22" i="86"/>
  <c r="AB22" i="86" s="1"/>
  <c r="AB21" i="86"/>
  <c r="AA21" i="86"/>
  <c r="AA20" i="86"/>
  <c r="AB20" i="86" s="1"/>
  <c r="AA19" i="86"/>
  <c r="AB19" i="86" s="1"/>
  <c r="AA18" i="86"/>
  <c r="AB18" i="86" s="1"/>
  <c r="AB17" i="86"/>
  <c r="AA17" i="86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B9" i="86"/>
  <c r="AA9" i="86"/>
  <c r="AA8" i="86"/>
  <c r="AB8" i="86" s="1"/>
  <c r="AA7" i="86"/>
  <c r="AB7" i="86" s="1"/>
  <c r="AA6" i="86"/>
  <c r="AB6" i="86" s="1"/>
  <c r="AB5" i="86"/>
  <c r="AA5" i="86"/>
  <c r="AB4" i="86"/>
  <c r="AA4" i="86"/>
  <c r="AA3" i="86"/>
  <c r="AB3" i="86" s="1"/>
  <c r="AA2" i="86"/>
  <c r="AB2" i="86" s="1"/>
  <c r="AA1" i="86"/>
  <c r="AB1" i="86" s="1"/>
  <c r="AB25" i="85" l="1"/>
  <c r="AA25" i="85"/>
  <c r="AA24" i="85"/>
  <c r="AB24" i="85" s="1"/>
  <c r="AA23" i="85"/>
  <c r="AB23" i="85" s="1"/>
  <c r="AA22" i="85"/>
  <c r="AB22" i="85" s="1"/>
  <c r="AB21" i="85"/>
  <c r="AA21" i="85"/>
  <c r="AA20" i="85"/>
  <c r="AB20" i="85" s="1"/>
  <c r="AA19" i="85"/>
  <c r="AB19" i="85" s="1"/>
  <c r="AA18" i="85"/>
  <c r="AB18" i="85" s="1"/>
  <c r="AB17" i="85"/>
  <c r="AA17" i="85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B24" i="84"/>
  <c r="AA24" i="84"/>
  <c r="AA23" i="84"/>
  <c r="AB23" i="84" s="1"/>
  <c r="AA22" i="84"/>
  <c r="AB22" i="84" s="1"/>
  <c r="AA21" i="84"/>
  <c r="AB21" i="84" s="1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B8" i="84"/>
  <c r="AA8" i="84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A22" i="83"/>
  <c r="AB22" i="83" s="1"/>
  <c r="AA21" i="83"/>
  <c r="AB21" i="83" s="1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 l="1"/>
  <c r="AB25" i="82" s="1"/>
  <c r="AA24" i="82"/>
  <c r="AB24" i="82" s="1"/>
  <c r="AA23" i="82"/>
  <c r="AB23" i="82" s="1"/>
  <c r="AA22" i="82"/>
  <c r="AB22" i="82" s="1"/>
  <c r="AA21" i="82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AA25" i="81"/>
  <c r="AB25" i="81" s="1"/>
  <c r="AA24" i="81"/>
  <c r="AB24" i="81" s="1"/>
  <c r="AB23" i="81"/>
  <c r="AA23" i="81"/>
  <c r="AB22" i="81"/>
  <c r="AA22" i="8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80" l="1"/>
  <c r="AB25" i="80" s="1"/>
  <c r="AB24" i="80"/>
  <c r="AA24" i="80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A25" i="49" l="1"/>
  <c r="AA24" i="49"/>
  <c r="AA23" i="49"/>
  <c r="AA22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20" i="88"/>
  <c r="AB19" i="88"/>
  <c r="AB18" i="88"/>
  <c r="AB17" i="88"/>
  <c r="AB16" i="88"/>
  <c r="AB9" i="88"/>
  <c r="AB8" i="88"/>
  <c r="AB3" i="88"/>
  <c r="AB2" i="88"/>
  <c r="AB1" i="88"/>
  <c r="AA14" i="88"/>
  <c r="AB14" i="88" s="1"/>
  <c r="AA17" i="88"/>
  <c r="AA5" i="88"/>
  <c r="AB5" i="88" s="1"/>
  <c r="AA7" i="88"/>
  <c r="AB7" i="88" s="1"/>
  <c r="AA8" i="88"/>
  <c r="AA13" i="88"/>
  <c r="AB13" i="88" s="1"/>
  <c r="AA4" i="88"/>
  <c r="AB4" i="88" s="1"/>
  <c r="AA10" i="88"/>
  <c r="AB10" i="88" s="1"/>
  <c r="AA15" i="88"/>
  <c r="AB15" i="88" s="1"/>
  <c r="AA19" i="88"/>
  <c r="AA18" i="88"/>
  <c r="AA20" i="88"/>
  <c r="AA16" i="88"/>
  <c r="AA12" i="88"/>
  <c r="AB12" i="88" s="1"/>
  <c r="AA9" i="88"/>
  <c r="AA6" i="88"/>
  <c r="AB6" i="88" s="1"/>
  <c r="AA11" i="88"/>
  <c r="AB11" i="88" s="1"/>
  <c r="AA1" i="88"/>
  <c r="AA2" i="88"/>
  <c r="AA3" i="88"/>
</calcChain>
</file>

<file path=xl/sharedStrings.xml><?xml version="1.0" encoding="utf-8"?>
<sst xmlns="http://schemas.openxmlformats.org/spreadsheetml/2006/main" count="6740" uniqueCount="284">
  <si>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</si>
  <si>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</si>
  <si>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</si>
  <si>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</si>
  <si>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</si>
  <si>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</si>
  <si>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</si>
  <si>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</si>
  <si>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</si>
  <si>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</si>
  <si>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</si>
  <si>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</si>
  <si>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</si>
  <si>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</si>
  <si>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</si>
  <si>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</si>
  <si>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</si>
  <si>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</si>
  <si>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</si>
  <si>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</si>
  <si>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</si>
  <si>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</si>
  <si>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</si>
  <si>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</si>
  <si>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</si>
  <si>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</si>
  <si>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</si>
  <si>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</si>
  <si>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</si>
  <si>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</si>
  <si>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</si>
  <si>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</si>
  <si>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</si>
  <si>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</si>
  <si>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</si>
  <si>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</si>
  <si>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</si>
  <si>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</si>
  <si>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</si>
  <si>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</si>
  <si>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</si>
  <si>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</si>
  <si>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</si>
  <si>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</si>
  <si>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</si>
  <si>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</si>
  <si>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</si>
  <si>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</si>
  <si>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</si>
  <si>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</si>
  <si>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</si>
  <si>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</si>
  <si>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</si>
  <si>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</si>
  <si>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</si>
  <si>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</si>
  <si>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</si>
  <si>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</si>
  <si>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</si>
  <si>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</si>
  <si>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</si>
  <si>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</si>
  <si>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</si>
  <si>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</si>
  <si>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</si>
  <si>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</si>
  <si>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</si>
  <si>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</si>
  <si>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</si>
  <si>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</si>
  <si>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</si>
  <si>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</si>
  <si>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</si>
  <si>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</si>
  <si>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</si>
  <si>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</si>
  <si>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</si>
  <si>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</si>
  <si>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</si>
  <si>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</si>
  <si>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</si>
  <si>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</si>
  <si>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</si>
  <si>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</si>
  <si>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</si>
  <si>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</si>
  <si>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</si>
  <si>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</si>
  <si>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</si>
  <si>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</si>
  <si>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</si>
  <si>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</si>
  <si>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</si>
  <si>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</si>
  <si>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</si>
  <si>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</si>
  <si>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</si>
  <si>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</si>
  <si>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</si>
  <si>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</si>
  <si>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</si>
  <si>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</si>
  <si>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</si>
  <si>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</si>
  <si>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</si>
  <si>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</si>
  <si>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</si>
  <si>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</si>
  <si>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</si>
  <si>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</si>
  <si>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</si>
  <si>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</si>
  <si>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</si>
  <si>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</si>
  <si>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</si>
  <si>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</si>
  <si>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</si>
  <si>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</si>
  <si>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</si>
  <si>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</si>
  <si>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</si>
  <si>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</si>
  <si>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</si>
  <si>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</si>
  <si>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</si>
  <si>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</si>
  <si>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</si>
  <si>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</si>
  <si>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</si>
  <si>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</si>
  <si>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</si>
  <si>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</si>
  <si>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</si>
  <si>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</si>
  <si>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</si>
  <si>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</si>
  <si>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</si>
  <si>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</si>
  <si>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</si>
  <si>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</si>
  <si>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</si>
  <si>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</si>
  <si>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</si>
  <si>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</si>
  <si>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</si>
  <si>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</si>
  <si>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</si>
  <si>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</si>
  <si>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</si>
  <si>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</si>
  <si>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</si>
  <si>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</si>
  <si>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</si>
  <si>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</si>
  <si>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</si>
  <si>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</si>
  <si>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</si>
  <si>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</si>
  <si>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</si>
  <si>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</si>
  <si>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</si>
  <si>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</si>
  <si>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</si>
  <si>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</si>
  <si>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</si>
  <si>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</si>
  <si>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</si>
  <si>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</si>
  <si>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</si>
  <si>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</si>
  <si>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</si>
  <si>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</si>
  <si>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</si>
  <si>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</si>
  <si>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</si>
  <si>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</si>
  <si>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</si>
  <si>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</si>
  <si>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</si>
  <si>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</si>
  <si>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</si>
  <si>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</si>
  <si>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</si>
  <si>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</si>
  <si>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</si>
  <si>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</si>
  <si>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</si>
  <si>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</si>
  <si>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</si>
  <si>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</si>
  <si>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</si>
  <si>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</si>
  <si>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</si>
  <si>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</si>
  <si>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</si>
  <si>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</si>
  <si>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</si>
  <si>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</si>
  <si>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</si>
  <si>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</si>
  <si>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</si>
  <si>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</si>
  <si>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</si>
  <si>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</si>
  <si>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</si>
  <si>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</si>
  <si>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</si>
  <si>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</si>
  <si>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</si>
  <si>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</si>
  <si>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</si>
  <si>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</si>
  <si>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</si>
  <si>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</si>
  <si>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</si>
  <si>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</si>
  <si>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</si>
  <si>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</si>
  <si>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</si>
  <si>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</si>
  <si>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</si>
  <si>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</si>
  <si>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</si>
  <si>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</si>
  <si>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</si>
  <si>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</si>
  <si>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</si>
  <si>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</si>
  <si>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</si>
  <si>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</si>
  <si>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</si>
  <si>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</si>
  <si>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</si>
  <si>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</si>
  <si>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</si>
  <si>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</si>
  <si>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</si>
  <si>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</si>
  <si>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</si>
  <si>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</si>
  <si>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</si>
  <si>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</si>
  <si>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</si>
  <si>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</si>
  <si>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</si>
  <si>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</si>
  <si>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</si>
  <si>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</si>
  <si>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</si>
  <si>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</si>
  <si>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</si>
  <si>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</si>
  <si>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</si>
  <si>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</si>
  <si>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</si>
  <si>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#</t>
  </si>
  <si>
    <t>v</t>
  </si>
  <si>
    <t>&gt;</t>
  </si>
  <si>
    <t>\</t>
  </si>
  <si>
    <t>]</t>
  </si>
  <si>
    <t>}</t>
  </si>
  <si>
    <t>{</t>
  </si>
  <si>
    <t>o</t>
  </si>
  <si>
    <t>k</t>
  </si>
  <si>
    <t>H</t>
  </si>
  <si>
    <t>i</t>
  </si>
  <si>
    <t>b</t>
  </si>
  <si>
    <t>c</t>
  </si>
  <si>
    <t xml:space="preserve">*****************   </t>
  </si>
  <si>
    <t xml:space="preserve">******************  </t>
  </si>
  <si>
    <t xml:space="preserve">******************* </t>
  </si>
  <si>
    <t>********************</t>
  </si>
  <si>
    <t>**    **************</t>
  </si>
  <si>
    <t>#*    *  #****#   **</t>
  </si>
  <si>
    <t xml:space="preserve"> i    *   ####    **</t>
  </si>
  <si>
    <t xml:space="preserve"> i        ####     i</t>
  </si>
  <si>
    <t xml:space="preserve"> i       ######    i</t>
  </si>
  <si>
    <t>#*       ######    i</t>
  </si>
  <si>
    <t>**       ######    i</t>
  </si>
  <si>
    <t>***  *    ####     *</t>
  </si>
  <si>
    <t>***  *   #****#   **</t>
  </si>
  <si>
    <t xml:space="preserve"> *******************</t>
  </si>
  <si>
    <t xml:space="preserve">  ****************  </t>
  </si>
  <si>
    <t xml:space="preserve">    *************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</si>
</sst>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0" borderId="0" xfId="1" quotePrefix="1" applyBorder="1" applyAlignment="1">
      <alignment horizont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92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 t="shared" ref="A1:A20" si="0">MID($AA1,COLUMN(),1)</f>
        <v>*</v>
      </c>
      <c r="B1" s="5" t="str">
        <f t="shared" ref="B1:T14" si="1">MID($AA1,COLUMN(),1)</f>
        <v>*</v>
      </c>
      <c r="C1" s="5" t="str">
        <f t="shared" si="1"/>
        <v>*</v>
      </c>
      <c r="D1" s="5" t="str">
        <f t="shared" si="1"/>
        <v>*</v>
      </c>
      <c r="E1" s="5" t="str">
        <f t="shared" si="1"/>
        <v>*</v>
      </c>
      <c r="F1" s="5" t="str">
        <f t="shared" si="1"/>
        <v>*</v>
      </c>
      <c r="G1" s="5" t="str">
        <f t="shared" si="1"/>
        <v>*</v>
      </c>
      <c r="H1" s="5" t="str">
        <f t="shared" si="1"/>
        <v>*</v>
      </c>
      <c r="I1" s="5" t="str">
        <f t="shared" si="1"/>
        <v>*</v>
      </c>
      <c r="J1" s="5" t="str">
        <f t="shared" si="1"/>
        <v>*</v>
      </c>
      <c r="K1" s="5" t="str">
        <f t="shared" si="1"/>
        <v>*</v>
      </c>
      <c r="L1" s="5" t="str">
        <f t="shared" si="1"/>
        <v>*</v>
      </c>
      <c r="M1" s="5" t="str">
        <f t="shared" si="1"/>
        <v>*</v>
      </c>
      <c r="N1" s="5" t="str">
        <f t="shared" si="1"/>
        <v>*</v>
      </c>
      <c r="O1" s="5" t="str">
        <f t="shared" si="1"/>
        <v>*</v>
      </c>
      <c r="P1" s="5" t="str">
        <f t="shared" si="1"/>
        <v>*</v>
      </c>
      <c r="Q1" s="5" t="str">
        <f t="shared" si="1"/>
        <v>*</v>
      </c>
      <c r="R1" s="5" t="str">
        <f t="shared" si="1"/>
        <v xml:space="preserve"> </v>
      </c>
      <c r="S1" s="5" t="str">
        <f t="shared" si="1"/>
        <v xml:space="preserve"> </v>
      </c>
      <c r="T1" s="5" t="str">
        <f t="shared" si="1"/>
        <v xml:space="preserve"> </v>
      </c>
      <c r="U1" s="5" t="str">
        <f t="shared" ref="U1:Y10" si="2">MID($AA1,COLUMN()+1,1)</f>
        <v/>
      </c>
      <c r="V1" s="5" t="str">
        <f t="shared" si="2"/>
        <v/>
      </c>
      <c r="W1" s="5" t="str">
        <f t="shared" si="2"/>
        <v/>
      </c>
      <c r="X1" s="5" t="str">
        <f t="shared" si="2"/>
        <v/>
      </c>
      <c r="Y1" s="5" t="str">
        <f t="shared" si="2"/>
        <v/>
      </c>
      <c r="AA1" t="s">
        <v>268</v>
      </c>
      <c r="AB1" s="13" t="s">
        <v>130</v>
      </c>
      <c r="AF1">
        <f>LEN(AB1)</f>
        <v>23</v>
      </c>
    </row>
    <row r="2" spans="1:32" x14ac:dyDescent="0.25">
      <c r="A2" s="5" t="str">
        <f t="shared" si="0"/>
        <v>*</v>
      </c>
      <c r="B2" s="5" t="str">
        <f t="shared" si="1"/>
        <v>*</v>
      </c>
      <c r="C2" s="5" t="str">
        <f t="shared" si="1"/>
        <v>*</v>
      </c>
      <c r="D2" s="5" t="str">
        <f t="shared" si="1"/>
        <v>*</v>
      </c>
      <c r="E2" s="5" t="str">
        <f t="shared" si="1"/>
        <v>*</v>
      </c>
      <c r="F2" s="5" t="str">
        <f t="shared" si="1"/>
        <v>*</v>
      </c>
      <c r="G2" s="5" t="str">
        <f t="shared" si="1"/>
        <v>*</v>
      </c>
      <c r="H2" s="5" t="str">
        <f t="shared" si="1"/>
        <v>*</v>
      </c>
      <c r="I2" s="5" t="str">
        <f t="shared" si="1"/>
        <v>*</v>
      </c>
      <c r="J2" s="5" t="str">
        <f t="shared" si="1"/>
        <v>*</v>
      </c>
      <c r="K2" s="5" t="str">
        <f t="shared" si="1"/>
        <v>*</v>
      </c>
      <c r="L2" s="5" t="str">
        <f t="shared" si="1"/>
        <v>*</v>
      </c>
      <c r="M2" s="5" t="str">
        <f t="shared" si="1"/>
        <v>*</v>
      </c>
      <c r="N2" s="5" t="str">
        <f t="shared" si="1"/>
        <v>*</v>
      </c>
      <c r="O2" s="5" t="str">
        <f t="shared" si="1"/>
        <v>*</v>
      </c>
      <c r="P2" s="5" t="str">
        <f t="shared" si="1"/>
        <v>*</v>
      </c>
      <c r="Q2" s="5" t="str">
        <f t="shared" si="1"/>
        <v>*</v>
      </c>
      <c r="R2" s="5" t="str">
        <f t="shared" si="1"/>
        <v>*</v>
      </c>
      <c r="S2" s="5" t="str">
        <f t="shared" si="1"/>
        <v xml:space="preserve"> </v>
      </c>
      <c r="T2" s="5" t="str">
        <f t="shared" si="1"/>
        <v xml:space="preserve"> </v>
      </c>
      <c r="U2" s="5" t="str">
        <f t="shared" si="2"/>
        <v/>
      </c>
      <c r="V2" s="5" t="str">
        <f t="shared" si="2"/>
        <v/>
      </c>
      <c r="W2" s="5" t="str">
        <f t="shared" si="2"/>
        <v/>
      </c>
      <c r="X2" s="5" t="str">
        <f t="shared" si="2"/>
        <v/>
      </c>
      <c r="Y2" s="5" t="str">
        <f t="shared" si="2"/>
        <v/>
      </c>
      <c r="AA2" t="s">
        <v>269</v>
      </c>
      <c r="AB2" s="13" t="s">
        <v>131</v>
      </c>
      <c r="AF2">
        <f t="shared" ref="AF2:AF20" si="3">LEN(AB2)</f>
        <v>23</v>
      </c>
    </row>
    <row r="3" spans="1:32" x14ac:dyDescent="0.25">
      <c r="A3" s="5" t="str">
        <f t="shared" si="0"/>
        <v>*</v>
      </c>
      <c r="B3" s="5" t="str">
        <f t="shared" si="1"/>
        <v>*</v>
      </c>
      <c r="C3" s="5" t="str">
        <f t="shared" si="1"/>
        <v>*</v>
      </c>
      <c r="D3" s="5" t="str">
        <f t="shared" si="1"/>
        <v>*</v>
      </c>
      <c r="E3" s="5" t="str">
        <f t="shared" si="1"/>
        <v>*</v>
      </c>
      <c r="F3" s="5" t="str">
        <f t="shared" si="1"/>
        <v>*</v>
      </c>
      <c r="G3" s="5" t="str">
        <f t="shared" si="1"/>
        <v>*</v>
      </c>
      <c r="H3" s="5" t="str">
        <f t="shared" si="1"/>
        <v>*</v>
      </c>
      <c r="I3" s="5" t="str">
        <f t="shared" si="1"/>
        <v>*</v>
      </c>
      <c r="J3" s="5" t="str">
        <f t="shared" si="1"/>
        <v>*</v>
      </c>
      <c r="K3" s="5" t="str">
        <f t="shared" si="1"/>
        <v>*</v>
      </c>
      <c r="L3" s="5" t="str">
        <f t="shared" si="1"/>
        <v>*</v>
      </c>
      <c r="M3" s="5" t="str">
        <f t="shared" si="1"/>
        <v>*</v>
      </c>
      <c r="N3" s="5" t="str">
        <f t="shared" si="1"/>
        <v>*</v>
      </c>
      <c r="O3" s="5" t="str">
        <f t="shared" si="1"/>
        <v>*</v>
      </c>
      <c r="P3" s="5" t="str">
        <f t="shared" si="1"/>
        <v>*</v>
      </c>
      <c r="Q3" s="5" t="str">
        <f t="shared" si="1"/>
        <v>*</v>
      </c>
      <c r="R3" s="5" t="str">
        <f t="shared" si="1"/>
        <v>*</v>
      </c>
      <c r="S3" s="5" t="str">
        <f t="shared" si="1"/>
        <v>*</v>
      </c>
      <c r="T3" s="5" t="str">
        <f t="shared" si="1"/>
        <v xml:space="preserve"> </v>
      </c>
      <c r="U3" s="5" t="str">
        <f t="shared" si="2"/>
        <v/>
      </c>
      <c r="V3" s="5" t="str">
        <f t="shared" si="2"/>
        <v/>
      </c>
      <c r="W3" s="5" t="str">
        <f t="shared" si="2"/>
        <v/>
      </c>
      <c r="X3" s="5" t="str">
        <f t="shared" si="2"/>
        <v/>
      </c>
      <c r="Y3" s="5" t="str">
        <f t="shared" si="2"/>
        <v/>
      </c>
      <c r="AA3" t="s">
        <v>270</v>
      </c>
      <c r="AB3" s="13" t="s">
        <v>132</v>
      </c>
      <c r="AF3">
        <f t="shared" si="3"/>
        <v>23</v>
      </c>
    </row>
    <row r="4" spans="1:32" x14ac:dyDescent="0.25">
      <c r="A4" s="5" t="str">
        <f t="shared" si="0"/>
        <v>*</v>
      </c>
      <c r="B4" s="5" t="str">
        <f t="shared" si="1"/>
        <v>*</v>
      </c>
      <c r="C4" s="5" t="str">
        <f t="shared" si="1"/>
        <v>*</v>
      </c>
      <c r="D4" s="5" t="str">
        <f t="shared" si="1"/>
        <v>*</v>
      </c>
      <c r="E4" s="5" t="str">
        <f t="shared" si="1"/>
        <v>*</v>
      </c>
      <c r="F4" s="5" t="str">
        <f t="shared" si="1"/>
        <v>*</v>
      </c>
      <c r="G4" s="5" t="str">
        <f t="shared" si="1"/>
        <v>*</v>
      </c>
      <c r="H4" s="5" t="str">
        <f t="shared" si="1"/>
        <v>*</v>
      </c>
      <c r="I4" s="5" t="str">
        <f t="shared" si="1"/>
        <v>*</v>
      </c>
      <c r="J4" s="5" t="str">
        <f t="shared" si="1"/>
        <v>*</v>
      </c>
      <c r="K4" s="5" t="str">
        <f t="shared" si="1"/>
        <v>*</v>
      </c>
      <c r="L4" s="5" t="str">
        <f t="shared" si="1"/>
        <v>*</v>
      </c>
      <c r="M4" s="5" t="str">
        <f t="shared" si="1"/>
        <v>*</v>
      </c>
      <c r="N4" s="5" t="str">
        <f t="shared" si="1"/>
        <v>*</v>
      </c>
      <c r="O4" s="5" t="str">
        <f t="shared" si="1"/>
        <v>*</v>
      </c>
      <c r="P4" s="5" t="str">
        <f t="shared" si="1"/>
        <v>*</v>
      </c>
      <c r="Q4" s="5" t="str">
        <f t="shared" si="1"/>
        <v>*</v>
      </c>
      <c r="R4" s="5" t="str">
        <f t="shared" si="1"/>
        <v>*</v>
      </c>
      <c r="S4" s="5" t="str">
        <f t="shared" si="1"/>
        <v>*</v>
      </c>
      <c r="T4" s="5" t="str">
        <f t="shared" si="1"/>
        <v>*</v>
      </c>
      <c r="U4" s="5" t="str">
        <f t="shared" si="2"/>
        <v/>
      </c>
      <c r="V4" s="5" t="str">
        <f t="shared" si="2"/>
        <v/>
      </c>
      <c r="W4" s="5" t="str">
        <f t="shared" si="2"/>
        <v/>
      </c>
      <c r="X4" s="5" t="str">
        <f t="shared" si="2"/>
        <v/>
      </c>
      <c r="Y4" s="5" t="str">
        <f t="shared" si="2"/>
        <v/>
      </c>
      <c r="AA4" t="s">
        <v>271</v>
      </c>
      <c r="AB4" s="13" t="s">
        <v>133</v>
      </c>
      <c r="AF4">
        <f t="shared" si="3"/>
        <v>23</v>
      </c>
    </row>
    <row r="5" spans="1:32" x14ac:dyDescent="0.25">
      <c r="A5" s="5" t="str">
        <f t="shared" si="0"/>
        <v>*</v>
      </c>
      <c r="B5" s="5" t="str">
        <f t="shared" si="1"/>
        <v>*</v>
      </c>
      <c r="C5" s="5" t="str">
        <f t="shared" si="1"/>
        <v xml:space="preserve"> </v>
      </c>
      <c r="D5" s="5" t="str">
        <f t="shared" si="1"/>
        <v xml:space="preserve"> </v>
      </c>
      <c r="E5" s="5" t="str">
        <f t="shared" si="1"/>
        <v xml:space="preserve"> </v>
      </c>
      <c r="F5" s="5" t="str">
        <f t="shared" si="1"/>
        <v xml:space="preserve"> </v>
      </c>
      <c r="G5" s="5" t="str">
        <f t="shared" si="1"/>
        <v>*</v>
      </c>
      <c r="H5" s="5" t="str">
        <f t="shared" si="1"/>
        <v>*</v>
      </c>
      <c r="I5" s="5" t="str">
        <f t="shared" si="1"/>
        <v>*</v>
      </c>
      <c r="J5" s="5" t="str">
        <f t="shared" si="1"/>
        <v>*</v>
      </c>
      <c r="K5" s="5" t="str">
        <f t="shared" si="1"/>
        <v>*</v>
      </c>
      <c r="L5" s="5" t="str">
        <f t="shared" si="1"/>
        <v>*</v>
      </c>
      <c r="M5" s="5" t="str">
        <f t="shared" si="1"/>
        <v>*</v>
      </c>
      <c r="N5" s="5" t="str">
        <f t="shared" si="1"/>
        <v>*</v>
      </c>
      <c r="O5" s="5" t="str">
        <f t="shared" si="1"/>
        <v>*</v>
      </c>
      <c r="P5" s="5" t="str">
        <f t="shared" si="1"/>
        <v>*</v>
      </c>
      <c r="Q5" s="5" t="str">
        <f t="shared" si="1"/>
        <v>*</v>
      </c>
      <c r="R5" s="5" t="str">
        <f t="shared" si="1"/>
        <v>*</v>
      </c>
      <c r="S5" s="5" t="str">
        <f t="shared" si="1"/>
        <v>*</v>
      </c>
      <c r="T5" s="5" t="str">
        <f t="shared" si="1"/>
        <v>*</v>
      </c>
      <c r="U5" s="5" t="str">
        <f t="shared" si="2"/>
        <v/>
      </c>
      <c r="V5" s="5" t="str">
        <f t="shared" si="2"/>
        <v/>
      </c>
      <c r="W5" s="5" t="str">
        <f t="shared" si="2"/>
        <v/>
      </c>
      <c r="X5" s="5" t="str">
        <f t="shared" si="2"/>
        <v/>
      </c>
      <c r="Y5" s="5" t="str">
        <f t="shared" si="2"/>
        <v/>
      </c>
      <c r="AA5" t="s">
        <v>272</v>
      </c>
      <c r="AB5" s="13" t="s">
        <v>134</v>
      </c>
      <c r="AF5">
        <f t="shared" si="3"/>
        <v>23</v>
      </c>
    </row>
    <row r="6" spans="1:32" x14ac:dyDescent="0.25">
      <c r="A6" s="5" t="str">
        <f t="shared" si="0"/>
        <v>#</v>
      </c>
      <c r="B6" s="5" t="str">
        <f t="shared" si="1"/>
        <v>*</v>
      </c>
      <c r="C6" s="5" t="str">
        <f t="shared" si="1"/>
        <v xml:space="preserve"> </v>
      </c>
      <c r="D6" s="5" t="str">
        <f t="shared" si="1"/>
        <v xml:space="preserve"> </v>
      </c>
      <c r="E6" s="5" t="str">
        <f t="shared" si="1"/>
        <v xml:space="preserve"> </v>
      </c>
      <c r="F6" s="5" t="str">
        <f t="shared" si="1"/>
        <v xml:space="preserve"> </v>
      </c>
      <c r="G6" s="5" t="str">
        <f t="shared" si="1"/>
        <v>*</v>
      </c>
      <c r="H6" s="5" t="str">
        <f t="shared" si="1"/>
        <v xml:space="preserve"> </v>
      </c>
      <c r="I6" s="5" t="str">
        <f t="shared" si="1"/>
        <v xml:space="preserve"> </v>
      </c>
      <c r="J6" s="5" t="str">
        <f t="shared" si="1"/>
        <v>#</v>
      </c>
      <c r="K6" s="5" t="str">
        <f t="shared" si="1"/>
        <v>*</v>
      </c>
      <c r="L6" s="5" t="str">
        <f t="shared" si="1"/>
        <v>*</v>
      </c>
      <c r="M6" s="5" t="str">
        <f t="shared" si="1"/>
        <v>*</v>
      </c>
      <c r="N6" s="5" t="str">
        <f t="shared" si="1"/>
        <v>*</v>
      </c>
      <c r="O6" s="5" t="str">
        <f t="shared" si="1"/>
        <v>#</v>
      </c>
      <c r="P6" s="5" t="str">
        <f t="shared" si="1"/>
        <v xml:space="preserve"> </v>
      </c>
      <c r="Q6" s="5" t="str">
        <f t="shared" si="1"/>
        <v xml:space="preserve"> </v>
      </c>
      <c r="R6" s="5" t="str">
        <f t="shared" si="1"/>
        <v xml:space="preserve"> </v>
      </c>
      <c r="S6" s="5" t="str">
        <f t="shared" si="1"/>
        <v>*</v>
      </c>
      <c r="T6" s="5" t="str">
        <f t="shared" si="1"/>
        <v>*</v>
      </c>
      <c r="U6" s="5" t="str">
        <f t="shared" si="2"/>
        <v/>
      </c>
      <c r="V6" s="5" t="str">
        <f t="shared" si="2"/>
        <v/>
      </c>
      <c r="W6" s="5" t="str">
        <f t="shared" si="2"/>
        <v/>
      </c>
      <c r="X6" s="5" t="str">
        <f t="shared" si="2"/>
        <v/>
      </c>
      <c r="Y6" s="5" t="str">
        <f t="shared" si="2"/>
        <v/>
      </c>
      <c r="AA6" t="s">
        <v>273</v>
      </c>
      <c r="AB6" s="13" t="s">
        <v>135</v>
      </c>
      <c r="AF6">
        <f t="shared" si="3"/>
        <v>23</v>
      </c>
    </row>
    <row r="7" spans="1:32" x14ac:dyDescent="0.25">
      <c r="A7" s="5" t="str">
        <f t="shared" si="0"/>
        <v xml:space="preserve"> </v>
      </c>
      <c r="B7" s="5" t="str">
        <f t="shared" si="1"/>
        <v>i</v>
      </c>
      <c r="C7" s="5" t="str">
        <f t="shared" si="1"/>
        <v xml:space="preserve"> </v>
      </c>
      <c r="D7" s="5" t="str">
        <f t="shared" si="1"/>
        <v xml:space="preserve"> </v>
      </c>
      <c r="E7" s="5" t="str">
        <f t="shared" si="1"/>
        <v xml:space="preserve"> </v>
      </c>
      <c r="F7" s="5" t="str">
        <f t="shared" si="1"/>
        <v xml:space="preserve"> </v>
      </c>
      <c r="G7" s="5" t="str">
        <f t="shared" si="1"/>
        <v>*</v>
      </c>
      <c r="H7" s="5" t="str">
        <f t="shared" si="1"/>
        <v xml:space="preserve"> </v>
      </c>
      <c r="I7" s="5" t="str">
        <f t="shared" si="1"/>
        <v xml:space="preserve"> </v>
      </c>
      <c r="J7" s="5" t="str">
        <f t="shared" si="1"/>
        <v xml:space="preserve"> </v>
      </c>
      <c r="K7" s="5" t="str">
        <f t="shared" si="1"/>
        <v>#</v>
      </c>
      <c r="L7" s="5" t="str">
        <f t="shared" si="1"/>
        <v>#</v>
      </c>
      <c r="M7" s="5" t="str">
        <f t="shared" si="1"/>
        <v>#</v>
      </c>
      <c r="N7" s="5" t="str">
        <f t="shared" si="1"/>
        <v>#</v>
      </c>
      <c r="O7" s="5" t="str">
        <f t="shared" si="1"/>
        <v xml:space="preserve"> </v>
      </c>
      <c r="P7" s="5" t="str">
        <f t="shared" si="1"/>
        <v xml:space="preserve"> </v>
      </c>
      <c r="Q7" s="5" t="str">
        <f t="shared" si="1"/>
        <v xml:space="preserve"> </v>
      </c>
      <c r="R7" s="5" t="str">
        <f t="shared" si="1"/>
        <v xml:space="preserve"> </v>
      </c>
      <c r="S7" s="5" t="str">
        <f t="shared" si="1"/>
        <v>*</v>
      </c>
      <c r="T7" s="5" t="str">
        <f t="shared" si="1"/>
        <v>*</v>
      </c>
      <c r="U7" s="5" t="str">
        <f t="shared" si="2"/>
        <v/>
      </c>
      <c r="V7" s="5" t="str">
        <f t="shared" si="2"/>
        <v/>
      </c>
      <c r="W7" s="5" t="str">
        <f t="shared" si="2"/>
        <v/>
      </c>
      <c r="X7" s="5" t="str">
        <f t="shared" si="2"/>
        <v/>
      </c>
      <c r="Y7" s="5" t="str">
        <f t="shared" si="2"/>
        <v/>
      </c>
      <c r="AA7" t="s">
        <v>274</v>
      </c>
      <c r="AB7" s="13" t="s">
        <v>136</v>
      </c>
      <c r="AF7">
        <f t="shared" si="3"/>
        <v>23</v>
      </c>
    </row>
    <row r="8" spans="1:32" x14ac:dyDescent="0.25">
      <c r="A8" s="5" t="str">
        <f t="shared" si="0"/>
        <v xml:space="preserve"> </v>
      </c>
      <c r="B8" s="5" t="str">
        <f t="shared" si="1"/>
        <v>i</v>
      </c>
      <c r="C8" s="5" t="str">
        <f t="shared" si="1"/>
        <v xml:space="preserve"> </v>
      </c>
      <c r="D8" s="5" t="str">
        <f t="shared" si="1"/>
        <v xml:space="preserve"> </v>
      </c>
      <c r="E8" s="5" t="str">
        <f t="shared" si="1"/>
        <v xml:space="preserve"> </v>
      </c>
      <c r="F8" s="5" t="str">
        <f t="shared" si="1"/>
        <v xml:space="preserve"> </v>
      </c>
      <c r="G8" s="5" t="str">
        <f t="shared" si="1"/>
        <v xml:space="preserve"> </v>
      </c>
      <c r="H8" s="5" t="str">
        <f t="shared" si="1"/>
        <v xml:space="preserve"> </v>
      </c>
      <c r="I8" s="5" t="str">
        <f t="shared" si="1"/>
        <v xml:space="preserve"> </v>
      </c>
      <c r="J8" s="5" t="str">
        <f t="shared" si="1"/>
        <v xml:space="preserve"> </v>
      </c>
      <c r="K8" s="5" t="str">
        <f t="shared" si="1"/>
        <v>#</v>
      </c>
      <c r="L8" s="5" t="str">
        <f t="shared" si="1"/>
        <v>#</v>
      </c>
      <c r="M8" s="5" t="str">
        <f t="shared" si="1"/>
        <v>#</v>
      </c>
      <c r="N8" s="5" t="str">
        <f t="shared" si="1"/>
        <v>#</v>
      </c>
      <c r="O8" s="5" t="str">
        <f t="shared" si="1"/>
        <v xml:space="preserve"> </v>
      </c>
      <c r="P8" s="5" t="str">
        <f t="shared" si="1"/>
        <v xml:space="preserve"> </v>
      </c>
      <c r="Q8" s="5" t="str">
        <f t="shared" si="1"/>
        <v xml:space="preserve"> </v>
      </c>
      <c r="R8" s="5" t="str">
        <f t="shared" si="1"/>
        <v xml:space="preserve"> </v>
      </c>
      <c r="S8" s="5" t="str">
        <f t="shared" si="1"/>
        <v xml:space="preserve"> </v>
      </c>
      <c r="T8" s="5" t="str">
        <f t="shared" si="1"/>
        <v>i</v>
      </c>
      <c r="U8" s="5" t="str">
        <f t="shared" si="2"/>
        <v/>
      </c>
      <c r="V8" s="5" t="str">
        <f t="shared" si="2"/>
        <v/>
      </c>
      <c r="W8" s="5" t="str">
        <f t="shared" si="2"/>
        <v/>
      </c>
      <c r="X8" s="5" t="str">
        <f t="shared" si="2"/>
        <v/>
      </c>
      <c r="Y8" s="5" t="str">
        <f t="shared" si="2"/>
        <v/>
      </c>
      <c r="AA8" t="s">
        <v>275</v>
      </c>
      <c r="AB8" s="13" t="s">
        <v>137</v>
      </c>
      <c r="AF8">
        <f t="shared" si="3"/>
        <v>23</v>
      </c>
    </row>
    <row r="9" spans="1:32" x14ac:dyDescent="0.25">
      <c r="A9" s="5" t="str">
        <f t="shared" si="0"/>
        <v xml:space="preserve"> </v>
      </c>
      <c r="B9" s="5" t="str">
        <f t="shared" si="1"/>
        <v>i</v>
      </c>
      <c r="C9" s="5" t="str">
        <f t="shared" si="1"/>
        <v xml:space="preserve"> </v>
      </c>
      <c r="D9" s="5" t="str">
        <f t="shared" si="1"/>
        <v xml:space="preserve"> </v>
      </c>
      <c r="E9" s="5" t="str">
        <f t="shared" si="1"/>
        <v xml:space="preserve"> </v>
      </c>
      <c r="F9" s="5" t="str">
        <f t="shared" si="1"/>
        <v xml:space="preserve"> </v>
      </c>
      <c r="G9" s="5" t="str">
        <f t="shared" si="1"/>
        <v xml:space="preserve"> </v>
      </c>
      <c r="H9" s="5" t="str">
        <f t="shared" si="1"/>
        <v xml:space="preserve"> </v>
      </c>
      <c r="I9" s="5" t="str">
        <f t="shared" si="1"/>
        <v xml:space="preserve"> </v>
      </c>
      <c r="J9" s="5" t="str">
        <f t="shared" si="1"/>
        <v>#</v>
      </c>
      <c r="K9" s="5" t="str">
        <f t="shared" si="1"/>
        <v>#</v>
      </c>
      <c r="L9" s="5" t="str">
        <f t="shared" si="1"/>
        <v>#</v>
      </c>
      <c r="M9" s="5" t="str">
        <f t="shared" si="1"/>
        <v>#</v>
      </c>
      <c r="N9" s="5" t="str">
        <f t="shared" si="1"/>
        <v>#</v>
      </c>
      <c r="O9" s="5" t="str">
        <f t="shared" si="1"/>
        <v>#</v>
      </c>
      <c r="P9" s="5" t="str">
        <f t="shared" si="1"/>
        <v xml:space="preserve"> </v>
      </c>
      <c r="Q9" s="5" t="str">
        <f t="shared" si="1"/>
        <v xml:space="preserve"> </v>
      </c>
      <c r="R9" s="5" t="str">
        <f t="shared" si="1"/>
        <v xml:space="preserve"> </v>
      </c>
      <c r="S9" s="5" t="str">
        <f t="shared" si="1"/>
        <v xml:space="preserve"> </v>
      </c>
      <c r="T9" s="5" t="str">
        <f t="shared" si="1"/>
        <v>i</v>
      </c>
      <c r="U9" s="5" t="str">
        <f t="shared" si="2"/>
        <v/>
      </c>
      <c r="V9" s="5" t="str">
        <f t="shared" si="2"/>
        <v/>
      </c>
      <c r="W9" s="5" t="str">
        <f t="shared" si="2"/>
        <v/>
      </c>
      <c r="X9" s="5" t="str">
        <f t="shared" si="2"/>
        <v/>
      </c>
      <c r="Y9" s="5" t="str">
        <f t="shared" si="2"/>
        <v/>
      </c>
      <c r="AA9" t="s">
        <v>276</v>
      </c>
      <c r="AB9" s="13" t="s">
        <v>138</v>
      </c>
      <c r="AF9">
        <f t="shared" si="3"/>
        <v>23</v>
      </c>
    </row>
    <row r="10" spans="1:32" x14ac:dyDescent="0.25">
      <c r="A10" s="5" t="str">
        <f t="shared" si="0"/>
        <v>#</v>
      </c>
      <c r="B10" s="5" t="str">
        <f t="shared" si="1"/>
        <v>*</v>
      </c>
      <c r="C10" s="5" t="str">
        <f t="shared" si="1"/>
        <v xml:space="preserve"> </v>
      </c>
      <c r="D10" s="5" t="str">
        <f t="shared" si="1"/>
        <v xml:space="preserve"> </v>
      </c>
      <c r="E10" s="5" t="str">
        <f t="shared" si="1"/>
        <v xml:space="preserve"> </v>
      </c>
      <c r="F10" s="5" t="str">
        <f t="shared" si="1"/>
        <v xml:space="preserve"> </v>
      </c>
      <c r="G10" s="5" t="str">
        <f t="shared" si="1"/>
        <v xml:space="preserve"> </v>
      </c>
      <c r="H10" s="5" t="str">
        <f t="shared" si="1"/>
        <v xml:space="preserve"> </v>
      </c>
      <c r="I10" s="5" t="str">
        <f t="shared" si="1"/>
        <v xml:space="preserve"> </v>
      </c>
      <c r="J10" s="5" t="str">
        <f t="shared" si="1"/>
        <v>#</v>
      </c>
      <c r="K10" s="5" t="str">
        <f t="shared" si="1"/>
        <v>#</v>
      </c>
      <c r="L10" s="5" t="str">
        <f t="shared" si="1"/>
        <v>#</v>
      </c>
      <c r="M10" s="5" t="str">
        <f t="shared" si="1"/>
        <v>#</v>
      </c>
      <c r="N10" s="5" t="str">
        <f t="shared" si="1"/>
        <v>#</v>
      </c>
      <c r="O10" s="5" t="str">
        <f t="shared" si="1"/>
        <v>#</v>
      </c>
      <c r="P10" s="5" t="str">
        <f t="shared" si="1"/>
        <v xml:space="preserve"> </v>
      </c>
      <c r="Q10" s="5" t="str">
        <f t="shared" si="1"/>
        <v xml:space="preserve"> </v>
      </c>
      <c r="R10" s="5" t="str">
        <f t="shared" si="1"/>
        <v xml:space="preserve"> </v>
      </c>
      <c r="S10" s="5" t="str">
        <f t="shared" si="1"/>
        <v xml:space="preserve"> </v>
      </c>
      <c r="T10" s="5" t="str">
        <f t="shared" si="1"/>
        <v>i</v>
      </c>
      <c r="U10" s="5" t="str">
        <f t="shared" si="2"/>
        <v/>
      </c>
      <c r="V10" s="5" t="str">
        <f t="shared" si="2"/>
        <v/>
      </c>
      <c r="W10" s="5" t="str">
        <f t="shared" si="2"/>
        <v/>
      </c>
      <c r="X10" s="5" t="str">
        <f t="shared" si="2"/>
        <v/>
      </c>
      <c r="Y10" s="5" t="str">
        <f t="shared" si="2"/>
        <v/>
      </c>
      <c r="AA10" t="s">
        <v>277</v>
      </c>
      <c r="AB10" s="13" t="s">
        <v>139</v>
      </c>
      <c r="AF10">
        <f t="shared" si="3"/>
        <v>23</v>
      </c>
    </row>
    <row r="11" spans="1:32" x14ac:dyDescent="0.25">
      <c r="A11" s="5" t="str">
        <f t="shared" si="0"/>
        <v>*</v>
      </c>
      <c r="B11" s="5" t="str">
        <f t="shared" si="1"/>
        <v>*</v>
      </c>
      <c r="C11" s="5" t="str">
        <f t="shared" si="1"/>
        <v xml:space="preserve"> </v>
      </c>
      <c r="D11" s="5" t="str">
        <f t="shared" si="1"/>
        <v xml:space="preserve"> </v>
      </c>
      <c r="E11" s="5" t="str">
        <f t="shared" si="1"/>
        <v xml:space="preserve"> </v>
      </c>
      <c r="F11" s="5" t="str">
        <f t="shared" si="1"/>
        <v xml:space="preserve"> </v>
      </c>
      <c r="G11" s="5" t="str">
        <f t="shared" si="1"/>
        <v xml:space="preserve"> </v>
      </c>
      <c r="H11" s="5" t="str">
        <f t="shared" si="1"/>
        <v xml:space="preserve"> </v>
      </c>
      <c r="I11" s="5" t="str">
        <f t="shared" si="1"/>
        <v xml:space="preserve"> </v>
      </c>
      <c r="J11" s="5" t="str">
        <f t="shared" si="1"/>
        <v>#</v>
      </c>
      <c r="K11" s="5" t="str">
        <f t="shared" si="1"/>
        <v>#</v>
      </c>
      <c r="L11" s="5" t="str">
        <f t="shared" si="1"/>
        <v>#</v>
      </c>
      <c r="M11" s="5" t="str">
        <f t="shared" si="1"/>
        <v>#</v>
      </c>
      <c r="N11" s="5" t="str">
        <f t="shared" si="1"/>
        <v>#</v>
      </c>
      <c r="O11" s="5" t="str">
        <f t="shared" si="1"/>
        <v>#</v>
      </c>
      <c r="P11" s="5" t="str">
        <f t="shared" si="1"/>
        <v xml:space="preserve"> </v>
      </c>
      <c r="Q11" s="5" t="str">
        <f t="shared" si="1"/>
        <v xml:space="preserve"> </v>
      </c>
      <c r="R11" s="5" t="str">
        <f t="shared" si="1"/>
        <v xml:space="preserve"> </v>
      </c>
      <c r="S11" s="5" t="str">
        <f t="shared" si="1"/>
        <v xml:space="preserve"> </v>
      </c>
      <c r="T11" s="5" t="str">
        <f t="shared" si="1"/>
        <v>i</v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t="s">
        <v>278</v>
      </c>
      <c r="AB11" s="13" t="s">
        <v>138</v>
      </c>
      <c r="AF11">
        <f t="shared" si="3"/>
        <v>23</v>
      </c>
    </row>
    <row r="12" spans="1:32" x14ac:dyDescent="0.25">
      <c r="A12" s="5" t="str">
        <f t="shared" si="0"/>
        <v>*</v>
      </c>
      <c r="B12" s="5" t="str">
        <f t="shared" si="1"/>
        <v>*</v>
      </c>
      <c r="C12" s="5" t="str">
        <f t="shared" si="1"/>
        <v>*</v>
      </c>
      <c r="D12" s="5" t="str">
        <f t="shared" si="1"/>
        <v xml:space="preserve"> </v>
      </c>
      <c r="E12" s="5" t="str">
        <f t="shared" si="1"/>
        <v xml:space="preserve"> </v>
      </c>
      <c r="F12" s="5" t="str">
        <f t="shared" si="1"/>
        <v>*</v>
      </c>
      <c r="G12" s="5" t="str">
        <f t="shared" si="1"/>
        <v xml:space="preserve"> </v>
      </c>
      <c r="H12" s="5" t="str">
        <f t="shared" si="1"/>
        <v xml:space="preserve"> </v>
      </c>
      <c r="I12" s="5" t="str">
        <f t="shared" si="1"/>
        <v xml:space="preserve"> </v>
      </c>
      <c r="J12" s="5" t="str">
        <f t="shared" si="1"/>
        <v xml:space="preserve"> </v>
      </c>
      <c r="K12" s="5" t="str">
        <f t="shared" si="1"/>
        <v>#</v>
      </c>
      <c r="L12" s="5" t="str">
        <f t="shared" si="1"/>
        <v>#</v>
      </c>
      <c r="M12" s="5" t="str">
        <f t="shared" si="1"/>
        <v>#</v>
      </c>
      <c r="N12" s="5" t="str">
        <f t="shared" si="1"/>
        <v>#</v>
      </c>
      <c r="O12" s="5" t="str">
        <f t="shared" si="1"/>
        <v xml:space="preserve"> </v>
      </c>
      <c r="P12" s="5" t="str">
        <f t="shared" si="1"/>
        <v xml:space="preserve"> </v>
      </c>
      <c r="Q12" s="5" t="str">
        <f t="shared" si="1"/>
        <v xml:space="preserve"> </v>
      </c>
      <c r="R12" s="5" t="str">
        <f t="shared" si="1"/>
        <v xml:space="preserve"> </v>
      </c>
      <c r="S12" s="5" t="str">
        <f t="shared" si="1"/>
        <v xml:space="preserve"> </v>
      </c>
      <c r="T12" s="5" t="str">
        <f t="shared" si="1"/>
        <v>*</v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t="s">
        <v>279</v>
      </c>
      <c r="AB12" s="13" t="s">
        <v>140</v>
      </c>
      <c r="AF12">
        <f t="shared" si="3"/>
        <v>23</v>
      </c>
    </row>
    <row r="13" spans="1:32" x14ac:dyDescent="0.25">
      <c r="A13" s="5" t="str">
        <f t="shared" si="0"/>
        <v>*</v>
      </c>
      <c r="B13" s="5" t="str">
        <f t="shared" si="1"/>
        <v>*</v>
      </c>
      <c r="C13" s="5" t="str">
        <f t="shared" si="1"/>
        <v>*</v>
      </c>
      <c r="D13" s="5" t="str">
        <f t="shared" si="1"/>
        <v xml:space="preserve"> </v>
      </c>
      <c r="E13" s="5" t="str">
        <f t="shared" si="1"/>
        <v xml:space="preserve"> </v>
      </c>
      <c r="F13" s="5" t="str">
        <f t="shared" si="1"/>
        <v>*</v>
      </c>
      <c r="G13" s="5" t="str">
        <f t="shared" si="1"/>
        <v xml:space="preserve"> </v>
      </c>
      <c r="H13" s="5" t="str">
        <f t="shared" si="1"/>
        <v xml:space="preserve"> </v>
      </c>
      <c r="I13" s="5" t="str">
        <f t="shared" si="1"/>
        <v xml:space="preserve"> </v>
      </c>
      <c r="J13" s="5" t="str">
        <f t="shared" si="1"/>
        <v xml:space="preserve"> </v>
      </c>
      <c r="K13" s="5" t="str">
        <f t="shared" si="1"/>
        <v>#</v>
      </c>
      <c r="L13" s="5" t="str">
        <f t="shared" si="1"/>
        <v>#</v>
      </c>
      <c r="M13" s="5" t="str">
        <f t="shared" si="1"/>
        <v>#</v>
      </c>
      <c r="N13" s="5" t="str">
        <f t="shared" si="1"/>
        <v>#</v>
      </c>
      <c r="O13" s="5" t="str">
        <f t="shared" si="1"/>
        <v xml:space="preserve"> </v>
      </c>
      <c r="P13" s="5" t="str">
        <f t="shared" si="1"/>
        <v xml:space="preserve"> </v>
      </c>
      <c r="Q13" s="5" t="str">
        <f t="shared" si="1"/>
        <v xml:space="preserve"> </v>
      </c>
      <c r="R13" s="5" t="str">
        <f t="shared" si="1"/>
        <v xml:space="preserve"> </v>
      </c>
      <c r="S13" s="5" t="str">
        <f t="shared" si="1"/>
        <v xml:space="preserve"> </v>
      </c>
      <c r="T13" s="5" t="str">
        <f t="shared" si="1"/>
        <v>*</v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t="s">
        <v>279</v>
      </c>
      <c r="AB13" s="13" t="s">
        <v>141</v>
      </c>
      <c r="AF13">
        <f t="shared" si="3"/>
        <v>23</v>
      </c>
    </row>
    <row r="14" spans="1:32" x14ac:dyDescent="0.25">
      <c r="A14" s="5" t="str">
        <f t="shared" si="0"/>
        <v>*</v>
      </c>
      <c r="B14" s="5" t="str">
        <f t="shared" si="1"/>
        <v>*</v>
      </c>
      <c r="C14" s="5" t="str">
        <f t="shared" si="1"/>
        <v>*</v>
      </c>
      <c r="D14" s="5" t="str">
        <f t="shared" si="1"/>
        <v xml:space="preserve"> </v>
      </c>
      <c r="E14" s="5" t="str">
        <f t="shared" si="1"/>
        <v xml:space="preserve"> </v>
      </c>
      <c r="F14" s="5" t="str">
        <f t="shared" si="1"/>
        <v>*</v>
      </c>
      <c r="G14" s="5" t="str">
        <f t="shared" si="1"/>
        <v xml:space="preserve"> </v>
      </c>
      <c r="H14" s="5" t="str">
        <f t="shared" si="1"/>
        <v xml:space="preserve"> </v>
      </c>
      <c r="I14" s="5" t="str">
        <f t="shared" si="1"/>
        <v xml:space="preserve"> </v>
      </c>
      <c r="J14" s="5" t="str">
        <f t="shared" ref="J14:T20" si="5">MID($AA14,COLUMN(),1)</f>
        <v>#</v>
      </c>
      <c r="K14" s="5" t="str">
        <f t="shared" si="5"/>
        <v>*</v>
      </c>
      <c r="L14" s="5" t="str">
        <f t="shared" si="5"/>
        <v>*</v>
      </c>
      <c r="M14" s="5" t="str">
        <f t="shared" si="5"/>
        <v>*</v>
      </c>
      <c r="N14" s="5" t="str">
        <f t="shared" si="5"/>
        <v>*</v>
      </c>
      <c r="O14" s="5" t="str">
        <f t="shared" si="5"/>
        <v>#</v>
      </c>
      <c r="P14" s="5" t="str">
        <f t="shared" si="5"/>
        <v xml:space="preserve"> 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>*</v>
      </c>
      <c r="T14" s="5" t="str">
        <f t="shared" si="5"/>
        <v>*</v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t="s">
        <v>280</v>
      </c>
      <c r="AB14" s="13" t="s">
        <v>142</v>
      </c>
      <c r="AF14">
        <f t="shared" si="3"/>
        <v>23</v>
      </c>
    </row>
    <row r="15" spans="1:32" x14ac:dyDescent="0.25">
      <c r="A15" s="5" t="str">
        <f t="shared" si="0"/>
        <v>*</v>
      </c>
      <c r="B15" s="5" t="str">
        <f t="shared" ref="B15:I20" si="6">MID($AA15,COLUMN(),1)</f>
        <v>*</v>
      </c>
      <c r="C15" s="5" t="str">
        <f t="shared" si="6"/>
        <v>*</v>
      </c>
      <c r="D15" s="5" t="str">
        <f t="shared" si="6"/>
        <v>*</v>
      </c>
      <c r="E15" s="5" t="str">
        <f t="shared" si="6"/>
        <v>*</v>
      </c>
      <c r="F15" s="5" t="str">
        <f t="shared" si="6"/>
        <v>*</v>
      </c>
      <c r="G15" s="5" t="str">
        <f t="shared" si="6"/>
        <v>*</v>
      </c>
      <c r="H15" s="5" t="str">
        <f t="shared" si="6"/>
        <v>*</v>
      </c>
      <c r="I15" s="5" t="str">
        <f t="shared" si="6"/>
        <v>*</v>
      </c>
      <c r="J15" s="5" t="str">
        <f t="shared" si="5"/>
        <v>*</v>
      </c>
      <c r="K15" s="5" t="str">
        <f t="shared" si="5"/>
        <v>*</v>
      </c>
      <c r="L15" s="5" t="str">
        <f t="shared" si="5"/>
        <v>*</v>
      </c>
      <c r="M15" s="5" t="str">
        <f t="shared" si="5"/>
        <v>*</v>
      </c>
      <c r="N15" s="5" t="str">
        <f t="shared" si="5"/>
        <v>*</v>
      </c>
      <c r="O15" s="5" t="str">
        <f t="shared" si="5"/>
        <v>*</v>
      </c>
      <c r="P15" s="5" t="str">
        <f t="shared" si="5"/>
        <v>*</v>
      </c>
      <c r="Q15" s="5" t="str">
        <f t="shared" si="5"/>
        <v>*</v>
      </c>
      <c r="R15" s="5" t="str">
        <f t="shared" si="5"/>
        <v>*</v>
      </c>
      <c r="S15" s="5" t="str">
        <f t="shared" si="5"/>
        <v>*</v>
      </c>
      <c r="T15" s="5" t="str">
        <f t="shared" si="5"/>
        <v>*</v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t="s">
        <v>271</v>
      </c>
      <c r="AB15" s="13" t="s">
        <v>143</v>
      </c>
      <c r="AF15">
        <f t="shared" si="3"/>
        <v>23</v>
      </c>
    </row>
    <row r="16" spans="1:32" x14ac:dyDescent="0.25">
      <c r="A16" s="5" t="str">
        <f t="shared" si="0"/>
        <v>*</v>
      </c>
      <c r="B16" s="5" t="str">
        <f t="shared" si="6"/>
        <v>*</v>
      </c>
      <c r="C16" s="5" t="str">
        <f t="shared" si="6"/>
        <v>*</v>
      </c>
      <c r="D16" s="5" t="str">
        <f t="shared" si="6"/>
        <v>*</v>
      </c>
      <c r="E16" s="5" t="str">
        <f t="shared" si="6"/>
        <v>*</v>
      </c>
      <c r="F16" s="5" t="str">
        <f t="shared" si="6"/>
        <v>*</v>
      </c>
      <c r="G16" s="5" t="str">
        <f t="shared" si="6"/>
        <v>*</v>
      </c>
      <c r="H16" s="5" t="str">
        <f t="shared" si="6"/>
        <v>*</v>
      </c>
      <c r="I16" s="5" t="str">
        <f t="shared" si="6"/>
        <v>*</v>
      </c>
      <c r="J16" s="5" t="str">
        <f t="shared" si="5"/>
        <v>*</v>
      </c>
      <c r="K16" s="5" t="str">
        <f t="shared" si="5"/>
        <v>*</v>
      </c>
      <c r="L16" s="5" t="str">
        <f t="shared" si="5"/>
        <v>*</v>
      </c>
      <c r="M16" s="5" t="str">
        <f t="shared" si="5"/>
        <v>*</v>
      </c>
      <c r="N16" s="5" t="str">
        <f t="shared" si="5"/>
        <v>*</v>
      </c>
      <c r="O16" s="5" t="str">
        <f t="shared" si="5"/>
        <v>*</v>
      </c>
      <c r="P16" s="5" t="str">
        <f t="shared" si="5"/>
        <v>*</v>
      </c>
      <c r="Q16" s="5" t="str">
        <f t="shared" si="5"/>
        <v>*</v>
      </c>
      <c r="R16" s="5" t="str">
        <f t="shared" si="5"/>
        <v>*</v>
      </c>
      <c r="S16" s="5" t="str">
        <f t="shared" si="5"/>
        <v>*</v>
      </c>
      <c r="T16" s="5" t="str">
        <f t="shared" si="5"/>
        <v>*</v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t="s">
        <v>271</v>
      </c>
      <c r="AB16" s="13" t="s">
        <v>144</v>
      </c>
      <c r="AF16">
        <f t="shared" si="3"/>
        <v>23</v>
      </c>
    </row>
    <row r="17" spans="1:32" x14ac:dyDescent="0.25">
      <c r="A17" s="5" t="str">
        <f t="shared" si="0"/>
        <v xml:space="preserve"> </v>
      </c>
      <c r="B17" s="5" t="str">
        <f t="shared" si="6"/>
        <v>*</v>
      </c>
      <c r="C17" s="5" t="str">
        <f t="shared" si="6"/>
        <v>*</v>
      </c>
      <c r="D17" s="5" t="str">
        <f t="shared" si="6"/>
        <v>*</v>
      </c>
      <c r="E17" s="5" t="str">
        <f t="shared" si="6"/>
        <v>*</v>
      </c>
      <c r="F17" s="5" t="str">
        <f t="shared" si="6"/>
        <v>*</v>
      </c>
      <c r="G17" s="5" t="str">
        <f t="shared" si="6"/>
        <v>*</v>
      </c>
      <c r="H17" s="5" t="str">
        <f t="shared" si="6"/>
        <v>*</v>
      </c>
      <c r="I17" s="5" t="str">
        <f t="shared" si="6"/>
        <v>*</v>
      </c>
      <c r="J17" s="5" t="str">
        <f t="shared" si="5"/>
        <v>*</v>
      </c>
      <c r="K17" s="5" t="str">
        <f t="shared" si="5"/>
        <v>*</v>
      </c>
      <c r="L17" s="5" t="str">
        <f t="shared" si="5"/>
        <v>*</v>
      </c>
      <c r="M17" s="5" t="str">
        <f t="shared" si="5"/>
        <v>*</v>
      </c>
      <c r="N17" s="5" t="str">
        <f t="shared" si="5"/>
        <v>*</v>
      </c>
      <c r="O17" s="5" t="str">
        <f t="shared" si="5"/>
        <v>*</v>
      </c>
      <c r="P17" s="5" t="str">
        <f t="shared" si="5"/>
        <v>*</v>
      </c>
      <c r="Q17" s="5" t="str">
        <f t="shared" si="5"/>
        <v>*</v>
      </c>
      <c r="R17" s="5" t="str">
        <f t="shared" si="5"/>
        <v>*</v>
      </c>
      <c r="S17" s="5" t="str">
        <f t="shared" si="5"/>
        <v>*</v>
      </c>
      <c r="T17" s="5" t="str">
        <f t="shared" si="5"/>
        <v>*</v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t="s">
        <v>281</v>
      </c>
      <c r="AB17" s="13" t="s">
        <v>145</v>
      </c>
      <c r="AF17">
        <f t="shared" si="3"/>
        <v>23</v>
      </c>
    </row>
    <row r="18" spans="1:32" x14ac:dyDescent="0.25">
      <c r="A18" s="5" t="str">
        <f t="shared" si="0"/>
        <v xml:space="preserve"> </v>
      </c>
      <c r="B18" s="5" t="str">
        <f t="shared" si="6"/>
        <v>*</v>
      </c>
      <c r="C18" s="5" t="str">
        <f t="shared" si="6"/>
        <v>*</v>
      </c>
      <c r="D18" s="5" t="str">
        <f t="shared" si="6"/>
        <v>*</v>
      </c>
      <c r="E18" s="5" t="str">
        <f t="shared" si="6"/>
        <v>*</v>
      </c>
      <c r="F18" s="5" t="str">
        <f t="shared" si="6"/>
        <v>*</v>
      </c>
      <c r="G18" s="5" t="str">
        <f t="shared" si="6"/>
        <v>*</v>
      </c>
      <c r="H18" s="5" t="str">
        <f t="shared" si="6"/>
        <v>*</v>
      </c>
      <c r="I18" s="5" t="str">
        <f t="shared" si="6"/>
        <v>*</v>
      </c>
      <c r="J18" s="5" t="str">
        <f t="shared" si="5"/>
        <v>*</v>
      </c>
      <c r="K18" s="5" t="str">
        <f t="shared" si="5"/>
        <v>*</v>
      </c>
      <c r="L18" s="5" t="str">
        <f t="shared" si="5"/>
        <v>*</v>
      </c>
      <c r="M18" s="5" t="str">
        <f t="shared" si="5"/>
        <v>*</v>
      </c>
      <c r="N18" s="5" t="str">
        <f t="shared" si="5"/>
        <v>*</v>
      </c>
      <c r="O18" s="5" t="str">
        <f t="shared" si="5"/>
        <v>*</v>
      </c>
      <c r="P18" s="5" t="str">
        <f t="shared" si="5"/>
        <v>*</v>
      </c>
      <c r="Q18" s="5" t="str">
        <f t="shared" si="5"/>
        <v>*</v>
      </c>
      <c r="R18" s="5" t="str">
        <f t="shared" si="5"/>
        <v>*</v>
      </c>
      <c r="S18" s="5" t="str">
        <f t="shared" si="5"/>
        <v>*</v>
      </c>
      <c r="T18" s="5" t="str">
        <f t="shared" si="5"/>
        <v>*</v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t="s">
        <v>281</v>
      </c>
      <c r="AB18" s="13" t="s">
        <v>146</v>
      </c>
      <c r="AF18">
        <f t="shared" si="3"/>
        <v>23</v>
      </c>
    </row>
    <row r="19" spans="1:32" x14ac:dyDescent="0.25">
      <c r="A19" s="5" t="str">
        <f t="shared" si="0"/>
        <v xml:space="preserve"> </v>
      </c>
      <c r="B19" s="5" t="str">
        <f t="shared" si="6"/>
        <v xml:space="preserve"> </v>
      </c>
      <c r="C19" s="5" t="str">
        <f t="shared" si="6"/>
        <v>*</v>
      </c>
      <c r="D19" s="5" t="str">
        <f t="shared" si="6"/>
        <v>*</v>
      </c>
      <c r="E19" s="5" t="str">
        <f t="shared" si="6"/>
        <v>*</v>
      </c>
      <c r="F19" s="5" t="str">
        <f t="shared" si="6"/>
        <v>*</v>
      </c>
      <c r="G19" s="5" t="str">
        <f t="shared" si="6"/>
        <v>*</v>
      </c>
      <c r="H19" s="5" t="str">
        <f t="shared" si="6"/>
        <v>*</v>
      </c>
      <c r="I19" s="5" t="str">
        <f t="shared" si="6"/>
        <v>*</v>
      </c>
      <c r="J19" s="5" t="str">
        <f t="shared" si="5"/>
        <v>*</v>
      </c>
      <c r="K19" s="5" t="str">
        <f t="shared" si="5"/>
        <v>*</v>
      </c>
      <c r="L19" s="5" t="str">
        <f t="shared" si="5"/>
        <v>*</v>
      </c>
      <c r="M19" s="5" t="str">
        <f t="shared" si="5"/>
        <v>*</v>
      </c>
      <c r="N19" s="5" t="str">
        <f t="shared" si="5"/>
        <v>*</v>
      </c>
      <c r="O19" s="5" t="str">
        <f t="shared" si="5"/>
        <v>*</v>
      </c>
      <c r="P19" s="5" t="str">
        <f t="shared" si="5"/>
        <v>*</v>
      </c>
      <c r="Q19" s="5" t="str">
        <f t="shared" si="5"/>
        <v>*</v>
      </c>
      <c r="R19" s="5" t="str">
        <f t="shared" si="5"/>
        <v>*</v>
      </c>
      <c r="S19" s="5" t="str">
        <f t="shared" si="5"/>
        <v xml:space="preserve"> </v>
      </c>
      <c r="T19" s="5" t="str">
        <f t="shared" si="5"/>
        <v xml:space="preserve"> </v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t="s">
        <v>282</v>
      </c>
      <c r="AB19" s="13" t="s">
        <v>147</v>
      </c>
      <c r="AF19">
        <f t="shared" si="3"/>
        <v>23</v>
      </c>
    </row>
    <row r="20" spans="1:32" x14ac:dyDescent="0.25">
      <c r="A20" s="5" t="str">
        <f t="shared" si="0"/>
        <v xml:space="preserve"> </v>
      </c>
      <c r="B20" s="5" t="str">
        <f t="shared" si="6"/>
        <v xml:space="preserve"> </v>
      </c>
      <c r="C20" s="5" t="str">
        <f t="shared" si="6"/>
        <v xml:space="preserve"> </v>
      </c>
      <c r="D20" s="5" t="str">
        <f t="shared" si="6"/>
        <v xml:space="preserve"> </v>
      </c>
      <c r="E20" s="5" t="str">
        <f t="shared" si="6"/>
        <v>*</v>
      </c>
      <c r="F20" s="5" t="str">
        <f t="shared" si="6"/>
        <v>*</v>
      </c>
      <c r="G20" s="5" t="str">
        <f t="shared" si="6"/>
        <v>*</v>
      </c>
      <c r="H20" s="5" t="str">
        <f t="shared" si="6"/>
        <v>*</v>
      </c>
      <c r="I20" s="5" t="str">
        <f t="shared" si="6"/>
        <v>*</v>
      </c>
      <c r="J20" s="5" t="str">
        <f t="shared" si="5"/>
        <v>*</v>
      </c>
      <c r="K20" s="5" t="str">
        <f t="shared" si="5"/>
        <v>*</v>
      </c>
      <c r="L20" s="5" t="str">
        <f t="shared" si="5"/>
        <v>*</v>
      </c>
      <c r="M20" s="5" t="str">
        <f t="shared" si="5"/>
        <v>*</v>
      </c>
      <c r="N20" s="5" t="str">
        <f t="shared" si="5"/>
        <v>*</v>
      </c>
      <c r="O20" s="5" t="str">
        <f t="shared" si="5"/>
        <v>*</v>
      </c>
      <c r="P20" s="5" t="str">
        <f t="shared" si="5"/>
        <v>*</v>
      </c>
      <c r="Q20" s="5" t="str">
        <f t="shared" si="5"/>
        <v>*</v>
      </c>
      <c r="R20" s="5" t="str">
        <f t="shared" si="5"/>
        <v xml:space="preserve"> </v>
      </c>
      <c r="S20" s="5" t="str">
        <f t="shared" si="5"/>
        <v xml:space="preserve"> </v>
      </c>
      <c r="T20" s="5" t="str">
        <f t="shared" si="5"/>
        <v xml:space="preserve"> </v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t="s">
        <v>283</v>
      </c>
      <c r="AB20" s="13" t="s">
        <v>148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s="5">
        <f>COLUMN()</f>
        <v>1</v>
      </c>
      <c r="B26" s="5">
        <f>COLUMN()</f>
        <v>2</v>
      </c>
      <c r="C26" s="5">
        <f>COLUMN()</f>
        <v>3</v>
      </c>
      <c r="D26" s="5">
        <f>COLUMN()</f>
        <v>4</v>
      </c>
      <c r="E26" s="5">
        <f>COLUMN()</f>
        <v>5</v>
      </c>
      <c r="F26" s="5">
        <f>COLUMN()</f>
        <v>6</v>
      </c>
      <c r="G26" s="5">
        <f>COLUMN()</f>
        <v>7</v>
      </c>
      <c r="H26" s="5">
        <f>COLUMN()</f>
        <v>8</v>
      </c>
      <c r="I26" s="5">
        <f>COLUMN()</f>
        <v>9</v>
      </c>
      <c r="J26" s="5">
        <f>COLUMN()</f>
        <v>10</v>
      </c>
      <c r="K26" s="5">
        <f>COLUMN()</f>
        <v>11</v>
      </c>
      <c r="L26" s="5">
        <f>COLUMN()</f>
        <v>12</v>
      </c>
      <c r="M26" s="5">
        <f>COLUMN()</f>
        <v>13</v>
      </c>
      <c r="N26" s="5">
        <f>COLUMN()</f>
        <v>14</v>
      </c>
      <c r="O26" s="5">
        <f>COLUMN()</f>
        <v>15</v>
      </c>
      <c r="P26" s="5">
        <f>COLUMN()</f>
        <v>16</v>
      </c>
      <c r="Q26" s="5">
        <f>COLUMN()</f>
        <v>17</v>
      </c>
      <c r="R26" s="5">
        <f>COLUMN()</f>
        <v>18</v>
      </c>
      <c r="S26" s="5">
        <f>COLUMN()</f>
        <v>19</v>
      </c>
      <c r="T26" s="5">
        <f>COLUMN()</f>
        <v>20</v>
      </c>
      <c r="U26" s="6"/>
      <c r="V26" s="6"/>
      <c r="W26" s="6"/>
      <c r="X26" s="6"/>
      <c r="Y26" s="6"/>
    </row>
    <row r="27" spans="1:32" x14ac:dyDescent="0.25">
      <c r="A27" t="s">
        <v>0</v>
      </c>
      <c r="B27" s="1">
        <v>20</v>
      </c>
    </row>
    <row r="28" spans="1:32" x14ac:dyDescent="0.25">
      <c r="A28" t="s">
        <v>1</v>
      </c>
      <c r="B28" s="1">
        <v>20</v>
      </c>
    </row>
    <row r="30" spans="1:32" x14ac:dyDescent="0.25">
      <c r="A30" t="s">
        <v>3</v>
      </c>
    </row>
    <row r="31" spans="1:32" x14ac:dyDescent="0.25">
      <c r="A31" t="s">
        <v>4</v>
      </c>
    </row>
  </sheetData>
  <conditionalFormatting sqref="A1:Y26">
    <cfRule type="expression" dxfId="91" priority="2">
      <formula>AND(COLUMN()&lt;=$B$27,ROW()&lt;=$B$28)</formula>
    </cfRule>
  </conditionalFormatting>
  <conditionalFormatting sqref="A1:Z26">
    <cfRule type="cellIs" dxfId="9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b       </v>
      </c>
      <c r="AB5" t="str">
        <f t="shared" si="1"/>
        <v>'            b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3" priority="2">
      <formula>AND(COLUMN()&lt;=$B$26,ROW()&lt;=$B$27)</formula>
    </cfRule>
  </conditionalFormatting>
  <conditionalFormatting sqref="A1:Z25">
    <cfRule type="cellIs" dxfId="6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6</v>
      </c>
      <c r="B1" s="5" t="s">
        <v>6</v>
      </c>
      <c r="C1" s="5" t="s">
        <v>6</v>
      </c>
      <c r="D1" s="5" t="s">
        <v>6</v>
      </c>
      <c r="E1" s="5" t="s">
        <v>6</v>
      </c>
      <c r="F1" s="5" t="s">
        <v>6</v>
      </c>
      <c r="G1" s="5" t="s">
        <v>6</v>
      </c>
      <c r="H1" s="5" t="s">
        <v>6</v>
      </c>
      <c r="I1" s="5" t="s">
        <v>6</v>
      </c>
      <c r="J1" s="5" t="s">
        <v>6</v>
      </c>
      <c r="K1" s="5" t="s">
        <v>6</v>
      </c>
      <c r="L1" s="5" t="s">
        <v>6</v>
      </c>
      <c r="M1" s="5" t="s">
        <v>6</v>
      </c>
      <c r="N1" s="5" t="s">
        <v>6</v>
      </c>
      <c r="O1" s="5" t="s">
        <v>6</v>
      </c>
      <c r="P1" s="5" t="s">
        <v>6</v>
      </c>
      <c r="Q1" s="5" t="s">
        <v>61</v>
      </c>
      <c r="R1" s="5" t="s">
        <v>6</v>
      </c>
      <c r="S1" s="5" t="s">
        <v>6</v>
      </c>
      <c r="T1" s="5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61</v>
      </c>
      <c r="S2" s="5" t="s">
        <v>6</v>
      </c>
      <c r="T2" s="5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5" t="s">
        <v>6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61</v>
      </c>
      <c r="T3" s="5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5" t="s">
        <v>61</v>
      </c>
      <c r="B4" s="5" t="s">
        <v>61</v>
      </c>
      <c r="C4" s="5" t="s">
        <v>61</v>
      </c>
      <c r="D4" s="5" t="s">
        <v>61</v>
      </c>
      <c r="E4" s="5" t="s">
        <v>61</v>
      </c>
      <c r="F4" s="5" t="s">
        <v>61</v>
      </c>
      <c r="G4" s="5" t="s">
        <v>61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5" t="s">
        <v>61</v>
      </c>
      <c r="U4" s="6"/>
      <c r="V4" s="6"/>
      <c r="W4" s="6"/>
      <c r="X4" s="6"/>
      <c r="Y4" s="7"/>
      <c r="AA4" t="str">
        <f t="shared" si="0"/>
        <v>*******            *</v>
      </c>
      <c r="AB4" t="str">
        <f t="shared" si="1"/>
        <v>'*******            *',</v>
      </c>
    </row>
    <row r="5" spans="1:28" x14ac:dyDescent="0.25">
      <c r="A5" s="5" t="s">
        <v>61</v>
      </c>
      <c r="B5" s="5" t="s">
        <v>61</v>
      </c>
      <c r="C5" s="5" t="s">
        <v>28</v>
      </c>
      <c r="D5" s="5" t="s">
        <v>28</v>
      </c>
      <c r="E5" s="5" t="s">
        <v>28</v>
      </c>
      <c r="F5" s="5" t="s">
        <v>28</v>
      </c>
      <c r="G5" s="5" t="s">
        <v>61</v>
      </c>
      <c r="H5" s="5" t="s">
        <v>61</v>
      </c>
      <c r="I5" s="5" t="s">
        <v>61</v>
      </c>
      <c r="J5" s="5" t="s">
        <v>61</v>
      </c>
      <c r="K5" s="5" t="s">
        <v>6</v>
      </c>
      <c r="L5" s="5" t="s">
        <v>6</v>
      </c>
      <c r="M5" s="5" t="s">
        <v>6</v>
      </c>
      <c r="N5" s="5" t="s">
        <v>6</v>
      </c>
      <c r="O5" s="5" t="s">
        <v>61</v>
      </c>
      <c r="P5" s="5" t="s">
        <v>61</v>
      </c>
      <c r="Q5" s="5" t="s">
        <v>61</v>
      </c>
      <c r="R5" s="5" t="s">
        <v>61</v>
      </c>
      <c r="S5" s="5" t="s">
        <v>61</v>
      </c>
      <c r="T5" s="5" t="s">
        <v>61</v>
      </c>
      <c r="U5" s="6"/>
      <c r="V5" s="6"/>
      <c r="W5" s="6"/>
      <c r="X5" s="6"/>
      <c r="Y5" s="7"/>
      <c r="AA5" t="str">
        <f t="shared" si="0"/>
        <v>**llll****    ******</v>
      </c>
      <c r="AB5" t="str">
        <f t="shared" si="1"/>
        <v>'**llll****    ******',</v>
      </c>
    </row>
    <row r="6" spans="1:28" x14ac:dyDescent="0.25">
      <c r="A6" s="5" t="s">
        <v>61</v>
      </c>
      <c r="B6" s="5" t="s">
        <v>61</v>
      </c>
      <c r="C6" s="5" t="s">
        <v>28</v>
      </c>
      <c r="D6" s="5" t="s">
        <v>28</v>
      </c>
      <c r="E6" s="5" t="s">
        <v>28</v>
      </c>
      <c r="F6" s="5" t="s">
        <v>28</v>
      </c>
      <c r="G6" s="5" t="s">
        <v>61</v>
      </c>
      <c r="H6" s="5" t="s">
        <v>28</v>
      </c>
      <c r="I6" s="5" t="s">
        <v>28</v>
      </c>
      <c r="J6" s="5" t="s">
        <v>28</v>
      </c>
      <c r="K6" s="5" t="s">
        <v>61</v>
      </c>
      <c r="L6" s="5" t="s">
        <v>61</v>
      </c>
      <c r="M6" s="5" t="s">
        <v>61</v>
      </c>
      <c r="N6" s="5" t="s">
        <v>61</v>
      </c>
      <c r="O6" s="5" t="s">
        <v>28</v>
      </c>
      <c r="P6" s="5" t="s">
        <v>28</v>
      </c>
      <c r="Q6" s="5" t="s">
        <v>28</v>
      </c>
      <c r="R6" s="5" t="s">
        <v>28</v>
      </c>
      <c r="S6" s="5" t="s">
        <v>61</v>
      </c>
      <c r="T6" s="5" t="s">
        <v>61</v>
      </c>
      <c r="U6" s="6"/>
      <c r="V6" s="6"/>
      <c r="W6" s="6"/>
      <c r="X6" s="6"/>
      <c r="Y6" s="7"/>
      <c r="AA6" t="str">
        <f t="shared" si="0"/>
        <v>**llll*lll****llll**</v>
      </c>
      <c r="AB6" t="str">
        <f t="shared" si="1"/>
        <v>'**llll*lll****llll**',</v>
      </c>
    </row>
    <row r="7" spans="1:28" x14ac:dyDescent="0.25">
      <c r="A7" s="5" t="s">
        <v>28</v>
      </c>
      <c r="B7" s="5" t="s">
        <v>28</v>
      </c>
      <c r="C7" s="5" t="s">
        <v>28</v>
      </c>
      <c r="D7" s="5" t="s">
        <v>28</v>
      </c>
      <c r="E7" s="5" t="s">
        <v>28</v>
      </c>
      <c r="F7" s="5" t="s">
        <v>28</v>
      </c>
      <c r="G7" s="5" t="s">
        <v>61</v>
      </c>
      <c r="H7" s="5" t="s">
        <v>28</v>
      </c>
      <c r="I7" s="5" t="s">
        <v>28</v>
      </c>
      <c r="J7" s="5" t="s">
        <v>28</v>
      </c>
      <c r="K7" s="5" t="s">
        <v>28</v>
      </c>
      <c r="L7" s="5" t="s">
        <v>28</v>
      </c>
      <c r="M7" s="5" t="s">
        <v>28</v>
      </c>
      <c r="N7" s="5" t="s">
        <v>28</v>
      </c>
      <c r="O7" s="5" t="s">
        <v>28</v>
      </c>
      <c r="P7" s="5" t="s">
        <v>28</v>
      </c>
      <c r="Q7" s="5" t="s">
        <v>28</v>
      </c>
      <c r="R7" s="5" t="s">
        <v>28</v>
      </c>
      <c r="S7" s="5" t="s">
        <v>61</v>
      </c>
      <c r="T7" s="5" t="s">
        <v>61</v>
      </c>
      <c r="U7" s="6"/>
      <c r="V7" s="6"/>
      <c r="W7" s="6"/>
      <c r="X7" s="6"/>
      <c r="Y7" s="7"/>
      <c r="AA7" t="str">
        <f t="shared" si="0"/>
        <v>llllll*lllllllllll**</v>
      </c>
      <c r="AB7" t="str">
        <f t="shared" si="1"/>
        <v>'llllll*lllllllllll**',</v>
      </c>
    </row>
    <row r="8" spans="1:28" x14ac:dyDescent="0.25">
      <c r="A8" s="5" t="s">
        <v>28</v>
      </c>
      <c r="B8" s="5" t="s">
        <v>28</v>
      </c>
      <c r="C8" s="5" t="s">
        <v>28</v>
      </c>
      <c r="D8" s="5" t="s">
        <v>28</v>
      </c>
      <c r="E8" s="5" t="s">
        <v>28</v>
      </c>
      <c r="F8" s="5" t="s">
        <v>28</v>
      </c>
      <c r="G8" s="5" t="s">
        <v>28</v>
      </c>
      <c r="H8" s="5" t="s">
        <v>28</v>
      </c>
      <c r="I8" s="5" t="s">
        <v>28</v>
      </c>
      <c r="J8" s="5" t="s">
        <v>28</v>
      </c>
      <c r="K8" s="5" t="s">
        <v>28</v>
      </c>
      <c r="L8" s="5" t="s">
        <v>28</v>
      </c>
      <c r="M8" s="5" t="s">
        <v>28</v>
      </c>
      <c r="N8" s="5" t="s">
        <v>28</v>
      </c>
      <c r="O8" s="5" t="s">
        <v>28</v>
      </c>
      <c r="P8" s="5" t="s">
        <v>28</v>
      </c>
      <c r="Q8" s="5" t="s">
        <v>28</v>
      </c>
      <c r="R8" s="5" t="s">
        <v>28</v>
      </c>
      <c r="S8" s="5" t="s">
        <v>28</v>
      </c>
      <c r="T8" s="5" t="s">
        <v>28</v>
      </c>
      <c r="U8" s="6"/>
      <c r="V8" s="6"/>
      <c r="W8" s="6"/>
      <c r="X8" s="6"/>
      <c r="Y8" s="7"/>
      <c r="AA8" t="str">
        <f t="shared" si="0"/>
        <v>llllllllllllllllllll</v>
      </c>
      <c r="AB8" t="str">
        <f t="shared" si="1"/>
        <v>'llllllllllllllllllll',</v>
      </c>
    </row>
    <row r="9" spans="1:28" x14ac:dyDescent="0.25">
      <c r="A9" s="5" t="s">
        <v>28</v>
      </c>
      <c r="B9" s="5" t="s">
        <v>28</v>
      </c>
      <c r="C9" s="5" t="s">
        <v>28</v>
      </c>
      <c r="D9" s="5" t="s">
        <v>28</v>
      </c>
      <c r="E9" s="5" t="s">
        <v>28</v>
      </c>
      <c r="F9" s="5" t="s">
        <v>28</v>
      </c>
      <c r="G9" s="5" t="s">
        <v>28</v>
      </c>
      <c r="H9" s="5" t="s">
        <v>28</v>
      </c>
      <c r="I9" s="5" t="s">
        <v>28</v>
      </c>
      <c r="J9" s="5" t="s">
        <v>28</v>
      </c>
      <c r="K9" s="5" t="s">
        <v>28</v>
      </c>
      <c r="L9" s="5" t="s">
        <v>28</v>
      </c>
      <c r="M9" s="5" t="s">
        <v>28</v>
      </c>
      <c r="N9" s="5" t="s">
        <v>28</v>
      </c>
      <c r="O9" s="5" t="s">
        <v>28</v>
      </c>
      <c r="P9" s="5" t="s">
        <v>28</v>
      </c>
      <c r="Q9" s="5" t="s">
        <v>28</v>
      </c>
      <c r="R9" s="5" t="s">
        <v>28</v>
      </c>
      <c r="S9" s="5" t="s">
        <v>28</v>
      </c>
      <c r="T9" s="5" t="s">
        <v>28</v>
      </c>
      <c r="U9" s="6"/>
      <c r="V9" s="6"/>
      <c r="W9" s="6"/>
      <c r="X9" s="6"/>
      <c r="Y9" s="7"/>
      <c r="AA9" t="str">
        <f t="shared" si="0"/>
        <v>llllllllllllllllllll</v>
      </c>
      <c r="AB9" t="str">
        <f t="shared" si="1"/>
        <v>'llllllllllllllllllll',</v>
      </c>
    </row>
    <row r="10" spans="1:28" x14ac:dyDescent="0.25">
      <c r="A10" s="5" t="s">
        <v>61</v>
      </c>
      <c r="B10" s="5" t="s">
        <v>61</v>
      </c>
      <c r="C10" s="5" t="s">
        <v>28</v>
      </c>
      <c r="D10" s="5" t="s">
        <v>28</v>
      </c>
      <c r="E10" s="5" t="s">
        <v>28</v>
      </c>
      <c r="F10" s="5" t="s">
        <v>28</v>
      </c>
      <c r="G10" s="5" t="s">
        <v>28</v>
      </c>
      <c r="H10" s="5" t="s">
        <v>28</v>
      </c>
      <c r="I10" s="5" t="s">
        <v>28</v>
      </c>
      <c r="J10" s="5" t="s">
        <v>28</v>
      </c>
      <c r="K10" s="5" t="s">
        <v>28</v>
      </c>
      <c r="L10" s="5" t="s">
        <v>28</v>
      </c>
      <c r="M10" s="5" t="s">
        <v>28</v>
      </c>
      <c r="N10" s="5" t="s">
        <v>28</v>
      </c>
      <c r="O10" s="5" t="s">
        <v>28</v>
      </c>
      <c r="P10" s="5" t="s">
        <v>28</v>
      </c>
      <c r="Q10" s="5" t="s">
        <v>28</v>
      </c>
      <c r="R10" s="5" t="s">
        <v>28</v>
      </c>
      <c r="S10" s="5" t="s">
        <v>28</v>
      </c>
      <c r="T10" s="5" t="s">
        <v>28</v>
      </c>
      <c r="U10" s="6"/>
      <c r="V10" s="6"/>
      <c r="W10" s="6"/>
      <c r="X10" s="6"/>
      <c r="Y10" s="7"/>
      <c r="AA10" t="str">
        <f t="shared" si="0"/>
        <v>**llllllllllllllllll</v>
      </c>
      <c r="AB10" t="str">
        <f t="shared" si="1"/>
        <v>'**llllllllllllllllll',</v>
      </c>
    </row>
    <row r="11" spans="1:28" x14ac:dyDescent="0.25">
      <c r="A11" s="5" t="s">
        <v>6</v>
      </c>
      <c r="B11" s="5" t="s">
        <v>61</v>
      </c>
      <c r="C11" s="5" t="s">
        <v>28</v>
      </c>
      <c r="D11" s="5" t="s">
        <v>28</v>
      </c>
      <c r="E11" s="5" t="s">
        <v>28</v>
      </c>
      <c r="F11" s="5" t="s">
        <v>28</v>
      </c>
      <c r="G11" s="5" t="s">
        <v>28</v>
      </c>
      <c r="H11" s="5" t="s">
        <v>28</v>
      </c>
      <c r="I11" s="5" t="s">
        <v>28</v>
      </c>
      <c r="J11" s="5" t="s">
        <v>28</v>
      </c>
      <c r="K11" s="5" t="s">
        <v>28</v>
      </c>
      <c r="L11" s="5" t="s">
        <v>28</v>
      </c>
      <c r="M11" s="5" t="s">
        <v>28</v>
      </c>
      <c r="N11" s="5" t="s">
        <v>28</v>
      </c>
      <c r="O11" s="5" t="s">
        <v>28</v>
      </c>
      <c r="P11" s="5" t="s">
        <v>28</v>
      </c>
      <c r="Q11" s="5" t="s">
        <v>28</v>
      </c>
      <c r="R11" s="5" t="s">
        <v>28</v>
      </c>
      <c r="S11" s="5" t="s">
        <v>28</v>
      </c>
      <c r="T11" s="5" t="s">
        <v>28</v>
      </c>
      <c r="U11" s="6"/>
      <c r="V11" s="6"/>
      <c r="W11" s="6"/>
      <c r="X11" s="6"/>
      <c r="Y11" s="7"/>
      <c r="AA11" t="str">
        <f t="shared" si="0"/>
        <v xml:space="preserve"> *llllllllllllllllll</v>
      </c>
      <c r="AB11" t="str">
        <f t="shared" si="1"/>
        <v>' *llllllllllllllllll',</v>
      </c>
    </row>
    <row r="12" spans="1:28" x14ac:dyDescent="0.25">
      <c r="A12" s="5" t="s">
        <v>6</v>
      </c>
      <c r="B12" s="5" t="s">
        <v>6</v>
      </c>
      <c r="C12" s="5" t="s">
        <v>61</v>
      </c>
      <c r="D12" s="5" t="s">
        <v>28</v>
      </c>
      <c r="E12" s="5" t="s">
        <v>28</v>
      </c>
      <c r="F12" s="5" t="s">
        <v>61</v>
      </c>
      <c r="G12" s="5" t="s">
        <v>28</v>
      </c>
      <c r="H12" s="5" t="s">
        <v>28</v>
      </c>
      <c r="I12" s="5" t="s">
        <v>28</v>
      </c>
      <c r="J12" s="5" t="s">
        <v>28</v>
      </c>
      <c r="K12" s="5" t="s">
        <v>28</v>
      </c>
      <c r="L12" s="5" t="s">
        <v>28</v>
      </c>
      <c r="M12" s="5" t="s">
        <v>28</v>
      </c>
      <c r="N12" s="5" t="s">
        <v>28</v>
      </c>
      <c r="O12" s="5" t="s">
        <v>28</v>
      </c>
      <c r="P12" s="5" t="s">
        <v>28</v>
      </c>
      <c r="Q12" s="5" t="s">
        <v>28</v>
      </c>
      <c r="R12" s="5" t="s">
        <v>28</v>
      </c>
      <c r="S12" s="5" t="s">
        <v>28</v>
      </c>
      <c r="T12" s="5" t="s">
        <v>61</v>
      </c>
      <c r="U12" s="6"/>
      <c r="V12" s="6"/>
      <c r="W12" s="6"/>
      <c r="X12" s="6"/>
      <c r="Y12" s="7"/>
      <c r="AA12" t="str">
        <f t="shared" si="0"/>
        <v xml:space="preserve">  *ll*lllllllllllll*</v>
      </c>
      <c r="AB12" t="str">
        <f t="shared" si="1"/>
        <v>'  *ll*lllllllllllll*',</v>
      </c>
    </row>
    <row r="13" spans="1:28" x14ac:dyDescent="0.25">
      <c r="A13" s="5" t="s">
        <v>6</v>
      </c>
      <c r="B13" s="5" t="s">
        <v>6</v>
      </c>
      <c r="C13" s="5" t="s">
        <v>61</v>
      </c>
      <c r="D13" s="5" t="s">
        <v>28</v>
      </c>
      <c r="E13" s="5" t="s">
        <v>28</v>
      </c>
      <c r="F13" s="5" t="s">
        <v>61</v>
      </c>
      <c r="G13" s="5" t="s">
        <v>28</v>
      </c>
      <c r="H13" s="5" t="s">
        <v>28</v>
      </c>
      <c r="I13" s="5" t="s">
        <v>28</v>
      </c>
      <c r="J13" s="5" t="s">
        <v>28</v>
      </c>
      <c r="K13" s="5" t="s">
        <v>28</v>
      </c>
      <c r="L13" s="5" t="s">
        <v>28</v>
      </c>
      <c r="M13" s="5" t="s">
        <v>28</v>
      </c>
      <c r="N13" s="5" t="s">
        <v>28</v>
      </c>
      <c r="O13" s="5" t="s">
        <v>28</v>
      </c>
      <c r="P13" s="5" t="s">
        <v>28</v>
      </c>
      <c r="Q13" s="5" t="s">
        <v>28</v>
      </c>
      <c r="R13" s="5" t="s">
        <v>28</v>
      </c>
      <c r="S13" s="5" t="s">
        <v>28</v>
      </c>
      <c r="T13" s="5" t="s">
        <v>61</v>
      </c>
      <c r="U13" s="6"/>
      <c r="V13" s="6"/>
      <c r="W13" s="6"/>
      <c r="X13" s="6"/>
      <c r="Y13" s="7"/>
      <c r="AA13" t="str">
        <f t="shared" si="0"/>
        <v xml:space="preserve">  *ll*lllllllllllll*</v>
      </c>
      <c r="AB13" t="str">
        <f t="shared" si="1"/>
        <v>'  *ll*lllllllllllll*',</v>
      </c>
    </row>
    <row r="14" spans="1:28" x14ac:dyDescent="0.25">
      <c r="A14" s="5" t="s">
        <v>6</v>
      </c>
      <c r="B14" s="5" t="s">
        <v>6</v>
      </c>
      <c r="C14" s="5" t="s">
        <v>61</v>
      </c>
      <c r="D14" s="5" t="s">
        <v>28</v>
      </c>
      <c r="E14" s="5" t="s">
        <v>28</v>
      </c>
      <c r="F14" s="5" t="s">
        <v>61</v>
      </c>
      <c r="G14" s="5" t="s">
        <v>28</v>
      </c>
      <c r="H14" s="5" t="s">
        <v>28</v>
      </c>
      <c r="I14" s="5" t="s">
        <v>28</v>
      </c>
      <c r="J14" s="5" t="s">
        <v>28</v>
      </c>
      <c r="K14" s="5" t="s">
        <v>61</v>
      </c>
      <c r="L14" s="5" t="s">
        <v>61</v>
      </c>
      <c r="M14" s="5" t="s">
        <v>61</v>
      </c>
      <c r="N14" s="5" t="s">
        <v>61</v>
      </c>
      <c r="O14" s="5" t="s">
        <v>28</v>
      </c>
      <c r="P14" s="5" t="s">
        <v>28</v>
      </c>
      <c r="Q14" s="5" t="s">
        <v>28</v>
      </c>
      <c r="R14" s="5" t="s">
        <v>28</v>
      </c>
      <c r="S14" s="5" t="s">
        <v>61</v>
      </c>
      <c r="T14" s="5" t="s">
        <v>61</v>
      </c>
      <c r="U14" s="6"/>
      <c r="V14" s="6"/>
      <c r="W14" s="6"/>
      <c r="X14" s="6"/>
      <c r="Y14" s="7"/>
      <c r="AA14" t="str">
        <f t="shared" si="0"/>
        <v xml:space="preserve">  *ll*llll****llll**</v>
      </c>
      <c r="AB14" t="str">
        <f t="shared" si="1"/>
        <v>'  *ll*llll****llll**',</v>
      </c>
    </row>
    <row r="15" spans="1:28" x14ac:dyDescent="0.25">
      <c r="A15" s="5" t="s">
        <v>6</v>
      </c>
      <c r="B15" s="5" t="s">
        <v>6</v>
      </c>
      <c r="C15" s="5" t="s">
        <v>61</v>
      </c>
      <c r="D15" s="5" t="s">
        <v>61</v>
      </c>
      <c r="E15" s="5" t="s">
        <v>61</v>
      </c>
      <c r="F15" s="5" t="s">
        <v>61</v>
      </c>
      <c r="G15" s="5" t="s">
        <v>61</v>
      </c>
      <c r="H15" s="5" t="s">
        <v>61</v>
      </c>
      <c r="I15" s="5" t="s">
        <v>61</v>
      </c>
      <c r="J15" s="5" t="s">
        <v>61</v>
      </c>
      <c r="K15" s="5" t="s">
        <v>6</v>
      </c>
      <c r="L15" s="5" t="s">
        <v>6</v>
      </c>
      <c r="M15" s="5" t="s">
        <v>6</v>
      </c>
      <c r="N15" s="5" t="s">
        <v>6</v>
      </c>
      <c r="O15" s="5" t="s">
        <v>61</v>
      </c>
      <c r="P15" s="5" t="s">
        <v>61</v>
      </c>
      <c r="Q15" s="5" t="s">
        <v>61</v>
      </c>
      <c r="R15" s="5" t="s">
        <v>61</v>
      </c>
      <c r="S15" s="5" t="s">
        <v>61</v>
      </c>
      <c r="T15" s="5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5" t="s">
        <v>61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5" t="s">
        <v>6</v>
      </c>
      <c r="B17" s="5" t="s">
        <v>61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5" t="s">
        <v>6</v>
      </c>
      <c r="I17" s="5" t="s">
        <v>6</v>
      </c>
      <c r="J17" s="5" t="s">
        <v>6</v>
      </c>
      <c r="K17" s="5" t="s">
        <v>6</v>
      </c>
      <c r="L17" s="5" t="s">
        <v>6</v>
      </c>
      <c r="M17" s="5" t="s">
        <v>6</v>
      </c>
      <c r="N17" s="5" t="s">
        <v>6</v>
      </c>
      <c r="O17" s="5" t="s">
        <v>6</v>
      </c>
      <c r="P17" s="5" t="s">
        <v>6</v>
      </c>
      <c r="Q17" s="5" t="s">
        <v>6</v>
      </c>
      <c r="R17" s="5" t="s">
        <v>6</v>
      </c>
      <c r="S17" s="5" t="s">
        <v>6</v>
      </c>
      <c r="T17" s="5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5" t="s">
        <v>6</v>
      </c>
      <c r="B18" s="5" t="s">
        <v>61</v>
      </c>
      <c r="C18" s="5" t="s">
        <v>6</v>
      </c>
      <c r="D18" s="5" t="s">
        <v>6</v>
      </c>
      <c r="E18" s="5" t="s">
        <v>6</v>
      </c>
      <c r="F18" s="5" t="s">
        <v>6</v>
      </c>
      <c r="G18" s="5" t="s">
        <v>6</v>
      </c>
      <c r="H18" s="5" t="s">
        <v>6</v>
      </c>
      <c r="I18" s="5" t="s">
        <v>6</v>
      </c>
      <c r="J18" s="5" t="s">
        <v>6</v>
      </c>
      <c r="K18" s="5" t="s">
        <v>6</v>
      </c>
      <c r="L18" s="5" t="s">
        <v>6</v>
      </c>
      <c r="M18" s="5" t="s">
        <v>6</v>
      </c>
      <c r="N18" s="5" t="s">
        <v>6</v>
      </c>
      <c r="O18" s="5" t="s">
        <v>6</v>
      </c>
      <c r="P18" s="5" t="s">
        <v>6</v>
      </c>
      <c r="Q18" s="5" t="s">
        <v>6</v>
      </c>
      <c r="R18" s="5" t="s">
        <v>61</v>
      </c>
      <c r="S18" s="5" t="s">
        <v>61</v>
      </c>
      <c r="T18" s="5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5" t="s">
        <v>6</v>
      </c>
      <c r="B19" s="5" t="s">
        <v>6</v>
      </c>
      <c r="C19" s="5" t="s">
        <v>61</v>
      </c>
      <c r="D19" s="5" t="s">
        <v>61</v>
      </c>
      <c r="E19" s="5" t="s">
        <v>61</v>
      </c>
      <c r="F19" s="5" t="s">
        <v>6</v>
      </c>
      <c r="G19" s="5" t="s">
        <v>6</v>
      </c>
      <c r="H19" s="5" t="s">
        <v>6</v>
      </c>
      <c r="I19" s="5" t="s">
        <v>6</v>
      </c>
      <c r="J19" s="5" t="s">
        <v>6</v>
      </c>
      <c r="K19" s="5" t="s">
        <v>6</v>
      </c>
      <c r="L19" s="5" t="s">
        <v>6</v>
      </c>
      <c r="M19" s="5" t="s">
        <v>6</v>
      </c>
      <c r="N19" s="5" t="s">
        <v>6</v>
      </c>
      <c r="O19" s="5" t="s">
        <v>6</v>
      </c>
      <c r="P19" s="5" t="s">
        <v>6</v>
      </c>
      <c r="Q19" s="5" t="s">
        <v>61</v>
      </c>
      <c r="R19" s="5" t="s">
        <v>61</v>
      </c>
      <c r="S19" s="5" t="s">
        <v>6</v>
      </c>
      <c r="T19" s="5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5" t="s">
        <v>6</v>
      </c>
      <c r="B20" s="5" t="s">
        <v>6</v>
      </c>
      <c r="C20" s="5" t="s">
        <v>6</v>
      </c>
      <c r="D20" s="5" t="s">
        <v>6</v>
      </c>
      <c r="E20" s="5" t="s">
        <v>61</v>
      </c>
      <c r="F20" s="5" t="s">
        <v>61</v>
      </c>
      <c r="G20" s="5" t="s">
        <v>61</v>
      </c>
      <c r="H20" s="5" t="s">
        <v>61</v>
      </c>
      <c r="I20" s="5" t="s">
        <v>61</v>
      </c>
      <c r="J20" s="5" t="s">
        <v>61</v>
      </c>
      <c r="K20" s="5" t="s">
        <v>61</v>
      </c>
      <c r="L20" s="5" t="s">
        <v>61</v>
      </c>
      <c r="M20" s="5" t="s">
        <v>61</v>
      </c>
      <c r="N20" s="5" t="s">
        <v>61</v>
      </c>
      <c r="O20" s="5" t="s">
        <v>61</v>
      </c>
      <c r="P20" s="5" t="s">
        <v>61</v>
      </c>
      <c r="Q20" s="5" t="s">
        <v>61</v>
      </c>
      <c r="R20" s="5" t="s">
        <v>6</v>
      </c>
      <c r="S20" s="5" t="s">
        <v>6</v>
      </c>
      <c r="T20" s="5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61" priority="4">
      <formula>AND(COLUMN()&lt;=$B$26,ROW()&lt;=$B$27)</formula>
    </cfRule>
  </conditionalFormatting>
  <conditionalFormatting sqref="A21:Z25 U1:Z20">
    <cfRule type="cellIs" dxfId="60" priority="3" stopIfTrue="1" operator="equal">
      <formula>":"</formula>
    </cfRule>
  </conditionalFormatting>
  <conditionalFormatting sqref="A1:T20">
    <cfRule type="expression" dxfId="59" priority="2">
      <formula>AND(COLUMN()&lt;=$B$27,ROW()&lt;=$B$28)</formula>
    </cfRule>
  </conditionalFormatting>
  <conditionalFormatting sqref="A1:T20">
    <cfRule type="cellIs" dxfId="5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12" t="s">
        <v>6</v>
      </c>
      <c r="B4" s="12" t="s">
        <v>6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61</v>
      </c>
      <c r="U4" s="6"/>
      <c r="V4" s="6"/>
      <c r="W4" s="6"/>
      <c r="X4" s="6"/>
      <c r="Y4" s="7"/>
      <c r="AA4" t="str">
        <f t="shared" si="0"/>
        <v xml:space="preserve">  *****            *</v>
      </c>
      <c r="AB4" t="str">
        <f t="shared" si="1"/>
        <v>'  *****            *',</v>
      </c>
    </row>
    <row r="5" spans="1:28" x14ac:dyDescent="0.25">
      <c r="A5" s="12" t="s">
        <v>6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 xml:space="preserve"> *    ****    ******</v>
      </c>
      <c r="AB5" t="str">
        <f t="shared" si="1"/>
        <v>' *    ****    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     *           **</v>
      </c>
      <c r="AB7" t="str">
        <f t="shared" si="1"/>
        <v>'      *           **',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+    +     </v>
      </c>
      <c r="AB9" t="str">
        <f t="shared" si="1"/>
        <v>'         +    +     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#*                  </v>
      </c>
      <c r="AB10" t="str">
        <f t="shared" si="1"/>
        <v>'#*                  ',</v>
      </c>
    </row>
    <row r="11" spans="1:28" x14ac:dyDescent="0.25">
      <c r="A11" s="12" t="s">
        <v>255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#*       +    +     </v>
      </c>
      <c r="AB11" t="str">
        <f t="shared" si="1"/>
        <v>'#*       +    +     ',</v>
      </c>
    </row>
    <row r="12" spans="1:28" x14ac:dyDescent="0.25">
      <c r="A12" s="12" t="s">
        <v>6</v>
      </c>
      <c r="B12" s="12" t="s">
        <v>6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 xml:space="preserve">  *  *             *</v>
      </c>
      <c r="AB12" t="str">
        <f t="shared" si="1"/>
        <v>'  *  *             *',</v>
      </c>
    </row>
    <row r="13" spans="1:28" x14ac:dyDescent="0.25">
      <c r="A13" s="12" t="s">
        <v>6</v>
      </c>
      <c r="B13" s="12" t="s">
        <v>6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 xml:space="preserve">  *  *             *</v>
      </c>
      <c r="AB13" t="str">
        <f t="shared" si="1"/>
        <v>'  *  *             *',</v>
      </c>
    </row>
    <row r="14" spans="1:28" x14ac:dyDescent="0.25">
      <c r="A14" s="12" t="s">
        <v>6</v>
      </c>
      <c r="B14" s="12" t="s">
        <v>6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 xml:space="preserve">  *  *   +****+   **</v>
      </c>
      <c r="AB14" t="str">
        <f t="shared" si="1"/>
        <v>'  *  *   +****+   **',</v>
      </c>
    </row>
    <row r="15" spans="1:28" x14ac:dyDescent="0.25">
      <c r="A15" s="12" t="s">
        <v>6</v>
      </c>
      <c r="B15" s="12" t="s">
        <v>6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12" t="s">
        <v>61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12" t="s">
        <v>6</v>
      </c>
      <c r="B17" s="12" t="s">
        <v>61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12" t="s">
        <v>6</v>
      </c>
      <c r="B18" s="12" t="s">
        <v>61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7" priority="2">
      <formula>AND(COLUMN()&lt;=$B$26,ROW()&lt;=$B$27)</formula>
    </cfRule>
  </conditionalFormatting>
  <conditionalFormatting sqref="A1:Z25">
    <cfRule type="cellIs" dxfId="5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61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*****************   </v>
      </c>
      <c r="AB1" t="str">
        <f>"'"&amp;AA1&amp;"',"</f>
        <v>'*****************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61</v>
      </c>
      <c r="N2" s="12" t="s">
        <v>61</v>
      </c>
      <c r="O2" s="12" t="s">
        <v>61</v>
      </c>
      <c r="P2" s="12" t="s">
        <v>61</v>
      </c>
      <c r="Q2" s="12" t="s">
        <v>61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******************  </v>
      </c>
      <c r="AB2" t="str">
        <f t="shared" ref="AB2:AB25" si="1">"'"&amp;AA2&amp;"',"</f>
        <v>'******************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61</v>
      </c>
      <c r="N3" s="12" t="s">
        <v>61</v>
      </c>
      <c r="O3" s="12" t="s">
        <v>61</v>
      </c>
      <c r="P3" s="12" t="s">
        <v>61</v>
      </c>
      <c r="Q3" s="12" t="s">
        <v>61</v>
      </c>
      <c r="R3" s="12" t="s">
        <v>61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******************* </v>
      </c>
      <c r="AB3" t="str">
        <f t="shared" si="1"/>
        <v>'*******************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61</v>
      </c>
      <c r="N4" s="12" t="s">
        <v>61</v>
      </c>
      <c r="O4" s="12" t="s">
        <v>61</v>
      </c>
      <c r="P4" s="12" t="s">
        <v>61</v>
      </c>
      <c r="Q4" s="12" t="s">
        <v>61</v>
      </c>
      <c r="R4" s="12" t="s">
        <v>61</v>
      </c>
      <c r="S4" s="12" t="s">
        <v>61</v>
      </c>
      <c r="T4" s="12" t="s">
        <v>61</v>
      </c>
      <c r="U4" s="6"/>
      <c r="V4" s="6"/>
      <c r="W4" s="6"/>
      <c r="X4" s="6"/>
      <c r="Y4" s="7"/>
      <c r="AA4" t="str">
        <f t="shared" si="0"/>
        <v>********************</v>
      </c>
      <c r="AB4" t="str">
        <f t="shared" si="1"/>
        <v>'********************',</v>
      </c>
    </row>
    <row r="5" spans="1:28" x14ac:dyDescent="0.25">
      <c r="A5" s="12" t="s">
        <v>61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61</v>
      </c>
      <c r="N5" s="12" t="s">
        <v>61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>**    **************</v>
      </c>
      <c r="AB5" t="str">
        <f t="shared" si="1"/>
        <v>'**    **************',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265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255</v>
      </c>
      <c r="L7" s="12" t="s">
        <v>255</v>
      </c>
      <c r="M7" s="12" t="s">
        <v>255</v>
      </c>
      <c r="N7" s="12" t="s">
        <v>255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i    *   ####    **</v>
      </c>
      <c r="AB7" t="str">
        <f t="shared" si="1"/>
        <v>' i    *   ####    **',</v>
      </c>
    </row>
    <row r="8" spans="1:28" x14ac:dyDescent="0.25">
      <c r="A8" s="12" t="s">
        <v>6</v>
      </c>
      <c r="B8" s="12" t="s">
        <v>265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255</v>
      </c>
      <c r="L8" s="12" t="s">
        <v>255</v>
      </c>
      <c r="M8" s="12" t="s">
        <v>255</v>
      </c>
      <c r="N8" s="12" t="s">
        <v>255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265</v>
      </c>
      <c r="U8" s="6"/>
      <c r="V8" s="6"/>
      <c r="W8" s="6"/>
      <c r="X8" s="6"/>
      <c r="Y8" s="7"/>
      <c r="AA8" t="str">
        <f t="shared" si="0"/>
        <v xml:space="preserve"> i        ####     i</v>
      </c>
      <c r="AB8" t="str">
        <f t="shared" si="1"/>
        <v>' i        ####     i',</v>
      </c>
    </row>
    <row r="9" spans="1:28" x14ac:dyDescent="0.25">
      <c r="A9" s="12" t="s">
        <v>6</v>
      </c>
      <c r="B9" s="12" t="s">
        <v>265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255</v>
      </c>
      <c r="L9" s="12" t="s">
        <v>255</v>
      </c>
      <c r="M9" s="12" t="s">
        <v>255</v>
      </c>
      <c r="N9" s="12" t="s">
        <v>255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265</v>
      </c>
      <c r="U9" s="6"/>
      <c r="V9" s="6"/>
      <c r="W9" s="6"/>
      <c r="X9" s="6"/>
      <c r="Y9" s="7"/>
      <c r="AA9" t="str">
        <f t="shared" si="0"/>
        <v xml:space="preserve"> i       +####+    i</v>
      </c>
      <c r="AB9" t="str">
        <f t="shared" si="1"/>
        <v>' i       +####+    i',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255</v>
      </c>
      <c r="K10" s="12" t="s">
        <v>255</v>
      </c>
      <c r="L10" s="12" t="s">
        <v>255</v>
      </c>
      <c r="M10" s="12" t="s">
        <v>255</v>
      </c>
      <c r="N10" s="12" t="s">
        <v>255</v>
      </c>
      <c r="O10" s="12" t="s">
        <v>259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265</v>
      </c>
      <c r="U10" s="6"/>
      <c r="V10" s="6"/>
      <c r="W10" s="6"/>
      <c r="X10" s="6"/>
      <c r="Y10" s="7"/>
      <c r="AA10" t="str">
        <f t="shared" si="0"/>
        <v>#*       #####]    i</v>
      </c>
      <c r="AB10" t="str">
        <f t="shared" si="1"/>
        <v>'#*       #####]    i',</v>
      </c>
    </row>
    <row r="11" spans="1:28" x14ac:dyDescent="0.25">
      <c r="A11" s="12" t="s">
        <v>61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255</v>
      </c>
      <c r="L11" s="12" t="s">
        <v>255</v>
      </c>
      <c r="M11" s="12" t="s">
        <v>255</v>
      </c>
      <c r="N11" s="12" t="s">
        <v>255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265</v>
      </c>
      <c r="U11" s="6"/>
      <c r="V11" s="6"/>
      <c r="W11" s="6"/>
      <c r="X11" s="6"/>
      <c r="Y11" s="7"/>
      <c r="AA11" t="str">
        <f t="shared" si="0"/>
        <v>**       +####+    i</v>
      </c>
      <c r="AB11" t="str">
        <f t="shared" si="1"/>
        <v>'**       +####+    i',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255</v>
      </c>
      <c r="L12" s="12" t="s">
        <v>255</v>
      </c>
      <c r="M12" s="12" t="s">
        <v>255</v>
      </c>
      <c r="N12" s="12" t="s">
        <v>255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>***  *    ####     *</v>
      </c>
      <c r="AB12" t="str">
        <f t="shared" si="1"/>
        <v>'***  *    ####     *',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255</v>
      </c>
      <c r="L13" s="12" t="s">
        <v>255</v>
      </c>
      <c r="M13" s="12" t="s">
        <v>255</v>
      </c>
      <c r="N13" s="12" t="s">
        <v>255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>***  *    ####     *</v>
      </c>
      <c r="AB13" t="str">
        <f t="shared" si="1"/>
        <v>'***  *    ####     *',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>***  *   +****+   **</v>
      </c>
      <c r="AB14" t="str">
        <f t="shared" si="1"/>
        <v>'***  *   +****+   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61</v>
      </c>
      <c r="M15" s="12" t="s">
        <v>61</v>
      </c>
      <c r="N15" s="12" t="s">
        <v>61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>********************</v>
      </c>
      <c r="AB15" t="str">
        <f t="shared" si="1"/>
        <v>'********************',</v>
      </c>
    </row>
    <row r="16" spans="1:28" x14ac:dyDescent="0.25">
      <c r="A16" s="12" t="s">
        <v>61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61</v>
      </c>
      <c r="L16" s="12" t="s">
        <v>61</v>
      </c>
      <c r="M16" s="12" t="s">
        <v>61</v>
      </c>
      <c r="N16" s="12" t="s">
        <v>61</v>
      </c>
      <c r="O16" s="12" t="s">
        <v>61</v>
      </c>
      <c r="P16" s="12" t="s">
        <v>61</v>
      </c>
      <c r="Q16" s="12" t="s">
        <v>61</v>
      </c>
      <c r="R16" s="12" t="s">
        <v>61</v>
      </c>
      <c r="S16" s="12" t="s">
        <v>61</v>
      </c>
      <c r="T16" s="12" t="s">
        <v>61</v>
      </c>
      <c r="U16" s="6"/>
      <c r="V16" s="6"/>
      <c r="W16" s="6"/>
      <c r="X16" s="6"/>
      <c r="Y16" s="7"/>
      <c r="AA16" t="str">
        <f t="shared" si="0"/>
        <v>********************</v>
      </c>
      <c r="AB16" t="str">
        <f t="shared" si="1"/>
        <v>'********************',</v>
      </c>
    </row>
    <row r="17" spans="1:28" x14ac:dyDescent="0.25">
      <c r="A17" s="12" t="s">
        <v>6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61</v>
      </c>
      <c r="K17" s="12" t="s">
        <v>61</v>
      </c>
      <c r="L17" s="12" t="s">
        <v>61</v>
      </c>
      <c r="M17" s="12" t="s">
        <v>61</v>
      </c>
      <c r="N17" s="12" t="s">
        <v>61</v>
      </c>
      <c r="O17" s="12" t="s">
        <v>61</v>
      </c>
      <c r="P17" s="12" t="s">
        <v>61</v>
      </c>
      <c r="Q17" s="12" t="s">
        <v>61</v>
      </c>
      <c r="R17" s="12" t="s">
        <v>61</v>
      </c>
      <c r="S17" s="12" t="s">
        <v>61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*******************</v>
      </c>
      <c r="AB17" t="str">
        <f t="shared" si="1"/>
        <v>' *******************',</v>
      </c>
    </row>
    <row r="18" spans="1:28" x14ac:dyDescent="0.25">
      <c r="A18" s="12" t="s">
        <v>6</v>
      </c>
      <c r="B18" s="12" t="s">
        <v>61</v>
      </c>
      <c r="C18" s="12" t="s">
        <v>61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61</v>
      </c>
      <c r="J18" s="12" t="s">
        <v>61</v>
      </c>
      <c r="K18" s="12" t="s">
        <v>61</v>
      </c>
      <c r="L18" s="12" t="s">
        <v>61</v>
      </c>
      <c r="M18" s="12" t="s">
        <v>61</v>
      </c>
      <c r="N18" s="12" t="s">
        <v>61</v>
      </c>
      <c r="O18" s="12" t="s">
        <v>61</v>
      </c>
      <c r="P18" s="12" t="s">
        <v>61</v>
      </c>
      <c r="Q18" s="12" t="s">
        <v>61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*******************</v>
      </c>
      <c r="AB18" t="str">
        <f t="shared" si="1"/>
        <v>' *******************',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61</v>
      </c>
      <c r="G19" s="12" t="s">
        <v>61</v>
      </c>
      <c r="H19" s="12" t="s">
        <v>61</v>
      </c>
      <c r="I19" s="12" t="s">
        <v>61</v>
      </c>
      <c r="J19" s="12" t="s">
        <v>61</v>
      </c>
      <c r="K19" s="12" t="s">
        <v>61</v>
      </c>
      <c r="L19" s="12" t="s">
        <v>61</v>
      </c>
      <c r="M19" s="12" t="s">
        <v>61</v>
      </c>
      <c r="N19" s="12" t="s">
        <v>61</v>
      </c>
      <c r="O19" s="12" t="s">
        <v>61</v>
      </c>
      <c r="P19" s="12" t="s">
        <v>61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****************  </v>
      </c>
      <c r="AB19" t="str">
        <f t="shared" si="1"/>
        <v>'  ****************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5" priority="2">
      <formula>AND(COLUMN()&lt;=$B$26,ROW()&lt;=$B$27)</formula>
    </cfRule>
  </conditionalFormatting>
  <conditionalFormatting sqref="A1:Z25">
    <cfRule type="cellIs" dxfId="5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264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H###############+   </v>
      </c>
      <c r="AB1" t="str">
        <f>"'"&amp;AA1&amp;"',"</f>
        <v>'H###############+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255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#                   </v>
      </c>
      <c r="AB3" t="str">
        <f t="shared" si="1"/>
        <v>'#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255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#                   </v>
      </c>
      <c r="AB5" t="str">
        <f t="shared" si="1"/>
        <v>'#                   ',</v>
      </c>
    </row>
    <row r="6" spans="1:28" x14ac:dyDescent="0.25">
      <c r="A6" s="12" t="s">
        <v>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+        p    p     </v>
      </c>
      <c r="AB6" t="str">
        <f t="shared" si="1"/>
        <v>'+        p    p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201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p    p     </v>
      </c>
      <c r="AB9" t="str">
        <f t="shared" si="1"/>
        <v>'         p    p     ',</v>
      </c>
    </row>
    <row r="10" spans="1:28" x14ac:dyDescent="0.25">
      <c r="A10" s="12" t="s">
        <v>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267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267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+        c    c     </v>
      </c>
      <c r="AB10" t="str">
        <f t="shared" si="1"/>
        <v>'+        c    c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201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p    p     </v>
      </c>
      <c r="AB11" t="str">
        <f t="shared" si="1"/>
        <v>'#        p    p     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p    p     </v>
      </c>
      <c r="AB14" t="str">
        <f t="shared" si="1"/>
        <v>'#        p    p     ',</v>
      </c>
    </row>
    <row r="15" spans="1:28" x14ac:dyDescent="0.25">
      <c r="A15" s="12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           </v>
      </c>
      <c r="AB15" t="str">
        <f t="shared" si="1"/>
        <v>'#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s="23" t="s">
        <v>5</v>
      </c>
      <c r="AB16" t="str">
        <f t="shared" si="1"/>
        <v>'+',</v>
      </c>
    </row>
    <row r="17" spans="1:28" x14ac:dyDescent="0.25">
      <c r="A17" s="12" t="s">
        <v>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">
        <v>6</v>
      </c>
      <c r="AB17" t="str">
        <f t="shared" si="1"/>
        <v>'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3" priority="2">
      <formula>AND(COLUMN()&lt;=$B$26,ROW()&lt;=$B$27)</formula>
    </cfRule>
  </conditionalFormatting>
  <conditionalFormatting sqref="A1:Z25">
    <cfRule type="cellIs" dxfId="5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b~~~~~~~~~~~~~~~~~  </v>
      </c>
      <c r="AB1" t="str">
        <f>"'"&amp;AA1&amp;"',"</f>
        <v>'b~~~~~~~~~~~~~~~~~  ',</v>
      </c>
    </row>
    <row r="2" spans="1:28" x14ac:dyDescent="0.25">
      <c r="A2" s="12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~~~~~~~~~~~~~~~~~~~ </v>
      </c>
      <c r="AB2" t="str">
        <f t="shared" ref="AB2:AB25" si="1">"'"&amp;AA2&amp;"',"</f>
        <v>'~~~~~~~~~~~~~~~~~~~ ',</v>
      </c>
    </row>
    <row r="3" spans="1:28" x14ac:dyDescent="0.25">
      <c r="A3" s="12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25</v>
      </c>
      <c r="U3" s="6"/>
      <c r="V3" s="6"/>
      <c r="W3" s="6"/>
      <c r="X3" s="6"/>
      <c r="Y3" s="7"/>
      <c r="Z3">
        <f>ROW()</f>
        <v>3</v>
      </c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12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12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>~~~~~~~~~~~~~~~~~~~~</v>
      </c>
      <c r="AB5" t="str">
        <f t="shared" si="1"/>
        <v>'~~~~~~~~~~~~~~~~~~~~',</v>
      </c>
    </row>
    <row r="6" spans="1:28" x14ac:dyDescent="0.25">
      <c r="A6" s="12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>~~~~~~~~~~~~~~~~~~~~</v>
      </c>
      <c r="AB6" t="str">
        <f t="shared" si="1"/>
        <v>'~~~~~~~~~~~~~~~~~~~~',</v>
      </c>
    </row>
    <row r="7" spans="1:28" x14ac:dyDescent="0.25">
      <c r="A7" s="12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12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12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12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12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12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12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12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12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12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Z16">
        <f>ROW()</f>
        <v>16</v>
      </c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12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Z17">
        <f>ROW()</f>
        <v>17</v>
      </c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12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25</v>
      </c>
      <c r="U18" s="6"/>
      <c r="V18" s="6"/>
      <c r="W18" s="6"/>
      <c r="X18" s="6"/>
      <c r="Y18" s="7"/>
      <c r="Z18">
        <f>ROW()</f>
        <v>18</v>
      </c>
      <c r="AA18" t="str">
        <f t="shared" si="0"/>
        <v>~~~~~~~~~~~~~~~~~~~~</v>
      </c>
      <c r="AB18" t="str">
        <f t="shared" si="1"/>
        <v>'~~~~~~~~~~~~~~~~~~~~',</v>
      </c>
    </row>
    <row r="19" spans="1:28" x14ac:dyDescent="0.25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~~~~~~~~~~~~~~~~~~ </v>
      </c>
      <c r="AB19" t="str">
        <f t="shared" si="1"/>
        <v>' ~~~~~~~~~~~~~~~~~~ ',</v>
      </c>
    </row>
    <row r="20" spans="1:28" x14ac:dyDescent="0.25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~~~~~~~~~~~~~~~~  </v>
      </c>
      <c r="AB20" t="str">
        <f t="shared" si="1"/>
        <v>'  ~~~~~~~~~~~~~~~~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7" priority="2">
      <formula>AND(COLUMN()&lt;=$B$26,ROW()&lt;=$B$27)</formula>
    </cfRule>
  </conditionalFormatting>
  <conditionalFormatting sqref="A1:Z25">
    <cfRule type="cellIs" dxfId="4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L35" sqref="L3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61</v>
      </c>
      <c r="J4" s="12" t="s">
        <v>61</v>
      </c>
      <c r="K4" s="12" t="s">
        <v>61</v>
      </c>
      <c r="L4" s="12" t="s">
        <v>6</v>
      </c>
      <c r="M4" s="12" t="s">
        <v>6</v>
      </c>
      <c r="N4" s="12" t="s">
        <v>61</v>
      </c>
      <c r="O4" s="12" t="s">
        <v>61</v>
      </c>
      <c r="P4" s="12" t="s">
        <v>61</v>
      </c>
      <c r="Q4" s="12" t="s">
        <v>6</v>
      </c>
      <c r="R4" s="12" t="s">
        <v>13</v>
      </c>
      <c r="S4" s="12" t="s">
        <v>61</v>
      </c>
      <c r="T4" s="12" t="s">
        <v>258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***  *** (*\</v>
      </c>
      <c r="AB4" t="str">
        <f t="shared" si="1"/>
        <v>'        ***  *** (*\',</v>
      </c>
    </row>
    <row r="5" spans="1:28" x14ac:dyDescent="0.25">
      <c r="A5" s="12" t="s">
        <v>5</v>
      </c>
      <c r="B5" s="12" t="s">
        <v>255</v>
      </c>
      <c r="C5" s="12" t="s">
        <v>5</v>
      </c>
      <c r="D5" s="12" t="s">
        <v>6</v>
      </c>
      <c r="E5" s="12" t="s">
        <v>13</v>
      </c>
      <c r="F5" s="12" t="s">
        <v>61</v>
      </c>
      <c r="G5" s="12" t="s">
        <v>258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+#+ (*\             </v>
      </c>
      <c r="AB5" t="str">
        <f t="shared" si="1"/>
        <v>'+#+ (*\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61</v>
      </c>
      <c r="J6" s="12" t="s">
        <v>61</v>
      </c>
      <c r="K6" s="12" t="s">
        <v>61</v>
      </c>
      <c r="L6" s="12" t="s">
        <v>6</v>
      </c>
      <c r="M6" s="12" t="s">
        <v>6</v>
      </c>
      <c r="N6" s="12" t="s">
        <v>61</v>
      </c>
      <c r="O6" s="12" t="s">
        <v>61</v>
      </c>
      <c r="P6" s="12" t="s">
        <v>61</v>
      </c>
      <c r="Q6" s="12" t="s">
        <v>6</v>
      </c>
      <c r="R6" s="12" t="s">
        <v>61</v>
      </c>
      <c r="S6" s="12" t="s">
        <v>61</v>
      </c>
      <c r="T6" s="12" t="s">
        <v>61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***  *** ***</v>
      </c>
      <c r="AB6" t="str">
        <f t="shared" si="1"/>
        <v>'        ***  *** ***',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</v>
      </c>
      <c r="E7" s="12" t="s">
        <v>61</v>
      </c>
      <c r="F7" s="12" t="s">
        <v>61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 ***             </v>
      </c>
      <c r="AB7" t="str">
        <f t="shared" si="1"/>
        <v>'*** ***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10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</v>
      </c>
      <c r="J9" s="12" t="s">
        <v>61</v>
      </c>
      <c r="K9" s="12" t="s">
        <v>258</v>
      </c>
      <c r="L9" s="12" t="s">
        <v>6</v>
      </c>
      <c r="M9" s="12" t="s">
        <v>6</v>
      </c>
      <c r="N9" s="12" t="s">
        <v>61</v>
      </c>
      <c r="O9" s="12" t="s">
        <v>61</v>
      </c>
      <c r="P9" s="12" t="s">
        <v>61</v>
      </c>
      <c r="Q9" s="12" t="s">
        <v>6</v>
      </c>
      <c r="R9" s="12" t="s">
        <v>61</v>
      </c>
      <c r="S9" s="12" t="s">
        <v>61</v>
      </c>
      <c r="T9" s="12" t="s">
        <v>61</v>
      </c>
      <c r="U9" s="6"/>
      <c r="V9" s="6"/>
      <c r="W9" s="6"/>
      <c r="X9" s="6"/>
      <c r="Y9" s="7"/>
      <c r="Z9">
        <f>ROW()</f>
        <v>9</v>
      </c>
      <c r="AA9" t="str">
        <f t="shared" si="0"/>
        <v>T       (*\  *** ***</v>
      </c>
      <c r="AB9" t="str">
        <f t="shared" si="1"/>
        <v>'T       (*\  *** ***',</v>
      </c>
    </row>
    <row r="10" spans="1:28" x14ac:dyDescent="0.25">
      <c r="A10" s="12" t="s">
        <v>13</v>
      </c>
      <c r="B10" s="12" t="s">
        <v>61</v>
      </c>
      <c r="C10" s="12" t="s">
        <v>258</v>
      </c>
      <c r="D10" s="12" t="s">
        <v>6</v>
      </c>
      <c r="E10" s="12" t="s">
        <v>61</v>
      </c>
      <c r="F10" s="12" t="s">
        <v>61</v>
      </c>
      <c r="G10" s="12" t="s">
        <v>61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10</v>
      </c>
      <c r="U10" s="6"/>
      <c r="V10" s="6"/>
      <c r="W10" s="6"/>
      <c r="X10" s="6"/>
      <c r="Y10" s="7"/>
      <c r="Z10">
        <f>ROW()</f>
        <v>10</v>
      </c>
      <c r="AA10" t="str">
        <f t="shared" si="0"/>
        <v>(*\ ***            T</v>
      </c>
      <c r="AB10" t="str">
        <f t="shared" si="1"/>
        <v>'(*\ ***            T',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5</v>
      </c>
      <c r="J11" s="12" t="s">
        <v>255</v>
      </c>
      <c r="K11" s="12" t="s">
        <v>5</v>
      </c>
      <c r="L11" s="12" t="s">
        <v>6</v>
      </c>
      <c r="M11" s="12" t="s">
        <v>6</v>
      </c>
      <c r="N11" s="12" t="s">
        <v>61</v>
      </c>
      <c r="O11" s="12" t="s">
        <v>61</v>
      </c>
      <c r="P11" s="12" t="s">
        <v>61</v>
      </c>
      <c r="Q11" s="12" t="s">
        <v>6</v>
      </c>
      <c r="R11" s="12" t="s">
        <v>61</v>
      </c>
      <c r="S11" s="12" t="s">
        <v>61</v>
      </c>
      <c r="T11" s="12" t="s">
        <v>61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+#+  *** ***</v>
      </c>
      <c r="AB11" t="str">
        <f t="shared" si="1"/>
        <v>'        +#+  *** ***',</v>
      </c>
    </row>
    <row r="12" spans="1:28" x14ac:dyDescent="0.25">
      <c r="A12" s="12" t="s">
        <v>13</v>
      </c>
      <c r="B12" s="12" t="s">
        <v>61</v>
      </c>
      <c r="C12" s="12" t="s">
        <v>258</v>
      </c>
      <c r="D12" s="12" t="s">
        <v>6</v>
      </c>
      <c r="E12" s="12" t="s">
        <v>61</v>
      </c>
      <c r="F12" s="12" t="s">
        <v>61</v>
      </c>
      <c r="G12" s="12" t="s">
        <v>61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(*\ ***             </v>
      </c>
      <c r="AB12" t="str">
        <f t="shared" si="1"/>
        <v>'(*\ ***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61</v>
      </c>
      <c r="J14" s="12" t="s">
        <v>61</v>
      </c>
      <c r="K14" s="12" t="s">
        <v>61</v>
      </c>
      <c r="L14" s="12" t="s">
        <v>6</v>
      </c>
      <c r="M14" s="12" t="s">
        <v>6</v>
      </c>
      <c r="N14" s="12" t="s">
        <v>61</v>
      </c>
      <c r="O14" s="12" t="s">
        <v>61</v>
      </c>
      <c r="P14" s="12" t="s">
        <v>61</v>
      </c>
      <c r="Q14" s="12" t="s">
        <v>6</v>
      </c>
      <c r="R14" s="12" t="s">
        <v>61</v>
      </c>
      <c r="S14" s="12" t="s">
        <v>61</v>
      </c>
      <c r="T14" s="12" t="s">
        <v>61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***  *** ***</v>
      </c>
      <c r="AB14" t="str">
        <f t="shared" si="1"/>
        <v>'        ***  *** ***',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</v>
      </c>
      <c r="E15" s="12" t="s">
        <v>61</v>
      </c>
      <c r="F15" s="12" t="s">
        <v>61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 ***             </v>
      </c>
      <c r="AB15" t="str">
        <f t="shared" si="1"/>
        <v>'*** ***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</v>
      </c>
      <c r="J16" s="12" t="s">
        <v>61</v>
      </c>
      <c r="K16" s="12" t="s">
        <v>258</v>
      </c>
      <c r="L16" s="12" t="s">
        <v>6</v>
      </c>
      <c r="M16" s="12" t="s">
        <v>6</v>
      </c>
      <c r="N16" s="12" t="s">
        <v>13</v>
      </c>
      <c r="O16" s="12" t="s">
        <v>61</v>
      </c>
      <c r="P16" s="12" t="s">
        <v>258</v>
      </c>
      <c r="Q16" s="12" t="s">
        <v>6</v>
      </c>
      <c r="R16" s="12" t="s">
        <v>61</v>
      </c>
      <c r="S16" s="12" t="s">
        <v>61</v>
      </c>
      <c r="T16" s="12" t="s">
        <v>61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(*\  (*\ ***</v>
      </c>
      <c r="AB16" t="str">
        <f t="shared" si="1"/>
        <v>'        (*\  (*\ ***',</v>
      </c>
    </row>
    <row r="17" spans="1:28" x14ac:dyDescent="0.25">
      <c r="A17" s="12" t="s">
        <v>61</v>
      </c>
      <c r="B17" s="12" t="s">
        <v>61</v>
      </c>
      <c r="C17" s="12" t="s">
        <v>61</v>
      </c>
      <c r="D17" s="12" t="s">
        <v>6</v>
      </c>
      <c r="E17" s="12" t="s">
        <v>61</v>
      </c>
      <c r="F17" s="12" t="s">
        <v>61</v>
      </c>
      <c r="G17" s="12" t="s">
        <v>61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*** ***             </v>
      </c>
      <c r="AB17" t="str">
        <f t="shared" si="1"/>
        <v>'*** ***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5" priority="2">
      <formula>AND(COLUMN()&lt;=$B$26,ROW()&lt;=$B$27)</formula>
    </cfRule>
  </conditionalFormatting>
  <conditionalFormatting sqref="A1:Z25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201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201</v>
      </c>
      <c r="P4" s="12" t="s">
        <v>6</v>
      </c>
      <c r="Q4" s="12" t="s">
        <v>6</v>
      </c>
      <c r="R4" s="12" t="s">
        <v>6</v>
      </c>
      <c r="S4" s="12" t="s">
        <v>201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p    p   p </v>
      </c>
      <c r="AB4" t="str">
        <f t="shared" si="1"/>
        <v>'         p    p   p ',</v>
      </c>
    </row>
    <row r="5" spans="1:28" x14ac:dyDescent="0.25">
      <c r="A5" s="12" t="s">
        <v>6</v>
      </c>
      <c r="B5" s="12" t="s">
        <v>63</v>
      </c>
      <c r="C5" s="12" t="s">
        <v>6</v>
      </c>
      <c r="D5" s="12" t="s">
        <v>6</v>
      </c>
      <c r="E5" s="12" t="s">
        <v>6</v>
      </c>
      <c r="F5" s="12" t="s">
        <v>201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X   p              </v>
      </c>
      <c r="AB5" t="str">
        <f t="shared" si="1"/>
        <v>' X   p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264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p    p   H </v>
      </c>
      <c r="AB6" t="str">
        <f t="shared" si="1"/>
        <v>'         p    p   H ',</v>
      </c>
    </row>
    <row r="7" spans="1:28" x14ac:dyDescent="0.25">
      <c r="A7" s="12" t="s">
        <v>6</v>
      </c>
      <c r="B7" s="12" t="s">
        <v>201</v>
      </c>
      <c r="C7" s="12" t="s">
        <v>6</v>
      </c>
      <c r="D7" s="12" t="s">
        <v>6</v>
      </c>
      <c r="E7" s="12" t="s">
        <v>6</v>
      </c>
      <c r="F7" s="12" t="s">
        <v>201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p   p              </v>
      </c>
      <c r="AB7" t="str">
        <f t="shared" si="1"/>
        <v>' p   p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>
        <v>0</v>
      </c>
      <c r="P9" s="12" t="s">
        <v>6</v>
      </c>
      <c r="Q9" s="12" t="s">
        <v>6</v>
      </c>
      <c r="R9" s="12" t="s">
        <v>6</v>
      </c>
      <c r="S9" s="12" t="s">
        <v>201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p    0   p </v>
      </c>
      <c r="AB9" t="str">
        <f t="shared" si="1"/>
        <v>'         p    0   p ',</v>
      </c>
    </row>
    <row r="10" spans="1:28" x14ac:dyDescent="0.25">
      <c r="A10" s="12" t="s">
        <v>6</v>
      </c>
      <c r="B10" s="12" t="s">
        <v>5</v>
      </c>
      <c r="C10" s="12" t="s">
        <v>6</v>
      </c>
      <c r="D10" s="12" t="s">
        <v>6</v>
      </c>
      <c r="E10" s="12" t="s">
        <v>6</v>
      </c>
      <c r="F10" s="12" t="s">
        <v>201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+   p              </v>
      </c>
      <c r="AB10" t="str">
        <f t="shared" si="1"/>
        <v>' +   p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63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201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X    p   p </v>
      </c>
      <c r="AB11" t="str">
        <f t="shared" si="1"/>
        <v>'         X    p   p ',</v>
      </c>
    </row>
    <row r="12" spans="1:28" x14ac:dyDescent="0.25">
      <c r="A12" s="12" t="s">
        <v>6</v>
      </c>
      <c r="B12" s="12" t="s">
        <v>201</v>
      </c>
      <c r="C12" s="12" t="s">
        <v>6</v>
      </c>
      <c r="D12" s="12" t="s">
        <v>6</v>
      </c>
      <c r="E12" s="12" t="s">
        <v>6</v>
      </c>
      <c r="F12" s="12" t="s">
        <v>201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p   p              </v>
      </c>
      <c r="AB12" t="str">
        <f t="shared" si="1"/>
        <v>' p   p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5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p    p   + </v>
      </c>
      <c r="AB14" t="str">
        <f t="shared" si="1"/>
        <v>'         p    p   + ',</v>
      </c>
    </row>
    <row r="15" spans="1:28" x14ac:dyDescent="0.25">
      <c r="A15" s="12" t="s">
        <v>6</v>
      </c>
      <c r="B15" s="12" t="s">
        <v>201</v>
      </c>
      <c r="C15" s="12" t="s">
        <v>6</v>
      </c>
      <c r="D15" s="12" t="s">
        <v>6</v>
      </c>
      <c r="E15" s="12" t="s">
        <v>6</v>
      </c>
      <c r="F15" s="12" t="s">
        <v>201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p   p              </v>
      </c>
      <c r="AB15" t="str">
        <f t="shared" si="1"/>
        <v>' p   p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201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201</v>
      </c>
      <c r="P16" s="12" t="s">
        <v>6</v>
      </c>
      <c r="Q16" s="12" t="s">
        <v>6</v>
      </c>
      <c r="R16" s="12" t="s">
        <v>6</v>
      </c>
      <c r="S16" s="12" t="s">
        <v>201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p    p   p </v>
      </c>
      <c r="AB16" t="str">
        <f t="shared" si="1"/>
        <v>'         p    p   p ',</v>
      </c>
    </row>
    <row r="17" spans="1:28" x14ac:dyDescent="0.25">
      <c r="A17" s="12" t="s">
        <v>6</v>
      </c>
      <c r="B17" s="12" t="s">
        <v>201</v>
      </c>
      <c r="C17" s="12" t="s">
        <v>6</v>
      </c>
      <c r="D17" s="12" t="s">
        <v>6</v>
      </c>
      <c r="E17" s="12" t="s">
        <v>6</v>
      </c>
      <c r="F17" s="12">
        <v>0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p   0              </v>
      </c>
      <c r="AB17" t="str">
        <f t="shared" si="1"/>
        <v>' p   0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5" priority="2">
      <formula>AND(COLUMN()&lt;=$B$26,ROW()&lt;=$B$27)</formula>
    </cfRule>
  </conditionalFormatting>
  <conditionalFormatting sqref="A1:Z25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35</v>
      </c>
      <c r="B1" s="17" t="s">
        <v>31</v>
      </c>
      <c r="C1" s="18" t="s">
        <v>32</v>
      </c>
      <c r="D1" s="18" t="s">
        <v>33</v>
      </c>
      <c r="E1" s="19" t="s">
        <v>66</v>
      </c>
      <c r="H1" t="s">
        <v>67</v>
      </c>
      <c r="K1" t="s">
        <v>33</v>
      </c>
    </row>
    <row r="2" spans="1:11" x14ac:dyDescent="0.25">
      <c r="B2" t="s">
        <v>165</v>
      </c>
      <c r="C2" t="s">
        <v>36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166</v>
      </c>
      <c r="C3" t="s">
        <v>37</v>
      </c>
      <c r="D3" s="15" t="b">
        <f t="shared" si="0"/>
        <v>0</v>
      </c>
      <c r="E3" t="str">
        <f t="shared" si="1"/>
        <v>BOMB='q'</v>
      </c>
      <c r="H3" s="21" t="s">
        <v>69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167</v>
      </c>
      <c r="C4" t="s">
        <v>38</v>
      </c>
      <c r="D4" s="15" t="b">
        <f t="shared" si="0"/>
        <v>0</v>
      </c>
      <c r="E4" t="str">
        <f t="shared" si="1"/>
        <v>BOMB_LIT='Q'</v>
      </c>
      <c r="H4" s="21" t="s">
        <v>70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168</v>
      </c>
      <c r="C5" t="s">
        <v>150</v>
      </c>
      <c r="D5" s="15" t="b">
        <f t="shared" si="0"/>
        <v>0</v>
      </c>
      <c r="E5" t="str">
        <f t="shared" si="1"/>
        <v>BOSS_DOOR='F'</v>
      </c>
      <c r="H5" s="21" t="s">
        <v>151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169</v>
      </c>
      <c r="C6" t="s">
        <v>170</v>
      </c>
      <c r="D6" s="15" t="b">
        <f t="shared" si="0"/>
        <v>0</v>
      </c>
      <c r="E6" t="str">
        <f t="shared" si="1"/>
        <v>BOSS_DOOR_OPEN='f'</v>
      </c>
      <c r="H6" s="21" t="s">
        <v>152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171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71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172</v>
      </c>
      <c r="C8" t="s">
        <v>16</v>
      </c>
      <c r="D8" s="15" t="b">
        <f t="shared" si="0"/>
        <v>0</v>
      </c>
      <c r="E8" t="str">
        <f t="shared" si="1"/>
        <v>DECORATION1='z'</v>
      </c>
      <c r="H8" s="21" t="s">
        <v>72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173</v>
      </c>
      <c r="C9" t="s">
        <v>40</v>
      </c>
      <c r="D9" s="15" t="b">
        <f t="shared" si="0"/>
        <v>0</v>
      </c>
      <c r="E9" t="str">
        <f t="shared" si="1"/>
        <v>DECORATION2='Z'</v>
      </c>
      <c r="H9" s="21" t="s">
        <v>73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174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74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175</v>
      </c>
      <c r="C11" t="s">
        <v>39</v>
      </c>
      <c r="D11" s="15" t="b">
        <f t="shared" si="0"/>
        <v>0</v>
      </c>
      <c r="E11" t="str">
        <f t="shared" si="1"/>
        <v>DOOR_OPEN='d'</v>
      </c>
      <c r="H11" s="21" t="s">
        <v>153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176</v>
      </c>
      <c r="C12" t="s">
        <v>41</v>
      </c>
      <c r="D12" s="15" t="b">
        <f t="shared" si="0"/>
        <v>0</v>
      </c>
      <c r="E12" t="str">
        <f t="shared" si="1"/>
        <v>DOT1='!'</v>
      </c>
      <c r="H12" s="21" t="s">
        <v>75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177</v>
      </c>
      <c r="C13" t="s">
        <v>42</v>
      </c>
      <c r="D13" s="15" t="b">
        <f t="shared" si="0"/>
        <v>0</v>
      </c>
      <c r="E13" t="str">
        <f t="shared" si="1"/>
        <v>DOT2='£'</v>
      </c>
      <c r="H13" s="21" t="s">
        <v>76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178</v>
      </c>
      <c r="C14" t="s">
        <v>15</v>
      </c>
      <c r="D14" s="15" t="b">
        <f t="shared" si="0"/>
        <v>0</v>
      </c>
      <c r="E14" t="str">
        <f t="shared" si="1"/>
        <v>DOWN='-'</v>
      </c>
      <c r="H14" s="21" t="s">
        <v>77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179</v>
      </c>
      <c r="C15" t="s">
        <v>22</v>
      </c>
      <c r="D15" s="15" t="b">
        <f t="shared" si="0"/>
        <v>0</v>
      </c>
      <c r="E15" t="str">
        <f t="shared" si="1"/>
        <v>EAST='E'</v>
      </c>
      <c r="H15" s="21" t="s">
        <v>78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180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79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181</v>
      </c>
      <c r="C17" t="s">
        <v>43</v>
      </c>
      <c r="D17" s="15" t="b">
        <f t="shared" si="0"/>
        <v>0</v>
      </c>
      <c r="E17" t="str">
        <f t="shared" si="1"/>
        <v>EXIT_KEY='%'</v>
      </c>
      <c r="H17" s="21" t="s">
        <v>80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182</v>
      </c>
      <c r="C18" t="s">
        <v>44</v>
      </c>
      <c r="D18" s="15" t="b">
        <f t="shared" si="0"/>
        <v>0</v>
      </c>
      <c r="E18" t="str">
        <f t="shared" si="1"/>
        <v>HEART='HP'</v>
      </c>
      <c r="H18" s="21" t="s">
        <v>81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183</v>
      </c>
      <c r="C19" t="s">
        <v>184</v>
      </c>
      <c r="D19" s="15" t="b">
        <f t="shared" si="0"/>
        <v>0</v>
      </c>
      <c r="E19" t="str">
        <f t="shared" si="1"/>
        <v>REPLENISH='"H"'</v>
      </c>
      <c r="H19" s="21" t="s">
        <v>154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185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82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186</v>
      </c>
      <c r="C21" t="s">
        <v>45</v>
      </c>
      <c r="D21" s="15" t="b">
        <f t="shared" si="0"/>
        <v>0</v>
      </c>
      <c r="E21" t="str">
        <f t="shared" si="1"/>
        <v>MAP='M'</v>
      </c>
      <c r="H21" s="21" t="s">
        <v>83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187</v>
      </c>
      <c r="C22" t="s">
        <v>188</v>
      </c>
      <c r="D22" s="15" t="b">
        <f t="shared" si="0"/>
        <v>0</v>
      </c>
      <c r="E22" t="str">
        <f t="shared" si="1"/>
        <v>MONSTER1='1'</v>
      </c>
      <c r="H22" s="21" t="s">
        <v>84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189</v>
      </c>
      <c r="C23" t="s">
        <v>190</v>
      </c>
      <c r="D23" s="15" t="b">
        <f t="shared" si="0"/>
        <v>0</v>
      </c>
      <c r="E23" t="str">
        <f t="shared" si="1"/>
        <v>MONSTER2='2'</v>
      </c>
      <c r="H23" s="21" t="s">
        <v>85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191</v>
      </c>
      <c r="C24" t="s">
        <v>192</v>
      </c>
      <c r="D24" s="15" t="b">
        <f t="shared" si="0"/>
        <v>0</v>
      </c>
      <c r="E24" t="str">
        <f t="shared" si="1"/>
        <v>MONSTER3='3'</v>
      </c>
      <c r="H24" s="21" t="s">
        <v>86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193</v>
      </c>
      <c r="C25" t="s">
        <v>194</v>
      </c>
      <c r="D25" s="15" t="b">
        <f t="shared" si="0"/>
        <v>0</v>
      </c>
      <c r="E25" t="str">
        <f t="shared" si="1"/>
        <v>BOSS='4'</v>
      </c>
      <c r="H25" s="21" t="s">
        <v>155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195</v>
      </c>
      <c r="C26" t="s">
        <v>196</v>
      </c>
      <c r="D26" s="15" t="b">
        <f t="shared" si="0"/>
        <v>0</v>
      </c>
      <c r="E26" t="str">
        <f t="shared" si="1"/>
        <v>BOSS_KEY='K'</v>
      </c>
      <c r="H26" s="21" t="s">
        <v>156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197</v>
      </c>
      <c r="C27" t="s">
        <v>23</v>
      </c>
      <c r="D27" s="15" t="b">
        <f t="shared" si="0"/>
        <v>0</v>
      </c>
      <c r="E27" t="str">
        <f t="shared" si="1"/>
        <v>NEXT_LEVEL='L'</v>
      </c>
      <c r="H27" s="21" t="s">
        <v>87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198</v>
      </c>
      <c r="C28" t="s">
        <v>19</v>
      </c>
      <c r="D28" s="15" t="b">
        <f t="shared" si="0"/>
        <v>0</v>
      </c>
      <c r="E28" t="str">
        <f t="shared" si="1"/>
        <v>NORTH='N'</v>
      </c>
      <c r="H28" s="21" t="s">
        <v>88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199</v>
      </c>
      <c r="C29" t="s">
        <v>46</v>
      </c>
      <c r="D29" s="15" t="b">
        <f t="shared" si="0"/>
        <v>0</v>
      </c>
      <c r="E29" t="str">
        <f t="shared" si="1"/>
        <v>PLAYER='P'</v>
      </c>
      <c r="H29" s="21" t="s">
        <v>89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200</v>
      </c>
      <c r="C30" t="s">
        <v>201</v>
      </c>
      <c r="D30" s="15" t="b">
        <f t="shared" si="0"/>
        <v>0</v>
      </c>
      <c r="E30" t="str">
        <f t="shared" si="1"/>
        <v>PLAYER_ARMOUR='p'</v>
      </c>
      <c r="H30" s="21" t="s">
        <v>157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202</v>
      </c>
      <c r="C31" t="s">
        <v>203</v>
      </c>
      <c r="D31" s="15" t="b">
        <f t="shared" si="0"/>
        <v>0</v>
      </c>
      <c r="E31" t="str">
        <f t="shared" si="1"/>
        <v>PLAYER_GOLD='g'</v>
      </c>
      <c r="H31" s="21" t="s">
        <v>158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254</v>
      </c>
      <c r="C32" t="s">
        <v>253</v>
      </c>
      <c r="D32" s="15" t="b">
        <f t="shared" si="0"/>
        <v>0</v>
      </c>
      <c r="E32" t="str">
        <f>B32&amp;"='"&amp;C32&amp;"'"</f>
        <v>PLAYER_THIEF='a'</v>
      </c>
      <c r="H32" s="21" t="s">
        <v>158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204</v>
      </c>
      <c r="C33" t="s">
        <v>205</v>
      </c>
      <c r="D33" s="15" t="b">
        <f t="shared" si="0"/>
        <v>0</v>
      </c>
      <c r="E33" t="str">
        <f t="shared" si="1"/>
        <v>PLAYER_SPIKE='A'</v>
      </c>
      <c r="H33" s="21" t="s">
        <v>159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206</v>
      </c>
      <c r="C34" t="s">
        <v>207</v>
      </c>
      <c r="D34" s="15" t="b">
        <f t="shared" ref="D34:D65" si="5">SUMPRODUCT(--(EXACT(C:C,C34)))&gt;1</f>
        <v>0</v>
      </c>
      <c r="E34" t="str">
        <f t="shared" si="1"/>
        <v>NPC1='Y'</v>
      </c>
      <c r="H34" s="21" t="s">
        <v>160</v>
      </c>
      <c r="I34" t="str">
        <f t="shared" si="3"/>
        <v>NPC1</v>
      </c>
      <c r="J34" t="str">
        <f t="shared" si="4"/>
        <v>Y</v>
      </c>
      <c r="K34" s="15" t="b">
        <f t="shared" ref="K34:K65" si="6">SUMPRODUCT(--(EXACT(J:J,J34)))&gt;1</f>
        <v>0</v>
      </c>
    </row>
    <row r="35" spans="2:11" x14ac:dyDescent="0.25">
      <c r="B35" t="s">
        <v>208</v>
      </c>
      <c r="C35" t="s">
        <v>209</v>
      </c>
      <c r="D35" s="15" t="b">
        <f t="shared" si="5"/>
        <v>0</v>
      </c>
      <c r="E35" t="str">
        <f t="shared" ref="E35:E65" si="7">B35&amp;"='"&amp;C35&amp;"'"</f>
        <v>NPC2='y'</v>
      </c>
      <c r="H35" s="21" t="s">
        <v>161</v>
      </c>
      <c r="I35" t="str">
        <f t="shared" si="3"/>
        <v>NPC2</v>
      </c>
      <c r="J35" t="str">
        <f t="shared" si="4"/>
        <v>y</v>
      </c>
      <c r="K35" s="15" t="b">
        <f t="shared" si="6"/>
        <v>0</v>
      </c>
    </row>
    <row r="36" spans="2:11" x14ac:dyDescent="0.25">
      <c r="B36" t="s">
        <v>210</v>
      </c>
      <c r="C36" t="s">
        <v>28</v>
      </c>
      <c r="D36" s="15" t="b">
        <f t="shared" si="5"/>
        <v>0</v>
      </c>
      <c r="E36" t="str">
        <f t="shared" si="7"/>
        <v>PREVIOUS_LEVEL='l'</v>
      </c>
      <c r="H36" s="21" t="s">
        <v>90</v>
      </c>
      <c r="I36" t="str">
        <f t="shared" si="3"/>
        <v>PREVIOUS_LEVEL</v>
      </c>
      <c r="J36" t="str">
        <f t="shared" si="4"/>
        <v>l</v>
      </c>
      <c r="K36" s="15" t="b">
        <f t="shared" si="6"/>
        <v>0</v>
      </c>
    </row>
    <row r="37" spans="2:11" x14ac:dyDescent="0.25">
      <c r="B37" t="s">
        <v>211</v>
      </c>
      <c r="C37" t="s">
        <v>47</v>
      </c>
      <c r="D37" s="15" t="b">
        <f t="shared" si="5"/>
        <v>0</v>
      </c>
      <c r="E37" t="str">
        <f t="shared" si="7"/>
        <v>RED_POTION='R'</v>
      </c>
      <c r="H37" s="21" t="s">
        <v>91</v>
      </c>
      <c r="I37" t="str">
        <f t="shared" si="3"/>
        <v>RED_POTION</v>
      </c>
      <c r="J37" t="str">
        <f t="shared" si="4"/>
        <v>R</v>
      </c>
      <c r="K37" s="15" t="b">
        <f t="shared" si="6"/>
        <v>0</v>
      </c>
    </row>
    <row r="38" spans="2:11" x14ac:dyDescent="0.25">
      <c r="B38" t="s">
        <v>212</v>
      </c>
      <c r="C38" t="s">
        <v>48</v>
      </c>
      <c r="D38" s="15" t="b">
        <f t="shared" si="5"/>
        <v>0</v>
      </c>
      <c r="E38" t="str">
        <f t="shared" si="7"/>
        <v>RUNE='u'</v>
      </c>
      <c r="H38" s="21" t="s">
        <v>92</v>
      </c>
      <c r="I38" t="str">
        <f t="shared" si="3"/>
        <v>RUNE</v>
      </c>
      <c r="J38" t="str">
        <f t="shared" si="4"/>
        <v>u</v>
      </c>
      <c r="K38" s="15" t="b">
        <f t="shared" si="6"/>
        <v>0</v>
      </c>
    </row>
    <row r="39" spans="2:11" x14ac:dyDescent="0.25">
      <c r="B39" t="s">
        <v>213</v>
      </c>
      <c r="C39" t="s">
        <v>49</v>
      </c>
      <c r="D39" s="15" t="b">
        <f t="shared" si="5"/>
        <v>0</v>
      </c>
      <c r="E39" t="str">
        <f t="shared" si="7"/>
        <v>RUNE1='R1'</v>
      </c>
      <c r="H39" s="21" t="s">
        <v>93</v>
      </c>
      <c r="I39" t="str">
        <f t="shared" si="3"/>
        <v>RUNE1</v>
      </c>
      <c r="J39" t="str">
        <f t="shared" si="4"/>
        <v>R1</v>
      </c>
      <c r="K39" s="15" t="b">
        <f t="shared" si="6"/>
        <v>0</v>
      </c>
    </row>
    <row r="40" spans="2:11" x14ac:dyDescent="0.25">
      <c r="B40" t="s">
        <v>214</v>
      </c>
      <c r="C40" t="s">
        <v>50</v>
      </c>
      <c r="D40" s="15" t="b">
        <f t="shared" si="5"/>
        <v>0</v>
      </c>
      <c r="E40" t="str">
        <f t="shared" si="7"/>
        <v>RUNE2='R2'</v>
      </c>
      <c r="H40" s="21" t="s">
        <v>94</v>
      </c>
      <c r="I40" t="str">
        <f t="shared" si="3"/>
        <v>RUNE2</v>
      </c>
      <c r="J40" t="str">
        <f t="shared" si="4"/>
        <v>R2</v>
      </c>
      <c r="K40" s="15" t="b">
        <f t="shared" si="6"/>
        <v>0</v>
      </c>
    </row>
    <row r="41" spans="2:11" x14ac:dyDescent="0.25">
      <c r="B41" t="s">
        <v>215</v>
      </c>
      <c r="C41" t="s">
        <v>51</v>
      </c>
      <c r="D41" s="15" t="b">
        <f t="shared" si="5"/>
        <v>0</v>
      </c>
      <c r="E41" t="str">
        <f t="shared" si="7"/>
        <v>RUNE3='R3'</v>
      </c>
      <c r="H41" s="21" t="s">
        <v>95</v>
      </c>
      <c r="I41" t="str">
        <f t="shared" si="3"/>
        <v>RUNE3</v>
      </c>
      <c r="J41" t="str">
        <f t="shared" si="4"/>
        <v>R3</v>
      </c>
      <c r="K41" s="15" t="b">
        <f t="shared" si="6"/>
        <v>0</v>
      </c>
    </row>
    <row r="42" spans="2:11" x14ac:dyDescent="0.25">
      <c r="B42" t="s">
        <v>216</v>
      </c>
      <c r="C42" t="s">
        <v>52</v>
      </c>
      <c r="D42" s="15" t="b">
        <f t="shared" si="5"/>
        <v>0</v>
      </c>
      <c r="E42" t="str">
        <f t="shared" si="7"/>
        <v>RUNE4='R4'</v>
      </c>
      <c r="H42" s="21" t="s">
        <v>96</v>
      </c>
      <c r="I42" t="str">
        <f t="shared" si="3"/>
        <v>RUNE4</v>
      </c>
      <c r="J42" t="str">
        <f t="shared" si="4"/>
        <v>R4</v>
      </c>
      <c r="K42" s="15" t="b">
        <f t="shared" si="6"/>
        <v>0</v>
      </c>
    </row>
    <row r="43" spans="2:11" x14ac:dyDescent="0.25">
      <c r="B43" t="s">
        <v>217</v>
      </c>
      <c r="C43" t="s">
        <v>53</v>
      </c>
      <c r="D43" s="15" t="b">
        <f t="shared" si="5"/>
        <v>0</v>
      </c>
      <c r="E43" t="str">
        <f t="shared" si="7"/>
        <v>RUNE5='R5'</v>
      </c>
      <c r="H43" s="21" t="s">
        <v>97</v>
      </c>
      <c r="I43" t="str">
        <f t="shared" si="3"/>
        <v>RUNE5</v>
      </c>
      <c r="J43" t="str">
        <f t="shared" si="4"/>
        <v>R5</v>
      </c>
      <c r="K43" s="15" t="b">
        <f t="shared" si="6"/>
        <v>0</v>
      </c>
    </row>
    <row r="44" spans="2:11" x14ac:dyDescent="0.25">
      <c r="B44" t="s">
        <v>218</v>
      </c>
      <c r="C44" t="s">
        <v>219</v>
      </c>
      <c r="D44" s="15" t="b">
        <f t="shared" si="5"/>
        <v>0</v>
      </c>
      <c r="E44" t="str">
        <f t="shared" si="7"/>
        <v>SAFETY='8'</v>
      </c>
      <c r="H44" s="21" t="s">
        <v>98</v>
      </c>
      <c r="I44" t="str">
        <f t="shared" si="3"/>
        <v>SAFETY</v>
      </c>
      <c r="J44" t="str">
        <f t="shared" si="4"/>
        <v>8</v>
      </c>
      <c r="K44" s="15" t="b">
        <f t="shared" si="6"/>
        <v>0</v>
      </c>
    </row>
    <row r="45" spans="2:11" x14ac:dyDescent="0.25">
      <c r="B45" t="s">
        <v>220</v>
      </c>
      <c r="C45" t="s">
        <v>54</v>
      </c>
      <c r="D45" s="15" t="b">
        <f t="shared" si="5"/>
        <v>0</v>
      </c>
      <c r="E45" t="str">
        <f t="shared" si="7"/>
        <v>SECRET_TREASURE='J'</v>
      </c>
      <c r="H45" s="21" t="s">
        <v>99</v>
      </c>
      <c r="I45" t="str">
        <f t="shared" si="3"/>
        <v>SECRET_TREASURE</v>
      </c>
      <c r="J45" t="str">
        <f t="shared" si="4"/>
        <v>J</v>
      </c>
      <c r="K45" s="15" t="b">
        <f t="shared" si="6"/>
        <v>0</v>
      </c>
    </row>
    <row r="46" spans="2:11" x14ac:dyDescent="0.25">
      <c r="B46" t="s">
        <v>221</v>
      </c>
      <c r="C46" t="s">
        <v>14</v>
      </c>
      <c r="D46" s="15" t="b">
        <f t="shared" si="5"/>
        <v>0</v>
      </c>
      <c r="E46" t="str">
        <f t="shared" si="7"/>
        <v>SECRET_WALL=';'</v>
      </c>
      <c r="H46" s="21" t="s">
        <v>100</v>
      </c>
      <c r="I46" t="str">
        <f t="shared" si="3"/>
        <v>SECRET_WALL</v>
      </c>
      <c r="J46" t="str">
        <f t="shared" si="4"/>
        <v>;</v>
      </c>
      <c r="K46" s="15" t="b">
        <f t="shared" si="6"/>
        <v>0</v>
      </c>
    </row>
    <row r="47" spans="2:11" x14ac:dyDescent="0.25">
      <c r="B47" t="s">
        <v>222</v>
      </c>
      <c r="C47" t="s">
        <v>27</v>
      </c>
      <c r="D47" s="15" t="b">
        <f t="shared" si="5"/>
        <v>0</v>
      </c>
      <c r="E47" t="str">
        <f t="shared" si="7"/>
        <v>SHIELD='O'</v>
      </c>
      <c r="H47" s="21" t="s">
        <v>101</v>
      </c>
      <c r="I47" t="str">
        <f t="shared" si="3"/>
        <v>SHIELD</v>
      </c>
      <c r="J47" t="str">
        <f t="shared" si="4"/>
        <v>O</v>
      </c>
      <c r="K47" s="15" t="b">
        <f t="shared" si="6"/>
        <v>0</v>
      </c>
    </row>
    <row r="48" spans="2:11" x14ac:dyDescent="0.25">
      <c r="B48" t="s">
        <v>55</v>
      </c>
      <c r="C48" t="s">
        <v>20</v>
      </c>
      <c r="D48" s="15" t="b">
        <f t="shared" si="5"/>
        <v>0</v>
      </c>
      <c r="E48" t="str">
        <f t="shared" si="7"/>
        <v>SHOP='s'</v>
      </c>
      <c r="H48" s="21" t="s">
        <v>102</v>
      </c>
      <c r="I48" t="str">
        <f t="shared" si="3"/>
        <v>SHOP</v>
      </c>
      <c r="J48" t="str">
        <f t="shared" si="4"/>
        <v>s</v>
      </c>
      <c r="K48" s="15" t="b">
        <f t="shared" si="6"/>
        <v>0</v>
      </c>
    </row>
    <row r="49" spans="2:11" x14ac:dyDescent="0.25">
      <c r="B49" t="s">
        <v>223</v>
      </c>
      <c r="C49" t="s">
        <v>55</v>
      </c>
      <c r="D49" s="15" t="b">
        <f t="shared" si="5"/>
        <v>0</v>
      </c>
      <c r="E49" t="str">
        <f t="shared" si="7"/>
        <v>SHOP_KEEPER='SHOP'</v>
      </c>
      <c r="H49" s="21" t="s">
        <v>103</v>
      </c>
      <c r="I49" t="str">
        <f t="shared" si="3"/>
        <v>SHOP_KEEPER</v>
      </c>
      <c r="J49" t="str">
        <f t="shared" si="4"/>
        <v>SHOP</v>
      </c>
      <c r="K49" s="15" t="b">
        <f t="shared" si="6"/>
        <v>0</v>
      </c>
    </row>
    <row r="50" spans="2:11" x14ac:dyDescent="0.25">
      <c r="B50" t="s">
        <v>224</v>
      </c>
      <c r="C50" t="s">
        <v>17</v>
      </c>
      <c r="D50" s="15" t="b">
        <f t="shared" si="5"/>
        <v>0</v>
      </c>
      <c r="E50" t="str">
        <f t="shared" si="7"/>
        <v>SOUTH='S'</v>
      </c>
      <c r="H50" s="21" t="s">
        <v>104</v>
      </c>
      <c r="I50" t="str">
        <f t="shared" si="3"/>
        <v>SOUTH</v>
      </c>
      <c r="J50" t="str">
        <f t="shared" si="4"/>
        <v>S</v>
      </c>
      <c r="K50" s="15" t="b">
        <f t="shared" si="6"/>
        <v>0</v>
      </c>
    </row>
    <row r="51" spans="2:11" x14ac:dyDescent="0.25">
      <c r="B51" t="s">
        <v>225</v>
      </c>
      <c r="C51" t="s">
        <v>18</v>
      </c>
      <c r="D51" s="15" t="b">
        <f t="shared" si="5"/>
        <v>0</v>
      </c>
      <c r="E51" t="str">
        <f t="shared" si="7"/>
        <v>START_POSITION='='</v>
      </c>
      <c r="H51" s="21" t="s">
        <v>162</v>
      </c>
      <c r="I51" t="str">
        <f t="shared" si="3"/>
        <v>START_POSITION</v>
      </c>
      <c r="J51" t="str">
        <f t="shared" si="4"/>
        <v>=</v>
      </c>
      <c r="K51" s="15" t="b">
        <f t="shared" si="6"/>
        <v>0</v>
      </c>
    </row>
    <row r="52" spans="2:11" x14ac:dyDescent="0.25">
      <c r="B52" t="s">
        <v>226</v>
      </c>
      <c r="C52" t="s">
        <v>56</v>
      </c>
      <c r="D52" s="15" t="b">
        <f t="shared" si="5"/>
        <v>0</v>
      </c>
      <c r="E52" t="str">
        <f t="shared" si="7"/>
        <v>SWITCH=','</v>
      </c>
      <c r="H52" s="21" t="s">
        <v>105</v>
      </c>
      <c r="I52" t="str">
        <f t="shared" si="3"/>
        <v>SWITCH</v>
      </c>
      <c r="J52" t="str">
        <f t="shared" si="4"/>
        <v>,</v>
      </c>
      <c r="K52" s="15" t="b">
        <f t="shared" si="6"/>
        <v>0</v>
      </c>
    </row>
    <row r="53" spans="2:11" x14ac:dyDescent="0.25">
      <c r="B53" t="s">
        <v>227</v>
      </c>
      <c r="C53" t="s">
        <v>57</v>
      </c>
      <c r="D53" s="15" t="b">
        <f t="shared" si="5"/>
        <v>0</v>
      </c>
      <c r="E53" t="str">
        <f t="shared" si="7"/>
        <v>SWITCH_LIT='&lt;'</v>
      </c>
      <c r="H53" s="21" t="s">
        <v>106</v>
      </c>
      <c r="I53" t="str">
        <f t="shared" si="3"/>
        <v>SWITCH_LIT</v>
      </c>
      <c r="J53" t="str">
        <f t="shared" si="4"/>
        <v>&lt;</v>
      </c>
      <c r="K53" s="15" t="b">
        <f t="shared" si="6"/>
        <v>0</v>
      </c>
    </row>
    <row r="54" spans="2:11" x14ac:dyDescent="0.25">
      <c r="B54" t="s">
        <v>228</v>
      </c>
      <c r="C54" t="s">
        <v>58</v>
      </c>
      <c r="D54" s="15" t="b">
        <f t="shared" si="5"/>
        <v>0</v>
      </c>
      <c r="E54" t="str">
        <f t="shared" si="7"/>
        <v>SWITCH_TILE='_'</v>
      </c>
      <c r="H54" s="21" t="s">
        <v>107</v>
      </c>
      <c r="I54" t="str">
        <f t="shared" si="3"/>
        <v>SWITCH_TILE</v>
      </c>
      <c r="J54" t="str">
        <f t="shared" si="4"/>
        <v>_</v>
      </c>
      <c r="K54" s="15" t="b">
        <f t="shared" si="6"/>
        <v>0</v>
      </c>
    </row>
    <row r="55" spans="2:11" x14ac:dyDescent="0.25">
      <c r="B55" t="s">
        <v>229</v>
      </c>
      <c r="C55" t="s">
        <v>129</v>
      </c>
      <c r="D55" s="15" t="b">
        <f t="shared" si="5"/>
        <v>0</v>
      </c>
      <c r="E55" t="str">
        <f t="shared" si="7"/>
        <v>TILE1='`'</v>
      </c>
      <c r="H55" s="21" t="s">
        <v>163</v>
      </c>
      <c r="I55" t="str">
        <f t="shared" si="3"/>
        <v>TILE1</v>
      </c>
      <c r="J55" t="str">
        <f t="shared" si="4"/>
        <v>`</v>
      </c>
      <c r="K55" s="15" t="b">
        <f t="shared" si="6"/>
        <v>0</v>
      </c>
    </row>
    <row r="56" spans="2:11" x14ac:dyDescent="0.25">
      <c r="B56" t="s">
        <v>230</v>
      </c>
      <c r="C56" t="s">
        <v>149</v>
      </c>
      <c r="D56" s="15" t="b">
        <f t="shared" si="5"/>
        <v>0</v>
      </c>
      <c r="E56" t="str">
        <f t="shared" si="7"/>
        <v>TILE2='¬'</v>
      </c>
      <c r="H56" s="21" t="s">
        <v>128</v>
      </c>
      <c r="I56" t="str">
        <f t="shared" si="3"/>
        <v>TILE2</v>
      </c>
      <c r="J56" t="str">
        <f t="shared" si="4"/>
        <v>¬</v>
      </c>
      <c r="K56" s="15" t="b">
        <f t="shared" si="6"/>
        <v>0</v>
      </c>
    </row>
    <row r="57" spans="2:11" x14ac:dyDescent="0.25">
      <c r="B57" t="s">
        <v>231</v>
      </c>
      <c r="C57" t="s">
        <v>26</v>
      </c>
      <c r="D57" s="15" t="b">
        <f t="shared" si="5"/>
        <v>0</v>
      </c>
      <c r="E57" t="str">
        <f t="shared" si="7"/>
        <v>TILE3='.'</v>
      </c>
      <c r="H57" s="21" t="s">
        <v>126</v>
      </c>
      <c r="I57" t="str">
        <f t="shared" si="3"/>
        <v>TILE3</v>
      </c>
      <c r="J57" t="str">
        <f t="shared" si="4"/>
        <v>.</v>
      </c>
      <c r="K57" s="15" t="b">
        <f t="shared" si="6"/>
        <v>0</v>
      </c>
    </row>
    <row r="58" spans="2:11" x14ac:dyDescent="0.25">
      <c r="B58" t="s">
        <v>232</v>
      </c>
      <c r="C58" t="s">
        <v>25</v>
      </c>
      <c r="D58" s="15" t="b">
        <f t="shared" si="5"/>
        <v>0</v>
      </c>
      <c r="E58" t="str">
        <f t="shared" si="7"/>
        <v>TILE4='~'</v>
      </c>
      <c r="H58" s="21" t="s">
        <v>127</v>
      </c>
      <c r="I58" t="str">
        <f t="shared" si="3"/>
        <v>TILE4</v>
      </c>
      <c r="J58" t="str">
        <f t="shared" si="4"/>
        <v>~</v>
      </c>
      <c r="K58" s="15" t="b">
        <f t="shared" si="6"/>
        <v>0</v>
      </c>
    </row>
    <row r="59" spans="2:11" x14ac:dyDescent="0.25">
      <c r="B59" t="s">
        <v>233</v>
      </c>
      <c r="C59" t="s">
        <v>59</v>
      </c>
      <c r="D59" s="15" t="b">
        <f t="shared" si="5"/>
        <v>0</v>
      </c>
      <c r="E59" t="str">
        <f t="shared" si="7"/>
        <v>TRAP1='^'</v>
      </c>
      <c r="H59" s="21" t="s">
        <v>108</v>
      </c>
      <c r="I59" t="str">
        <f t="shared" si="3"/>
        <v>TRAP1</v>
      </c>
      <c r="J59" t="str">
        <f t="shared" si="4"/>
        <v>^</v>
      </c>
      <c r="K59" s="15" t="b">
        <f t="shared" si="6"/>
        <v>0</v>
      </c>
    </row>
    <row r="60" spans="2:11" x14ac:dyDescent="0.25">
      <c r="B60" t="s">
        <v>234</v>
      </c>
      <c r="C60" t="s">
        <v>60</v>
      </c>
      <c r="D60" s="15" t="b">
        <f t="shared" si="5"/>
        <v>0</v>
      </c>
      <c r="E60" t="str">
        <f t="shared" si="7"/>
        <v>TRAP2='&amp;'</v>
      </c>
      <c r="H60" s="21" t="s">
        <v>109</v>
      </c>
      <c r="I60" t="str">
        <f t="shared" si="3"/>
        <v>TRAP2</v>
      </c>
      <c r="J60" t="str">
        <f t="shared" si="4"/>
        <v>&amp;</v>
      </c>
      <c r="K60" s="15" t="b">
        <f t="shared" si="6"/>
        <v>0</v>
      </c>
    </row>
    <row r="61" spans="2:11" x14ac:dyDescent="0.25">
      <c r="B61" t="s">
        <v>235</v>
      </c>
      <c r="C61" t="s">
        <v>34</v>
      </c>
      <c r="D61" s="15" t="b">
        <f t="shared" si="5"/>
        <v>0</v>
      </c>
      <c r="E61" t="str">
        <f t="shared" si="7"/>
        <v>TRAP3='['</v>
      </c>
      <c r="H61" s="21" t="s">
        <v>110</v>
      </c>
      <c r="I61" t="str">
        <f t="shared" si="3"/>
        <v>TRAP3</v>
      </c>
      <c r="J61" t="str">
        <f t="shared" si="4"/>
        <v>[</v>
      </c>
      <c r="K61" s="15" t="b">
        <f t="shared" si="6"/>
        <v>0</v>
      </c>
    </row>
    <row r="62" spans="2:11" x14ac:dyDescent="0.25">
      <c r="B62" t="s">
        <v>236</v>
      </c>
      <c r="C62" t="s">
        <v>61</v>
      </c>
      <c r="D62" s="15" t="b">
        <f t="shared" si="5"/>
        <v>0</v>
      </c>
      <c r="E62" t="str">
        <f t="shared" si="7"/>
        <v>TREASURE='*'</v>
      </c>
      <c r="H62" s="21" t="s">
        <v>111</v>
      </c>
      <c r="I62" t="str">
        <f t="shared" si="3"/>
        <v>TREASURE</v>
      </c>
      <c r="J62" t="str">
        <f t="shared" si="4"/>
        <v>*</v>
      </c>
      <c r="K62" s="15" t="b">
        <f t="shared" si="6"/>
        <v>0</v>
      </c>
    </row>
    <row r="63" spans="2:11" x14ac:dyDescent="0.25">
      <c r="B63" t="s">
        <v>237</v>
      </c>
      <c r="C63" t="s">
        <v>24</v>
      </c>
      <c r="D63" s="15" t="b">
        <f t="shared" si="5"/>
        <v>0</v>
      </c>
      <c r="E63" t="str">
        <f t="shared" si="7"/>
        <v>TREASURE_CHEST='j'</v>
      </c>
      <c r="H63" s="21" t="s">
        <v>112</v>
      </c>
      <c r="I63" t="str">
        <f t="shared" si="3"/>
        <v>TREASURE_CHEST</v>
      </c>
      <c r="J63" t="str">
        <f t="shared" si="4"/>
        <v>j</v>
      </c>
      <c r="K63" s="15" t="b">
        <f t="shared" si="6"/>
        <v>0</v>
      </c>
    </row>
    <row r="64" spans="2:11" x14ac:dyDescent="0.25">
      <c r="B64" t="s">
        <v>238</v>
      </c>
      <c r="C64" t="s">
        <v>62</v>
      </c>
      <c r="D64" s="15" t="b">
        <f t="shared" si="5"/>
        <v>0</v>
      </c>
      <c r="E64" t="str">
        <f t="shared" si="7"/>
        <v>TREASURE10='x'</v>
      </c>
      <c r="H64" s="21" t="s">
        <v>113</v>
      </c>
      <c r="I64" t="str">
        <f t="shared" si="3"/>
        <v>TREASURE10</v>
      </c>
      <c r="J64" t="str">
        <f t="shared" si="4"/>
        <v>x</v>
      </c>
      <c r="K64" s="15" t="b">
        <f t="shared" si="6"/>
        <v>0</v>
      </c>
    </row>
    <row r="65" spans="2:11" x14ac:dyDescent="0.25">
      <c r="B65" t="s">
        <v>239</v>
      </c>
      <c r="C65" t="s">
        <v>63</v>
      </c>
      <c r="D65" s="15" t="b">
        <f t="shared" si="5"/>
        <v>0</v>
      </c>
      <c r="E65" t="str">
        <f t="shared" si="7"/>
        <v>TREASURE25='X'</v>
      </c>
      <c r="H65" s="21" t="s">
        <v>114</v>
      </c>
      <c r="I65" t="str">
        <f t="shared" si="3"/>
        <v>TREASURE25</v>
      </c>
      <c r="J65" t="str">
        <f t="shared" si="4"/>
        <v>X</v>
      </c>
      <c r="K65" s="15" t="b">
        <f t="shared" si="6"/>
        <v>0</v>
      </c>
    </row>
    <row r="66" spans="2:11" x14ac:dyDescent="0.25">
      <c r="B66" t="s">
        <v>240</v>
      </c>
      <c r="C66" t="s">
        <v>10</v>
      </c>
      <c r="D66" s="15" t="b">
        <f t="shared" ref="D66:D77" si="8">SUMPRODUCT(--(EXACT(C:C,C66)))&gt;1</f>
        <v>0</v>
      </c>
      <c r="E66" t="str">
        <f t="shared" ref="E66:E77" si="9">B66&amp;"='"&amp;C66&amp;"'"</f>
        <v>TREE='T'</v>
      </c>
      <c r="H66" s="21" t="s">
        <v>115</v>
      </c>
      <c r="I66" t="str">
        <f t="shared" si="3"/>
        <v>TREE</v>
      </c>
      <c r="J66" t="str">
        <f t="shared" si="4"/>
        <v>T</v>
      </c>
      <c r="K66" s="15" t="b">
        <f t="shared" ref="K66:K77" si="10">SUMPRODUCT(--(EXACT(J:J,J66)))&gt;1</f>
        <v>0</v>
      </c>
    </row>
    <row r="67" spans="2:11" x14ac:dyDescent="0.25">
      <c r="B67" t="s">
        <v>241</v>
      </c>
      <c r="C67" t="s">
        <v>64</v>
      </c>
      <c r="D67" s="15" t="b">
        <f t="shared" si="8"/>
        <v>0</v>
      </c>
      <c r="E67" t="str">
        <f t="shared" si="9"/>
        <v>TROPHY='G'</v>
      </c>
      <c r="H67" s="21" t="s">
        <v>116</v>
      </c>
      <c r="I67" t="str">
        <f t="shared" si="3"/>
        <v>TROPHY</v>
      </c>
      <c r="J67" t="str">
        <f t="shared" si="4"/>
        <v>G</v>
      </c>
      <c r="K67" s="15" t="b">
        <f t="shared" si="10"/>
        <v>0</v>
      </c>
    </row>
    <row r="68" spans="2:11" x14ac:dyDescent="0.25">
      <c r="B68" t="s">
        <v>242</v>
      </c>
      <c r="C68" t="s">
        <v>5</v>
      </c>
      <c r="D68" s="15" t="b">
        <f t="shared" si="8"/>
        <v>0</v>
      </c>
      <c r="E68" t="str">
        <f t="shared" si="9"/>
        <v>UP='+'</v>
      </c>
      <c r="H68" s="21" t="s">
        <v>117</v>
      </c>
      <c r="I68" t="str">
        <f t="shared" ref="I68:I77" si="11">TRIM(MID($H68,1,FIND("=",$H68)-1))</f>
        <v>UP</v>
      </c>
      <c r="J68" t="str">
        <f t="shared" ref="J68:J77" si="12">SUBSTITUTE(TRIM(MID($H68,FIND("=",$H68)+1,200)),"'","")</f>
        <v>+</v>
      </c>
      <c r="K68" s="15" t="b">
        <f t="shared" si="10"/>
        <v>0</v>
      </c>
    </row>
    <row r="69" spans="2:11" x14ac:dyDescent="0.25">
      <c r="B69" t="s">
        <v>243</v>
      </c>
      <c r="C69" t="s">
        <v>2</v>
      </c>
      <c r="D69" s="15" t="b">
        <f t="shared" si="8"/>
        <v>0</v>
      </c>
      <c r="E69" t="str">
        <f t="shared" si="9"/>
        <v>WALL=':'</v>
      </c>
      <c r="H69" s="21" t="s">
        <v>118</v>
      </c>
      <c r="I69" t="str">
        <f t="shared" si="11"/>
        <v>WALL</v>
      </c>
      <c r="J69" t="str">
        <f t="shared" si="12"/>
        <v>:</v>
      </c>
      <c r="K69" s="15" t="b">
        <f t="shared" si="10"/>
        <v>0</v>
      </c>
    </row>
    <row r="70" spans="2:11" x14ac:dyDescent="0.25">
      <c r="B70" t="s">
        <v>244</v>
      </c>
      <c r="C70" t="s">
        <v>13</v>
      </c>
      <c r="D70" s="15" t="b">
        <f t="shared" si="8"/>
        <v>0</v>
      </c>
      <c r="E70" t="str">
        <f t="shared" si="9"/>
        <v>WALL_BL='('</v>
      </c>
      <c r="H70" s="21" t="s">
        <v>119</v>
      </c>
      <c r="I70" t="str">
        <f t="shared" si="11"/>
        <v>WALL_BL</v>
      </c>
      <c r="J70" t="str">
        <f t="shared" si="12"/>
        <v>(</v>
      </c>
      <c r="K70" s="15" t="b">
        <f t="shared" si="10"/>
        <v>0</v>
      </c>
    </row>
    <row r="71" spans="2:11" x14ac:dyDescent="0.25">
      <c r="B71" t="s">
        <v>245</v>
      </c>
      <c r="C71" t="s">
        <v>12</v>
      </c>
      <c r="D71" s="15" t="b">
        <f t="shared" si="8"/>
        <v>0</v>
      </c>
      <c r="E71" t="str">
        <f t="shared" si="9"/>
        <v>WALL_BR=')'</v>
      </c>
      <c r="H71" s="21" t="s">
        <v>120</v>
      </c>
      <c r="I71" t="str">
        <f t="shared" si="11"/>
        <v>WALL_BR</v>
      </c>
      <c r="J71" t="str">
        <f t="shared" si="12"/>
        <v>)</v>
      </c>
      <c r="K71" s="15" t="b">
        <f t="shared" si="10"/>
        <v>0</v>
      </c>
    </row>
    <row r="72" spans="2:11" x14ac:dyDescent="0.25">
      <c r="B72" t="s">
        <v>246</v>
      </c>
      <c r="C72" t="s">
        <v>11</v>
      </c>
      <c r="D72" s="15" t="b">
        <f t="shared" si="8"/>
        <v>0</v>
      </c>
      <c r="E72" t="str">
        <f t="shared" si="9"/>
        <v>WALL_TL='/'</v>
      </c>
      <c r="H72" s="21" t="s">
        <v>121</v>
      </c>
      <c r="I72" t="str">
        <f t="shared" si="11"/>
        <v>WALL_TL</v>
      </c>
      <c r="J72" t="str">
        <f t="shared" si="12"/>
        <v>/</v>
      </c>
      <c r="K72" s="15" t="b">
        <f t="shared" si="10"/>
        <v>0</v>
      </c>
    </row>
    <row r="73" spans="2:11" x14ac:dyDescent="0.25">
      <c r="B73" t="s">
        <v>247</v>
      </c>
      <c r="C73" t="s">
        <v>65</v>
      </c>
      <c r="D73" s="15" t="b">
        <f t="shared" si="8"/>
        <v>0</v>
      </c>
      <c r="E73" t="str">
        <f t="shared" si="9"/>
        <v>WALL_TR='\\'</v>
      </c>
      <c r="H73" s="21" t="s">
        <v>122</v>
      </c>
      <c r="I73" t="str">
        <f t="shared" si="11"/>
        <v>WALL_TR</v>
      </c>
      <c r="J73" t="str">
        <f t="shared" si="12"/>
        <v>\\</v>
      </c>
      <c r="K73" s="15" t="b">
        <f t="shared" si="10"/>
        <v>0</v>
      </c>
    </row>
    <row r="74" spans="2:11" x14ac:dyDescent="0.25">
      <c r="B74" t="s">
        <v>248</v>
      </c>
      <c r="C74" t="s">
        <v>30</v>
      </c>
      <c r="D74" s="15" t="b">
        <f t="shared" si="8"/>
        <v>0</v>
      </c>
      <c r="E74" t="str">
        <f t="shared" si="9"/>
        <v>WALL2='w'</v>
      </c>
      <c r="H74" s="21" t="s">
        <v>123</v>
      </c>
      <c r="I74" t="str">
        <f t="shared" si="11"/>
        <v>WALL2</v>
      </c>
      <c r="J74" t="str">
        <f t="shared" si="12"/>
        <v>w</v>
      </c>
      <c r="K74" s="15" t="b">
        <f t="shared" si="10"/>
        <v>0</v>
      </c>
    </row>
    <row r="75" spans="2:11" x14ac:dyDescent="0.25">
      <c r="B75" t="s">
        <v>249</v>
      </c>
      <c r="C75" t="s">
        <v>250</v>
      </c>
      <c r="D75" s="15" t="b">
        <f t="shared" si="8"/>
        <v>0</v>
      </c>
      <c r="E75" t="str">
        <f t="shared" si="9"/>
        <v>WALL3='e'</v>
      </c>
      <c r="H75" s="21" t="s">
        <v>164</v>
      </c>
      <c r="I75" t="str">
        <f t="shared" si="11"/>
        <v>WALL3</v>
      </c>
      <c r="J75" t="str">
        <f t="shared" si="12"/>
        <v>e</v>
      </c>
      <c r="K75" s="15" t="b">
        <f t="shared" si="10"/>
        <v>0</v>
      </c>
    </row>
    <row r="76" spans="2:11" x14ac:dyDescent="0.25">
      <c r="B76" t="s">
        <v>251</v>
      </c>
      <c r="C76" t="s">
        <v>29</v>
      </c>
      <c r="D76" s="15" t="b">
        <f t="shared" si="8"/>
        <v>0</v>
      </c>
      <c r="E76" t="str">
        <f t="shared" si="9"/>
        <v>WEAPON='|'</v>
      </c>
      <c r="H76" s="21" t="s">
        <v>124</v>
      </c>
      <c r="I76" t="str">
        <f t="shared" si="11"/>
        <v>WEAPON</v>
      </c>
      <c r="J76" t="str">
        <f t="shared" si="12"/>
        <v>|</v>
      </c>
      <c r="K76" s="15" t="b">
        <f t="shared" si="10"/>
        <v>0</v>
      </c>
    </row>
    <row r="77" spans="2:11" x14ac:dyDescent="0.25">
      <c r="B77" t="s">
        <v>252</v>
      </c>
      <c r="C77" t="s">
        <v>21</v>
      </c>
      <c r="D77" s="15" t="b">
        <f t="shared" si="8"/>
        <v>0</v>
      </c>
      <c r="E77" t="str">
        <f t="shared" si="9"/>
        <v>WEST='W'</v>
      </c>
      <c r="H77" s="21" t="s">
        <v>125</v>
      </c>
      <c r="I77" t="str">
        <f t="shared" si="11"/>
        <v>WEST</v>
      </c>
      <c r="J77" t="str">
        <f t="shared" si="12"/>
        <v>W</v>
      </c>
      <c r="K77" s="15" t="b">
        <f t="shared" si="10"/>
        <v>0</v>
      </c>
    </row>
  </sheetData>
  <autoFilter ref="C1:C65"/>
  <sortState ref="B2:D67">
    <sortCondition ref="B2:B67"/>
  </sortState>
  <conditionalFormatting sqref="D1:D31 D33:D1048576">
    <cfRule type="cellIs" dxfId="51" priority="4" operator="equal">
      <formula>TRUE</formula>
    </cfRule>
  </conditionalFormatting>
  <conditionalFormatting sqref="K2:K31 K33:K77">
    <cfRule type="cellIs" dxfId="50" priority="3" operator="equal">
      <formula>TRUE</formula>
    </cfRule>
  </conditionalFormatting>
  <conditionalFormatting sqref="D32">
    <cfRule type="cellIs" dxfId="49" priority="2" operator="equal">
      <formula>TRUE</formula>
    </cfRule>
  </conditionalFormatting>
  <conditionalFormatting sqref="K32">
    <cfRule type="cellIs" dxfId="48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Z1" sqref="Z1:Z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89" priority="2">
      <formula>AND(COLUMN()&lt;=$B$26,ROW()&lt;=$B$27)</formula>
    </cfRule>
  </conditionalFormatting>
  <conditionalFormatting sqref="A1:Z25">
    <cfRule type="cellIs" dxfId="8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G37" sqref="G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5" t="s">
        <v>25</v>
      </c>
      <c r="T1" s="12" t="s">
        <v>25</v>
      </c>
      <c r="U1" s="2"/>
      <c r="V1" s="2"/>
      <c r="W1" s="2"/>
      <c r="X1" s="2"/>
      <c r="Y1" s="3"/>
      <c r="AA1" t="str">
        <f>CONCATENATE(A1,B1,C1,D1,E1,F1,G1,H1,I1,J1,K1,L1,M1,N1,O1,P1,Q1,R1,S1,T1,U1,V1,W1,X1,Y1)</f>
        <v>~~~~~~~~~~~~~~~~~~~~</v>
      </c>
      <c r="AB1" t="str">
        <f>"'"&amp;AA1&amp;"',"</f>
        <v>'~~~~~~~~~~~~~~~~~~~~',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25</v>
      </c>
      <c r="T2" s="12" t="s">
        <v>25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~~~~~~~~~~~~~~~~~~~~</v>
      </c>
      <c r="AB2" t="str">
        <f t="shared" ref="AB2:AB25" si="1">"'"&amp;AA2&amp;"',"</f>
        <v>'~~~~~~~~~~~~~~~~~~~~',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25</v>
      </c>
      <c r="T3" s="12" t="s">
        <v>25</v>
      </c>
      <c r="U3" s="6"/>
      <c r="V3" s="6"/>
      <c r="W3" s="6"/>
      <c r="X3" s="6"/>
      <c r="Y3" s="7"/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25</v>
      </c>
      <c r="U4" s="6"/>
      <c r="V4" s="6"/>
      <c r="W4" s="6"/>
      <c r="X4" s="6"/>
      <c r="Y4" s="7"/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25</v>
      </c>
      <c r="U5" s="6"/>
      <c r="V5" s="6"/>
      <c r="W5" s="6"/>
      <c r="X5" s="6"/>
      <c r="Y5" s="7"/>
      <c r="AA5" t="str">
        <f t="shared" si="0"/>
        <v>~~~~~~~~~~~~~~~~l~~~</v>
      </c>
      <c r="AB5" t="str">
        <f t="shared" si="1"/>
        <v>'~~~~~~~~~~~~~~~~l~~~',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~~~~~~~~~~~~~~~ll~~~</v>
      </c>
      <c r="AB11" t="str">
        <f t="shared" si="1"/>
        <v>'~~~~~~~~~~~~~~~ll~~~',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~~~~~~~~~~~~~~~ll~~~</v>
      </c>
      <c r="AB12" t="str">
        <f t="shared" si="1"/>
        <v>'~~~~~~~~~~~~~~~ll~~~',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ll~~~~~~~~~~~~~lll~~</v>
      </c>
      <c r="AB13" t="str">
        <f t="shared" si="1"/>
        <v>'ll~~~~~~~~~~~~~lll~~',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~llll~~~~~~~~~~~lll~</v>
      </c>
      <c r="AB14" t="str">
        <f t="shared" si="1"/>
        <v>'~llll~~~~~~~~~~~lll~',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25</v>
      </c>
      <c r="U15" s="6"/>
      <c r="V15" s="6"/>
      <c r="W15" s="6"/>
      <c r="X15" s="6"/>
      <c r="Y15" s="7"/>
      <c r="AA15" t="str">
        <f t="shared" si="0"/>
        <v>~~l~ll~~~~~~~~~~~~l~</v>
      </c>
      <c r="AB15" t="str">
        <f t="shared" si="1"/>
        <v>'~~l~ll~~~~~~~~~~~~l~',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28</v>
      </c>
      <c r="T16" s="12" t="s">
        <v>28</v>
      </c>
      <c r="U16" s="6"/>
      <c r="V16" s="6"/>
      <c r="W16" s="6"/>
      <c r="X16" s="6"/>
      <c r="Y16" s="7"/>
      <c r="AA16" t="str">
        <f t="shared" si="0"/>
        <v>~~~~~l~~~~~~~~~~~~ll</v>
      </c>
      <c r="AB16" t="str">
        <f t="shared" si="1"/>
        <v>'~~~~~l~~~~~~~~~~~~ll',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28</v>
      </c>
      <c r="T17" s="12" t="s">
        <v>28</v>
      </c>
      <c r="U17" s="6"/>
      <c r="V17" s="6"/>
      <c r="W17" s="6"/>
      <c r="X17" s="6"/>
      <c r="Y17" s="7"/>
      <c r="AA17" t="str">
        <f t="shared" si="0"/>
        <v>~~~~~~~~~~~~~~~~~~ll</v>
      </c>
      <c r="AB17" t="str">
        <f t="shared" si="1"/>
        <v>'~~~~~~~~~~~~~~~~~~ll',</v>
      </c>
    </row>
    <row r="18" spans="1:28" x14ac:dyDescent="0.25">
      <c r="A18" s="5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5" t="s">
        <v>25</v>
      </c>
      <c r="T18" s="12" t="s">
        <v>28</v>
      </c>
      <c r="U18" s="6"/>
      <c r="V18" s="6"/>
      <c r="W18" s="6"/>
      <c r="X18" s="6"/>
      <c r="Y18" s="7"/>
      <c r="AA18" t="str">
        <f t="shared" si="0"/>
        <v>~~~~~~~~~~~~~~~~~~~l</v>
      </c>
      <c r="AB18" t="str">
        <f t="shared" si="1"/>
        <v>'~~~~~~~~~~~~~~~~~~~l',</v>
      </c>
    </row>
    <row r="19" spans="1:28" x14ac:dyDescent="0.25">
      <c r="A19" s="5" t="s">
        <v>25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5" t="s">
        <v>25</v>
      </c>
      <c r="T19" s="12" t="s">
        <v>28</v>
      </c>
      <c r="U19" s="6"/>
      <c r="V19" s="6"/>
      <c r="W19" s="6"/>
      <c r="X19" s="6"/>
      <c r="Y19" s="7"/>
      <c r="AA19" t="str">
        <f t="shared" si="0"/>
        <v>~~~~~~~~~~~~~~~~~~~l</v>
      </c>
      <c r="AB19" t="str">
        <f t="shared" si="1"/>
        <v>'~~~~~~~~~~~~~~~~~~~l',</v>
      </c>
    </row>
    <row r="20" spans="1:28" x14ac:dyDescent="0.25">
      <c r="A20" s="5" t="s">
        <v>25</v>
      </c>
      <c r="B20" s="12" t="s">
        <v>25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5" t="s">
        <v>25</v>
      </c>
      <c r="T20" s="12" t="s">
        <v>25</v>
      </c>
      <c r="U20" s="6"/>
      <c r="V20" s="6"/>
      <c r="W20" s="6"/>
      <c r="X20" s="6"/>
      <c r="Y20" s="7"/>
      <c r="AA20" t="str">
        <f t="shared" si="0"/>
        <v>~~~~~~~~~~~~~~~~~~~~</v>
      </c>
      <c r="AB20" t="str">
        <f t="shared" si="1"/>
        <v>'~~~~~~~~~~~~~~~~~~~~',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87" priority="4">
      <formula>AND(COLUMN()&lt;=$B$26,ROW()&lt;=$B$27)</formula>
    </cfRule>
  </conditionalFormatting>
  <conditionalFormatting sqref="A21:Z25 U1:Z20">
    <cfRule type="cellIs" dxfId="86" priority="3" stopIfTrue="1" operator="equal">
      <formula>":"</formula>
    </cfRule>
  </conditionalFormatting>
  <conditionalFormatting sqref="A1:T20">
    <cfRule type="expression" dxfId="85" priority="2">
      <formula>AND(COLUMN()&lt;=$B$26,ROW()&lt;=$B$27)</formula>
    </cfRule>
  </conditionalFormatting>
  <conditionalFormatting sqref="A1:T20">
    <cfRule type="cellIs" dxfId="8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255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   ###</v>
      </c>
      <c r="AB1" t="str">
        <f>"'"&amp;AA1&amp;"',"</f>
        <v>'##############   ###',</v>
      </c>
    </row>
    <row r="2" spans="1:28" x14ac:dyDescent="0.25">
      <c r="A2" s="5" t="s">
        <v>255</v>
      </c>
      <c r="B2" s="12" t="s">
        <v>59</v>
      </c>
      <c r="C2" s="12" t="s">
        <v>6</v>
      </c>
      <c r="D2" s="12" t="s">
        <v>6</v>
      </c>
      <c r="E2" s="12" t="s">
        <v>6</v>
      </c>
      <c r="F2" s="12" t="s">
        <v>255</v>
      </c>
      <c r="G2" s="12" t="s">
        <v>6</v>
      </c>
      <c r="H2" s="12" t="s">
        <v>34</v>
      </c>
      <c r="I2" s="12" t="s">
        <v>6</v>
      </c>
      <c r="J2" s="12" t="s">
        <v>6</v>
      </c>
      <c r="K2" s="12" t="s">
        <v>6</v>
      </c>
      <c r="L2" s="12" t="s">
        <v>255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#^   # [   #      &lt;#</v>
      </c>
      <c r="AB2" t="str">
        <f t="shared" ref="AB2:AB25" si="1">"'"&amp;AA2&amp;"',"</f>
        <v>'#^   # [   #      &lt;#',</v>
      </c>
    </row>
    <row r="3" spans="1:28" x14ac:dyDescent="0.25">
      <c r="A3" s="5" t="s">
        <v>255</v>
      </c>
      <c r="B3" s="12" t="s">
        <v>6</v>
      </c>
      <c r="C3" s="12" t="s">
        <v>6</v>
      </c>
      <c r="D3" s="12" t="s">
        <v>13</v>
      </c>
      <c r="E3" s="12" t="s">
        <v>255</v>
      </c>
      <c r="F3" s="12" t="s">
        <v>255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11</v>
      </c>
      <c r="M3" s="12" t="s">
        <v>6</v>
      </c>
      <c r="N3" s="12" t="s">
        <v>6</v>
      </c>
      <c r="O3" s="12">
        <v>0</v>
      </c>
      <c r="P3" s="12" t="s">
        <v>6</v>
      </c>
      <c r="Q3" s="12" t="s">
        <v>10</v>
      </c>
      <c r="R3" s="12" t="s">
        <v>6</v>
      </c>
      <c r="S3" s="5" t="s">
        <v>6</v>
      </c>
      <c r="T3" s="12" t="s">
        <v>255</v>
      </c>
      <c r="U3" s="6"/>
      <c r="V3" s="6"/>
      <c r="W3" s="6"/>
      <c r="X3" s="6"/>
      <c r="Y3" s="7"/>
      <c r="AA3" t="str">
        <f t="shared" si="0"/>
        <v>#  (##     /  0 T  #</v>
      </c>
      <c r="AB3" t="str">
        <f t="shared" si="1"/>
        <v>'#  (##     /  0 T  #',</v>
      </c>
    </row>
    <row r="4" spans="1:28" x14ac:dyDescent="0.25">
      <c r="A4" s="5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11</v>
      </c>
      <c r="G4" s="12" t="s">
        <v>6</v>
      </c>
      <c r="H4" s="12" t="s">
        <v>264</v>
      </c>
      <c r="I4" s="12" t="s">
        <v>6</v>
      </c>
      <c r="J4" s="12" t="s">
        <v>264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255</v>
      </c>
      <c r="U4" s="6"/>
      <c r="V4" s="6"/>
      <c r="W4" s="6"/>
      <c r="X4" s="6"/>
      <c r="Y4" s="7"/>
      <c r="AA4" t="str">
        <f t="shared" si="0"/>
        <v>#    / H H         #</v>
      </c>
      <c r="AB4" t="str">
        <f t="shared" si="1"/>
        <v>'#    / H H         #',</v>
      </c>
    </row>
    <row r="5" spans="1:28" x14ac:dyDescent="0.25">
      <c r="A5" s="5" t="s">
        <v>255</v>
      </c>
      <c r="B5" s="12" t="s">
        <v>255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12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255</v>
      </c>
      <c r="U5" s="6"/>
      <c r="V5" s="6"/>
      <c r="W5" s="6"/>
      <c r="X5" s="6"/>
      <c r="Y5" s="7"/>
      <c r="AA5" t="str">
        <f t="shared" si="0"/>
        <v>##         )       #</v>
      </c>
      <c r="AB5" t="str">
        <f t="shared" si="1"/>
        <v>'##         )       #',</v>
      </c>
    </row>
    <row r="6" spans="1:28" x14ac:dyDescent="0.25">
      <c r="A6" s="5" t="s">
        <v>255</v>
      </c>
      <c r="B6" s="12" t="s">
        <v>255</v>
      </c>
      <c r="C6" s="12" t="s">
        <v>6</v>
      </c>
      <c r="D6" s="12" t="s">
        <v>6</v>
      </c>
      <c r="E6" s="12" t="s">
        <v>6</v>
      </c>
      <c r="F6" s="12" t="s">
        <v>201</v>
      </c>
      <c r="G6" s="12" t="s">
        <v>46</v>
      </c>
      <c r="H6" s="12" t="s">
        <v>201</v>
      </c>
      <c r="I6" s="12" t="s">
        <v>6</v>
      </c>
      <c r="J6" s="12" t="s">
        <v>6</v>
      </c>
      <c r="K6" s="12" t="s">
        <v>256</v>
      </c>
      <c r="L6" s="12" t="s">
        <v>255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262</v>
      </c>
      <c r="R6" s="12" t="s">
        <v>6</v>
      </c>
      <c r="S6" s="5" t="s">
        <v>6</v>
      </c>
      <c r="T6" s="12" t="s">
        <v>255</v>
      </c>
      <c r="U6" s="6"/>
      <c r="V6" s="6"/>
      <c r="W6" s="6"/>
      <c r="X6" s="6"/>
      <c r="Y6" s="7"/>
      <c r="AA6" t="str">
        <f t="shared" si="0"/>
        <v>##   pPp  v#    o  #</v>
      </c>
      <c r="AB6" t="str">
        <f t="shared" si="1"/>
        <v>'##   pPp  v#    o  #',</v>
      </c>
    </row>
    <row r="7" spans="1:28" x14ac:dyDescent="0.25">
      <c r="A7" s="5" t="s">
        <v>255</v>
      </c>
      <c r="B7" s="12" t="s">
        <v>255</v>
      </c>
      <c r="C7" s="12" t="s">
        <v>12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57</v>
      </c>
      <c r="L7" s="12" t="s">
        <v>255</v>
      </c>
      <c r="M7" s="12" t="s">
        <v>255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255</v>
      </c>
      <c r="U7" s="6"/>
      <c r="V7" s="6"/>
      <c r="W7" s="6"/>
      <c r="X7" s="6"/>
      <c r="Y7" s="7"/>
      <c r="AA7" t="str">
        <f t="shared" si="0"/>
        <v>##)       &lt;##      #</v>
      </c>
      <c r="AB7" t="str">
        <f t="shared" si="1"/>
        <v>'##)       &lt;##      #',</v>
      </c>
    </row>
    <row r="8" spans="1:28" x14ac:dyDescent="0.25">
      <c r="A8" s="5" t="s">
        <v>255</v>
      </c>
      <c r="B8" s="12" t="s">
        <v>255</v>
      </c>
      <c r="C8" s="12" t="s">
        <v>255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255</v>
      </c>
      <c r="M8" s="12" t="s">
        <v>255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###        ##      #</v>
      </c>
      <c r="AB8" t="str">
        <f t="shared" si="1"/>
        <v>'###        ##      #',</v>
      </c>
    </row>
    <row r="9" spans="1:28" x14ac:dyDescent="0.25">
      <c r="A9" s="5" t="s">
        <v>255</v>
      </c>
      <c r="B9" s="12" t="s">
        <v>255</v>
      </c>
      <c r="C9" s="12" t="s">
        <v>255</v>
      </c>
      <c r="D9" s="12" t="s">
        <v>255</v>
      </c>
      <c r="E9" s="12" t="s">
        <v>6</v>
      </c>
      <c r="F9" s="12" t="s">
        <v>6</v>
      </c>
      <c r="G9" s="12" t="s">
        <v>17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57</v>
      </c>
      <c r="M9" s="12" t="s">
        <v>255</v>
      </c>
      <c r="N9" s="12" t="s">
        <v>255</v>
      </c>
      <c r="O9" s="22" t="s">
        <v>258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####  S    &lt;##\     </v>
      </c>
      <c r="AB9" t="str">
        <f t="shared" si="1"/>
        <v>'####  S    &lt;##\     ',</v>
      </c>
    </row>
    <row r="10" spans="1:28" x14ac:dyDescent="0.25">
      <c r="A10" s="5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258</v>
      </c>
      <c r="H10" s="12" t="s">
        <v>6</v>
      </c>
      <c r="I10" s="12" t="s">
        <v>263</v>
      </c>
      <c r="J10" s="12" t="s">
        <v>6</v>
      </c>
      <c r="K10" s="12" t="s">
        <v>6</v>
      </c>
      <c r="L10" s="12" t="s">
        <v>6</v>
      </c>
      <c r="M10" s="12" t="s">
        <v>255</v>
      </c>
      <c r="N10" s="12" t="s">
        <v>59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######\ k   #^     #</v>
      </c>
      <c r="AB10" t="str">
        <f t="shared" si="1"/>
        <v>'######\ k   #^     #',</v>
      </c>
    </row>
    <row r="11" spans="1:28" x14ac:dyDescent="0.25">
      <c r="A11" s="5" t="s">
        <v>255</v>
      </c>
      <c r="B11" s="12" t="s">
        <v>59</v>
      </c>
      <c r="C11" s="12" t="s">
        <v>6</v>
      </c>
      <c r="D11" s="12" t="s">
        <v>6</v>
      </c>
      <c r="E11" s="12" t="s">
        <v>255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11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#^  #^      /      ^</v>
      </c>
      <c r="AB11" t="str">
        <f t="shared" si="1"/>
        <v>'#^  #^      /      ^',</v>
      </c>
    </row>
    <row r="12" spans="1:28" x14ac:dyDescent="0.25">
      <c r="A12" s="5" t="s">
        <v>255</v>
      </c>
      <c r="B12" s="12" t="s">
        <v>6</v>
      </c>
      <c r="C12" s="12" t="s">
        <v>6</v>
      </c>
      <c r="D12" s="12" t="s">
        <v>17</v>
      </c>
      <c r="E12" s="12" t="s">
        <v>11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17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S/          S    </v>
      </c>
      <c r="AB12" t="str">
        <f t="shared" si="1"/>
        <v>'#  S/          S   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)          </v>
      </c>
      <c r="AB13" t="str">
        <f t="shared" si="1"/>
        <v>'         )          ',</v>
      </c>
    </row>
    <row r="14" spans="1:28" x14ac:dyDescent="0.25">
      <c r="A14" s="5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255</v>
      </c>
      <c r="K14" s="22" t="s">
        <v>258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5</v>
      </c>
      <c r="Q14" s="12" t="s">
        <v>6</v>
      </c>
      <c r="R14" s="12" t="s">
        <v>6</v>
      </c>
      <c r="S14" s="5" t="s">
        <v>6</v>
      </c>
      <c r="T14" s="12" t="s">
        <v>5</v>
      </c>
      <c r="U14" s="6"/>
      <c r="V14" s="6"/>
      <c r="W14" s="6"/>
      <c r="X14" s="6"/>
      <c r="Y14" s="7"/>
      <c r="AA14" t="str">
        <f t="shared" si="0"/>
        <v>#       (#\    +   +</v>
      </c>
      <c r="AB14" t="str">
        <f t="shared" si="1"/>
        <v>'#       (#\    +   +',</v>
      </c>
    </row>
    <row r="15" spans="1:28" x14ac:dyDescent="0.25">
      <c r="A15" s="5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255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12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#     )    </v>
      </c>
      <c r="AB15" t="str">
        <f t="shared" si="1"/>
        <v>'#        #     )    ',</v>
      </c>
    </row>
    <row r="16" spans="1:28" x14ac:dyDescent="0.25">
      <c r="A16" s="5" t="s">
        <v>255</v>
      </c>
      <c r="B16" s="12" t="s">
        <v>259</v>
      </c>
      <c r="C16" s="12" t="s">
        <v>6</v>
      </c>
      <c r="D16" s="12" t="s">
        <v>6</v>
      </c>
      <c r="E16" s="12" t="s">
        <v>267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</v>
      </c>
      <c r="P16" s="12" t="s">
        <v>255</v>
      </c>
      <c r="Q16" s="12" t="s">
        <v>258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#]  c    #    (#\   </v>
      </c>
      <c r="AB16" t="str">
        <f t="shared" si="1"/>
        <v>'#]  c    #    (#\   ',</v>
      </c>
    </row>
    <row r="17" spans="1:28" x14ac:dyDescent="0.25">
      <c r="A17" s="5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256</v>
      </c>
      <c r="I17" s="12" t="s">
        <v>255</v>
      </c>
      <c r="J17" s="12" t="s">
        <v>255</v>
      </c>
      <c r="K17" s="12" t="s">
        <v>255</v>
      </c>
      <c r="L17" s="12" t="s">
        <v>257</v>
      </c>
      <c r="M17" s="12" t="s">
        <v>6</v>
      </c>
      <c r="N17" s="12" t="s">
        <v>6</v>
      </c>
      <c r="O17" s="12" t="s">
        <v>6</v>
      </c>
      <c r="P17" s="12" t="s">
        <v>11</v>
      </c>
      <c r="Q17" s="12"/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v###&gt;   /   </v>
      </c>
      <c r="AB17" t="str">
        <f t="shared" si="1"/>
        <v>'#      v###&gt;   /   ',</v>
      </c>
    </row>
    <row r="18" spans="1:28" x14ac:dyDescent="0.25">
      <c r="A18" s="5" t="s">
        <v>255</v>
      </c>
      <c r="B18" s="12" t="s">
        <v>257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255</v>
      </c>
      <c r="I18" s="12" t="s">
        <v>27</v>
      </c>
      <c r="J18" s="12" t="s">
        <v>27</v>
      </c>
      <c r="K18" s="12" t="s">
        <v>27</v>
      </c>
      <c r="L18" s="12" t="s">
        <v>5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20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#&gt;     #OOO+      s </v>
      </c>
      <c r="AB18" t="str">
        <f t="shared" si="1"/>
        <v>'#&gt;     #OOO+      s ',</v>
      </c>
    </row>
    <row r="19" spans="1:28" x14ac:dyDescent="0.25">
      <c r="A19" s="12" t="s">
        <v>255</v>
      </c>
      <c r="B19" s="12" t="s">
        <v>255</v>
      </c>
      <c r="C19" s="12" t="s">
        <v>6</v>
      </c>
      <c r="D19" s="12" t="s">
        <v>6</v>
      </c>
      <c r="E19" s="12" t="s">
        <v>17</v>
      </c>
      <c r="F19" s="12" t="s">
        <v>6</v>
      </c>
      <c r="G19" s="12" t="s">
        <v>6</v>
      </c>
      <c r="H19" s="12" t="s">
        <v>255</v>
      </c>
      <c r="I19" s="12" t="s">
        <v>27</v>
      </c>
      <c r="J19" s="12" t="s">
        <v>27</v>
      </c>
      <c r="K19" s="12" t="s">
        <v>27</v>
      </c>
      <c r="L19" s="12" t="s">
        <v>5</v>
      </c>
      <c r="M19" s="12" t="s">
        <v>10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##  S  #OOO+T       </v>
      </c>
      <c r="AB19" t="str">
        <f t="shared" si="1"/>
        <v>'##  S  #OOO+T       ',</v>
      </c>
    </row>
    <row r="20" spans="1:28" x14ac:dyDescent="0.25">
      <c r="A20" s="12" t="s">
        <v>255</v>
      </c>
      <c r="B20" s="12" t="s">
        <v>59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57</v>
      </c>
      <c r="I20" s="12" t="s">
        <v>255</v>
      </c>
      <c r="J20" s="12" t="s">
        <v>255</v>
      </c>
      <c r="K20" s="12" t="s">
        <v>255</v>
      </c>
      <c r="L20" s="12" t="s">
        <v>59</v>
      </c>
      <c r="M20" s="12" t="s">
        <v>6</v>
      </c>
      <c r="N20" s="12" t="s">
        <v>6</v>
      </c>
      <c r="O20" s="12" t="s">
        <v>6</v>
      </c>
      <c r="P20" s="12" t="s">
        <v>5</v>
      </c>
      <c r="Q20" s="12" t="s">
        <v>20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#^     &lt;###^   +s   </v>
      </c>
      <c r="AB20" t="str">
        <f t="shared" si="1"/>
        <v>'#^     &lt;###^   +s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">
    <cfRule type="expression" dxfId="83" priority="4">
      <formula>AND(COLUMN()&lt;=$B$26,ROW()&lt;=$B$27)</formula>
    </cfRule>
  </conditionalFormatting>
  <conditionalFormatting sqref="A21:Z25 U1:Z20 A19">
    <cfRule type="cellIs" dxfId="82" priority="3" stopIfTrue="1" operator="equal">
      <formula>":"</formula>
    </cfRule>
  </conditionalFormatting>
  <conditionalFormatting sqref="A20 A1:T2 A3:A18 B3:T20">
    <cfRule type="expression" dxfId="81" priority="2">
      <formula>AND(COLUMN()&lt;=$B$26,ROW()&lt;=$B$27)</formula>
    </cfRule>
  </conditionalFormatting>
  <conditionalFormatting sqref="A20 A1:T2 A3:A18 B3:T20">
    <cfRule type="cellIs" dxfId="80" priority="1" stopIfTrue="1" operator="equal">
      <formula>":"</formula>
    </cfRule>
  </conditionalFormatting>
  <hyperlinks>
    <hyperlink ref="O9" r:id="rId1" display="\\"/>
    <hyperlink ref="K14" r:id="rId2" display="\\"/>
  </hyperlinks>
  <pageMargins left="0.7" right="0.7" top="0.75" bottom="0.75" header="0.3" footer="0.3"/>
  <pageSetup paperSize="9"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L2" sqref="L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258</v>
      </c>
      <c r="H1" s="12" t="s">
        <v>6</v>
      </c>
      <c r="I1" s="12" t="s">
        <v>6</v>
      </c>
      <c r="J1" s="12" t="s">
        <v>6</v>
      </c>
      <c r="K1" s="12" t="s">
        <v>13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######\   (###   ##&gt;</v>
      </c>
      <c r="AB1" t="str">
        <f>"'"&amp;AA1&amp;"',"</f>
        <v>'######\   (###   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>
        <v>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0      &lt;#</v>
      </c>
      <c r="AB2" t="str">
        <f t="shared" ref="AB2:AB25" si="1">"'"&amp;AA2&amp;"',"</f>
        <v>'#          0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+             ^</v>
      </c>
      <c r="AB3" t="str">
        <f t="shared" si="1"/>
        <v>'^    +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10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T        </v>
      </c>
      <c r="AB6" t="str">
        <f t="shared" si="1"/>
        <v>'&gt;          T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17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           S       </v>
      </c>
      <c r="AB9" t="str">
        <f t="shared" si="1"/>
        <v>'#           S       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201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p      #</v>
      </c>
      <c r="AB10" t="str">
        <f t="shared" si="1"/>
        <v>'######      p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10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259</v>
      </c>
      <c r="R14" s="12" t="s">
        <v>6</v>
      </c>
      <c r="S14" s="5" t="s">
        <v>261</v>
      </c>
      <c r="T14" s="12" t="s">
        <v>258</v>
      </c>
      <c r="U14" s="6"/>
      <c r="V14" s="6"/>
      <c r="W14" s="6"/>
      <c r="X14" s="6"/>
      <c r="Y14" s="7"/>
      <c r="AA14" t="str">
        <f t="shared" si="0"/>
        <v>#        T     (] {\</v>
      </c>
      <c r="AB14" t="str">
        <f t="shared" si="1"/>
        <v>'#        T     (] {\',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13</v>
      </c>
      <c r="C16" s="12" t="s">
        <v>259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46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(]            P    </v>
      </c>
      <c r="AB16" t="str">
        <f t="shared" si="1"/>
        <v>' (]            P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260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}    </v>
      </c>
      <c r="AB19" t="str">
        <f t="shared" si="1"/>
        <v>'&gt;              } 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11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/    </v>
      </c>
      <c r="AB20" t="str">
        <f t="shared" si="1"/>
        <v>'^              /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79" priority="4">
      <formula>AND(COLUMN()&lt;=$B$26,ROW()&lt;=$B$27)</formula>
    </cfRule>
  </conditionalFormatting>
  <conditionalFormatting sqref="A21:Z25 U1:Z20">
    <cfRule type="cellIs" dxfId="78" priority="3" stopIfTrue="1" operator="equal">
      <formula>":"</formula>
    </cfRule>
  </conditionalFormatting>
  <conditionalFormatting sqref="A1:T20">
    <cfRule type="expression" dxfId="77" priority="2">
      <formula>AND(COLUMN()&lt;=$B$26,ROW()&lt;=$B$27)</formula>
    </cfRule>
  </conditionalFormatting>
  <conditionalFormatting sqref="A1:T20">
    <cfRule type="cellIs" dxfId="7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19" sqref="Q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5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255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#####+     +#######&gt;</v>
      </c>
      <c r="AB1" t="str">
        <f>"'"&amp;AA1&amp;"',"</f>
        <v>'#####+     +#######&gt;',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&lt;#</v>
      </c>
      <c r="AB2" t="str">
        <f t="shared" ref="AB2:AB25" si="1">"'"&amp;AA2&amp;"',"</f>
        <v>'#           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              ^</v>
      </c>
      <c r="AB3" t="str">
        <f t="shared" si="1"/>
        <v>'^     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         </v>
      </c>
      <c r="AB6" t="str">
        <f t="shared" si="1"/>
        <v>'&gt;           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5</v>
      </c>
      <c r="U8" s="6"/>
      <c r="V8" s="6"/>
      <c r="W8" s="6"/>
      <c r="X8" s="6"/>
      <c r="Y8" s="7"/>
      <c r="AA8" t="str">
        <f t="shared" si="0"/>
        <v>#                  +</v>
      </c>
      <c r="AB8" t="str">
        <f t="shared" si="1"/>
        <v>'#                  +',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255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       #</v>
      </c>
      <c r="AB10" t="str">
        <f t="shared" si="1"/>
        <v>'######       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</v>
      </c>
      <c r="R14" s="12" t="s">
        <v>5</v>
      </c>
      <c r="S14" s="5" t="s">
        <v>258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(+\ </v>
      </c>
      <c r="AB14" t="str">
        <f t="shared" si="1"/>
        <v>'#               (+\ 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11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 /   </v>
      </c>
      <c r="AB19" t="str">
        <f t="shared" si="1"/>
        <v>'&gt;               /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     </v>
      </c>
      <c r="AB20" t="str">
        <f t="shared" si="1"/>
        <v>'^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75" priority="4">
      <formula>AND(COLUMN()&lt;=$B$26,ROW()&lt;=$B$27)</formula>
    </cfRule>
  </conditionalFormatting>
  <conditionalFormatting sqref="A21:Z25 U1:Z20">
    <cfRule type="cellIs" dxfId="74" priority="3" stopIfTrue="1" operator="equal">
      <formula>":"</formula>
    </cfRule>
  </conditionalFormatting>
  <conditionalFormatting sqref="A1:T20">
    <cfRule type="expression" dxfId="73" priority="2">
      <formula>AND(COLUMN()&lt;=$B$26,ROW()&lt;=$B$27)</formula>
    </cfRule>
  </conditionalFormatting>
  <conditionalFormatting sqref="A1:T20">
    <cfRule type="cellIs" dxfId="7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6</v>
      </c>
      <c r="S1" s="5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~~~~~~~~~~~~~~~~~   </v>
      </c>
      <c r="AB1" t="str">
        <f>"'"&amp;AA1&amp;"',"</f>
        <v>'~~~~~~~~~~~~~~~~~   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~~~~~~~~~~~~~~~~~~  </v>
      </c>
      <c r="AB2" t="str">
        <f t="shared" ref="AB2:AB25" si="1">"'"&amp;AA2&amp;"',"</f>
        <v>'~~~~~~~~~~~~~~~~~~  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~~~~~~~~~~~~~~~~~~  </v>
      </c>
      <c r="AB3" t="str">
        <f t="shared" si="1"/>
        <v>'~~~~~~~~~~~~~~~~~~  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~~~~~~~~~~~~~~~~~~~ </v>
      </c>
      <c r="AB4" t="str">
        <f t="shared" si="1"/>
        <v>'~~~~~~~~~~~~~~~~~~~ 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6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~~~~~~~~~~~~ ~~~l~~ </v>
      </c>
      <c r="AB5" t="str">
        <f t="shared" si="1"/>
        <v>'~~~~~~~~~~~~ ~~~l~~ 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265</v>
      </c>
      <c r="L11" s="12" t="s">
        <v>265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~~~~~~~~~~ii~~~ll~~~</v>
      </c>
      <c r="AB11" t="str">
        <f t="shared" si="1"/>
        <v>'~~~~~~~~~~ii~~~ll~~~',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265</v>
      </c>
      <c r="L12" s="12" t="s">
        <v>265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~~~~~~~~~~ii~~~ll~~~</v>
      </c>
      <c r="AB12" t="str">
        <f t="shared" si="1"/>
        <v>'~~~~~~~~~~ii~~~ll~~~',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265</v>
      </c>
      <c r="K13" s="12" t="s">
        <v>265</v>
      </c>
      <c r="L13" s="12" t="s">
        <v>265</v>
      </c>
      <c r="M13" s="12" t="s">
        <v>265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ll~~~~~~~iiii~~lll~~</v>
      </c>
      <c r="AB13" t="str">
        <f t="shared" si="1"/>
        <v>'ll~~~~~~~iiii~~lll~~',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265</v>
      </c>
      <c r="M14" s="12" t="s">
        <v>265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~llll~~~~~~ii~~~lll~</v>
      </c>
      <c r="AB14" t="str">
        <f t="shared" si="1"/>
        <v>'~llll~~~~~~ii~~~lll~',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265</v>
      </c>
      <c r="M15" s="12" t="s">
        <v>265</v>
      </c>
      <c r="N15" s="12" t="s">
        <v>265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~~l~ll~~~~~iii~~~~l </v>
      </c>
      <c r="AB15" t="str">
        <f t="shared" si="1"/>
        <v>'~~l~ll~~~~~iii~~~~l 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265</v>
      </c>
      <c r="K16" s="12" t="s">
        <v>265</v>
      </c>
      <c r="L16" s="12" t="s">
        <v>265</v>
      </c>
      <c r="M16" s="12" t="s">
        <v>265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~~~~~l~~~iiii~~~~~  </v>
      </c>
      <c r="AB16" t="str">
        <f t="shared" si="1"/>
        <v>'~~~~~l~~~iiii~~~~~  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~~~~~~~~~~~~~~~~~~  </v>
      </c>
      <c r="AB17" t="str">
        <f t="shared" si="1"/>
        <v>'~~~~~~~~~~~~~~~~~~  ',</v>
      </c>
    </row>
    <row r="18" spans="1:28" x14ac:dyDescent="0.25">
      <c r="A18" s="5" t="s">
        <v>6</v>
      </c>
      <c r="B18" s="12" t="s">
        <v>25</v>
      </c>
      <c r="C18" s="12" t="s">
        <v>25</v>
      </c>
      <c r="D18" s="12" t="s">
        <v>25</v>
      </c>
      <c r="E18" s="12" t="s">
        <v>6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~~~ ~~~~~~~~~~~    </v>
      </c>
      <c r="AB18" t="str">
        <f t="shared" si="1"/>
        <v>' ~~~ ~~~~~~~~~~~    ',</v>
      </c>
    </row>
    <row r="19" spans="1:28" x14ac:dyDescent="0.25">
      <c r="A19" s="5" t="s">
        <v>6</v>
      </c>
      <c r="B19" s="12" t="s">
        <v>6</v>
      </c>
      <c r="C19" s="12" t="s">
        <v>6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~~~~~~~~~~~      </v>
      </c>
      <c r="AB19" t="str">
        <f t="shared" si="1"/>
        <v>'   ~~~~~~~~~~~     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~~~~~~~~       </v>
      </c>
      <c r="AB20" t="str">
        <f t="shared" si="1"/>
        <v>'     ~~~~~~~~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71" priority="4">
      <formula>AND(COLUMN()&lt;=$B$26,ROW()&lt;=$B$27)</formula>
    </cfRule>
  </conditionalFormatting>
  <conditionalFormatting sqref="A21:Z25 U1:Z20">
    <cfRule type="cellIs" dxfId="70" priority="3" stopIfTrue="1" operator="equal">
      <formula>":"</formula>
    </cfRule>
  </conditionalFormatting>
  <conditionalFormatting sqref="A1:T20">
    <cfRule type="expression" dxfId="69" priority="2">
      <formula>AND(COLUMN()&lt;=$B$26,ROW()&lt;=$B$27)</formula>
    </cfRule>
  </conditionalFormatting>
  <conditionalFormatting sqref="A1:T20">
    <cfRule type="cellIs" dxfId="6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10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T    </v>
      </c>
      <c r="AB3" t="str">
        <f t="shared" si="1"/>
        <v>'i              T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bw      </v>
      </c>
      <c r="AB5" t="str">
        <f t="shared" si="1"/>
        <v>'i           bw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w       </v>
      </c>
      <c r="AB6" t="str">
        <f t="shared" si="1"/>
        <v>'#           w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201</v>
      </c>
      <c r="E7" s="12" t="s">
        <v>6</v>
      </c>
      <c r="F7" s="12" t="s">
        <v>6</v>
      </c>
      <c r="G7" s="12" t="s">
        <v>6</v>
      </c>
      <c r="H7" s="12" t="s">
        <v>201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p   p            </v>
      </c>
      <c r="AB7" t="str">
        <f t="shared" si="1"/>
        <v>'i  p   p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201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p              </v>
      </c>
      <c r="AB9" t="str">
        <f t="shared" si="1"/>
        <v>'i    p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201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p         </v>
      </c>
      <c r="AB10" t="str">
        <f t="shared" si="1"/>
        <v>'#         p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             </v>
      </c>
      <c r="AB12" t="str">
        <f t="shared" si="1"/>
        <v>'i       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201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p       </v>
      </c>
      <c r="AB13" t="str">
        <f t="shared" si="1"/>
        <v>'i           p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30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bw              </v>
      </c>
      <c r="AB18" t="str">
        <f t="shared" si="1"/>
        <v>'    bw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30</v>
      </c>
      <c r="F19" s="12" t="s">
        <v>6</v>
      </c>
      <c r="G19" s="12" t="s">
        <v>6</v>
      </c>
      <c r="H19" s="12" t="s">
        <v>6</v>
      </c>
      <c r="I19" s="12" t="s">
        <v>10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w   T           </v>
      </c>
      <c r="AB19" t="str">
        <f t="shared" si="1"/>
        <v>'    w   T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7" priority="2">
      <formula>AND(COLUMN()&lt;=$B$26,ROW()&lt;=$B$27)</formula>
    </cfRule>
  </conditionalFormatting>
  <conditionalFormatting sqref="A1:Z25">
    <cfRule type="cellIs" dxfId="6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     </v>
      </c>
      <c r="AB3" t="str">
        <f t="shared" si="1"/>
        <v>'i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       </v>
      </c>
      <c r="AB5" t="str">
        <f t="shared" si="1"/>
        <v>'i           b 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        </v>
      </c>
      <c r="AB6" t="str">
        <f t="shared" si="1"/>
        <v>'#            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                 </v>
      </c>
      <c r="AB7" t="str">
        <f t="shared" si="1"/>
        <v>'i       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               </v>
      </c>
      <c r="AB9" t="str">
        <f t="shared" si="1"/>
        <v>'i     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             </v>
      </c>
      <c r="AB12" t="str">
        <f t="shared" si="1"/>
        <v>'i       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        </v>
      </c>
      <c r="AB13" t="str">
        <f t="shared" si="1"/>
        <v>'i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5" priority="2">
      <formula>AND(COLUMN()&lt;=$B$26,ROW()&lt;=$B$27)</formula>
    </cfRule>
  </conditionalFormatting>
  <conditionalFormatting sqref="A1:Z25">
    <cfRule type="cellIs" dxfId="6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Reverser</vt:lpstr>
      <vt:lpstr>Blank</vt:lpstr>
      <vt:lpstr>Floor1.0</vt:lpstr>
      <vt:lpstr>Floor1.1</vt:lpstr>
      <vt:lpstr>Floor1.2</vt:lpstr>
      <vt:lpstr>Floor1.3</vt:lpstr>
      <vt:lpstr>Floor0.0</vt:lpstr>
      <vt:lpstr>Floor0.1</vt:lpstr>
      <vt:lpstr>Floor0.2</vt:lpstr>
      <vt:lpstr>Floor0.3</vt:lpstr>
      <vt:lpstr>Floor2.0</vt:lpstr>
      <vt:lpstr>Floor2.1</vt:lpstr>
      <vt:lpstr>Floor2.2</vt:lpstr>
      <vt:lpstr>Floor2.3</vt:lpstr>
      <vt:lpstr>Floor3.0</vt:lpstr>
      <vt:lpstr>Floor3.1</vt:lpstr>
      <vt:lpstr>Floor3.2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2018-01-06T01:20:29Z</dcterms:modified>
</cp:coreProperties>
</file>