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Classwork\Challenge 2.1\"/>
    </mc:Choice>
  </mc:AlternateContent>
  <xr:revisionPtr revIDLastSave="0" documentId="13_ncr:1_{D38331E6-6263-4536-A85C-0F38CE3ED168}" xr6:coauthVersionLast="47" xr6:coauthVersionMax="47" xr10:uidLastSave="{00000000-0000-0000-0000-000000000000}"/>
  <bookViews>
    <workbookView xWindow="7212" yWindow="4752" windowWidth="23040" windowHeight="12204" activeTab="2" xr2:uid="{00000000-000D-0000-FFFF-FFFF00000000}"/>
  </bookViews>
  <sheets>
    <sheet name="Product List" sheetId="1" r:id="rId1"/>
    <sheet name="Sheet1" sheetId="3" r:id="rId2"/>
    <sheet name="Sheet2" sheetId="4" r:id="rId3"/>
    <sheet name="Orders" sheetId="2" r:id="rId4"/>
  </sheets>
  <calcPr calcId="181029"/>
  <pivotCaches>
    <pivotCache cacheId="2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<sst xmlns="http://schemas.openxmlformats.org/spreadsheetml/2006/main" count="66" uniqueCount="35">
  <si>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</si>
  <si>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</si>
  <si>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</si>
  <si>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</si>
  <si>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</si>
  <si>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</si>
  <si>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</si>
  <si>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</si>
  <si>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</si>
  <si>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</si>
  <si>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</si>
  <si>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</si>
  <si>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</si>
  <si>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</si>
  <si>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</si>
  <si>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</si>
  <si>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</si>
  <si>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</si>
  <si>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</si>
  <si>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</si>
  <si>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</si>
  <si>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</si>
  <si>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</si>
  <si>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</si>
  <si>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</si>
  <si>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</si>
  <si>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</si>
  <si>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</si>
  <si>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</si>
  <si>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</si>
  <si>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</si>
  <si>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</si>
  <si>
    <t>Row Labels</t>
  </si>
  <si>
    <t>Grand Total</t>
  </si>
  <si>
    <t>Sum of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</si>
</sst>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[ProductionPivot_Unsolved-1.xlsx]Sheet2!PivotTable2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Shipping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Sheet2!$A$4:$A$32</c:f>
              <c:multiLvlStrCache>
                <c:ptCount val="22"/>
                <c:lvl>
                  <c:pt idx="0">
                    <c:v>105</c:v>
                  </c:pt>
                  <c:pt idx="1">
                    <c:v>106</c:v>
                  </c:pt>
                  <c:pt idx="2">
                    <c:v>200</c:v>
                  </c:pt>
                  <c:pt idx="3">
                    <c:v>100</c:v>
                  </c:pt>
                  <c:pt idx="4">
                    <c:v>107</c:v>
                  </c:pt>
                  <c:pt idx="5">
                    <c:v>108</c:v>
                  </c:pt>
                  <c:pt idx="6">
                    <c:v>100</c:v>
                  </c:pt>
                  <c:pt idx="7">
                    <c:v>101</c:v>
                  </c:pt>
                  <c:pt idx="8">
                    <c:v>105</c:v>
                  </c:pt>
                  <c:pt idx="9">
                    <c:v>106</c:v>
                  </c:pt>
                  <c:pt idx="10">
                    <c:v>201</c:v>
                  </c:pt>
                  <c:pt idx="11">
                    <c:v>202</c:v>
                  </c:pt>
                  <c:pt idx="12">
                    <c:v>105</c:v>
                  </c:pt>
                  <c:pt idx="13">
                    <c:v>106</c:v>
                  </c:pt>
                  <c:pt idx="14">
                    <c:v>200</c:v>
                  </c:pt>
                  <c:pt idx="15">
                    <c:v>202</c:v>
                  </c:pt>
                  <c:pt idx="16">
                    <c:v>106</c:v>
                  </c:pt>
                  <c:pt idx="17">
                    <c:v>100</c:v>
                  </c:pt>
                  <c:pt idx="18">
                    <c:v>102</c:v>
                  </c:pt>
                  <c:pt idx="19">
                    <c:v>103</c:v>
                  </c:pt>
                  <c:pt idx="20">
                    <c:v>109</c:v>
                  </c:pt>
                  <c:pt idx="21">
                    <c:v>206</c:v>
                  </c:pt>
                </c:lvl>
                <c:lvl>
                  <c:pt idx="0">
                    <c:v>10029367401</c:v>
                  </c:pt>
                  <c:pt idx="3">
                    <c:v>10029367402</c:v>
                  </c:pt>
                  <c:pt idx="6">
                    <c:v>10029367403</c:v>
                  </c:pt>
                  <c:pt idx="12">
                    <c:v>10029367404</c:v>
                  </c:pt>
                  <c:pt idx="16">
                    <c:v>10029367405</c:v>
                  </c:pt>
                  <c:pt idx="17">
                    <c:v>10029367406</c:v>
                  </c:pt>
                </c:lvl>
              </c:multiLvlStrCache>
            </c:multiLvlStrRef>
          </c:cat>
          <c:val>
            <c:numRef>
              <c:f>Sheet2!$B$4:$B$32</c:f>
              <c:numCache>
                <c:formatCode>General</c:formatCode>
                <c:ptCount val="22"/>
                <c:pt idx="0">
                  <c:v>7.75</c:v>
                </c:pt>
                <c:pt idx="1">
                  <c:v>2.75</c:v>
                </c:pt>
                <c:pt idx="2">
                  <c:v>5</c:v>
                </c:pt>
                <c:pt idx="3">
                  <c:v>5</c:v>
                </c:pt>
                <c:pt idx="4">
                  <c:v>2.75</c:v>
                </c:pt>
                <c:pt idx="5">
                  <c:v>7.25</c:v>
                </c:pt>
                <c:pt idx="6">
                  <c:v>2.75</c:v>
                </c:pt>
                <c:pt idx="7">
                  <c:v>7.25</c:v>
                </c:pt>
                <c:pt idx="8">
                  <c:v>7.25</c:v>
                </c:pt>
                <c:pt idx="9">
                  <c:v>10</c:v>
                </c:pt>
                <c:pt idx="10">
                  <c:v>1</c:v>
                </c:pt>
                <c:pt idx="11">
                  <c:v>5</c:v>
                </c:pt>
                <c:pt idx="12">
                  <c:v>5</c:v>
                </c:pt>
                <c:pt idx="13">
                  <c:v>2.75</c:v>
                </c:pt>
                <c:pt idx="14">
                  <c:v>5</c:v>
                </c:pt>
                <c:pt idx="15">
                  <c:v>2.75</c:v>
                </c:pt>
                <c:pt idx="16">
                  <c:v>5</c:v>
                </c:pt>
                <c:pt idx="17">
                  <c:v>3.25</c:v>
                </c:pt>
                <c:pt idx="18">
                  <c:v>7.25</c:v>
                </c:pt>
                <c:pt idx="19">
                  <c:v>7.75</c:v>
                </c:pt>
                <c:pt idx="20">
                  <c:v>7.25</c:v>
                </c:pt>
                <c:pt idx="21">
                  <c:v>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5-4BB2-9636-096D9825C11A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Sheet2!$A$4:$A$32</c:f>
              <c:multiLvlStrCache>
                <c:ptCount val="22"/>
                <c:lvl>
                  <c:pt idx="0">
                    <c:v>105</c:v>
                  </c:pt>
                  <c:pt idx="1">
                    <c:v>106</c:v>
                  </c:pt>
                  <c:pt idx="2">
                    <c:v>200</c:v>
                  </c:pt>
                  <c:pt idx="3">
                    <c:v>100</c:v>
                  </c:pt>
                  <c:pt idx="4">
                    <c:v>107</c:v>
                  </c:pt>
                  <c:pt idx="5">
                    <c:v>108</c:v>
                  </c:pt>
                  <c:pt idx="6">
                    <c:v>100</c:v>
                  </c:pt>
                  <c:pt idx="7">
                    <c:v>101</c:v>
                  </c:pt>
                  <c:pt idx="8">
                    <c:v>105</c:v>
                  </c:pt>
                  <c:pt idx="9">
                    <c:v>106</c:v>
                  </c:pt>
                  <c:pt idx="10">
                    <c:v>201</c:v>
                  </c:pt>
                  <c:pt idx="11">
                    <c:v>202</c:v>
                  </c:pt>
                  <c:pt idx="12">
                    <c:v>105</c:v>
                  </c:pt>
                  <c:pt idx="13">
                    <c:v>106</c:v>
                  </c:pt>
                  <c:pt idx="14">
                    <c:v>200</c:v>
                  </c:pt>
                  <c:pt idx="15">
                    <c:v>202</c:v>
                  </c:pt>
                  <c:pt idx="16">
                    <c:v>106</c:v>
                  </c:pt>
                  <c:pt idx="17">
                    <c:v>100</c:v>
                  </c:pt>
                  <c:pt idx="18">
                    <c:v>102</c:v>
                  </c:pt>
                  <c:pt idx="19">
                    <c:v>103</c:v>
                  </c:pt>
                  <c:pt idx="20">
                    <c:v>109</c:v>
                  </c:pt>
                  <c:pt idx="21">
                    <c:v>206</c:v>
                  </c:pt>
                </c:lvl>
                <c:lvl>
                  <c:pt idx="0">
                    <c:v>10029367401</c:v>
                  </c:pt>
                  <c:pt idx="3">
                    <c:v>10029367402</c:v>
                  </c:pt>
                  <c:pt idx="6">
                    <c:v>10029367403</c:v>
                  </c:pt>
                  <c:pt idx="12">
                    <c:v>10029367404</c:v>
                  </c:pt>
                  <c:pt idx="16">
                    <c:v>10029367405</c:v>
                  </c:pt>
                  <c:pt idx="17">
                    <c:v>10029367406</c:v>
                  </c:pt>
                </c:lvl>
              </c:multiLvlStrCache>
            </c:multiLvlStrRef>
          </c:cat>
          <c:val>
            <c:numRef>
              <c:f>Sheet2!$C$4:$C$32</c:f>
              <c:numCache>
                <c:formatCode>General</c:formatCode>
                <c:ptCount val="22"/>
                <c:pt idx="0">
                  <c:v>21.9</c:v>
                </c:pt>
                <c:pt idx="1">
                  <c:v>3.99</c:v>
                </c:pt>
                <c:pt idx="2">
                  <c:v>15.99</c:v>
                </c:pt>
                <c:pt idx="3">
                  <c:v>19.96</c:v>
                </c:pt>
                <c:pt idx="4">
                  <c:v>7.75</c:v>
                </c:pt>
                <c:pt idx="5">
                  <c:v>7.95</c:v>
                </c:pt>
                <c:pt idx="6">
                  <c:v>19.96</c:v>
                </c:pt>
                <c:pt idx="7">
                  <c:v>14.96</c:v>
                </c:pt>
                <c:pt idx="8">
                  <c:v>10.95</c:v>
                </c:pt>
                <c:pt idx="9">
                  <c:v>7.98</c:v>
                </c:pt>
                <c:pt idx="10">
                  <c:v>63.98</c:v>
                </c:pt>
                <c:pt idx="11">
                  <c:v>6.76</c:v>
                </c:pt>
                <c:pt idx="12">
                  <c:v>10.95</c:v>
                </c:pt>
                <c:pt idx="13">
                  <c:v>3.99</c:v>
                </c:pt>
                <c:pt idx="14">
                  <c:v>15.99</c:v>
                </c:pt>
                <c:pt idx="15">
                  <c:v>6.76</c:v>
                </c:pt>
                <c:pt idx="16">
                  <c:v>3.99</c:v>
                </c:pt>
                <c:pt idx="17">
                  <c:v>39.92</c:v>
                </c:pt>
                <c:pt idx="18">
                  <c:v>3.99</c:v>
                </c:pt>
                <c:pt idx="19">
                  <c:v>8.84</c:v>
                </c:pt>
                <c:pt idx="20">
                  <c:v>9.99</c:v>
                </c:pt>
                <c:pt idx="21">
                  <c:v>219.98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5-4BB2-9636-096D9825C11A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Grand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Sheet2!$A$4:$A$32</c:f>
              <c:multiLvlStrCache>
                <c:ptCount val="22"/>
                <c:lvl>
                  <c:pt idx="0">
                    <c:v>105</c:v>
                  </c:pt>
                  <c:pt idx="1">
                    <c:v>106</c:v>
                  </c:pt>
                  <c:pt idx="2">
                    <c:v>200</c:v>
                  </c:pt>
                  <c:pt idx="3">
                    <c:v>100</c:v>
                  </c:pt>
                  <c:pt idx="4">
                    <c:v>107</c:v>
                  </c:pt>
                  <c:pt idx="5">
                    <c:v>108</c:v>
                  </c:pt>
                  <c:pt idx="6">
                    <c:v>100</c:v>
                  </c:pt>
                  <c:pt idx="7">
                    <c:v>101</c:v>
                  </c:pt>
                  <c:pt idx="8">
                    <c:v>105</c:v>
                  </c:pt>
                  <c:pt idx="9">
                    <c:v>106</c:v>
                  </c:pt>
                  <c:pt idx="10">
                    <c:v>201</c:v>
                  </c:pt>
                  <c:pt idx="11">
                    <c:v>202</c:v>
                  </c:pt>
                  <c:pt idx="12">
                    <c:v>105</c:v>
                  </c:pt>
                  <c:pt idx="13">
                    <c:v>106</c:v>
                  </c:pt>
                  <c:pt idx="14">
                    <c:v>200</c:v>
                  </c:pt>
                  <c:pt idx="15">
                    <c:v>202</c:v>
                  </c:pt>
                  <c:pt idx="16">
                    <c:v>106</c:v>
                  </c:pt>
                  <c:pt idx="17">
                    <c:v>100</c:v>
                  </c:pt>
                  <c:pt idx="18">
                    <c:v>102</c:v>
                  </c:pt>
                  <c:pt idx="19">
                    <c:v>103</c:v>
                  </c:pt>
                  <c:pt idx="20">
                    <c:v>109</c:v>
                  </c:pt>
                  <c:pt idx="21">
                    <c:v>206</c:v>
                  </c:pt>
                </c:lvl>
                <c:lvl>
                  <c:pt idx="0">
                    <c:v>10029367401</c:v>
                  </c:pt>
                  <c:pt idx="3">
                    <c:v>10029367402</c:v>
                  </c:pt>
                  <c:pt idx="6">
                    <c:v>10029367403</c:v>
                  </c:pt>
                  <c:pt idx="12">
                    <c:v>10029367404</c:v>
                  </c:pt>
                  <c:pt idx="16">
                    <c:v>10029367405</c:v>
                  </c:pt>
                  <c:pt idx="17">
                    <c:v>10029367406</c:v>
                  </c:pt>
                </c:lvl>
              </c:multiLvlStrCache>
            </c:multiLvlStrRef>
          </c:cat>
          <c:val>
            <c:numRef>
              <c:f>Sheet2!$D$4:$D$32</c:f>
              <c:numCache>
                <c:formatCode>_("$"* #,##0.00_);_("$"* \(#,##0.00\);_("$"* "-"??_);_(@_)</c:formatCode>
                <c:ptCount val="22"/>
                <c:pt idx="0">
                  <c:v>29.65</c:v>
                </c:pt>
                <c:pt idx="1">
                  <c:v>6.74</c:v>
                </c:pt>
                <c:pt idx="2">
                  <c:v>20.990000000000002</c:v>
                </c:pt>
                <c:pt idx="3">
                  <c:v>24.96</c:v>
                </c:pt>
                <c:pt idx="4">
                  <c:v>10.5</c:v>
                </c:pt>
                <c:pt idx="5">
                  <c:v>15.2</c:v>
                </c:pt>
                <c:pt idx="6">
                  <c:v>22.71</c:v>
                </c:pt>
                <c:pt idx="7">
                  <c:v>22.21</c:v>
                </c:pt>
                <c:pt idx="8">
                  <c:v>18.2</c:v>
                </c:pt>
                <c:pt idx="9">
                  <c:v>17.98</c:v>
                </c:pt>
                <c:pt idx="10">
                  <c:v>64.97999999999999</c:v>
                </c:pt>
                <c:pt idx="11">
                  <c:v>11.76</c:v>
                </c:pt>
                <c:pt idx="12">
                  <c:v>15.95</c:v>
                </c:pt>
                <c:pt idx="13">
                  <c:v>6.74</c:v>
                </c:pt>
                <c:pt idx="14">
                  <c:v>20.990000000000002</c:v>
                </c:pt>
                <c:pt idx="15">
                  <c:v>9.51</c:v>
                </c:pt>
                <c:pt idx="16">
                  <c:v>8.99</c:v>
                </c:pt>
                <c:pt idx="17">
                  <c:v>43.17</c:v>
                </c:pt>
                <c:pt idx="18">
                  <c:v>11.24</c:v>
                </c:pt>
                <c:pt idx="19">
                  <c:v>16.59</c:v>
                </c:pt>
                <c:pt idx="20">
                  <c:v>17.240000000000002</c:v>
                </c:pt>
                <c:pt idx="21">
                  <c:v>232.23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5-4BB2-9636-096D9825C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2893984"/>
        <c:axId val="702894312"/>
      </c:barChart>
      <c:catAx>
        <c:axId val="7028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94312"/>
        <c:crosses val="autoZero"/>
        <c:auto val="1"/>
        <c:lblAlgn val="ctr"/>
        <c:lblOffset val="100"/>
        <c:noMultiLvlLbl val="0"/>
      </c:catAx>
      <c:valAx>
        <c:axId val="7028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8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79A127-17A8-461A-B3D0-8B1626F9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ton Porras" refreshedDate="44384.62240821759" createdVersion="7" refreshedVersion="7" minRefreshableVersion="3" recordCount="28" xr:uid="{D33DEEAD-FDAE-468B-9BF9-F947A20F73DD}">
  <cacheSource type="worksheet">
    <worksheetSource ref="A1:F29" sheet="Orders"/>
  </cacheSource>
  <cacheFields count="6">
    <cacheField name="Order Number" numFmtId="0">
      <sharedItems containsSemiMixedTypes="0" containsString="0" containsNumber="1" containsInteger="1" minValue="10029367401" maxValue="10029367406"/>
    </cacheField>
    <cacheField name="Product ID" numFmtId="0">
      <sharedItems containsSemiMixedTypes="0" containsString="0" containsNumber="1" containsInteger="1" minValue="100" maxValue="206"/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Price2" numFmtId="44">
      <sharedItems containsSemiMixedTypes="0" containsString="0" containsNumber="1" minValue="6.74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yton Porras" refreshedDate="44384.623866898146" createdVersion="7" refreshedVersion="7" minRefreshableVersion="3" recordCount="28" xr:uid="{2DD7B9DB-266A-4B7C-AFFF-ACC19B04F4B2}">
  <cacheSource type="worksheet">
    <worksheetSource ref="A1:E29" sheet="Orders"/>
  </cacheSource>
  <cacheFields count="6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Grand total" numFmtId="0" formula="'Shipping Price' +Pric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0029367401"/>
    <n v="105"/>
    <s v="Low"/>
    <n v="10.95"/>
    <n v="0.5"/>
    <n v="11.45"/>
  </r>
  <r>
    <n v="10029367401"/>
    <n v="200"/>
    <s v="High"/>
    <n v="15.99"/>
    <n v="5"/>
    <n v="20.990000000000002"/>
  </r>
  <r>
    <n v="10029367401"/>
    <n v="105"/>
    <s v="VIP"/>
    <n v="10.95"/>
    <n v="7.25"/>
    <n v="18.2"/>
  </r>
  <r>
    <n v="10029367401"/>
    <n v="106"/>
    <s v="Medium"/>
    <n v="3.99"/>
    <n v="2.75"/>
    <n v="6.74"/>
  </r>
  <r>
    <n v="10029367402"/>
    <n v="108"/>
    <s v="VIP"/>
    <n v="7.95"/>
    <n v="7.25"/>
    <n v="15.2"/>
  </r>
  <r>
    <n v="10029367402"/>
    <n v="107"/>
    <s v="Medium"/>
    <n v="7.75"/>
    <n v="2.75"/>
    <n v="10.5"/>
  </r>
  <r>
    <n v="10029367402"/>
    <n v="100"/>
    <s v="High"/>
    <n v="19.96"/>
    <n v="5"/>
    <n v="24.96"/>
  </r>
  <r>
    <n v="10029367403"/>
    <n v="202"/>
    <s v="High"/>
    <n v="6.76"/>
    <n v="5"/>
    <n v="11.76"/>
  </r>
  <r>
    <n v="10029367403"/>
    <n v="105"/>
    <s v="VIP"/>
    <n v="10.95"/>
    <n v="7.25"/>
    <n v="18.2"/>
  </r>
  <r>
    <n v="10029367403"/>
    <n v="106"/>
    <s v="High"/>
    <n v="3.99"/>
    <n v="5"/>
    <n v="8.99"/>
  </r>
  <r>
    <n v="10029367403"/>
    <n v="106"/>
    <s v="High"/>
    <n v="3.99"/>
    <n v="5"/>
    <n v="8.99"/>
  </r>
  <r>
    <n v="10029367403"/>
    <n v="201"/>
    <s v="Low"/>
    <n v="31.99"/>
    <n v="0.5"/>
    <n v="32.489999999999995"/>
  </r>
  <r>
    <n v="10029367403"/>
    <n v="100"/>
    <s v="Medium"/>
    <n v="19.96"/>
    <n v="2.75"/>
    <n v="22.71"/>
  </r>
  <r>
    <n v="10029367403"/>
    <n v="201"/>
    <s v="Low"/>
    <n v="31.99"/>
    <n v="0.5"/>
    <n v="32.489999999999995"/>
  </r>
  <r>
    <n v="10029367403"/>
    <n v="101"/>
    <s v="VIP"/>
    <n v="14.96"/>
    <n v="7.25"/>
    <n v="22.21"/>
  </r>
  <r>
    <n v="10029367404"/>
    <n v="106"/>
    <s v="Medium"/>
    <n v="3.99"/>
    <n v="2.75"/>
    <n v="6.74"/>
  </r>
  <r>
    <n v="10029367404"/>
    <n v="202"/>
    <s v="Medium"/>
    <n v="6.76"/>
    <n v="2.75"/>
    <n v="9.51"/>
  </r>
  <r>
    <n v="10029367404"/>
    <n v="105"/>
    <s v="High"/>
    <n v="10.95"/>
    <n v="5"/>
    <n v="15.95"/>
  </r>
  <r>
    <n v="10029367404"/>
    <n v="200"/>
    <s v="High"/>
    <n v="15.99"/>
    <n v="5"/>
    <n v="20.990000000000002"/>
  </r>
  <r>
    <n v="10029367405"/>
    <n v="106"/>
    <s v="High"/>
    <n v="3.99"/>
    <n v="5"/>
    <n v="8.99"/>
  </r>
  <r>
    <n v="10029367406"/>
    <n v="103"/>
    <s v="Medium"/>
    <n v="4.42"/>
    <n v="2.75"/>
    <n v="7.17"/>
  </r>
  <r>
    <n v="10029367406"/>
    <n v="206"/>
    <s v="High"/>
    <n v="109.99"/>
    <n v="5"/>
    <n v="114.99"/>
  </r>
  <r>
    <n v="10029367406"/>
    <n v="206"/>
    <s v="VIP"/>
    <n v="109.99"/>
    <n v="7.25"/>
    <n v="117.24"/>
  </r>
  <r>
    <n v="10029367406"/>
    <n v="103"/>
    <s v="High"/>
    <n v="4.42"/>
    <n v="5"/>
    <n v="9.42"/>
  </r>
  <r>
    <n v="10029367406"/>
    <n v="100"/>
    <s v="Medium"/>
    <n v="19.96"/>
    <n v="2.75"/>
    <n v="22.71"/>
  </r>
  <r>
    <n v="10029367406"/>
    <n v="102"/>
    <s v="VIP"/>
    <n v="3.99"/>
    <n v="7.25"/>
    <n v="11.24"/>
  </r>
  <r>
    <n v="10029367406"/>
    <n v="100"/>
    <s v="Low"/>
    <n v="19.96"/>
    <n v="0.5"/>
    <n v="20.46"/>
  </r>
  <r>
    <n v="10029367406"/>
    <n v="109"/>
    <s v="VIP"/>
    <n v="9.99"/>
    <n v="7.25"/>
    <n v="17.2400000000000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57E4E-0F1F-4B72-AA6F-BF39E3F3B8C4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" firstHeaderRow="0" firstDataRow="1" firstDataCol="0"/>
  <pivotFields count="6">
    <pivotField showAll="0"/>
    <pivotField showAll="0"/>
    <pivotField showAll="0"/>
    <pivotField dataField="1" numFmtId="44" showAll="0"/>
    <pivotField dataField="1" numFmtId="44" showAll="0"/>
    <pivotField numFmtId="4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76E23-B2E3-422D-981E-5AA18E7DECB8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D32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  <pivotField dataField="1" dragToRow="0" dragToCol="0" dragToPage="0" showAll="0" defaultSubtota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hipping Price" fld="4" baseField="0" baseItem="0"/>
    <dataField name="Sum of Price" fld="3" baseField="0" baseItem="0"/>
    <dataField name="Sum of Grand total" fld="5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12" sqref="C12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6148-3A6F-43A7-BD81-7DDF36D41421}">
  <dimension ref="A1:B2"/>
  <sheetViews>
    <sheetView workbookViewId="0">
      <selection activeCell="H4" sqref="H4"/>
    </sheetView>
  </sheetViews>
  <sheetFormatPr defaultRowHeight="14.4" x14ac:dyDescent="0.3"/>
  <cols>
    <col min="1" max="1" width="11.5546875" bestFit="1" customWidth="1"/>
    <col min="2" max="2" width="19.5546875" bestFit="1" customWidth="1"/>
  </cols>
  <sheetData>
    <row r="1" spans="1:2" x14ac:dyDescent="0.3">
      <c r="A1" t="s">
        <v>30</v>
      </c>
      <c r="B1" t="s">
        <v>31</v>
      </c>
    </row>
    <row r="2" spans="1:2" x14ac:dyDescent="0.3">
      <c r="A2" s="8">
        <v>526.53000000000009</v>
      </c>
      <c r="B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4EB53-6C61-4272-A6C0-C898B9B44656}">
  <dimension ref="A3:D32"/>
  <sheetViews>
    <sheetView tabSelected="1" workbookViewId="0">
      <selection activeCell="G25" sqref="G25"/>
    </sheetView>
  </sheetViews>
  <sheetFormatPr defaultRowHeight="14.4" x14ac:dyDescent="0.3"/>
  <cols>
    <col min="1" max="1" width="14" bestFit="1" customWidth="1"/>
    <col min="2" max="2" width="19.5546875" bestFit="1" customWidth="1"/>
    <col min="3" max="3" width="11.5546875" bestFit="1" customWidth="1"/>
    <col min="4" max="4" width="17" bestFit="1" customWidth="1"/>
  </cols>
  <sheetData>
    <row r="3" spans="1:4" x14ac:dyDescent="0.3">
      <c r="A3" s="10" t="s">
        <v>32</v>
      </c>
      <c r="B3" t="s">
        <v>31</v>
      </c>
      <c r="C3" t="s">
        <v>30</v>
      </c>
      <c r="D3" t="s">
        <v>34</v>
      </c>
    </row>
    <row r="4" spans="1:4" x14ac:dyDescent="0.3">
      <c r="A4" s="11">
        <v>10029367401</v>
      </c>
      <c r="B4" s="8">
        <v>15.5</v>
      </c>
      <c r="C4" s="8">
        <v>41.88</v>
      </c>
      <c r="D4" s="9">
        <v>57.38</v>
      </c>
    </row>
    <row r="5" spans="1:4" x14ac:dyDescent="0.3">
      <c r="A5" s="12">
        <v>105</v>
      </c>
      <c r="B5" s="8">
        <v>7.75</v>
      </c>
      <c r="C5" s="8">
        <v>21.9</v>
      </c>
      <c r="D5" s="9">
        <v>29.65</v>
      </c>
    </row>
    <row r="6" spans="1:4" x14ac:dyDescent="0.3">
      <c r="A6" s="12">
        <v>106</v>
      </c>
      <c r="B6" s="8">
        <v>2.75</v>
      </c>
      <c r="C6" s="8">
        <v>3.99</v>
      </c>
      <c r="D6" s="9">
        <v>6.74</v>
      </c>
    </row>
    <row r="7" spans="1:4" x14ac:dyDescent="0.3">
      <c r="A7" s="12">
        <v>200</v>
      </c>
      <c r="B7" s="8">
        <v>5</v>
      </c>
      <c r="C7" s="8">
        <v>15.99</v>
      </c>
      <c r="D7" s="9">
        <v>20.990000000000002</v>
      </c>
    </row>
    <row r="8" spans="1:4" x14ac:dyDescent="0.3">
      <c r="A8" s="11">
        <v>10029367402</v>
      </c>
      <c r="B8" s="8">
        <v>15</v>
      </c>
      <c r="C8" s="8">
        <v>35.660000000000004</v>
      </c>
      <c r="D8" s="9">
        <v>50.660000000000004</v>
      </c>
    </row>
    <row r="9" spans="1:4" x14ac:dyDescent="0.3">
      <c r="A9" s="12">
        <v>100</v>
      </c>
      <c r="B9" s="8">
        <v>5</v>
      </c>
      <c r="C9" s="8">
        <v>19.96</v>
      </c>
      <c r="D9" s="9">
        <v>24.96</v>
      </c>
    </row>
    <row r="10" spans="1:4" x14ac:dyDescent="0.3">
      <c r="A10" s="12">
        <v>107</v>
      </c>
      <c r="B10" s="8">
        <v>2.75</v>
      </c>
      <c r="C10" s="8">
        <v>7.75</v>
      </c>
      <c r="D10" s="9">
        <v>10.5</v>
      </c>
    </row>
    <row r="11" spans="1:4" x14ac:dyDescent="0.3">
      <c r="A11" s="12">
        <v>108</v>
      </c>
      <c r="B11" s="8">
        <v>7.25</v>
      </c>
      <c r="C11" s="8">
        <v>7.95</v>
      </c>
      <c r="D11" s="9">
        <v>15.2</v>
      </c>
    </row>
    <row r="12" spans="1:4" x14ac:dyDescent="0.3">
      <c r="A12" s="11">
        <v>10029367403</v>
      </c>
      <c r="B12" s="8">
        <v>33.25</v>
      </c>
      <c r="C12" s="8">
        <v>124.59000000000002</v>
      </c>
      <c r="D12" s="9">
        <v>157.84</v>
      </c>
    </row>
    <row r="13" spans="1:4" x14ac:dyDescent="0.3">
      <c r="A13" s="12">
        <v>100</v>
      </c>
      <c r="B13" s="8">
        <v>2.75</v>
      </c>
      <c r="C13" s="8">
        <v>19.96</v>
      </c>
      <c r="D13" s="9">
        <v>22.71</v>
      </c>
    </row>
    <row r="14" spans="1:4" x14ac:dyDescent="0.3">
      <c r="A14" s="12">
        <v>101</v>
      </c>
      <c r="B14" s="8">
        <v>7.25</v>
      </c>
      <c r="C14" s="8">
        <v>14.96</v>
      </c>
      <c r="D14" s="9">
        <v>22.21</v>
      </c>
    </row>
    <row r="15" spans="1:4" x14ac:dyDescent="0.3">
      <c r="A15" s="12">
        <v>105</v>
      </c>
      <c r="B15" s="8">
        <v>7.25</v>
      </c>
      <c r="C15" s="8">
        <v>10.95</v>
      </c>
      <c r="D15" s="9">
        <v>18.2</v>
      </c>
    </row>
    <row r="16" spans="1:4" x14ac:dyDescent="0.3">
      <c r="A16" s="12">
        <v>106</v>
      </c>
      <c r="B16" s="8">
        <v>10</v>
      </c>
      <c r="C16" s="8">
        <v>7.98</v>
      </c>
      <c r="D16" s="9">
        <v>17.98</v>
      </c>
    </row>
    <row r="17" spans="1:4" x14ac:dyDescent="0.3">
      <c r="A17" s="12">
        <v>201</v>
      </c>
      <c r="B17" s="8">
        <v>1</v>
      </c>
      <c r="C17" s="8">
        <v>63.98</v>
      </c>
      <c r="D17" s="9">
        <v>64.97999999999999</v>
      </c>
    </row>
    <row r="18" spans="1:4" x14ac:dyDescent="0.3">
      <c r="A18" s="12">
        <v>202</v>
      </c>
      <c r="B18" s="8">
        <v>5</v>
      </c>
      <c r="C18" s="8">
        <v>6.76</v>
      </c>
      <c r="D18" s="9">
        <v>11.76</v>
      </c>
    </row>
    <row r="19" spans="1:4" x14ac:dyDescent="0.3">
      <c r="A19" s="11">
        <v>10029367404</v>
      </c>
      <c r="B19" s="8">
        <v>15.5</v>
      </c>
      <c r="C19" s="8">
        <v>37.69</v>
      </c>
      <c r="D19" s="9">
        <v>53.19</v>
      </c>
    </row>
    <row r="20" spans="1:4" x14ac:dyDescent="0.3">
      <c r="A20" s="12">
        <v>105</v>
      </c>
      <c r="B20" s="8">
        <v>5</v>
      </c>
      <c r="C20" s="8">
        <v>10.95</v>
      </c>
      <c r="D20" s="9">
        <v>15.95</v>
      </c>
    </row>
    <row r="21" spans="1:4" x14ac:dyDescent="0.3">
      <c r="A21" s="12">
        <v>106</v>
      </c>
      <c r="B21" s="8">
        <v>2.75</v>
      </c>
      <c r="C21" s="8">
        <v>3.99</v>
      </c>
      <c r="D21" s="9">
        <v>6.74</v>
      </c>
    </row>
    <row r="22" spans="1:4" x14ac:dyDescent="0.3">
      <c r="A22" s="12">
        <v>200</v>
      </c>
      <c r="B22" s="8">
        <v>5</v>
      </c>
      <c r="C22" s="8">
        <v>15.99</v>
      </c>
      <c r="D22" s="9">
        <v>20.990000000000002</v>
      </c>
    </row>
    <row r="23" spans="1:4" x14ac:dyDescent="0.3">
      <c r="A23" s="12">
        <v>202</v>
      </c>
      <c r="B23" s="8">
        <v>2.75</v>
      </c>
      <c r="C23" s="8">
        <v>6.76</v>
      </c>
      <c r="D23" s="9">
        <v>9.51</v>
      </c>
    </row>
    <row r="24" spans="1:4" x14ac:dyDescent="0.3">
      <c r="A24" s="11">
        <v>10029367405</v>
      </c>
      <c r="B24" s="8">
        <v>5</v>
      </c>
      <c r="C24" s="8">
        <v>3.99</v>
      </c>
      <c r="D24" s="9">
        <v>8.99</v>
      </c>
    </row>
    <row r="25" spans="1:4" x14ac:dyDescent="0.3">
      <c r="A25" s="12">
        <v>106</v>
      </c>
      <c r="B25" s="8">
        <v>5</v>
      </c>
      <c r="C25" s="8">
        <v>3.99</v>
      </c>
      <c r="D25" s="9">
        <v>8.99</v>
      </c>
    </row>
    <row r="26" spans="1:4" x14ac:dyDescent="0.3">
      <c r="A26" s="11">
        <v>10029367406</v>
      </c>
      <c r="B26" s="8">
        <v>37.75</v>
      </c>
      <c r="C26" s="8">
        <v>282.71999999999997</v>
      </c>
      <c r="D26" s="9">
        <v>320.47000000000003</v>
      </c>
    </row>
    <row r="27" spans="1:4" x14ac:dyDescent="0.3">
      <c r="A27" s="12">
        <v>100</v>
      </c>
      <c r="B27" s="8">
        <v>3.25</v>
      </c>
      <c r="C27" s="8">
        <v>39.92</v>
      </c>
      <c r="D27" s="9">
        <v>43.17</v>
      </c>
    </row>
    <row r="28" spans="1:4" x14ac:dyDescent="0.3">
      <c r="A28" s="12">
        <v>102</v>
      </c>
      <c r="B28" s="8">
        <v>7.25</v>
      </c>
      <c r="C28" s="8">
        <v>3.99</v>
      </c>
      <c r="D28" s="9">
        <v>11.24</v>
      </c>
    </row>
    <row r="29" spans="1:4" x14ac:dyDescent="0.3">
      <c r="A29" s="12">
        <v>103</v>
      </c>
      <c r="B29" s="8">
        <v>7.75</v>
      </c>
      <c r="C29" s="8">
        <v>8.84</v>
      </c>
      <c r="D29" s="9">
        <v>16.59</v>
      </c>
    </row>
    <row r="30" spans="1:4" x14ac:dyDescent="0.3">
      <c r="A30" s="12">
        <v>109</v>
      </c>
      <c r="B30" s="8">
        <v>7.25</v>
      </c>
      <c r="C30" s="8">
        <v>9.99</v>
      </c>
      <c r="D30" s="9">
        <v>17.240000000000002</v>
      </c>
    </row>
    <row r="31" spans="1:4" x14ac:dyDescent="0.3">
      <c r="A31" s="12">
        <v>206</v>
      </c>
      <c r="B31" s="8">
        <v>12.25</v>
      </c>
      <c r="C31" s="8">
        <v>219.98</v>
      </c>
      <c r="D31" s="9">
        <v>232.23</v>
      </c>
    </row>
    <row r="32" spans="1:4" x14ac:dyDescent="0.3">
      <c r="A32" s="11" t="s">
        <v>33</v>
      </c>
      <c r="B32" s="8">
        <v>122</v>
      </c>
      <c r="C32" s="8">
        <v>526.53</v>
      </c>
      <c r="D32" s="9">
        <v>648.53000000000009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1"/>
  <sheetViews>
    <sheetView workbookViewId="0">
      <selection sqref="A1:E29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6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/>
    </row>
    <row r="2" spans="1:6" x14ac:dyDescent="0.3">
      <c r="A2">
        <v>10029367401</v>
      </c>
      <c r="B2">
        <v>105</v>
      </c>
      <c r="C2" s="8" t="s">
        <v>22</v>
      </c>
      <c r="D2" s="4">
        <f>VLOOKUP(B2,'Product List'!$A$1:$C$18,3,FALSE)</f>
        <v>10.95</v>
      </c>
      <c r="E2" s="4">
        <f>VLOOKUP(C2,'Product List'!$E$1:$F$5,2,FALSE)</f>
        <v>0.5</v>
      </c>
      <c r="F2" s="9"/>
    </row>
    <row r="3" spans="1:6" x14ac:dyDescent="0.3">
      <c r="A3" s="7">
        <v>10029367401</v>
      </c>
      <c r="B3">
        <v>200</v>
      </c>
      <c r="C3" s="8" t="s">
        <v>24</v>
      </c>
      <c r="D3" s="4">
        <f>VLOOKUP(B3,'Product List'!$A$1:$C$18,3,FALSE)</f>
        <v>15.99</v>
      </c>
      <c r="E3" s="4">
        <f>VLOOKUP(C3,'Product List'!$E$1:$F$5,2,FALSE)</f>
        <v>5</v>
      </c>
      <c r="F3" s="9"/>
    </row>
    <row r="4" spans="1:6" x14ac:dyDescent="0.3">
      <c r="A4">
        <v>10029367401</v>
      </c>
      <c r="B4">
        <v>105</v>
      </c>
      <c r="C4" s="8" t="s">
        <v>25</v>
      </c>
      <c r="D4" s="4">
        <f>VLOOKUP(B4,'Product List'!$A$1:$C$18,3,FALSE)</f>
        <v>10.95</v>
      </c>
      <c r="E4" s="4">
        <f>VLOOKUP(C4,'Product List'!$E$1:$F$5,2,FALSE)</f>
        <v>7.25</v>
      </c>
      <c r="F4" s="9"/>
    </row>
    <row r="5" spans="1:6" x14ac:dyDescent="0.3">
      <c r="A5">
        <v>10029367401</v>
      </c>
      <c r="B5">
        <v>106</v>
      </c>
      <c r="C5" s="8" t="s">
        <v>23</v>
      </c>
      <c r="D5" s="4">
        <f>VLOOKUP(B5,'Product List'!$A$1:$C$18,3,FALSE)</f>
        <v>3.99</v>
      </c>
      <c r="E5" s="4">
        <f>VLOOKUP(C5,'Product List'!$E$1:$F$5,2,FALSE)</f>
        <v>2.75</v>
      </c>
      <c r="F5" s="9"/>
    </row>
    <row r="6" spans="1:6" x14ac:dyDescent="0.3">
      <c r="A6" s="7">
        <v>10029367402</v>
      </c>
      <c r="B6">
        <v>108</v>
      </c>
      <c r="C6" s="8" t="s">
        <v>25</v>
      </c>
      <c r="D6" s="4">
        <f>VLOOKUP(B6,'Product List'!$A$1:$C$18,3,FALSE)</f>
        <v>7.95</v>
      </c>
      <c r="E6" s="4">
        <f>VLOOKUP(C6,'Product List'!$E$1:$F$5,2,FALSE)</f>
        <v>7.25</v>
      </c>
      <c r="F6" s="9"/>
    </row>
    <row r="7" spans="1:6" x14ac:dyDescent="0.3">
      <c r="A7" s="7">
        <v>10029367402</v>
      </c>
      <c r="B7">
        <v>107</v>
      </c>
      <c r="C7" s="8" t="s">
        <v>23</v>
      </c>
      <c r="D7" s="4">
        <f>VLOOKUP(B7,'Product List'!$A$1:$C$18,3,FALSE)</f>
        <v>7.75</v>
      </c>
      <c r="E7" s="4">
        <f>VLOOKUP(C7,'Product List'!$E$1:$F$5,2,FALSE)</f>
        <v>2.75</v>
      </c>
      <c r="F7" s="9"/>
    </row>
    <row r="8" spans="1:6" x14ac:dyDescent="0.3">
      <c r="A8" s="7">
        <v>10029367402</v>
      </c>
      <c r="B8">
        <v>100</v>
      </c>
      <c r="C8" s="8" t="s">
        <v>24</v>
      </c>
      <c r="D8" s="4">
        <f>VLOOKUP(B8,'Product List'!$A$1:$C$18,3,FALSE)</f>
        <v>19.96</v>
      </c>
      <c r="E8" s="4">
        <f>VLOOKUP(C8,'Product List'!$E$1:$F$5,2,FALSE)</f>
        <v>5</v>
      </c>
      <c r="F8" s="9"/>
    </row>
    <row r="9" spans="1:6" x14ac:dyDescent="0.3">
      <c r="A9" s="7">
        <v>10029367403</v>
      </c>
      <c r="B9">
        <v>202</v>
      </c>
      <c r="C9" s="8" t="s">
        <v>24</v>
      </c>
      <c r="D9" s="4">
        <f>VLOOKUP(B9,'Product List'!$A$1:$C$18,3,FALSE)</f>
        <v>6.76</v>
      </c>
      <c r="E9" s="4">
        <f>VLOOKUP(C9,'Product List'!$E$1:$F$5,2,FALSE)</f>
        <v>5</v>
      </c>
      <c r="F9" s="9"/>
    </row>
    <row r="10" spans="1:6" x14ac:dyDescent="0.3">
      <c r="A10" s="7">
        <v>10029367403</v>
      </c>
      <c r="B10">
        <v>105</v>
      </c>
      <c r="C10" s="8" t="s">
        <v>25</v>
      </c>
      <c r="D10" s="4">
        <f>VLOOKUP(B10,'Product List'!$A$1:$C$18,3,FALSE)</f>
        <v>10.95</v>
      </c>
      <c r="E10" s="4">
        <f>VLOOKUP(C10,'Product List'!$E$1:$F$5,2,FALSE)</f>
        <v>7.25</v>
      </c>
      <c r="F10" s="9"/>
    </row>
    <row r="11" spans="1:6" x14ac:dyDescent="0.3">
      <c r="A11" s="7">
        <v>10029367403</v>
      </c>
      <c r="B11">
        <v>106</v>
      </c>
      <c r="C11" s="8" t="s">
        <v>24</v>
      </c>
      <c r="D11" s="4">
        <f>VLOOKUP(B11,'Product List'!$A$1:$C$18,3,FALSE)</f>
        <v>3.99</v>
      </c>
      <c r="E11" s="4">
        <f>VLOOKUP(C11,'Product List'!$E$1:$F$5,2,FALSE)</f>
        <v>5</v>
      </c>
      <c r="F11" s="9"/>
    </row>
    <row r="12" spans="1:6" x14ac:dyDescent="0.3">
      <c r="A12" s="7">
        <v>10029367403</v>
      </c>
      <c r="B12">
        <v>106</v>
      </c>
      <c r="C12" s="8" t="s">
        <v>24</v>
      </c>
      <c r="D12" s="4">
        <f>VLOOKUP(B12,'Product List'!$A$1:$C$18,3,FALSE)</f>
        <v>3.99</v>
      </c>
      <c r="E12" s="4">
        <f>VLOOKUP(C12,'Product List'!$E$1:$F$5,2,FALSE)</f>
        <v>5</v>
      </c>
      <c r="F12" s="9"/>
    </row>
    <row r="13" spans="1:6" x14ac:dyDescent="0.3">
      <c r="A13" s="7">
        <v>10029367403</v>
      </c>
      <c r="B13">
        <v>201</v>
      </c>
      <c r="C13" s="8" t="s">
        <v>22</v>
      </c>
      <c r="D13" s="4">
        <f>VLOOKUP(B13,'Product List'!$A$1:$C$18,3,FALSE)</f>
        <v>31.99</v>
      </c>
      <c r="E13" s="4">
        <f>VLOOKUP(C13,'Product List'!$E$1:$F$5,2,FALSE)</f>
        <v>0.5</v>
      </c>
      <c r="F13" s="9"/>
    </row>
    <row r="14" spans="1:6" x14ac:dyDescent="0.3">
      <c r="A14" s="7">
        <v>10029367403</v>
      </c>
      <c r="B14">
        <v>100</v>
      </c>
      <c r="C14" s="8" t="s">
        <v>23</v>
      </c>
      <c r="D14" s="4">
        <f>VLOOKUP(B14,'Product List'!$A$1:$C$18,3,FALSE)</f>
        <v>19.96</v>
      </c>
      <c r="E14" s="4">
        <f>VLOOKUP(C14,'Product List'!$E$1:$F$5,2,FALSE)</f>
        <v>2.75</v>
      </c>
      <c r="F14" s="9"/>
    </row>
    <row r="15" spans="1:6" x14ac:dyDescent="0.3">
      <c r="A15" s="7">
        <v>10029367403</v>
      </c>
      <c r="B15">
        <v>201</v>
      </c>
      <c r="C15" s="8" t="s">
        <v>22</v>
      </c>
      <c r="D15" s="4">
        <f>VLOOKUP(B15,'Product List'!$A$1:$C$18,3,FALSE)</f>
        <v>31.99</v>
      </c>
      <c r="E15" s="4">
        <f>VLOOKUP(C15,'Product List'!$E$1:$F$5,2,FALSE)</f>
        <v>0.5</v>
      </c>
      <c r="F15" s="9"/>
    </row>
    <row r="16" spans="1:6" x14ac:dyDescent="0.3">
      <c r="A16" s="7">
        <v>10029367403</v>
      </c>
      <c r="B16">
        <v>101</v>
      </c>
      <c r="C16" s="8" t="s">
        <v>25</v>
      </c>
      <c r="D16" s="4">
        <f>VLOOKUP(B16,'Product List'!$A$1:$C$18,3,FALSE)</f>
        <v>14.96</v>
      </c>
      <c r="E16" s="4">
        <f>VLOOKUP(C16,'Product List'!$E$1:$F$5,2,FALSE)</f>
        <v>7.25</v>
      </c>
      <c r="F16" s="9"/>
    </row>
    <row r="17" spans="1:6" x14ac:dyDescent="0.3">
      <c r="A17" s="7">
        <v>10029367404</v>
      </c>
      <c r="B17">
        <v>106</v>
      </c>
      <c r="C17" s="8" t="s">
        <v>23</v>
      </c>
      <c r="D17" s="4">
        <f>VLOOKUP(B17,'Product List'!$A$1:$C$18,3,FALSE)</f>
        <v>3.99</v>
      </c>
      <c r="E17" s="4">
        <f>VLOOKUP(C17,'Product List'!$E$1:$F$5,2,FALSE)</f>
        <v>2.75</v>
      </c>
      <c r="F17" s="9"/>
    </row>
    <row r="18" spans="1:6" x14ac:dyDescent="0.3">
      <c r="A18" s="7">
        <v>10029367404</v>
      </c>
      <c r="B18">
        <v>202</v>
      </c>
      <c r="C18" s="8" t="s">
        <v>23</v>
      </c>
      <c r="D18" s="4">
        <f>VLOOKUP(B18,'Product List'!$A$1:$C$18,3,FALSE)</f>
        <v>6.76</v>
      </c>
      <c r="E18" s="4">
        <f>VLOOKUP(C18,'Product List'!$E$1:$F$5,2,FALSE)</f>
        <v>2.75</v>
      </c>
      <c r="F18" s="9"/>
    </row>
    <row r="19" spans="1:6" x14ac:dyDescent="0.3">
      <c r="A19" s="7">
        <v>10029367404</v>
      </c>
      <c r="B19">
        <v>105</v>
      </c>
      <c r="C19" s="8" t="s">
        <v>24</v>
      </c>
      <c r="D19" s="4">
        <f>VLOOKUP(B19,'Product List'!$A$1:$C$18,3,FALSE)</f>
        <v>10.95</v>
      </c>
      <c r="E19" s="4">
        <f>VLOOKUP(C19,'Product List'!$E$1:$F$5,2,FALSE)</f>
        <v>5</v>
      </c>
      <c r="F19" s="9"/>
    </row>
    <row r="20" spans="1:6" x14ac:dyDescent="0.3">
      <c r="A20" s="7">
        <v>10029367404</v>
      </c>
      <c r="B20">
        <v>200</v>
      </c>
      <c r="C20" s="8" t="s">
        <v>24</v>
      </c>
      <c r="D20" s="4">
        <f>VLOOKUP(B20,'Product List'!$A$1:$C$18,3,FALSE)</f>
        <v>15.99</v>
      </c>
      <c r="E20" s="4">
        <f>VLOOKUP(C20,'Product List'!$E$1:$F$5,2,FALSE)</f>
        <v>5</v>
      </c>
      <c r="F20" s="9"/>
    </row>
    <row r="21" spans="1:6" x14ac:dyDescent="0.3">
      <c r="A21" s="7">
        <v>10029367405</v>
      </c>
      <c r="B21">
        <v>106</v>
      </c>
      <c r="C21" s="8" t="s">
        <v>24</v>
      </c>
      <c r="D21" s="4">
        <f>VLOOKUP(B21,'Product List'!$A$1:$C$18,3,FALSE)</f>
        <v>3.99</v>
      </c>
      <c r="E21" s="4">
        <f>VLOOKUP(C21,'Product List'!$E$1:$F$5,2,FALSE)</f>
        <v>5</v>
      </c>
      <c r="F21" s="9"/>
    </row>
    <row r="22" spans="1:6" x14ac:dyDescent="0.3">
      <c r="A22" s="7">
        <v>10029367406</v>
      </c>
      <c r="B22">
        <v>103</v>
      </c>
      <c r="C22" s="8" t="s">
        <v>23</v>
      </c>
      <c r="D22" s="4">
        <f>VLOOKUP(B22,'Product List'!$A$1:$C$18,3,FALSE)</f>
        <v>4.42</v>
      </c>
      <c r="E22" s="4">
        <f>VLOOKUP(C22,'Product List'!$E$1:$F$5,2,FALSE)</f>
        <v>2.75</v>
      </c>
      <c r="F22" s="9"/>
    </row>
    <row r="23" spans="1:6" x14ac:dyDescent="0.3">
      <c r="A23" s="7">
        <v>10029367406</v>
      </c>
      <c r="B23">
        <v>206</v>
      </c>
      <c r="C23" s="8" t="s">
        <v>24</v>
      </c>
      <c r="D23" s="4">
        <f>VLOOKUP(B23,'Product List'!$A$1:$C$18,3,FALSE)</f>
        <v>109.99</v>
      </c>
      <c r="E23" s="4">
        <f>VLOOKUP(C23,'Product List'!$E$1:$F$5,2,FALSE)</f>
        <v>5</v>
      </c>
      <c r="F23" s="9"/>
    </row>
    <row r="24" spans="1:6" x14ac:dyDescent="0.3">
      <c r="A24" s="7">
        <v>10029367406</v>
      </c>
      <c r="B24">
        <v>206</v>
      </c>
      <c r="C24" s="8" t="s">
        <v>25</v>
      </c>
      <c r="D24" s="4">
        <f>VLOOKUP(B24,'Product List'!$A$1:$C$18,3,FALSE)</f>
        <v>109.99</v>
      </c>
      <c r="E24" s="4">
        <f>VLOOKUP(C24,'Product List'!$E$1:$F$5,2,FALSE)</f>
        <v>7.25</v>
      </c>
      <c r="F24" s="9"/>
    </row>
    <row r="25" spans="1:6" x14ac:dyDescent="0.3">
      <c r="A25" s="7">
        <v>10029367406</v>
      </c>
      <c r="B25">
        <v>103</v>
      </c>
      <c r="C25" s="8" t="s">
        <v>24</v>
      </c>
      <c r="D25" s="4">
        <f>VLOOKUP(B25,'Product List'!$A$1:$C$18,3,FALSE)</f>
        <v>4.42</v>
      </c>
      <c r="E25" s="4">
        <f>VLOOKUP(C25,'Product List'!$E$1:$F$5,2,FALSE)</f>
        <v>5</v>
      </c>
      <c r="F25" s="9"/>
    </row>
    <row r="26" spans="1:6" x14ac:dyDescent="0.3">
      <c r="A26" s="7">
        <v>10029367406</v>
      </c>
      <c r="B26">
        <v>100</v>
      </c>
      <c r="C26" s="8" t="s">
        <v>23</v>
      </c>
      <c r="D26" s="4">
        <f>VLOOKUP(B26,'Product List'!$A$1:$C$18,3,FALSE)</f>
        <v>19.96</v>
      </c>
      <c r="E26" s="4">
        <f>VLOOKUP(C26,'Product List'!$E$1:$F$5,2,FALSE)</f>
        <v>2.75</v>
      </c>
      <c r="F26" s="9"/>
    </row>
    <row r="27" spans="1:6" x14ac:dyDescent="0.3">
      <c r="A27" s="7">
        <v>10029367406</v>
      </c>
      <c r="B27">
        <v>102</v>
      </c>
      <c r="C27" s="8" t="s">
        <v>25</v>
      </c>
      <c r="D27" s="4">
        <f>VLOOKUP(B27,'Product List'!$A$1:$C$18,3,FALSE)</f>
        <v>3.99</v>
      </c>
      <c r="E27" s="4">
        <f>VLOOKUP(C27,'Product List'!$E$1:$F$5,2,FALSE)</f>
        <v>7.25</v>
      </c>
      <c r="F27" s="9"/>
    </row>
    <row r="28" spans="1:6" x14ac:dyDescent="0.3">
      <c r="A28" s="7">
        <v>10029367406</v>
      </c>
      <c r="B28">
        <v>100</v>
      </c>
      <c r="C28" s="8" t="s">
        <v>22</v>
      </c>
      <c r="D28" s="4">
        <f>VLOOKUP(B28,'Product List'!$A$1:$C$18,3,FALSE)</f>
        <v>19.96</v>
      </c>
      <c r="E28" s="4">
        <f>VLOOKUP(C28,'Product List'!$E$1:$F$5,2,FALSE)</f>
        <v>0.5</v>
      </c>
      <c r="F28" s="9"/>
    </row>
    <row r="29" spans="1:6" x14ac:dyDescent="0.3">
      <c r="A29" s="7">
        <v>10029367406</v>
      </c>
      <c r="B29">
        <v>109</v>
      </c>
      <c r="C29" s="8" t="s">
        <v>25</v>
      </c>
      <c r="D29" s="4">
        <f>VLOOKUP(B29,'Product List'!$A$1:$C$18,3,FALSE)</f>
        <v>9.99</v>
      </c>
      <c r="E29" s="4">
        <f>VLOOKUP(C29,'Product List'!$E$1:$F$5,2,FALSE)</f>
        <v>7.25</v>
      </c>
      <c r="F29" s="9"/>
    </row>
    <row r="30" spans="1:6" x14ac:dyDescent="0.3">
      <c r="F30" s="9"/>
    </row>
    <row r="31" spans="1:6" x14ac:dyDescent="0.3">
      <c r="F3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List</vt:lpstr>
      <vt:lpstr>Sheet1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Keyton Porras</cp:lastModifiedBy>
  <dcterms:created xsi:type="dcterms:W3CDTF">2017-06-08T18:33:19Z</dcterms:created>
  <dcterms:modified xsi:type="dcterms:W3CDTF">2021-07-07T20:02:46Z</dcterms:modified>
</cp:coreProperties>
</file>