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imeline_" sheetId="1" r:id="rId4"/>
    <sheet state="visible" name="Gantt Chart" sheetId="2" r:id="rId5"/>
  </sheets>
  <definedNames/>
  <calcPr/>
</workbook>
</file>

<file path=xl/sharedStrings.xml><?xml version="1.0" encoding="utf-8"?>
<sst xmlns="http://schemas.openxmlformats.org/spreadsheetml/2006/main" count="366" uniqueCount="147">
  <si>
    <t>PROJECT TIMELINE_NHÓM 15</t>
  </si>
  <si>
    <t>PROJECT NAME</t>
  </si>
  <si>
    <t>PROJECT MANAGER</t>
  </si>
  <si>
    <t>START DATE</t>
  </si>
  <si>
    <t>END DATE</t>
  </si>
  <si>
    <t>Phần mềm quản lý và thu phí ở chung cư Blue Moon</t>
  </si>
  <si>
    <t>AT RISK</t>
  </si>
  <si>
    <t>LEVEL</t>
  </si>
  <si>
    <t>TASK NAME</t>
  </si>
  <si>
    <t>SUB TASK NAME</t>
  </si>
  <si>
    <t>STATUS</t>
  </si>
  <si>
    <t>ASSIGNED TO</t>
  </si>
  <si>
    <r>
      <rPr>
        <rFont val="Barlow"/>
        <b/>
        <color theme="0"/>
        <sz val="10.0"/>
      </rPr>
      <t>DURATION</t>
    </r>
    <r>
      <rPr>
        <rFont val="Barlow"/>
        <b val="0"/>
        <color theme="0"/>
        <sz val="9.0"/>
      </rPr>
      <t xml:space="preserve"> in days</t>
    </r>
  </si>
  <si>
    <t>COMMENTS</t>
  </si>
  <si>
    <t>STATUS KEY</t>
  </si>
  <si>
    <t>TASK 1: QUẢN LÝ DỰ ÁN</t>
  </si>
  <si>
    <t>In Progress</t>
  </si>
  <si>
    <t>Tất cả</t>
  </si>
  <si>
    <t>Not Started</t>
  </si>
  <si>
    <t>Task 1.1</t>
  </si>
  <si>
    <t>Lập kế hoạch</t>
  </si>
  <si>
    <t>Complete</t>
  </si>
  <si>
    <t>Trần Khánh Quỳnh</t>
  </si>
  <si>
    <t>Task 1.2</t>
  </si>
  <si>
    <t>Giám sát và kiểm soát</t>
  </si>
  <si>
    <t>Lê Hải Anh</t>
  </si>
  <si>
    <t>Task 1.3</t>
  </si>
  <si>
    <t>Kết thúc dự án</t>
  </si>
  <si>
    <t>On Hold</t>
  </si>
  <si>
    <t>Task 1.4</t>
  </si>
  <si>
    <t>Quản lý hợp đồng</t>
  </si>
  <si>
    <t>Lê Tuấn Anh</t>
  </si>
  <si>
    <t>TASK 2: XÂY DỰNG PHẦN MỀM</t>
  </si>
  <si>
    <t>Task 2.1</t>
  </si>
  <si>
    <t>Quản lý thu phí</t>
  </si>
  <si>
    <t>Task 2.1.1</t>
  </si>
  <si>
    <t>Thiết lập yêu cầu</t>
  </si>
  <si>
    <t>Lương Văn Khanh</t>
  </si>
  <si>
    <t>Task 2.1.2</t>
  </si>
  <si>
    <t>Lập kế hoạch phân đoạn</t>
  </si>
  <si>
    <t>Task 2.1.3</t>
  </si>
  <si>
    <t>Phát triển</t>
  </si>
  <si>
    <t>Task 2.1.3.1</t>
  </si>
  <si>
    <t>Tạo khoản thu</t>
  </si>
  <si>
    <t>Nguyễn Đức Tấn Sang</t>
  </si>
  <si>
    <t>Task 2.1.3.2</t>
  </si>
  <si>
    <t>Thu phí</t>
  </si>
  <si>
    <t>Task 2.1.3.3</t>
  </si>
  <si>
    <t>Thống kê các khoản đóng góp</t>
  </si>
  <si>
    <t>Task 2.1.4</t>
  </si>
  <si>
    <t>Kiểm thử</t>
  </si>
  <si>
    <t>Task 2.1.5</t>
  </si>
  <si>
    <t>Vận hành</t>
  </si>
  <si>
    <t>Task 2.2</t>
  </si>
  <si>
    <t>Quản lý người dùng</t>
  </si>
  <si>
    <t>Task 2.2.1</t>
  </si>
  <si>
    <t>Task 2.2.2</t>
  </si>
  <si>
    <t>Task 2.2.3</t>
  </si>
  <si>
    <t>Task 2.2.3.1</t>
  </si>
  <si>
    <t>Đăng ký tài khoản</t>
  </si>
  <si>
    <t>Task 2.2.3.2</t>
  </si>
  <si>
    <t>Phân quyền và quản lý vai trò</t>
  </si>
  <si>
    <t>Task 2.2.3.3</t>
  </si>
  <si>
    <t>Bảo mật và xác thực người dùng</t>
  </si>
  <si>
    <t>Task 2.2.3.4</t>
  </si>
  <si>
    <t>Quản lý thông tin cá nhân</t>
  </si>
  <si>
    <t>Task 2.2.4</t>
  </si>
  <si>
    <t>Task 2.2.5</t>
  </si>
  <si>
    <t>Task 2.3</t>
  </si>
  <si>
    <t>Quản lý hộ gia đình</t>
  </si>
  <si>
    <t>Task 2.3.1</t>
  </si>
  <si>
    <t>Task 2.3.2</t>
  </si>
  <si>
    <t>Task 2.3.3</t>
  </si>
  <si>
    <t>Task 2.3.3.1</t>
  </si>
  <si>
    <t>Task 2.3.3.2</t>
  </si>
  <si>
    <t>Task 2.3.3.3</t>
  </si>
  <si>
    <t>Task 2.3.3.4</t>
  </si>
  <si>
    <t>Task 2.3.4</t>
  </si>
  <si>
    <t>Task 2.3.5</t>
  </si>
  <si>
    <t>TASK 3: CHĂM SÓC HỖ TRỢ</t>
  </si>
  <si>
    <t>Task 3.1</t>
  </si>
  <si>
    <t xml:space="preserve"> Hỗ trợ người dùng cuối</t>
  </si>
  <si>
    <t>Task 3.2</t>
  </si>
  <si>
    <t>Áp dụng công cụ hỗ trợ</t>
  </si>
  <si>
    <t>Task 3.3</t>
  </si>
  <si>
    <t>Áp dụng tiêu chuẩn</t>
  </si>
  <si>
    <t xml:space="preserve">Ghi chú: </t>
  </si>
  <si>
    <t>- Bàn giao phiên bản thử nghiệm (First UAT): 30/11/2025</t>
  </si>
  <si>
    <t>- Bàn giao phiên bản chính thức (Second UAT): 15/12/2025</t>
  </si>
  <si>
    <t>GANTT CHART</t>
  </si>
  <si>
    <t>PROJECT TITLE</t>
  </si>
  <si>
    <t>[Project Manager's name]</t>
  </si>
  <si>
    <t>WBS NUMBER</t>
  </si>
  <si>
    <t>TASK TITLE</t>
  </si>
  <si>
    <t>TASK OWNER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</si>
  <si>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</si>
  <si>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</si>
  <si>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</si>
  <si>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</si>
  <si>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</si>
  <si>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</si>
  <si>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</si>
  <si>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</si>
  <si>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</si>
  <si>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</si>
  <si>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</si>
  <si>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</si>
  <si>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</si>
  <si>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</si>
  <si>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</si>
  <si>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</si>
  <si>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</si>
  <si>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</si>
  <si>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</si>
  <si>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</si>
  <si>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</si>
  <si>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</si>
  <si>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</si>
  <si>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Quản lý dự án</t>
  </si>
  <si>
    <t>Xây dựng phần mềm</t>
  </si>
  <si>
    <t>2.1.1</t>
  </si>
  <si>
    <t>2.1.2</t>
  </si>
  <si>
    <t>2.1.3</t>
  </si>
  <si>
    <t>2.1.3.1</t>
  </si>
  <si>
    <t>2.1.3.2</t>
  </si>
  <si>
    <t>2.1.3.3</t>
  </si>
  <si>
    <t>2.1.4</t>
  </si>
  <si>
    <t>2.1.5</t>
  </si>
  <si>
    <t>2.2.1</t>
  </si>
  <si>
    <t>2.2.2</t>
  </si>
  <si>
    <t>2.2.3</t>
  </si>
  <si>
    <t>2.2.3.1</t>
  </si>
  <si>
    <t>2.2.3.2</t>
  </si>
  <si>
    <t>2.2.3.3</t>
  </si>
  <si>
    <t>2.2.3.4</t>
  </si>
  <si>
    <t>2.2.4</t>
  </si>
  <si>
    <t>2.2.5</t>
  </si>
  <si>
    <t>2.3.1</t>
  </si>
  <si>
    <t>2.3.2</t>
  </si>
  <si>
    <t>2.3.3</t>
  </si>
  <si>
    <t>2.3.3.1</t>
  </si>
  <si>
    <t>2.3.3.2</t>
  </si>
  <si>
    <t>2.3.3.3</t>
  </si>
  <si>
    <t>2.3.3.4</t>
  </si>
  <si>
    <t>2.3.4</t>
  </si>
  <si>
    <t>2.3.5</t>
  </si>
  <si>
    <t>Chăm sóc &amp; Hỗ trợ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</si>
</sst>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/d"/>
    <numFmt numFmtId="166" formatCode="m/d/yy"/>
    <numFmt numFmtId="167" formatCode="&quot;$&quot;#,##0.00"/>
  </numFmts>
  <fonts count="45">
    <font>
      <sz val="10.0"/>
      <color rgb="FF000000"/>
      <name val="Calibri"/>
      <scheme val="minor"/>
    </font>
    <font>
      <sz val="10.0"/>
      <color theme="1"/>
      <name val="Barlow"/>
    </font>
    <font>
      <b/>
      <sz val="20.0"/>
      <color rgb="FF7F7F7F"/>
      <name val="Barlow"/>
    </font>
    <font>
      <sz val="12.0"/>
      <color theme="1"/>
      <name val="Barlow"/>
    </font>
    <font>
      <b/>
      <color rgb="FFFFFFFF"/>
      <name val="Barlow"/>
    </font>
    <font/>
    <font>
      <color rgb="FF000000"/>
      <name val="Barlow"/>
    </font>
    <font>
      <b/>
      <sz val="10.0"/>
      <color theme="0"/>
      <name val="Barlow"/>
    </font>
    <font>
      <b/>
      <sz val="10.0"/>
      <color rgb="FFFFFFFF"/>
      <name val="Barlow"/>
    </font>
    <font>
      <b/>
      <sz val="10.0"/>
      <color rgb="FF000000"/>
      <name val="Barlow"/>
    </font>
    <font>
      <b/>
      <sz val="10.0"/>
      <color theme="1"/>
      <name val="Barlow"/>
    </font>
    <font>
      <sz val="10.0"/>
      <color rgb="FF000000"/>
      <name val="Barlow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1.0"/>
      <color rgb="FF666666"/>
      <name val="Roboto"/>
    </font>
    <font>
      <sz val="11.0"/>
      <color rgb="FF999999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Calibri"/>
      <scheme val="minor"/>
    </font>
    <font>
      <b/>
      <color theme="1"/>
      <name val="Barlow"/>
    </font>
    <font>
      <color theme="1"/>
      <name val="Barlow"/>
    </font>
  </fonts>
  <fills count="3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EAEEF3"/>
        <bgColor rgb="FFEAEEF3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49">
    <border/>
    <border>
      <left/>
      <right/>
      <top/>
      <bottom/>
    </border>
    <border>
      <left/>
      <right/>
      <top/>
      <bottom style="thin">
        <color rgb="FFBFBFBF"/>
      </bottom>
    </border>
    <border>
      <bottom style="thin">
        <color rgb="FFBFBFBF"/>
      </bottom>
    </border>
    <border>
      <left/>
      <right/>
      <top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/>
      <top/>
      <bottom/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999999"/>
      </right>
      <bottom style="thin">
        <color rgb="FFBFBFBF"/>
      </bottom>
    </border>
    <border>
      <left/>
      <right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bottom style="thick">
        <color rgb="FF0B5394"/>
      </bottom>
    </border>
    <border>
      <bottom style="thin">
        <color rgb="FFD9D9D9"/>
      </bottom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D9D9D9"/>
      </right>
      <top style="thin">
        <color rgb="FFD9D9D9"/>
      </top>
      <bottom style="thin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B7B7B7"/>
      </bottom>
    </border>
    <border>
      <left style="thin">
        <color rgb="FFD9D9D9"/>
      </left>
      <top style="thin">
        <color rgb="FFD9D9D9"/>
      </top>
      <bottom style="thin">
        <color rgb="FFB7B7B7"/>
      </bottom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BFBFBF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BFBFBF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readingOrder="0" vertical="center"/>
    </xf>
    <xf borderId="3" fillId="2" fontId="2" numFmtId="0" xfId="0" applyAlignment="1" applyBorder="1" applyFont="1">
      <alignment vertical="center"/>
    </xf>
    <xf borderId="3" fillId="0" fontId="3" numFmtId="0" xfId="0" applyBorder="1" applyFont="1"/>
    <xf borderId="0" fillId="0" fontId="3" numFmtId="0" xfId="0" applyFont="1"/>
    <xf borderId="4" fillId="2" fontId="1" numFmtId="0" xfId="0" applyAlignment="1" applyBorder="1" applyFont="1">
      <alignment shrinkToFit="0" wrapText="1"/>
    </xf>
    <xf borderId="5" fillId="3" fontId="4" numFmtId="0" xfId="0" applyAlignment="1" applyBorder="1" applyFill="1" applyFont="1">
      <alignment horizontal="center" readingOrder="0" shrinkToFit="0" wrapText="0"/>
    </xf>
    <xf borderId="6" fillId="0" fontId="5" numFmtId="0" xfId="0" applyBorder="1" applyFont="1"/>
    <xf borderId="7" fillId="0" fontId="5" numFmtId="0" xfId="0" applyBorder="1" applyFont="1"/>
    <xf borderId="7" fillId="3" fontId="4" numFmtId="0" xfId="0" applyAlignment="1" applyBorder="1" applyFont="1">
      <alignment horizontal="center" readingOrder="0" shrinkToFit="0" wrapText="0"/>
    </xf>
    <xf borderId="6" fillId="3" fontId="4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8" fillId="2" fontId="1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readingOrder="0" shrinkToFit="0" wrapText="0"/>
    </xf>
    <xf borderId="3" fillId="0" fontId="5" numFmtId="0" xfId="0" applyBorder="1" applyFont="1"/>
    <xf borderId="10" fillId="0" fontId="5" numFmtId="0" xfId="0" applyBorder="1" applyFont="1"/>
    <xf borderId="10" fillId="0" fontId="6" numFmtId="0" xfId="0" applyAlignment="1" applyBorder="1" applyFont="1">
      <alignment horizontal="center" shrinkToFit="0" wrapText="0"/>
    </xf>
    <xf borderId="10" fillId="0" fontId="6" numFmtId="14" xfId="0" applyAlignment="1" applyBorder="1" applyFont="1" applyNumberFormat="1">
      <alignment horizontal="center" readingOrder="0" shrinkToFit="0" wrapText="0"/>
    </xf>
    <xf borderId="11" fillId="0" fontId="6" numFmtId="14" xfId="0" applyAlignment="1" applyBorder="1" applyFont="1" applyNumberFormat="1">
      <alignment horizontal="center" readingOrder="0" shrinkToFit="0" wrapText="0"/>
    </xf>
    <xf borderId="3" fillId="2" fontId="2" numFmtId="0" xfId="0" applyAlignment="1" applyBorder="1" applyFont="1">
      <alignment readingOrder="0" vertical="center"/>
    </xf>
    <xf borderId="12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center" wrapText="1"/>
    </xf>
    <xf borderId="13" fillId="3" fontId="7" numFmtId="0" xfId="0" applyAlignment="1" applyBorder="1" applyFont="1">
      <alignment horizontal="left" shrinkToFit="0" vertical="center" wrapText="1"/>
    </xf>
    <xf borderId="13" fillId="3" fontId="8" numFmtId="0" xfId="0" applyAlignment="1" applyBorder="1" applyFont="1">
      <alignment horizontal="left" readingOrder="0" shrinkToFit="0" vertical="center" wrapText="1"/>
    </xf>
    <xf borderId="13" fillId="4" fontId="7" numFmtId="0" xfId="0" applyAlignment="1" applyBorder="1" applyFill="1" applyFont="1">
      <alignment horizontal="left" shrinkToFit="0" vertical="center" wrapText="1"/>
    </xf>
    <xf borderId="13" fillId="5" fontId="7" numFmtId="0" xfId="0" applyAlignment="1" applyBorder="1" applyFill="1" applyFont="1">
      <alignment horizontal="left" shrinkToFit="0" vertical="center" wrapText="1"/>
    </xf>
    <xf borderId="13" fillId="6" fontId="1" numFmtId="0" xfId="0" applyAlignment="1" applyBorder="1" applyFill="1" applyFont="1">
      <alignment horizontal="left" shrinkToFit="0" vertical="center" wrapText="1"/>
    </xf>
    <xf borderId="13" fillId="7" fontId="1" numFmtId="0" xfId="0" applyAlignment="1" applyBorder="1" applyFill="1" applyFont="1">
      <alignment horizontal="left" readingOrder="0" shrinkToFit="0" vertical="center" wrapText="1"/>
    </xf>
    <xf borderId="13" fillId="7" fontId="9" numFmtId="0" xfId="0" applyAlignment="1" applyBorder="1" applyFont="1">
      <alignment horizontal="left" readingOrder="1" shrinkToFit="0" vertical="center" wrapText="1"/>
    </xf>
    <xf borderId="13" fillId="7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left" readingOrder="0" shrinkToFit="0" vertical="center" wrapText="1"/>
    </xf>
    <xf borderId="13" fillId="2" fontId="1" numFmtId="0" xfId="0" applyAlignment="1" applyBorder="1" applyFont="1">
      <alignment horizontal="left" readingOrder="0" shrinkToFit="0" vertical="center" wrapText="1"/>
    </xf>
    <xf borderId="13" fillId="8" fontId="1" numFmtId="164" xfId="0" applyAlignment="1" applyBorder="1" applyFill="1" applyFont="1" applyNumberFormat="1">
      <alignment horizontal="left" shrinkToFit="0" vertical="center" wrapText="1"/>
    </xf>
    <xf borderId="13" fillId="9" fontId="1" numFmtId="1" xfId="0" applyAlignment="1" applyBorder="1" applyFill="1" applyFont="1" applyNumberFormat="1">
      <alignment horizontal="left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3" fillId="10" fontId="1" numFmtId="0" xfId="0" applyAlignment="1" applyBorder="1" applyFill="1" applyFont="1">
      <alignment horizontal="left" readingOrder="0" shrinkToFit="0" vertical="center" wrapText="1"/>
    </xf>
    <xf borderId="13" fillId="10" fontId="10" numFmtId="0" xfId="0" applyAlignment="1" applyBorder="1" applyFont="1">
      <alignment horizontal="left" readingOrder="0" shrinkToFit="0" vertical="center" wrapText="1"/>
    </xf>
    <xf borderId="13" fillId="10" fontId="9" numFmtId="0" xfId="0" applyAlignment="1" applyBorder="1" applyFont="1">
      <alignment horizontal="left" readingOrder="1" shrinkToFit="0" vertical="center" wrapText="1"/>
    </xf>
    <xf borderId="13" fillId="2" fontId="11" numFmtId="0" xfId="0" applyAlignment="1" applyBorder="1" applyFont="1">
      <alignment horizontal="left" readingOrder="1" shrinkToFit="0" vertical="center" wrapText="1"/>
    </xf>
    <xf borderId="13" fillId="8" fontId="1" numFmtId="164" xfId="0" applyAlignment="1" applyBorder="1" applyFont="1" applyNumberFormat="1">
      <alignment horizontal="left" readingOrder="0" shrinkToFit="0" vertical="center" wrapText="1"/>
    </xf>
    <xf borderId="13" fillId="0" fontId="11" numFmtId="0" xfId="0" applyAlignment="1" applyBorder="1" applyFont="1">
      <alignment horizontal="left" readingOrder="1" shrinkToFit="0" vertical="center" wrapText="1"/>
    </xf>
    <xf borderId="13" fillId="8" fontId="11" numFmtId="164" xfId="0" applyAlignment="1" applyBorder="1" applyFont="1" applyNumberFormat="1">
      <alignment horizontal="left" readingOrder="1" shrinkToFit="0" vertical="center" wrapText="1"/>
    </xf>
    <xf borderId="13" fillId="8" fontId="11" numFmtId="165" xfId="0" applyAlignment="1" applyBorder="1" applyFont="1" applyNumberFormat="1">
      <alignment horizontal="left" readingOrder="1" shrinkToFit="0" vertical="center" wrapText="1"/>
    </xf>
    <xf borderId="13" fillId="2" fontId="11" numFmtId="0" xfId="0" applyAlignment="1" applyBorder="1" applyFont="1">
      <alignment horizontal="left" readingOrder="1" shrinkToFit="0" vertical="center" wrapText="1"/>
    </xf>
    <xf borderId="13" fillId="0" fontId="1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3" fillId="7" fontId="9" numFmtId="0" xfId="0" applyAlignment="1" applyBorder="1" applyFont="1">
      <alignment horizontal="left" readingOrder="1" shrinkToFit="0" vertical="center" wrapText="1"/>
    </xf>
    <xf borderId="13" fillId="11" fontId="1" numFmtId="0" xfId="0" applyAlignment="1" applyBorder="1" applyFill="1" applyFont="1">
      <alignment horizontal="left" readingOrder="0" shrinkToFit="0" vertical="center" wrapText="1"/>
    </xf>
    <xf borderId="13" fillId="11" fontId="1" numFmtId="0" xfId="0" applyAlignment="1" applyBorder="1" applyFont="1">
      <alignment horizontal="left" shrinkToFit="0" vertical="center" wrapText="1"/>
    </xf>
    <xf borderId="14" fillId="2" fontId="1" numFmtId="0" xfId="0" applyAlignment="1" applyBorder="1" applyFont="1">
      <alignment readingOrder="0" shrinkToFit="0" wrapText="1"/>
    </xf>
    <xf borderId="8" fillId="0" fontId="5" numFmtId="0" xfId="0" applyBorder="1" applyFont="1"/>
    <xf borderId="15" fillId="0" fontId="5" numFmtId="0" xfId="0" applyBorder="1" applyFont="1"/>
    <xf borderId="1" fillId="2" fontId="1" numFmtId="0" xfId="0" applyAlignment="1" applyBorder="1" applyFont="1">
      <alignment readingOrder="0" shrinkToFit="0" wrapText="1"/>
    </xf>
    <xf borderId="0" fillId="0" fontId="12" numFmtId="0" xfId="0" applyAlignment="1" applyFont="1">
      <alignment vertical="center"/>
    </xf>
    <xf borderId="0" fillId="11" fontId="13" numFmtId="0" xfId="0" applyAlignment="1" applyFont="1">
      <alignment readingOrder="0" shrinkToFit="0" vertical="center" wrapText="0"/>
    </xf>
    <xf borderId="0" fillId="11" fontId="14" numFmtId="0" xfId="0" applyAlignment="1" applyFont="1">
      <alignment readingOrder="0" shrinkToFit="0" vertical="center" wrapText="0"/>
    </xf>
    <xf borderId="0" fillId="0" fontId="15" numFmtId="0" xfId="0" applyAlignment="1" applyFont="1">
      <alignment vertical="center"/>
    </xf>
    <xf borderId="0" fillId="11" fontId="14" numFmtId="0" xfId="0" applyAlignment="1" applyFont="1">
      <alignment horizontal="center" readingOrder="0" shrinkToFit="0" vertical="center" wrapText="0"/>
    </xf>
    <xf borderId="0" fillId="11" fontId="16" numFmtId="0" xfId="0" applyAlignment="1" applyFont="1">
      <alignment horizontal="center" shrinkToFit="0" vertical="center" wrapText="0"/>
    </xf>
    <xf borderId="0" fillId="11" fontId="16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shrinkToFit="0" vertical="center" wrapText="0"/>
    </xf>
    <xf borderId="0" fillId="11" fontId="16" numFmtId="0" xfId="0" applyAlignment="1" applyFont="1">
      <alignment shrinkToFit="0" vertical="center" wrapText="0"/>
    </xf>
    <xf borderId="0" fillId="0" fontId="17" numFmtId="0" xfId="0" applyAlignment="1" applyFont="1">
      <alignment readingOrder="0" vertical="center"/>
    </xf>
    <xf borderId="16" fillId="11" fontId="18" numFmtId="0" xfId="0" applyAlignment="1" applyBorder="1" applyFont="1">
      <alignment readingOrder="0" shrinkToFit="0" vertical="center" wrapText="0"/>
    </xf>
    <xf borderId="16" fillId="0" fontId="5" numFmtId="0" xfId="0" applyBorder="1" applyFont="1"/>
    <xf borderId="16" fillId="11" fontId="19" numFmtId="0" xfId="0" applyAlignment="1" applyBorder="1" applyFont="1">
      <alignment readingOrder="0" shrinkToFit="0" vertical="center" wrapText="0"/>
    </xf>
    <xf borderId="16" fillId="11" fontId="20" numFmtId="0" xfId="0" applyAlignment="1" applyBorder="1" applyFont="1">
      <alignment readingOrder="0" shrinkToFit="0" vertical="center" wrapText="0"/>
    </xf>
    <xf borderId="16" fillId="11" fontId="21" numFmtId="0" xfId="0" applyAlignment="1" applyBorder="1" applyFont="1">
      <alignment readingOrder="0" shrinkToFit="0" vertical="center" wrapText="1"/>
    </xf>
    <xf borderId="0" fillId="11" fontId="22" numFmtId="0" xfId="0" applyAlignment="1" applyFont="1">
      <alignment readingOrder="0" shrinkToFit="0" vertical="center" wrapText="0"/>
    </xf>
    <xf borderId="0" fillId="0" fontId="23" numFmtId="0" xfId="0" applyAlignment="1" applyFont="1">
      <alignment horizontal="left" readingOrder="0" shrinkToFit="0" vertical="center" wrapText="0"/>
    </xf>
    <xf borderId="0" fillId="11" fontId="24" numFmtId="0" xfId="0" applyAlignment="1" applyFont="1">
      <alignment readingOrder="0" shrinkToFit="0" vertical="center" wrapText="0"/>
    </xf>
    <xf borderId="0" fillId="11" fontId="25" numFmtId="0" xfId="0" applyAlignment="1" applyFont="1">
      <alignment shrinkToFit="0" vertical="center" wrapText="0"/>
    </xf>
    <xf borderId="0" fillId="0" fontId="26" numFmtId="0" xfId="0" applyAlignment="1" applyFont="1">
      <alignment vertical="center"/>
    </xf>
    <xf borderId="17" fillId="0" fontId="27" numFmtId="0" xfId="0" applyAlignment="1" applyBorder="1" applyFont="1">
      <alignment horizontal="left" readingOrder="0" shrinkToFit="0" vertical="center" wrapText="0"/>
    </xf>
    <xf borderId="17" fillId="0" fontId="5" numFmtId="0" xfId="0" applyBorder="1" applyFont="1"/>
    <xf borderId="17" fillId="11" fontId="28" numFmtId="0" xfId="0" applyAlignment="1" applyBorder="1" applyFont="1">
      <alignment readingOrder="0" shrinkToFit="0" vertical="center" wrapText="1"/>
    </xf>
    <xf borderId="0" fillId="0" fontId="29" numFmtId="0" xfId="0" applyAlignment="1" applyFont="1">
      <alignment horizontal="left" readingOrder="0" shrinkToFit="0" vertical="center" wrapText="0"/>
    </xf>
    <xf borderId="0" fillId="0" fontId="30" numFmtId="0" xfId="0" applyAlignment="1" applyFont="1">
      <alignment horizontal="left" readingOrder="0" vertical="center"/>
    </xf>
    <xf borderId="0" fillId="0" fontId="15" numFmtId="0" xfId="0" applyFont="1"/>
    <xf borderId="17" fillId="0" fontId="28" numFmtId="0" xfId="0" applyAlignment="1" applyBorder="1" applyFont="1">
      <alignment readingOrder="0" shrinkToFit="0" vertical="center" wrapText="0"/>
    </xf>
    <xf borderId="0" fillId="0" fontId="30" numFmtId="166" xfId="0" applyAlignment="1" applyFont="1" applyNumberFormat="1">
      <alignment horizontal="left" readingOrder="0" vertical="center"/>
    </xf>
    <xf borderId="0" fillId="0" fontId="30" numFmtId="0" xfId="0" applyFont="1"/>
    <xf borderId="0" fillId="0" fontId="12" numFmtId="0" xfId="0" applyFont="1"/>
    <xf borderId="0" fillId="0" fontId="31" numFmtId="0" xfId="0" applyAlignment="1" applyFont="1">
      <alignment vertical="center"/>
    </xf>
    <xf borderId="0" fillId="11" fontId="32" numFmtId="0" xfId="0" applyAlignment="1" applyFont="1">
      <alignment shrinkToFit="0" vertical="center" wrapText="0"/>
    </xf>
    <xf borderId="0" fillId="11" fontId="32" numFmtId="0" xfId="0" applyAlignment="1" applyFont="1">
      <alignment horizontal="center" shrinkToFit="0" vertical="center" wrapText="0"/>
    </xf>
    <xf borderId="0" fillId="0" fontId="32" numFmtId="0" xfId="0" applyAlignment="1" applyFont="1">
      <alignment shrinkToFit="0" vertical="center" wrapText="0"/>
    </xf>
    <xf borderId="18" fillId="10" fontId="33" numFmtId="0" xfId="0" applyAlignment="1" applyBorder="1" applyFont="1">
      <alignment horizontal="center" readingOrder="0" shrinkToFit="0" vertical="center" wrapText="1"/>
    </xf>
    <xf borderId="19" fillId="10" fontId="33" numFmtId="0" xfId="0" applyAlignment="1" applyBorder="1" applyFont="1">
      <alignment horizontal="center" readingOrder="0" shrinkToFit="0" vertical="center" wrapText="1"/>
    </xf>
    <xf borderId="20" fillId="10" fontId="33" numFmtId="0" xfId="0" applyAlignment="1" applyBorder="1" applyFont="1">
      <alignment horizontal="center" readingOrder="0" shrinkToFit="0" vertical="center" wrapText="1"/>
    </xf>
    <xf borderId="21" fillId="12" fontId="34" numFmtId="0" xfId="0" applyAlignment="1" applyBorder="1" applyFill="1" applyFont="1">
      <alignment horizontal="center" readingOrder="0" shrinkToFit="0" vertical="center" wrapText="0"/>
    </xf>
    <xf borderId="21" fillId="13" fontId="34" numFmtId="0" xfId="0" applyAlignment="1" applyBorder="1" applyFill="1" applyFont="1">
      <alignment horizontal="center" readingOrder="0" shrinkToFit="0" vertical="center" wrapText="0"/>
    </xf>
    <xf borderId="21" fillId="14" fontId="34" numFmtId="0" xfId="0" applyAlignment="1" applyBorder="1" applyFill="1" applyFont="1">
      <alignment horizontal="center" readingOrder="0" shrinkToFit="0" vertical="center" wrapText="0"/>
    </xf>
    <xf borderId="21" fillId="15" fontId="34" numFmtId="0" xfId="0" applyAlignment="1" applyBorder="1" applyFill="1" applyFont="1">
      <alignment horizontal="center" readingOrder="0" shrinkToFit="0" vertical="center" wrapText="0"/>
    </xf>
    <xf borderId="22" fillId="0" fontId="5" numFmtId="0" xfId="0" applyBorder="1" applyFont="1"/>
    <xf borderId="0" fillId="0" fontId="35" numFmtId="0" xfId="0" applyAlignment="1" applyFont="1">
      <alignment vertical="center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3" fillId="16" fontId="34" numFmtId="0" xfId="0" applyAlignment="1" applyBorder="1" applyFill="1" applyFont="1">
      <alignment horizontal="center" readingOrder="0" shrinkToFit="0" vertical="center" wrapText="0"/>
    </xf>
    <xf borderId="24" fillId="0" fontId="5" numFmtId="0" xfId="0" applyBorder="1" applyFont="1"/>
    <xf borderId="25" fillId="0" fontId="5" numFmtId="0" xfId="0" applyBorder="1" applyFont="1"/>
    <xf borderId="23" fillId="17" fontId="34" numFmtId="0" xfId="0" applyAlignment="1" applyBorder="1" applyFill="1" applyFont="1">
      <alignment horizontal="center" readingOrder="0" shrinkToFit="0" vertical="center" wrapText="0"/>
    </xf>
    <xf borderId="23" fillId="18" fontId="34" numFmtId="0" xfId="0" applyAlignment="1" applyBorder="1" applyFill="1" applyFont="1">
      <alignment horizontal="center" readingOrder="0" shrinkToFit="0" vertical="center" wrapText="0"/>
    </xf>
    <xf borderId="23" fillId="19" fontId="34" numFmtId="0" xfId="0" applyAlignment="1" applyBorder="1" applyFill="1" applyFont="1">
      <alignment horizontal="center" readingOrder="0" shrinkToFit="0" vertical="center" wrapText="0"/>
    </xf>
    <xf borderId="0" fillId="0" fontId="36" numFmtId="0" xfId="0" applyAlignment="1" applyFont="1">
      <alignment vertical="center"/>
    </xf>
    <xf borderId="26" fillId="20" fontId="37" numFmtId="0" xfId="0" applyAlignment="1" applyBorder="1" applyFill="1" applyFont="1">
      <alignment horizontal="center" readingOrder="0" shrinkToFit="0" vertical="center" wrapText="0"/>
    </xf>
    <xf borderId="26" fillId="21" fontId="37" numFmtId="0" xfId="0" applyAlignment="1" applyBorder="1" applyFill="1" applyFont="1">
      <alignment horizontal="center" readingOrder="0" shrinkToFit="0" vertical="center" wrapText="0"/>
    </xf>
    <xf borderId="26" fillId="22" fontId="37" numFmtId="0" xfId="0" applyAlignment="1" applyBorder="1" applyFill="1" applyFont="1">
      <alignment horizontal="center" readingOrder="0" shrinkToFit="0" vertical="center" wrapText="0"/>
    </xf>
    <xf borderId="26" fillId="23" fontId="37" numFmtId="0" xfId="0" applyAlignment="1" applyBorder="1" applyFill="1" applyFont="1">
      <alignment horizontal="center" readingOrder="0" shrinkToFit="0" vertical="center" wrapText="0"/>
    </xf>
    <xf borderId="27" fillId="24" fontId="38" numFmtId="0" xfId="0" applyAlignment="1" applyBorder="1" applyFill="1" applyFont="1">
      <alignment horizontal="left" readingOrder="0" shrinkToFit="0" vertical="center" wrapText="1"/>
    </xf>
    <xf borderId="27" fillId="24" fontId="38" numFmtId="0" xfId="0" applyAlignment="1" applyBorder="1" applyFont="1">
      <alignment readingOrder="0" shrinkToFit="0" vertical="center" wrapText="0"/>
    </xf>
    <xf borderId="27" fillId="24" fontId="38" numFmtId="0" xfId="0" applyAlignment="1" applyBorder="1" applyFont="1">
      <alignment readingOrder="0" shrinkToFit="0" vertical="center" wrapText="1"/>
    </xf>
    <xf borderId="27" fillId="24" fontId="38" numFmtId="164" xfId="0" applyAlignment="1" applyBorder="1" applyFont="1" applyNumberFormat="1">
      <alignment shrinkToFit="0" vertical="center" wrapText="1"/>
    </xf>
    <xf borderId="0" fillId="24" fontId="38" numFmtId="0" xfId="0" applyAlignment="1" applyFont="1">
      <alignment horizontal="center" shrinkToFit="0" vertical="center" wrapText="0"/>
    </xf>
    <xf borderId="0" fillId="24" fontId="38" numFmtId="167" xfId="0" applyAlignment="1" applyFont="1" applyNumberFormat="1">
      <alignment horizontal="center" shrinkToFit="0" vertical="center" wrapText="0"/>
    </xf>
    <xf borderId="0" fillId="24" fontId="38" numFmtId="3" xfId="0" applyAlignment="1" applyFont="1" applyNumberFormat="1">
      <alignment horizontal="center" shrinkToFit="0" vertical="center" wrapText="0"/>
    </xf>
    <xf borderId="0" fillId="24" fontId="38" numFmtId="0" xfId="0" applyAlignment="1" applyFont="1">
      <alignment horizontal="center" shrinkToFit="0" vertical="center" wrapText="0"/>
    </xf>
    <xf borderId="0" fillId="0" fontId="39" numFmtId="0" xfId="0" applyAlignment="1" applyFont="1">
      <alignment vertical="center"/>
    </xf>
    <xf borderId="28" fillId="0" fontId="40" numFmtId="0" xfId="0" applyAlignment="1" applyBorder="1" applyFont="1">
      <alignment horizontal="left" readingOrder="0" shrinkToFit="0" vertical="center" wrapText="1"/>
    </xf>
    <xf borderId="29" fillId="10" fontId="41" numFmtId="0" xfId="0" applyAlignment="1" applyBorder="1" applyFont="1">
      <alignment horizontal="left" readingOrder="1" shrinkToFit="0" vertical="center" wrapText="1"/>
    </xf>
    <xf borderId="29" fillId="0" fontId="40" numFmtId="0" xfId="0" applyAlignment="1" applyBorder="1" applyFont="1">
      <alignment readingOrder="0" shrinkToFit="0" vertical="center" wrapText="1"/>
    </xf>
    <xf borderId="29" fillId="0" fontId="40" numFmtId="164" xfId="0" applyAlignment="1" applyBorder="1" applyFont="1" applyNumberFormat="1">
      <alignment horizontal="left" shrinkToFit="0" vertical="center" wrapText="1"/>
    </xf>
    <xf borderId="30" fillId="0" fontId="40" numFmtId="164" xfId="0" applyAlignment="1" applyBorder="1" applyFont="1" applyNumberFormat="1">
      <alignment horizontal="left" readingOrder="0" shrinkToFit="0" vertical="center" wrapText="1"/>
    </xf>
    <xf borderId="31" fillId="0" fontId="40" numFmtId="9" xfId="0" applyAlignment="1" applyBorder="1" applyFont="1" applyNumberFormat="1">
      <alignment horizontal="center" readingOrder="0" shrinkToFit="0" vertical="center" wrapText="1"/>
    </xf>
    <xf borderId="32" fillId="0" fontId="41" numFmtId="9" xfId="0" applyAlignment="1" applyBorder="1" applyFont="1" applyNumberFormat="1">
      <alignment horizontal="center" shrinkToFit="0" vertical="center" wrapText="0"/>
    </xf>
    <xf borderId="33" fillId="0" fontId="41" numFmtId="167" xfId="0" applyAlignment="1" applyBorder="1" applyFont="1" applyNumberFormat="1">
      <alignment horizontal="center" shrinkToFit="0" vertical="center" wrapText="0"/>
    </xf>
    <xf borderId="33" fillId="0" fontId="41" numFmtId="0" xfId="0" applyAlignment="1" applyBorder="1" applyFont="1">
      <alignment horizontal="center" shrinkToFit="0" vertical="center" wrapText="0"/>
    </xf>
    <xf borderId="0" fillId="25" fontId="42" numFmtId="0" xfId="0" applyFill="1" applyFont="1"/>
    <xf borderId="33" fillId="25" fontId="41" numFmtId="0" xfId="0" applyAlignment="1" applyBorder="1" applyFont="1">
      <alignment horizontal="center" shrinkToFit="0" vertical="center" wrapText="0"/>
    </xf>
    <xf borderId="33" fillId="26" fontId="41" numFmtId="0" xfId="0" applyAlignment="1" applyBorder="1" applyFill="1" applyFont="1">
      <alignment horizontal="center" shrinkToFit="0" vertical="center" wrapText="0"/>
    </xf>
    <xf borderId="33" fillId="0" fontId="41" numFmtId="0" xfId="0" applyAlignment="1" applyBorder="1" applyFont="1">
      <alignment horizontal="center" shrinkToFit="0" vertical="center" wrapText="0"/>
    </xf>
    <xf borderId="33" fillId="27" fontId="41" numFmtId="0" xfId="0" applyAlignment="1" applyBorder="1" applyFill="1" applyFont="1">
      <alignment horizontal="center" shrinkToFit="0" vertical="center" wrapText="0"/>
    </xf>
    <xf borderId="33" fillId="28" fontId="41" numFmtId="0" xfId="0" applyAlignment="1" applyBorder="1" applyFill="1" applyFont="1">
      <alignment horizontal="center" shrinkToFit="0" vertical="center" wrapText="0"/>
    </xf>
    <xf borderId="33" fillId="29" fontId="41" numFmtId="0" xfId="0" applyAlignment="1" applyBorder="1" applyFill="1" applyFont="1">
      <alignment horizontal="center" shrinkToFit="0" vertical="center" wrapText="0"/>
    </xf>
    <xf borderId="34" fillId="0" fontId="41" numFmtId="0" xfId="0" applyAlignment="1" applyBorder="1" applyFont="1">
      <alignment horizontal="center" shrinkToFit="0" vertical="center" wrapText="0"/>
    </xf>
    <xf borderId="35" fillId="0" fontId="40" numFmtId="0" xfId="0" applyAlignment="1" applyBorder="1" applyFont="1">
      <alignment horizontal="left" readingOrder="0" shrinkToFit="0" vertical="center" wrapText="1"/>
    </xf>
    <xf borderId="36" fillId="10" fontId="41" numFmtId="0" xfId="0" applyAlignment="1" applyBorder="1" applyFont="1">
      <alignment horizontal="left" readingOrder="1" shrinkToFit="0" vertical="center" wrapText="1"/>
    </xf>
    <xf borderId="36" fillId="0" fontId="40" numFmtId="164" xfId="0" applyAlignment="1" applyBorder="1" applyFont="1" applyNumberFormat="1">
      <alignment horizontal="left" readingOrder="1" shrinkToFit="0" vertical="center" wrapText="1"/>
    </xf>
    <xf borderId="37" fillId="0" fontId="40" numFmtId="165" xfId="0" applyAlignment="1" applyBorder="1" applyFont="1" applyNumberFormat="1">
      <alignment horizontal="left" readingOrder="1" shrinkToFit="0" vertical="center" wrapText="1"/>
    </xf>
    <xf borderId="38" fillId="0" fontId="41" numFmtId="9" xfId="0" applyAlignment="1" applyBorder="1" applyFont="1" applyNumberFormat="1">
      <alignment horizontal="center" shrinkToFit="0" vertical="center" wrapText="0"/>
    </xf>
    <xf borderId="39" fillId="0" fontId="41" numFmtId="167" xfId="0" applyAlignment="1" applyBorder="1" applyFont="1" applyNumberFormat="1">
      <alignment horizontal="center" shrinkToFit="0" vertical="center" wrapText="0"/>
    </xf>
    <xf borderId="39" fillId="0" fontId="41" numFmtId="0" xfId="0" applyAlignment="1" applyBorder="1" applyFont="1">
      <alignment horizontal="center" shrinkToFit="0" vertical="center" wrapText="0"/>
    </xf>
    <xf borderId="39" fillId="0" fontId="41" numFmtId="0" xfId="0" applyAlignment="1" applyBorder="1" applyFont="1">
      <alignment horizontal="center" shrinkToFit="0" vertical="center" wrapText="0"/>
    </xf>
    <xf borderId="39" fillId="26" fontId="41" numFmtId="0" xfId="0" applyAlignment="1" applyBorder="1" applyFont="1">
      <alignment horizontal="center" shrinkToFit="0" vertical="center" wrapText="0"/>
    </xf>
    <xf borderId="39" fillId="26" fontId="41" numFmtId="0" xfId="0" applyAlignment="1" applyBorder="1" applyFont="1">
      <alignment horizontal="center" shrinkToFit="0" vertical="center" wrapText="0"/>
    </xf>
    <xf borderId="39" fillId="25" fontId="41" numFmtId="0" xfId="0" applyAlignment="1" applyBorder="1" applyFont="1">
      <alignment horizontal="center" shrinkToFit="0" vertical="center" wrapText="0"/>
    </xf>
    <xf borderId="39" fillId="27" fontId="41" numFmtId="0" xfId="0" applyAlignment="1" applyBorder="1" applyFont="1">
      <alignment horizontal="center" shrinkToFit="0" vertical="center" wrapText="0"/>
    </xf>
    <xf borderId="39" fillId="28" fontId="41" numFmtId="0" xfId="0" applyAlignment="1" applyBorder="1" applyFont="1">
      <alignment horizontal="center" shrinkToFit="0" vertical="center" wrapText="0"/>
    </xf>
    <xf borderId="39" fillId="29" fontId="41" numFmtId="0" xfId="0" applyAlignment="1" applyBorder="1" applyFont="1">
      <alignment horizontal="center" shrinkToFit="0" vertical="center" wrapText="0"/>
    </xf>
    <xf borderId="40" fillId="0" fontId="41" numFmtId="0" xfId="0" applyAlignment="1" applyBorder="1" applyFont="1">
      <alignment horizontal="center" shrinkToFit="0" vertical="center" wrapText="0"/>
    </xf>
    <xf borderId="36" fillId="10" fontId="41" numFmtId="0" xfId="0" applyAlignment="1" applyBorder="1" applyFont="1">
      <alignment readingOrder="0" shrinkToFit="0" vertical="center" wrapText="1"/>
    </xf>
    <xf borderId="37" fillId="0" fontId="40" numFmtId="164" xfId="0" applyAlignment="1" applyBorder="1" applyFont="1" applyNumberFormat="1">
      <alignment horizontal="left" readingOrder="1" shrinkToFit="0" vertical="center" wrapText="1"/>
    </xf>
    <xf borderId="41" fillId="0" fontId="40" numFmtId="0" xfId="0" applyAlignment="1" applyBorder="1" applyFont="1">
      <alignment horizontal="left" readingOrder="0" shrinkToFit="0" vertical="center" wrapText="1"/>
    </xf>
    <xf borderId="42" fillId="10" fontId="41" numFmtId="0" xfId="0" applyAlignment="1" applyBorder="1" applyFont="1">
      <alignment horizontal="left" readingOrder="1" shrinkToFit="0" vertical="center" wrapText="1"/>
    </xf>
    <xf borderId="42" fillId="0" fontId="40" numFmtId="164" xfId="0" applyAlignment="1" applyBorder="1" applyFont="1" applyNumberFormat="1">
      <alignment horizontal="left" readingOrder="1" shrinkToFit="0" vertical="center" wrapText="1"/>
    </xf>
    <xf borderId="43" fillId="0" fontId="40" numFmtId="164" xfId="0" applyAlignment="1" applyBorder="1" applyFont="1" applyNumberFormat="1">
      <alignment horizontal="left" readingOrder="1" shrinkToFit="0" vertical="center" wrapText="1"/>
    </xf>
    <xf borderId="31" fillId="30" fontId="40" numFmtId="9" xfId="0" applyAlignment="1" applyBorder="1" applyFill="1" applyFont="1" applyNumberFormat="1">
      <alignment horizontal="center" readingOrder="0" shrinkToFit="0" vertical="center" wrapText="1"/>
    </xf>
    <xf borderId="0" fillId="24" fontId="38" numFmtId="0" xfId="0" applyAlignment="1" applyFont="1">
      <alignment horizontal="left" readingOrder="0" shrinkToFit="0" vertical="center" wrapText="1"/>
    </xf>
    <xf borderId="0" fillId="24" fontId="38" numFmtId="0" xfId="0" applyAlignment="1" applyFont="1">
      <alignment readingOrder="0" shrinkToFit="0" vertical="center" wrapText="0"/>
    </xf>
    <xf borderId="0" fillId="24" fontId="38" numFmtId="0" xfId="0" applyAlignment="1" applyFont="1">
      <alignment readingOrder="0" shrinkToFit="0" vertical="center" wrapText="1"/>
    </xf>
    <xf borderId="0" fillId="24" fontId="38" numFmtId="164" xfId="0" applyAlignment="1" applyFont="1" applyNumberFormat="1">
      <alignment horizontal="left" readingOrder="1" shrinkToFit="0" vertical="center" wrapText="1"/>
    </xf>
    <xf borderId="29" fillId="10" fontId="43" numFmtId="0" xfId="0" applyAlignment="1" applyBorder="1" applyFont="1">
      <alignment shrinkToFit="0" wrapText="1"/>
    </xf>
    <xf borderId="29" fillId="0" fontId="40" numFmtId="164" xfId="0" applyAlignment="1" applyBorder="1" applyFont="1" applyNumberFormat="1">
      <alignment horizontal="left" readingOrder="1" shrinkToFit="0" vertical="center" wrapText="1"/>
    </xf>
    <xf borderId="30" fillId="0" fontId="40" numFmtId="164" xfId="0" applyAlignment="1" applyBorder="1" applyFont="1" applyNumberFormat="1">
      <alignment horizontal="left" readingOrder="1" shrinkToFit="0" vertical="center" wrapText="1"/>
    </xf>
    <xf borderId="36" fillId="0" fontId="41" numFmtId="9" xfId="0" applyAlignment="1" applyBorder="1" applyFont="1" applyNumberFormat="1">
      <alignment horizontal="center" shrinkToFit="0" vertical="center" wrapText="0"/>
    </xf>
    <xf borderId="36" fillId="0" fontId="41" numFmtId="167" xfId="0" applyAlignment="1" applyBorder="1" applyFont="1" applyNumberFormat="1">
      <alignment horizontal="center" shrinkToFit="0" vertical="center" wrapText="0"/>
    </xf>
    <xf borderId="36" fillId="0" fontId="41" numFmtId="0" xfId="0" applyAlignment="1" applyBorder="1" applyFont="1">
      <alignment horizontal="center" shrinkToFit="0" vertical="center" wrapText="0"/>
    </xf>
    <xf borderId="36" fillId="26" fontId="41" numFmtId="0" xfId="0" applyAlignment="1" applyBorder="1" applyFont="1">
      <alignment horizontal="center" shrinkToFit="0" vertical="center" wrapText="0"/>
    </xf>
    <xf borderId="36" fillId="0" fontId="41" numFmtId="0" xfId="0" applyAlignment="1" applyBorder="1" applyFont="1">
      <alignment horizontal="center" shrinkToFit="0" vertical="center" wrapText="0"/>
    </xf>
    <xf borderId="36" fillId="27" fontId="41" numFmtId="0" xfId="0" applyAlignment="1" applyBorder="1" applyFont="1">
      <alignment horizontal="center" shrinkToFit="0" vertical="center" wrapText="0"/>
    </xf>
    <xf borderId="36" fillId="28" fontId="41" numFmtId="0" xfId="0" applyAlignment="1" applyBorder="1" applyFont="1">
      <alignment horizontal="center" shrinkToFit="0" vertical="center" wrapText="0"/>
    </xf>
    <xf borderId="36" fillId="29" fontId="41" numFmtId="0" xfId="0" applyAlignment="1" applyBorder="1" applyFont="1">
      <alignment horizontal="center" shrinkToFit="0" vertical="center" wrapText="0"/>
    </xf>
    <xf borderId="36" fillId="11" fontId="44" numFmtId="0" xfId="0" applyAlignment="1" applyBorder="1" applyFont="1">
      <alignment shrinkToFit="0" wrapText="1"/>
    </xf>
    <xf borderId="36" fillId="0" fontId="40" numFmtId="164" xfId="0" applyAlignment="1" applyBorder="1" applyFont="1" applyNumberFormat="1">
      <alignment horizontal="left" readingOrder="0" shrinkToFit="0" vertical="center" wrapText="1"/>
    </xf>
    <xf borderId="37" fillId="0" fontId="40" numFmtId="164" xfId="0" applyAlignment="1" applyBorder="1" applyFont="1" applyNumberFormat="1">
      <alignment horizontal="left" readingOrder="0" shrinkToFit="0" vertical="center" wrapText="1"/>
    </xf>
    <xf borderId="36" fillId="25" fontId="41" numFmtId="0" xfId="0" applyAlignment="1" applyBorder="1" applyFont="1">
      <alignment horizontal="center" shrinkToFit="0" vertical="center" wrapText="0"/>
    </xf>
    <xf borderId="36" fillId="26" fontId="41" numFmtId="0" xfId="0" applyAlignment="1" applyBorder="1" applyFont="1">
      <alignment horizontal="center" shrinkToFit="0" vertical="center" wrapText="0"/>
    </xf>
    <xf borderId="36" fillId="10" fontId="43" numFmtId="0" xfId="0" applyAlignment="1" applyBorder="1" applyFont="1">
      <alignment shrinkToFit="0" wrapText="1"/>
    </xf>
    <xf borderId="44" fillId="0" fontId="40" numFmtId="0" xfId="0" applyAlignment="1" applyBorder="1" applyFont="1">
      <alignment horizontal="left" readingOrder="0" shrinkToFit="0" vertical="center" wrapText="1"/>
    </xf>
    <xf borderId="45" fillId="11" fontId="44" numFmtId="0" xfId="0" applyAlignment="1" applyBorder="1" applyFont="1">
      <alignment shrinkToFit="0" wrapText="1"/>
    </xf>
    <xf borderId="45" fillId="0" fontId="40" numFmtId="164" xfId="0" applyAlignment="1" applyBorder="1" applyFont="1" applyNumberFormat="1">
      <alignment horizontal="left" readingOrder="0" shrinkToFit="0" vertical="center" wrapText="1"/>
    </xf>
    <xf borderId="46" fillId="0" fontId="40" numFmtId="164" xfId="0" applyAlignment="1" applyBorder="1" applyFont="1" applyNumberFormat="1">
      <alignment horizontal="left" readingOrder="0" shrinkToFit="0" vertical="center" wrapText="1"/>
    </xf>
    <xf borderId="27" fillId="24" fontId="38" numFmtId="164" xfId="0" applyAlignment="1" applyBorder="1" applyFont="1" applyNumberFormat="1">
      <alignment readingOrder="0" shrinkToFit="0" vertical="center" wrapText="1"/>
    </xf>
    <xf borderId="47" fillId="10" fontId="10" numFmtId="0" xfId="0" applyAlignment="1" applyBorder="1" applyFont="1">
      <alignment horizontal="left" readingOrder="0" shrinkToFit="0" vertical="center" wrapText="1"/>
    </xf>
    <xf borderId="29" fillId="0" fontId="40" numFmtId="164" xfId="0" applyAlignment="1" applyBorder="1" applyFont="1" applyNumberFormat="1">
      <alignment horizontal="left" readingOrder="0" shrinkToFit="0" vertical="center" wrapText="1"/>
    </xf>
    <xf borderId="36" fillId="10" fontId="10" numFmtId="0" xfId="0" applyAlignment="1" applyBorder="1" applyFont="1">
      <alignment horizontal="left" readingOrder="0" shrinkToFit="0" vertical="center" wrapText="1"/>
    </xf>
    <xf borderId="48" fillId="10" fontId="10" numFmtId="0" xfId="0" applyAlignment="1" applyBorder="1" applyFont="1">
      <alignment horizontal="left" readingOrder="0" shrinkToFit="0" vertical="center" wrapText="1"/>
    </xf>
    <xf borderId="42" fillId="0" fontId="40" numFmtId="164" xfId="0" applyAlignment="1" applyBorder="1" applyFont="1" applyNumberFormat="1">
      <alignment horizontal="left" readingOrder="0" shrinkToFit="0" vertical="center" wrapText="1"/>
    </xf>
    <xf borderId="43" fillId="0" fontId="40" numFmtId="164" xfId="0" applyAlignment="1" applyBorder="1" applyFont="1" applyNumberFormat="1">
      <alignment horizontal="left" readingOrder="0" shrinkToFit="0" vertical="center" wrapText="1"/>
    </xf>
    <xf borderId="0" fillId="0" fontId="3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6DCE4"/>
          <bgColor rgb="FFD6DCE4"/>
        </patternFill>
      </fill>
      <border/>
    </dxf>
    <dxf>
      <font/>
      <fill>
        <patternFill patternType="solid">
          <fgColor rgb="FFEAEEF3"/>
          <bgColor rgb="FFEAEEF3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43"/>
    <col customWidth="1" min="2" max="3" width="7.71"/>
    <col customWidth="1" min="4" max="5" width="35.71"/>
    <col customWidth="1" min="6" max="6" width="20.57"/>
    <col customWidth="1" min="7" max="7" width="26.57"/>
    <col customWidth="1" min="8" max="8" width="12.57"/>
    <col customWidth="1" min="9" max="9" width="13.86"/>
    <col customWidth="1" min="10" max="10" width="22.71"/>
    <col customWidth="1" min="11" max="11" width="50.71"/>
    <col customWidth="1" min="12" max="12" width="11.29"/>
    <col customWidth="1" min="13" max="13" width="12.71"/>
    <col customWidth="1" min="14" max="19" width="11.0"/>
    <col customWidth="1" min="20" max="20" width="9.0"/>
    <col customWidth="1" min="21" max="33" width="11.0"/>
  </cols>
  <sheetData>
    <row r="1" ht="45.0" customHeight="1">
      <c r="A1" s="1"/>
      <c r="B1" s="2" t="s">
        <v>0</v>
      </c>
      <c r="C1" s="3"/>
      <c r="D1" s="4"/>
      <c r="E1" s="4"/>
      <c r="F1" s="4"/>
      <c r="G1" s="4"/>
      <c r="H1" s="5"/>
      <c r="I1" s="5"/>
      <c r="J1" s="5"/>
      <c r="K1" s="5"/>
      <c r="L1" s="6"/>
      <c r="M1" s="5"/>
      <c r="N1" s="6"/>
      <c r="O1" s="6"/>
      <c r="P1" s="6"/>
      <c r="Q1" s="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45.0" customHeight="1">
      <c r="A2" s="1"/>
      <c r="B2" s="7" t="s">
        <v>1</v>
      </c>
      <c r="C2" s="8"/>
      <c r="D2" s="9"/>
      <c r="E2" s="10" t="s">
        <v>2</v>
      </c>
      <c r="F2" s="10" t="s">
        <v>3</v>
      </c>
      <c r="G2" s="11" t="s">
        <v>4</v>
      </c>
      <c r="H2" s="12"/>
      <c r="I2" s="12"/>
      <c r="J2" s="13"/>
      <c r="K2" s="13"/>
      <c r="L2" s="14"/>
      <c r="M2" s="15"/>
      <c r="N2" s="5"/>
      <c r="O2" s="16"/>
      <c r="P2" s="5"/>
      <c r="Q2" s="16"/>
      <c r="R2" s="1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45.0" customHeight="1">
      <c r="A3" s="1"/>
      <c r="B3" s="18" t="s">
        <v>5</v>
      </c>
      <c r="C3" s="19"/>
      <c r="D3" s="20"/>
      <c r="E3" s="21"/>
      <c r="F3" s="22">
        <f>date(2025,3,14)</f>
        <v>45730</v>
      </c>
      <c r="G3" s="23">
        <f>date(2025,12,30)</f>
        <v>46021</v>
      </c>
      <c r="H3" s="12"/>
      <c r="I3" s="12"/>
      <c r="L3" s="14"/>
      <c r="M3" s="15"/>
      <c r="N3" s="5"/>
      <c r="O3" s="16"/>
      <c r="P3" s="5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20.25" customHeight="1">
      <c r="A4" s="1"/>
      <c r="B4" s="24"/>
      <c r="C4" s="3"/>
      <c r="D4" s="4"/>
      <c r="E4" s="4"/>
      <c r="F4" s="4"/>
      <c r="G4" s="4"/>
      <c r="H4" s="4"/>
      <c r="I4" s="4"/>
      <c r="J4" s="4"/>
      <c r="K4" s="4"/>
      <c r="L4" s="25"/>
      <c r="M4" s="4"/>
      <c r="N4" s="25"/>
      <c r="O4" s="25"/>
      <c r="P4" s="25"/>
      <c r="Q4" s="2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34.5" customHeight="1">
      <c r="A5" s="26"/>
      <c r="B5" s="27" t="s">
        <v>6</v>
      </c>
      <c r="C5" s="28" t="s">
        <v>7</v>
      </c>
      <c r="D5" s="27" t="s">
        <v>8</v>
      </c>
      <c r="E5" s="27" t="s">
        <v>9</v>
      </c>
      <c r="F5" s="27" t="s">
        <v>10</v>
      </c>
      <c r="G5" s="27" t="s">
        <v>11</v>
      </c>
      <c r="H5" s="29" t="s">
        <v>3</v>
      </c>
      <c r="I5" s="29" t="s">
        <v>4</v>
      </c>
      <c r="J5" s="30" t="s">
        <v>12</v>
      </c>
      <c r="K5" s="27" t="s">
        <v>13</v>
      </c>
      <c r="L5" s="26"/>
      <c r="M5" s="27" t="s">
        <v>14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ht="24.75" customHeight="1">
      <c r="A6" s="26"/>
      <c r="B6" s="31" t="b">
        <v>0</v>
      </c>
      <c r="C6" s="32">
        <v>1.0</v>
      </c>
      <c r="D6" s="33" t="s">
        <v>15</v>
      </c>
      <c r="E6" s="34"/>
      <c r="F6" s="35" t="s">
        <v>16</v>
      </c>
      <c r="G6" s="36" t="s">
        <v>17</v>
      </c>
      <c r="H6" s="37">
        <f t="shared" ref="H6:H7" si="1">date(2025,3,14)</f>
        <v>45730</v>
      </c>
      <c r="I6" s="37">
        <f>DATE(2025,12,30)</f>
        <v>46021</v>
      </c>
      <c r="J6" s="38">
        <f t="shared" ref="J6:J45" si="2">IF(H6=0,"",I6-H6+1)</f>
        <v>292</v>
      </c>
      <c r="K6" s="39"/>
      <c r="L6" s="26"/>
      <c r="M6" s="39" t="s">
        <v>18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ht="24.75" customHeight="1">
      <c r="A7" s="26"/>
      <c r="B7" s="31" t="b">
        <v>0</v>
      </c>
      <c r="C7" s="40">
        <v>2.0</v>
      </c>
      <c r="D7" s="41" t="s">
        <v>19</v>
      </c>
      <c r="E7" s="42" t="s">
        <v>20</v>
      </c>
      <c r="F7" s="43" t="s">
        <v>21</v>
      </c>
      <c r="G7" s="36" t="s">
        <v>22</v>
      </c>
      <c r="H7" s="37">
        <f t="shared" si="1"/>
        <v>45730</v>
      </c>
      <c r="I7" s="44">
        <v>45735.0</v>
      </c>
      <c r="J7" s="38">
        <f t="shared" si="2"/>
        <v>6</v>
      </c>
      <c r="K7" s="39"/>
      <c r="L7" s="26"/>
      <c r="M7" s="45" t="s">
        <v>16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ht="24.75" customHeight="1">
      <c r="A8" s="26"/>
      <c r="B8" s="31" t="b">
        <v>0</v>
      </c>
      <c r="C8" s="40">
        <v>2.0</v>
      </c>
      <c r="D8" s="42" t="s">
        <v>23</v>
      </c>
      <c r="E8" s="42" t="s">
        <v>24</v>
      </c>
      <c r="F8" s="43" t="s">
        <v>16</v>
      </c>
      <c r="G8" s="36" t="s">
        <v>25</v>
      </c>
      <c r="H8" s="46">
        <v>45735.0</v>
      </c>
      <c r="I8" s="47">
        <v>46020.0</v>
      </c>
      <c r="J8" s="38">
        <f t="shared" si="2"/>
        <v>286</v>
      </c>
      <c r="K8" s="39"/>
      <c r="L8" s="26"/>
      <c r="M8" s="48" t="s">
        <v>21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ht="24.75" customHeight="1">
      <c r="A9" s="26"/>
      <c r="B9" s="31" t="b">
        <v>0</v>
      </c>
      <c r="C9" s="40">
        <v>2.0</v>
      </c>
      <c r="D9" s="41" t="s">
        <v>26</v>
      </c>
      <c r="E9" s="41" t="s">
        <v>27</v>
      </c>
      <c r="F9" s="49" t="s">
        <v>18</v>
      </c>
      <c r="G9" s="36" t="s">
        <v>17</v>
      </c>
      <c r="H9" s="46">
        <v>46020.0</v>
      </c>
      <c r="I9" s="46">
        <v>46021.0</v>
      </c>
      <c r="J9" s="38">
        <f t="shared" si="2"/>
        <v>2</v>
      </c>
      <c r="K9" s="39"/>
      <c r="L9" s="26"/>
      <c r="M9" s="50" t="s">
        <v>28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ht="24.75" customHeight="1">
      <c r="A10" s="26"/>
      <c r="B10" s="31" t="b">
        <v>0</v>
      </c>
      <c r="C10" s="40">
        <v>2.0</v>
      </c>
      <c r="D10" s="42" t="s">
        <v>29</v>
      </c>
      <c r="E10" s="42" t="s">
        <v>30</v>
      </c>
      <c r="F10" s="43" t="s">
        <v>16</v>
      </c>
      <c r="G10" s="36" t="s">
        <v>31</v>
      </c>
      <c r="H10" s="46">
        <v>45730.0</v>
      </c>
      <c r="I10" s="46">
        <v>46021.0</v>
      </c>
      <c r="J10" s="38">
        <f t="shared" si="2"/>
        <v>292</v>
      </c>
      <c r="K10" s="39"/>
      <c r="L10" s="26"/>
      <c r="M10" s="1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ht="24.75" customHeight="1">
      <c r="A11" s="26"/>
      <c r="B11" s="31" t="b">
        <v>0</v>
      </c>
      <c r="C11" s="32">
        <v>1.0</v>
      </c>
      <c r="D11" s="33" t="s">
        <v>32</v>
      </c>
      <c r="E11" s="51"/>
      <c r="F11" s="43" t="s">
        <v>16</v>
      </c>
      <c r="G11" s="36" t="s">
        <v>17</v>
      </c>
      <c r="H11" s="46">
        <v>45736.0</v>
      </c>
      <c r="I11" s="46">
        <v>46006.0</v>
      </c>
      <c r="J11" s="38">
        <f t="shared" si="2"/>
        <v>271</v>
      </c>
      <c r="K11" s="39"/>
      <c r="L11" s="26"/>
      <c r="M11" s="1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ht="24.75" customHeight="1">
      <c r="A12" s="26"/>
      <c r="B12" s="31" t="b">
        <v>0</v>
      </c>
      <c r="C12" s="40">
        <v>2.0</v>
      </c>
      <c r="D12" s="41" t="s">
        <v>33</v>
      </c>
      <c r="E12" s="41" t="s">
        <v>34</v>
      </c>
      <c r="F12" s="43" t="s">
        <v>16</v>
      </c>
      <c r="G12" s="36" t="s">
        <v>17</v>
      </c>
      <c r="H12" s="46">
        <v>45736.0</v>
      </c>
      <c r="I12" s="46">
        <v>45821.0</v>
      </c>
      <c r="J12" s="38">
        <f t="shared" si="2"/>
        <v>86</v>
      </c>
      <c r="K12" s="39"/>
      <c r="L12" s="26"/>
      <c r="M12" s="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ht="24.75" customHeight="1">
      <c r="A13" s="26"/>
      <c r="B13" s="31" t="b">
        <v>0</v>
      </c>
      <c r="C13" s="52">
        <v>3.0</v>
      </c>
      <c r="D13" s="52" t="s">
        <v>35</v>
      </c>
      <c r="E13" s="52" t="s">
        <v>36</v>
      </c>
      <c r="F13" s="43" t="s">
        <v>16</v>
      </c>
      <c r="G13" s="36" t="s">
        <v>37</v>
      </c>
      <c r="H13" s="44">
        <v>45736.0</v>
      </c>
      <c r="I13" s="44">
        <v>45749.0</v>
      </c>
      <c r="J13" s="38">
        <f t="shared" si="2"/>
        <v>14</v>
      </c>
      <c r="K13" s="39"/>
      <c r="L13" s="26"/>
      <c r="M13" s="1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ht="24.75" customHeight="1">
      <c r="A14" s="26"/>
      <c r="B14" s="31" t="b">
        <v>0</v>
      </c>
      <c r="C14" s="52">
        <v>3.0</v>
      </c>
      <c r="D14" s="52" t="s">
        <v>38</v>
      </c>
      <c r="E14" s="52" t="s">
        <v>39</v>
      </c>
      <c r="F14" s="43" t="s">
        <v>18</v>
      </c>
      <c r="G14" s="36" t="s">
        <v>22</v>
      </c>
      <c r="H14" s="44">
        <v>45750.0</v>
      </c>
      <c r="I14" s="44">
        <v>45763.0</v>
      </c>
      <c r="J14" s="38">
        <f t="shared" si="2"/>
        <v>14</v>
      </c>
      <c r="K14" s="39"/>
      <c r="L14" s="26"/>
      <c r="M14" s="1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ht="24.75" customHeight="1">
      <c r="A15" s="26"/>
      <c r="B15" s="31" t="b">
        <v>0</v>
      </c>
      <c r="C15" s="52">
        <v>3.0</v>
      </c>
      <c r="D15" s="52" t="s">
        <v>40</v>
      </c>
      <c r="E15" s="52" t="s">
        <v>41</v>
      </c>
      <c r="F15" s="43" t="s">
        <v>18</v>
      </c>
      <c r="G15" s="36" t="s">
        <v>17</v>
      </c>
      <c r="H15" s="44">
        <v>45764.0</v>
      </c>
      <c r="I15" s="44">
        <v>45805.0</v>
      </c>
      <c r="J15" s="38">
        <f t="shared" si="2"/>
        <v>42</v>
      </c>
      <c r="K15" s="39"/>
      <c r="L15" s="26"/>
      <c r="M15" s="1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ht="24.75" customHeight="1">
      <c r="A16" s="26"/>
      <c r="B16" s="31" t="b">
        <v>0</v>
      </c>
      <c r="C16" s="52">
        <v>4.0</v>
      </c>
      <c r="D16" s="35" t="s">
        <v>42</v>
      </c>
      <c r="E16" s="35" t="s">
        <v>43</v>
      </c>
      <c r="F16" s="43" t="s">
        <v>18</v>
      </c>
      <c r="G16" s="36" t="s">
        <v>44</v>
      </c>
      <c r="H16" s="44">
        <v>45764.0</v>
      </c>
      <c r="I16" s="44">
        <v>45777.0</v>
      </c>
      <c r="J16" s="38">
        <f t="shared" si="2"/>
        <v>14</v>
      </c>
      <c r="K16" s="39"/>
      <c r="L16" s="26"/>
      <c r="M16" s="1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ht="24.75" customHeight="1">
      <c r="A17" s="26"/>
      <c r="B17" s="31" t="b">
        <v>0</v>
      </c>
      <c r="C17" s="52">
        <v>4.0</v>
      </c>
      <c r="D17" s="35" t="s">
        <v>45</v>
      </c>
      <c r="E17" s="35" t="s">
        <v>46</v>
      </c>
      <c r="F17" s="43" t="s">
        <v>18</v>
      </c>
      <c r="G17" s="36" t="s">
        <v>25</v>
      </c>
      <c r="H17" s="44">
        <v>45778.0</v>
      </c>
      <c r="I17" s="44">
        <v>45791.0</v>
      </c>
      <c r="J17" s="38">
        <f t="shared" si="2"/>
        <v>14</v>
      </c>
      <c r="K17" s="39"/>
      <c r="L17" s="26"/>
      <c r="M17" s="1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ht="24.75" customHeight="1">
      <c r="A18" s="26"/>
      <c r="B18" s="31" t="b">
        <v>0</v>
      </c>
      <c r="C18" s="52">
        <v>4.0</v>
      </c>
      <c r="D18" s="35" t="s">
        <v>47</v>
      </c>
      <c r="E18" s="35" t="s">
        <v>48</v>
      </c>
      <c r="F18" s="43" t="s">
        <v>18</v>
      </c>
      <c r="G18" s="36" t="s">
        <v>31</v>
      </c>
      <c r="H18" s="44">
        <v>45792.0</v>
      </c>
      <c r="I18" s="44">
        <v>45805.0</v>
      </c>
      <c r="J18" s="38">
        <f t="shared" si="2"/>
        <v>14</v>
      </c>
      <c r="K18" s="39"/>
      <c r="L18" s="26"/>
      <c r="M18" s="1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ht="24.75" customHeight="1">
      <c r="A19" s="26"/>
      <c r="B19" s="31" t="b">
        <v>0</v>
      </c>
      <c r="C19" s="52">
        <v>3.0</v>
      </c>
      <c r="D19" s="35" t="s">
        <v>49</v>
      </c>
      <c r="E19" s="35" t="s">
        <v>50</v>
      </c>
      <c r="F19" s="43" t="s">
        <v>18</v>
      </c>
      <c r="G19" s="36" t="s">
        <v>37</v>
      </c>
      <c r="H19" s="44">
        <v>45806.0</v>
      </c>
      <c r="I19" s="44">
        <v>45808.0</v>
      </c>
      <c r="J19" s="38">
        <f t="shared" si="2"/>
        <v>3</v>
      </c>
      <c r="K19" s="39"/>
      <c r="L19" s="26"/>
      <c r="M19" s="1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ht="24.75" customHeight="1">
      <c r="A20" s="26"/>
      <c r="B20" s="31" t="b">
        <v>0</v>
      </c>
      <c r="C20" s="52">
        <v>3.0</v>
      </c>
      <c r="D20" s="35" t="s">
        <v>51</v>
      </c>
      <c r="E20" s="35" t="s">
        <v>52</v>
      </c>
      <c r="F20" s="43" t="s">
        <v>18</v>
      </c>
      <c r="G20" s="36" t="s">
        <v>22</v>
      </c>
      <c r="H20" s="44">
        <v>45809.0</v>
      </c>
      <c r="I20" s="44">
        <v>45811.0</v>
      </c>
      <c r="J20" s="38">
        <f t="shared" si="2"/>
        <v>3</v>
      </c>
      <c r="K20" s="39"/>
      <c r="L20" s="26"/>
      <c r="M20" s="1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ht="24.75" customHeight="1">
      <c r="A21" s="26"/>
      <c r="B21" s="31" t="b">
        <v>0</v>
      </c>
      <c r="C21" s="40">
        <v>2.0</v>
      </c>
      <c r="D21" s="41" t="s">
        <v>53</v>
      </c>
      <c r="E21" s="41" t="s">
        <v>54</v>
      </c>
      <c r="F21" s="43" t="s">
        <v>18</v>
      </c>
      <c r="G21" s="36" t="s">
        <v>17</v>
      </c>
      <c r="H21" s="44">
        <v>45812.0</v>
      </c>
      <c r="I21" s="44">
        <v>45906.0</v>
      </c>
      <c r="J21" s="38">
        <f t="shared" si="2"/>
        <v>95</v>
      </c>
      <c r="K21" s="39"/>
      <c r="L21" s="26"/>
      <c r="M21" s="1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ht="24.75" customHeight="1">
      <c r="A22" s="26"/>
      <c r="B22" s="31" t="b">
        <v>0</v>
      </c>
      <c r="C22" s="52">
        <v>3.0</v>
      </c>
      <c r="D22" s="52" t="s">
        <v>55</v>
      </c>
      <c r="E22" s="52" t="s">
        <v>36</v>
      </c>
      <c r="F22" s="43" t="s">
        <v>18</v>
      </c>
      <c r="G22" s="36" t="s">
        <v>44</v>
      </c>
      <c r="H22" s="44">
        <v>45812.0</v>
      </c>
      <c r="I22" s="44">
        <v>45825.0</v>
      </c>
      <c r="J22" s="38">
        <f t="shared" si="2"/>
        <v>14</v>
      </c>
      <c r="K22" s="39"/>
      <c r="L22" s="26"/>
      <c r="M22" s="1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ht="24.75" customHeight="1">
      <c r="A23" s="26"/>
      <c r="B23" s="31" t="b">
        <v>0</v>
      </c>
      <c r="C23" s="52">
        <v>3.0</v>
      </c>
      <c r="D23" s="52" t="s">
        <v>56</v>
      </c>
      <c r="E23" s="52" t="s">
        <v>39</v>
      </c>
      <c r="F23" s="43" t="s">
        <v>18</v>
      </c>
      <c r="G23" s="36" t="s">
        <v>25</v>
      </c>
      <c r="H23" s="44">
        <v>45826.0</v>
      </c>
      <c r="I23" s="44">
        <v>45839.0</v>
      </c>
      <c r="J23" s="38">
        <f t="shared" si="2"/>
        <v>14</v>
      </c>
      <c r="K23" s="39"/>
      <c r="L23" s="26"/>
      <c r="M23" s="1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ht="24.75" customHeight="1">
      <c r="A24" s="26"/>
      <c r="B24" s="31" t="b">
        <v>0</v>
      </c>
      <c r="C24" s="52">
        <v>3.0</v>
      </c>
      <c r="D24" s="52" t="s">
        <v>57</v>
      </c>
      <c r="E24" s="52" t="s">
        <v>41</v>
      </c>
      <c r="F24" s="43" t="s">
        <v>18</v>
      </c>
      <c r="G24" s="36" t="s">
        <v>17</v>
      </c>
      <c r="H24" s="44">
        <v>45840.0</v>
      </c>
      <c r="I24" s="44">
        <v>45881.0</v>
      </c>
      <c r="J24" s="38">
        <f t="shared" si="2"/>
        <v>42</v>
      </c>
      <c r="K24" s="39"/>
      <c r="L24" s="26"/>
      <c r="M24" s="1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ht="24.75" customHeight="1">
      <c r="A25" s="26"/>
      <c r="B25" s="31" t="b">
        <v>0</v>
      </c>
      <c r="C25" s="52">
        <v>4.0</v>
      </c>
      <c r="D25" s="35" t="s">
        <v>58</v>
      </c>
      <c r="E25" s="35" t="s">
        <v>59</v>
      </c>
      <c r="F25" s="43" t="s">
        <v>18</v>
      </c>
      <c r="G25" s="36" t="s">
        <v>31</v>
      </c>
      <c r="H25" s="44">
        <v>45840.0</v>
      </c>
      <c r="I25" s="44">
        <v>45853.0</v>
      </c>
      <c r="J25" s="38">
        <f t="shared" si="2"/>
        <v>14</v>
      </c>
      <c r="K25" s="39"/>
      <c r="L25" s="26"/>
      <c r="M25" s="1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ht="24.75" customHeight="1">
      <c r="A26" s="26"/>
      <c r="B26" s="31" t="b">
        <v>0</v>
      </c>
      <c r="C26" s="52">
        <v>4.0</v>
      </c>
      <c r="D26" s="35" t="s">
        <v>60</v>
      </c>
      <c r="E26" s="35" t="s">
        <v>61</v>
      </c>
      <c r="F26" s="43" t="s">
        <v>18</v>
      </c>
      <c r="G26" s="36" t="s">
        <v>37</v>
      </c>
      <c r="H26" s="44">
        <v>45854.0</v>
      </c>
      <c r="I26" s="44">
        <v>45867.0</v>
      </c>
      <c r="J26" s="38">
        <f t="shared" si="2"/>
        <v>14</v>
      </c>
      <c r="K26" s="39"/>
      <c r="L26" s="26"/>
      <c r="M26" s="1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ht="24.75" customHeight="1">
      <c r="A27" s="26"/>
      <c r="B27" s="31" t="b">
        <v>0</v>
      </c>
      <c r="C27" s="52">
        <v>4.0</v>
      </c>
      <c r="D27" s="35" t="s">
        <v>62</v>
      </c>
      <c r="E27" s="35" t="s">
        <v>63</v>
      </c>
      <c r="F27" s="43" t="s">
        <v>18</v>
      </c>
      <c r="G27" s="36" t="s">
        <v>22</v>
      </c>
      <c r="H27" s="44">
        <v>45868.0</v>
      </c>
      <c r="I27" s="44">
        <v>45881.0</v>
      </c>
      <c r="J27" s="38">
        <f t="shared" si="2"/>
        <v>14</v>
      </c>
      <c r="K27" s="39"/>
      <c r="L27" s="26"/>
      <c r="M27" s="1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ht="24.75" customHeight="1">
      <c r="A28" s="26"/>
      <c r="B28" s="31" t="b">
        <v>0</v>
      </c>
      <c r="C28" s="52">
        <v>4.0</v>
      </c>
      <c r="D28" s="35" t="s">
        <v>64</v>
      </c>
      <c r="E28" s="35" t="s">
        <v>65</v>
      </c>
      <c r="F28" s="43" t="s">
        <v>18</v>
      </c>
      <c r="G28" s="36" t="s">
        <v>44</v>
      </c>
      <c r="H28" s="44">
        <v>45882.0</v>
      </c>
      <c r="I28" s="44">
        <v>45888.0</v>
      </c>
      <c r="J28" s="38">
        <f t="shared" si="2"/>
        <v>7</v>
      </c>
      <c r="K28" s="39"/>
      <c r="L28" s="26"/>
      <c r="M28" s="1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ht="24.75" customHeight="1">
      <c r="A29" s="26"/>
      <c r="B29" s="31" t="b">
        <v>0</v>
      </c>
      <c r="C29" s="52">
        <v>3.0</v>
      </c>
      <c r="D29" s="35" t="s">
        <v>66</v>
      </c>
      <c r="E29" s="35" t="s">
        <v>50</v>
      </c>
      <c r="F29" s="43" t="s">
        <v>18</v>
      </c>
      <c r="G29" s="36" t="s">
        <v>25</v>
      </c>
      <c r="H29" s="44">
        <v>45889.0</v>
      </c>
      <c r="I29" s="44">
        <v>45895.0</v>
      </c>
      <c r="J29" s="38">
        <f t="shared" si="2"/>
        <v>7</v>
      </c>
      <c r="K29" s="39"/>
      <c r="L29" s="26"/>
      <c r="M29" s="1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ht="24.75" customHeight="1">
      <c r="A30" s="26"/>
      <c r="B30" s="31" t="b">
        <v>0</v>
      </c>
      <c r="C30" s="52">
        <v>3.0</v>
      </c>
      <c r="D30" s="35" t="s">
        <v>67</v>
      </c>
      <c r="E30" s="35" t="s">
        <v>52</v>
      </c>
      <c r="F30" s="43" t="s">
        <v>18</v>
      </c>
      <c r="G30" s="36" t="s">
        <v>31</v>
      </c>
      <c r="H30" s="44">
        <v>45896.0</v>
      </c>
      <c r="I30" s="44">
        <v>45906.0</v>
      </c>
      <c r="J30" s="38">
        <f t="shared" si="2"/>
        <v>11</v>
      </c>
      <c r="K30" s="39"/>
      <c r="L30" s="26"/>
      <c r="M30" s="1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ht="24.75" customHeight="1">
      <c r="A31" s="26"/>
      <c r="B31" s="31" t="b">
        <v>0</v>
      </c>
      <c r="C31" s="40">
        <v>2.0</v>
      </c>
      <c r="D31" s="41" t="s">
        <v>68</v>
      </c>
      <c r="E31" s="41" t="s">
        <v>69</v>
      </c>
      <c r="F31" s="43" t="s">
        <v>18</v>
      </c>
      <c r="G31" s="36" t="s">
        <v>17</v>
      </c>
      <c r="H31" s="44">
        <v>45909.0</v>
      </c>
      <c r="I31" s="44">
        <v>45989.0</v>
      </c>
      <c r="J31" s="38">
        <f t="shared" si="2"/>
        <v>81</v>
      </c>
      <c r="K31" s="39"/>
      <c r="L31" s="26"/>
      <c r="M31" s="1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ht="24.75" customHeight="1">
      <c r="A32" s="26"/>
      <c r="B32" s="31" t="b">
        <v>0</v>
      </c>
      <c r="C32" s="52">
        <v>3.0</v>
      </c>
      <c r="D32" s="52" t="s">
        <v>70</v>
      </c>
      <c r="E32" s="52" t="s">
        <v>36</v>
      </c>
      <c r="F32" s="43" t="s">
        <v>18</v>
      </c>
      <c r="G32" s="36" t="s">
        <v>37</v>
      </c>
      <c r="H32" s="44">
        <v>45909.0</v>
      </c>
      <c r="I32" s="44">
        <v>45922.0</v>
      </c>
      <c r="J32" s="38">
        <f t="shared" si="2"/>
        <v>14</v>
      </c>
      <c r="K32" s="39"/>
      <c r="L32" s="26"/>
      <c r="M32" s="1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ht="24.75" customHeight="1">
      <c r="A33" s="26"/>
      <c r="B33" s="31" t="b">
        <v>0</v>
      </c>
      <c r="C33" s="52">
        <v>3.0</v>
      </c>
      <c r="D33" s="52" t="s">
        <v>71</v>
      </c>
      <c r="E33" s="52" t="s">
        <v>39</v>
      </c>
      <c r="F33" s="43" t="s">
        <v>18</v>
      </c>
      <c r="G33" s="36" t="s">
        <v>22</v>
      </c>
      <c r="H33" s="44">
        <v>45923.0</v>
      </c>
      <c r="I33" s="44">
        <v>45936.0</v>
      </c>
      <c r="J33" s="38">
        <f t="shared" si="2"/>
        <v>14</v>
      </c>
      <c r="K33" s="39"/>
      <c r="L33" s="26"/>
      <c r="M33" s="1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ht="24.75" customHeight="1">
      <c r="A34" s="26"/>
      <c r="B34" s="31" t="b">
        <v>0</v>
      </c>
      <c r="C34" s="52">
        <v>3.0</v>
      </c>
      <c r="D34" s="52" t="s">
        <v>72</v>
      </c>
      <c r="E34" s="52" t="s">
        <v>41</v>
      </c>
      <c r="F34" s="43" t="s">
        <v>18</v>
      </c>
      <c r="G34" s="36" t="s">
        <v>17</v>
      </c>
      <c r="H34" s="44">
        <v>45937.0</v>
      </c>
      <c r="I34" s="44">
        <v>45964.0</v>
      </c>
      <c r="J34" s="38">
        <f t="shared" si="2"/>
        <v>28</v>
      </c>
      <c r="K34" s="39"/>
      <c r="L34" s="26"/>
      <c r="M34" s="1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ht="24.75" customHeight="1">
      <c r="A35" s="26"/>
      <c r="B35" s="31" t="b">
        <v>0</v>
      </c>
      <c r="C35" s="52">
        <v>4.0</v>
      </c>
      <c r="D35" s="35" t="s">
        <v>73</v>
      </c>
      <c r="E35" s="35" t="s">
        <v>59</v>
      </c>
      <c r="F35" s="43" t="s">
        <v>18</v>
      </c>
      <c r="G35" s="36" t="s">
        <v>44</v>
      </c>
      <c r="H35" s="44">
        <v>45937.0</v>
      </c>
      <c r="I35" s="44">
        <v>45943.0</v>
      </c>
      <c r="J35" s="38">
        <f t="shared" si="2"/>
        <v>7</v>
      </c>
      <c r="K35" s="39"/>
      <c r="L35" s="26"/>
      <c r="M35" s="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ht="24.75" customHeight="1">
      <c r="A36" s="26"/>
      <c r="B36" s="31" t="b">
        <v>0</v>
      </c>
      <c r="C36" s="52">
        <v>4.0</v>
      </c>
      <c r="D36" s="35" t="s">
        <v>74</v>
      </c>
      <c r="E36" s="35" t="s">
        <v>61</v>
      </c>
      <c r="F36" s="43" t="s">
        <v>18</v>
      </c>
      <c r="G36" s="36" t="s">
        <v>25</v>
      </c>
      <c r="H36" s="44">
        <v>45944.0</v>
      </c>
      <c r="I36" s="44">
        <v>45950.0</v>
      </c>
      <c r="J36" s="38">
        <f t="shared" si="2"/>
        <v>7</v>
      </c>
      <c r="K36" s="39"/>
      <c r="L36" s="26"/>
      <c r="M36" s="1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ht="24.75" customHeight="1">
      <c r="A37" s="26"/>
      <c r="B37" s="31" t="b">
        <v>0</v>
      </c>
      <c r="C37" s="52">
        <v>4.0</v>
      </c>
      <c r="D37" s="35" t="s">
        <v>75</v>
      </c>
      <c r="E37" s="35" t="s">
        <v>63</v>
      </c>
      <c r="F37" s="43" t="s">
        <v>18</v>
      </c>
      <c r="G37" s="36" t="s">
        <v>31</v>
      </c>
      <c r="H37" s="44">
        <v>45951.0</v>
      </c>
      <c r="I37" s="44">
        <v>45957.0</v>
      </c>
      <c r="J37" s="38">
        <f t="shared" si="2"/>
        <v>7</v>
      </c>
      <c r="K37" s="39"/>
      <c r="L37" s="26"/>
      <c r="M37" s="1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ht="24.75" customHeight="1">
      <c r="A38" s="26"/>
      <c r="B38" s="31" t="b">
        <v>0</v>
      </c>
      <c r="C38" s="52">
        <v>4.0</v>
      </c>
      <c r="D38" s="35" t="s">
        <v>76</v>
      </c>
      <c r="E38" s="35" t="s">
        <v>65</v>
      </c>
      <c r="F38" s="43" t="s">
        <v>18</v>
      </c>
      <c r="G38" s="36" t="s">
        <v>37</v>
      </c>
      <c r="H38" s="44">
        <v>45958.0</v>
      </c>
      <c r="I38" s="44">
        <v>45964.0</v>
      </c>
      <c r="J38" s="38">
        <f t="shared" si="2"/>
        <v>7</v>
      </c>
      <c r="K38" s="39"/>
      <c r="L38" s="26"/>
      <c r="M38" s="1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ht="24.75" customHeight="1">
      <c r="A39" s="26"/>
      <c r="B39" s="31" t="b">
        <v>0</v>
      </c>
      <c r="C39" s="52">
        <v>3.0</v>
      </c>
      <c r="D39" s="35" t="s">
        <v>77</v>
      </c>
      <c r="E39" s="35" t="s">
        <v>50</v>
      </c>
      <c r="F39" s="43" t="s">
        <v>18</v>
      </c>
      <c r="G39" s="36" t="s">
        <v>22</v>
      </c>
      <c r="H39" s="44">
        <v>45965.0</v>
      </c>
      <c r="I39" s="44">
        <v>45976.0</v>
      </c>
      <c r="J39" s="38">
        <f t="shared" si="2"/>
        <v>12</v>
      </c>
      <c r="K39" s="39"/>
      <c r="L39" s="26"/>
      <c r="M39" s="1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ht="24.75" customHeight="1">
      <c r="A40" s="26"/>
      <c r="B40" s="31" t="b">
        <v>0</v>
      </c>
      <c r="C40" s="52">
        <v>3.0</v>
      </c>
      <c r="D40" s="35" t="s">
        <v>78</v>
      </c>
      <c r="E40" s="35" t="s">
        <v>52</v>
      </c>
      <c r="F40" s="43" t="s">
        <v>18</v>
      </c>
      <c r="G40" s="36" t="s">
        <v>44</v>
      </c>
      <c r="H40" s="44">
        <v>45979.0</v>
      </c>
      <c r="I40" s="44">
        <v>45989.0</v>
      </c>
      <c r="J40" s="38">
        <f t="shared" si="2"/>
        <v>11</v>
      </c>
      <c r="K40" s="39"/>
      <c r="L40" s="26"/>
      <c r="M40" s="1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ht="24.75" customHeight="1">
      <c r="A41" s="26"/>
      <c r="B41" s="31" t="b">
        <v>0</v>
      </c>
      <c r="C41" s="32">
        <v>1.0</v>
      </c>
      <c r="D41" s="33" t="s">
        <v>79</v>
      </c>
      <c r="E41" s="51"/>
      <c r="F41" s="43" t="s">
        <v>18</v>
      </c>
      <c r="G41" s="36" t="s">
        <v>17</v>
      </c>
      <c r="H41" s="44">
        <v>45993.0</v>
      </c>
      <c r="I41" s="44">
        <v>46021.0</v>
      </c>
      <c r="J41" s="38">
        <f t="shared" si="2"/>
        <v>29</v>
      </c>
      <c r="K41" s="39"/>
      <c r="L41" s="26"/>
      <c r="M41" s="1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ht="24.75" customHeight="1">
      <c r="A42" s="26"/>
      <c r="B42" s="31" t="b">
        <v>0</v>
      </c>
      <c r="C42" s="40">
        <v>2.0</v>
      </c>
      <c r="D42" s="41" t="s">
        <v>80</v>
      </c>
      <c r="E42" s="41" t="s">
        <v>81</v>
      </c>
      <c r="F42" s="43" t="s">
        <v>18</v>
      </c>
      <c r="G42" s="36" t="s">
        <v>17</v>
      </c>
      <c r="H42" s="44">
        <v>45993.0</v>
      </c>
      <c r="I42" s="44">
        <v>46006.0</v>
      </c>
      <c r="J42" s="38">
        <f t="shared" si="2"/>
        <v>14</v>
      </c>
      <c r="K42" s="39"/>
      <c r="L42" s="26"/>
      <c r="M42" s="1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ht="24.75" customHeight="1">
      <c r="A43" s="26"/>
      <c r="B43" s="31" t="b">
        <v>0</v>
      </c>
      <c r="C43" s="40">
        <v>2.0</v>
      </c>
      <c r="D43" s="41" t="s">
        <v>82</v>
      </c>
      <c r="E43" s="41" t="s">
        <v>83</v>
      </c>
      <c r="F43" s="43" t="s">
        <v>18</v>
      </c>
      <c r="G43" s="36" t="s">
        <v>17</v>
      </c>
      <c r="H43" s="44">
        <v>46007.0</v>
      </c>
      <c r="I43" s="44">
        <v>46014.0</v>
      </c>
      <c r="J43" s="38">
        <f t="shared" si="2"/>
        <v>8</v>
      </c>
      <c r="K43" s="39"/>
      <c r="L43" s="26"/>
      <c r="M43" s="1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ht="24.75" customHeight="1">
      <c r="A44" s="26"/>
      <c r="B44" s="31" t="b">
        <v>0</v>
      </c>
      <c r="C44" s="40">
        <v>2.0</v>
      </c>
      <c r="D44" s="41" t="s">
        <v>84</v>
      </c>
      <c r="E44" s="41" t="s">
        <v>85</v>
      </c>
      <c r="F44" s="43" t="s">
        <v>18</v>
      </c>
      <c r="G44" s="36" t="s">
        <v>17</v>
      </c>
      <c r="H44" s="44">
        <v>46015.0</v>
      </c>
      <c r="I44" s="44">
        <v>46021.0</v>
      </c>
      <c r="J44" s="38">
        <f t="shared" si="2"/>
        <v>7</v>
      </c>
      <c r="K44" s="39"/>
      <c r="L44" s="26"/>
      <c r="M44" s="1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ht="24.75" customHeight="1">
      <c r="A45" s="26"/>
      <c r="B45" s="31" t="b">
        <v>0</v>
      </c>
      <c r="C45" s="53"/>
      <c r="D45" s="39"/>
      <c r="E45" s="39"/>
      <c r="F45" s="48"/>
      <c r="G45" s="36" t="s">
        <v>17</v>
      </c>
      <c r="H45" s="37"/>
      <c r="I45" s="37"/>
      <c r="J45" s="38" t="str">
        <f t="shared" si="2"/>
        <v/>
      </c>
      <c r="K45" s="39"/>
      <c r="L45" s="26"/>
      <c r="M45" s="1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ht="13.5" customHeight="1">
      <c r="A46" s="1"/>
      <c r="B46" s="54" t="s">
        <v>86</v>
      </c>
      <c r="C46" s="5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2.75" customHeight="1">
      <c r="A47" s="1"/>
      <c r="B47" s="54" t="s">
        <v>87</v>
      </c>
      <c r="C47" s="56"/>
      <c r="D47" s="56"/>
      <c r="E47" s="5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2.75" customHeight="1">
      <c r="A48" s="1"/>
      <c r="B48" s="54" t="s">
        <v>88</v>
      </c>
      <c r="C48" s="56"/>
      <c r="D48" s="56"/>
      <c r="E48" s="5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2.75" customHeight="1">
      <c r="A49" s="1"/>
      <c r="B49" s="1"/>
      <c r="C49" s="1"/>
      <c r="D49" s="5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</sheetData>
  <mergeCells count="5">
    <mergeCell ref="B2:D2"/>
    <mergeCell ref="B3:D3"/>
    <mergeCell ref="B46:C46"/>
    <mergeCell ref="B47:E47"/>
    <mergeCell ref="B48:E48"/>
  </mergeCells>
  <conditionalFormatting sqref="F6:F45 M6:M9">
    <cfRule type="containsText" dxfId="0" priority="1" operator="containsText" text="On Hold">
      <formula>NOT(ISERROR(SEARCH(("On Hold"),(F6))))</formula>
    </cfRule>
  </conditionalFormatting>
  <conditionalFormatting sqref="F6:F45 M6:M9">
    <cfRule type="containsText" dxfId="1" priority="2" operator="containsText" text="Complete">
      <formula>NOT(ISERROR(SEARCH(("Complete"),(F6))))</formula>
    </cfRule>
  </conditionalFormatting>
  <conditionalFormatting sqref="F6:F45 M6:M9">
    <cfRule type="containsText" dxfId="2" priority="3" operator="containsText" text="In Progress">
      <formula>NOT(ISERROR(SEARCH(("In Progress"),(F6))))</formula>
    </cfRule>
  </conditionalFormatting>
  <conditionalFormatting sqref="F6:F45 M6:M9">
    <cfRule type="containsText" dxfId="3" priority="4" operator="containsText" text="Not Started">
      <formula>NOT(ISERROR(SEARCH(("Not Started"),(F6))))</formula>
    </cfRule>
  </conditionalFormatting>
  <dataValidations>
    <dataValidation type="list" allowBlank="1" showErrorMessage="1" sqref="F6:F45">
      <formula1>$M$6:$M$9</formula1>
    </dataValidation>
    <dataValidation type="list" allowBlank="1" showErrorMessage="1" sqref="G6:G45">
      <formula1>"Lê Hải Anh,Lê Tuấn Anh ,Lương Văn Khanh,Trần Khánh Quỳnh,Nguyễn Đức Tấn Sang,Tất cả"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22.71"/>
    <col customWidth="1" min="5" max="6" width="12.0"/>
    <col customWidth="1" min="8" max="67" width="3.43"/>
    <col customWidth="1" min="68" max="68" width="3.86"/>
  </cols>
  <sheetData>
    <row r="1" ht="21.0" customHeight="1">
      <c r="A1" s="58"/>
      <c r="B1" s="59"/>
      <c r="C1" s="60"/>
      <c r="D1" s="60"/>
      <c r="E1" s="60"/>
      <c r="F1" s="61"/>
      <c r="G1" s="60"/>
      <c r="H1" s="62"/>
      <c r="I1" s="63"/>
      <c r="J1" s="64"/>
      <c r="K1" s="65"/>
      <c r="L1" s="64"/>
      <c r="M1" s="66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67"/>
      <c r="AD1" s="67"/>
      <c r="AE1" s="67"/>
      <c r="AF1" s="67"/>
      <c r="AG1" s="67"/>
      <c r="AH1" s="67"/>
      <c r="AI1" s="67"/>
      <c r="AJ1" s="67"/>
      <c r="AK1" s="67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</row>
    <row r="2" ht="21.0" customHeight="1">
      <c r="A2" s="58"/>
      <c r="B2" s="68" t="s">
        <v>89</v>
      </c>
      <c r="C2" s="69"/>
      <c r="D2" s="69"/>
      <c r="E2" s="69"/>
      <c r="F2" s="69"/>
      <c r="G2" s="70"/>
      <c r="H2" s="71"/>
      <c r="I2" s="69"/>
      <c r="J2" s="69"/>
      <c r="K2" s="69"/>
      <c r="L2" s="69"/>
      <c r="M2" s="69"/>
      <c r="N2" s="72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73"/>
      <c r="AF2" s="73"/>
      <c r="AG2" s="73"/>
      <c r="AH2" s="73"/>
      <c r="AI2" s="73"/>
      <c r="AJ2" s="73"/>
      <c r="AK2" s="73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</row>
    <row r="3" ht="21.0" customHeight="1">
      <c r="A3" s="58"/>
      <c r="B3" s="74"/>
      <c r="C3" s="74"/>
      <c r="D3" s="75"/>
      <c r="E3" s="75"/>
      <c r="F3" s="75"/>
      <c r="G3" s="75"/>
      <c r="H3" s="76"/>
      <c r="I3" s="76"/>
      <c r="J3" s="76"/>
      <c r="K3" s="76"/>
      <c r="L3" s="77"/>
      <c r="M3" s="77"/>
      <c r="N3" s="77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67"/>
      <c r="AD3" s="67"/>
      <c r="AE3" s="67"/>
      <c r="AF3" s="67"/>
      <c r="AG3" s="67"/>
      <c r="AH3" s="67"/>
      <c r="AI3" s="67"/>
      <c r="AJ3" s="67"/>
      <c r="AK3" s="67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</row>
    <row r="4" ht="21.0" customHeight="1">
      <c r="A4" s="58"/>
      <c r="B4" s="78" t="s">
        <v>90</v>
      </c>
      <c r="C4" s="79"/>
      <c r="D4" s="80" t="s">
        <v>5</v>
      </c>
      <c r="E4" s="79"/>
      <c r="F4" s="79"/>
      <c r="G4" s="79"/>
      <c r="H4" s="81"/>
      <c r="O4" s="82"/>
      <c r="AB4" s="83"/>
      <c r="AC4" s="67"/>
      <c r="AD4" s="67"/>
      <c r="AE4" s="67"/>
      <c r="AF4" s="67"/>
      <c r="AG4" s="67"/>
      <c r="AH4" s="67"/>
      <c r="AI4" s="67"/>
      <c r="AJ4" s="67"/>
      <c r="AK4" s="67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</row>
    <row r="5" ht="21.0" customHeight="1">
      <c r="A5" s="58"/>
      <c r="B5" s="78" t="s">
        <v>2</v>
      </c>
      <c r="C5" s="79"/>
      <c r="D5" s="84" t="s">
        <v>91</v>
      </c>
      <c r="E5" s="79"/>
      <c r="F5" s="79"/>
      <c r="G5" s="79"/>
      <c r="H5" s="81"/>
      <c r="O5" s="85"/>
      <c r="AA5" s="86"/>
      <c r="AB5" s="83"/>
      <c r="AC5" s="58"/>
      <c r="AD5" s="58"/>
      <c r="AE5" s="58"/>
      <c r="AF5" s="58"/>
      <c r="AG5" s="58"/>
      <c r="AH5" s="58"/>
      <c r="AI5" s="58"/>
      <c r="AJ5" s="58"/>
      <c r="AK5" s="87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</row>
    <row r="6" ht="21.0" customHeight="1">
      <c r="A6" s="88"/>
      <c r="B6" s="89"/>
      <c r="C6" s="89"/>
      <c r="D6" s="89"/>
      <c r="E6" s="89"/>
      <c r="F6" s="89"/>
      <c r="G6" s="90"/>
      <c r="H6" s="89"/>
      <c r="I6" s="89"/>
      <c r="J6" s="89"/>
      <c r="K6" s="89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</row>
    <row r="7" ht="21.0" customHeight="1">
      <c r="A7" s="88"/>
      <c r="B7" s="89"/>
      <c r="C7" s="89"/>
      <c r="D7" s="89"/>
      <c r="E7" s="89"/>
      <c r="F7" s="89"/>
      <c r="G7" s="90"/>
      <c r="H7" s="89"/>
      <c r="I7" s="89"/>
      <c r="J7" s="89"/>
      <c r="K7" s="89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</row>
    <row r="8" ht="17.25" customHeight="1">
      <c r="A8" s="91"/>
      <c r="B8" s="92" t="s">
        <v>92</v>
      </c>
      <c r="C8" s="93" t="s">
        <v>93</v>
      </c>
      <c r="D8" s="93" t="s">
        <v>94</v>
      </c>
      <c r="E8" s="93" t="s">
        <v>3</v>
      </c>
      <c r="F8" s="93" t="s">
        <v>95</v>
      </c>
      <c r="G8" s="94" t="s">
        <v>96</v>
      </c>
      <c r="H8" s="95" t="s">
        <v>97</v>
      </c>
      <c r="W8" s="96" t="s">
        <v>98</v>
      </c>
      <c r="AL8" s="97" t="s">
        <v>99</v>
      </c>
      <c r="BA8" s="98" t="s">
        <v>100</v>
      </c>
      <c r="BO8" s="99"/>
      <c r="BP8" s="88"/>
    </row>
    <row r="9" ht="17.25" customHeight="1">
      <c r="A9" s="100"/>
      <c r="B9" s="101"/>
      <c r="C9" s="102"/>
      <c r="D9" s="102"/>
      <c r="E9" s="102"/>
      <c r="F9" s="102"/>
      <c r="G9" s="103"/>
      <c r="H9" s="104" t="s">
        <v>101</v>
      </c>
      <c r="I9" s="105"/>
      <c r="J9" s="105"/>
      <c r="K9" s="105"/>
      <c r="L9" s="106"/>
      <c r="M9" s="104" t="s">
        <v>102</v>
      </c>
      <c r="N9" s="105"/>
      <c r="O9" s="105"/>
      <c r="P9" s="105"/>
      <c r="Q9" s="106"/>
      <c r="R9" s="104" t="s">
        <v>103</v>
      </c>
      <c r="S9" s="105"/>
      <c r="T9" s="105"/>
      <c r="U9" s="105"/>
      <c r="V9" s="106"/>
      <c r="W9" s="107" t="s">
        <v>104</v>
      </c>
      <c r="X9" s="105"/>
      <c r="Y9" s="105"/>
      <c r="Z9" s="105"/>
      <c r="AA9" s="106"/>
      <c r="AB9" s="107" t="s">
        <v>105</v>
      </c>
      <c r="AC9" s="105"/>
      <c r="AD9" s="105"/>
      <c r="AE9" s="105"/>
      <c r="AF9" s="106"/>
      <c r="AG9" s="107" t="s">
        <v>106</v>
      </c>
      <c r="AH9" s="105"/>
      <c r="AI9" s="105"/>
      <c r="AJ9" s="105"/>
      <c r="AK9" s="106"/>
      <c r="AL9" s="108" t="s">
        <v>107</v>
      </c>
      <c r="AM9" s="105"/>
      <c r="AN9" s="105"/>
      <c r="AO9" s="105"/>
      <c r="AP9" s="106"/>
      <c r="AQ9" s="108" t="s">
        <v>108</v>
      </c>
      <c r="AR9" s="105"/>
      <c r="AS9" s="105"/>
      <c r="AT9" s="105"/>
      <c r="AU9" s="106"/>
      <c r="AV9" s="108" t="s">
        <v>109</v>
      </c>
      <c r="AW9" s="105"/>
      <c r="AX9" s="105"/>
      <c r="AY9" s="105"/>
      <c r="AZ9" s="106"/>
      <c r="BA9" s="109" t="s">
        <v>110</v>
      </c>
      <c r="BB9" s="105"/>
      <c r="BC9" s="105"/>
      <c r="BD9" s="105"/>
      <c r="BE9" s="106"/>
      <c r="BF9" s="109" t="s">
        <v>111</v>
      </c>
      <c r="BG9" s="105"/>
      <c r="BH9" s="105"/>
      <c r="BI9" s="105"/>
      <c r="BJ9" s="106"/>
      <c r="BK9" s="109" t="s">
        <v>112</v>
      </c>
      <c r="BL9" s="105"/>
      <c r="BM9" s="105"/>
      <c r="BN9" s="105"/>
      <c r="BO9" s="106"/>
      <c r="BP9" s="100"/>
    </row>
    <row r="10" ht="17.25" customHeight="1">
      <c r="A10" s="110"/>
      <c r="B10" s="101"/>
      <c r="C10" s="102"/>
      <c r="D10" s="102"/>
      <c r="E10" s="102"/>
      <c r="F10" s="102"/>
      <c r="G10" s="103"/>
      <c r="H10" s="111" t="s">
        <v>113</v>
      </c>
      <c r="I10" s="111" t="s">
        <v>114</v>
      </c>
      <c r="J10" s="111" t="s">
        <v>115</v>
      </c>
      <c r="K10" s="111" t="s">
        <v>116</v>
      </c>
      <c r="L10" s="111" t="s">
        <v>117</v>
      </c>
      <c r="M10" s="111" t="s">
        <v>113</v>
      </c>
      <c r="N10" s="111" t="s">
        <v>114</v>
      </c>
      <c r="O10" s="111" t="s">
        <v>115</v>
      </c>
      <c r="P10" s="111" t="s">
        <v>116</v>
      </c>
      <c r="Q10" s="111" t="s">
        <v>117</v>
      </c>
      <c r="R10" s="111" t="s">
        <v>113</v>
      </c>
      <c r="S10" s="111" t="s">
        <v>114</v>
      </c>
      <c r="T10" s="111" t="s">
        <v>115</v>
      </c>
      <c r="U10" s="111" t="s">
        <v>116</v>
      </c>
      <c r="V10" s="111" t="s">
        <v>117</v>
      </c>
      <c r="W10" s="112" t="s">
        <v>113</v>
      </c>
      <c r="X10" s="112" t="s">
        <v>114</v>
      </c>
      <c r="Y10" s="112" t="s">
        <v>115</v>
      </c>
      <c r="Z10" s="112" t="s">
        <v>116</v>
      </c>
      <c r="AA10" s="112" t="s">
        <v>117</v>
      </c>
      <c r="AB10" s="112" t="s">
        <v>113</v>
      </c>
      <c r="AC10" s="112" t="s">
        <v>114</v>
      </c>
      <c r="AD10" s="112" t="s">
        <v>115</v>
      </c>
      <c r="AE10" s="112" t="s">
        <v>116</v>
      </c>
      <c r="AF10" s="112" t="s">
        <v>117</v>
      </c>
      <c r="AG10" s="112" t="s">
        <v>113</v>
      </c>
      <c r="AH10" s="112" t="s">
        <v>114</v>
      </c>
      <c r="AI10" s="112" t="s">
        <v>115</v>
      </c>
      <c r="AJ10" s="112" t="s">
        <v>116</v>
      </c>
      <c r="AK10" s="112" t="s">
        <v>117</v>
      </c>
      <c r="AL10" s="113" t="s">
        <v>113</v>
      </c>
      <c r="AM10" s="113" t="s">
        <v>114</v>
      </c>
      <c r="AN10" s="113" t="s">
        <v>115</v>
      </c>
      <c r="AO10" s="113" t="s">
        <v>116</v>
      </c>
      <c r="AP10" s="113" t="s">
        <v>117</v>
      </c>
      <c r="AQ10" s="113" t="s">
        <v>113</v>
      </c>
      <c r="AR10" s="113" t="s">
        <v>114</v>
      </c>
      <c r="AS10" s="113" t="s">
        <v>115</v>
      </c>
      <c r="AT10" s="113" t="s">
        <v>116</v>
      </c>
      <c r="AU10" s="113" t="s">
        <v>117</v>
      </c>
      <c r="AV10" s="113" t="s">
        <v>113</v>
      </c>
      <c r="AW10" s="113" t="s">
        <v>114</v>
      </c>
      <c r="AX10" s="113" t="s">
        <v>115</v>
      </c>
      <c r="AY10" s="113" t="s">
        <v>116</v>
      </c>
      <c r="AZ10" s="113" t="s">
        <v>117</v>
      </c>
      <c r="BA10" s="114" t="s">
        <v>113</v>
      </c>
      <c r="BB10" s="114" t="s">
        <v>114</v>
      </c>
      <c r="BC10" s="114" t="s">
        <v>115</v>
      </c>
      <c r="BD10" s="114" t="s">
        <v>116</v>
      </c>
      <c r="BE10" s="114" t="s">
        <v>117</v>
      </c>
      <c r="BF10" s="114" t="s">
        <v>113</v>
      </c>
      <c r="BG10" s="114" t="s">
        <v>114</v>
      </c>
      <c r="BH10" s="114" t="s">
        <v>115</v>
      </c>
      <c r="BI10" s="114" t="s">
        <v>116</v>
      </c>
      <c r="BJ10" s="114" t="s">
        <v>117</v>
      </c>
      <c r="BK10" s="114" t="s">
        <v>113</v>
      </c>
      <c r="BL10" s="114" t="s">
        <v>114</v>
      </c>
      <c r="BM10" s="114" t="s">
        <v>115</v>
      </c>
      <c r="BN10" s="114" t="s">
        <v>116</v>
      </c>
      <c r="BO10" s="114" t="s">
        <v>117</v>
      </c>
      <c r="BP10" s="110"/>
    </row>
    <row r="11" ht="21.0" customHeight="1">
      <c r="A11" s="88"/>
      <c r="B11" s="115">
        <v>1.0</v>
      </c>
      <c r="C11" s="116" t="s">
        <v>118</v>
      </c>
      <c r="D11" s="117"/>
      <c r="E11" s="118">
        <v>45730.0</v>
      </c>
      <c r="F11" s="118">
        <v>46021.0</v>
      </c>
      <c r="G11" s="117"/>
      <c r="H11" s="119"/>
      <c r="I11" s="120"/>
      <c r="J11" s="121"/>
      <c r="K11" s="121"/>
      <c r="L11" s="122"/>
      <c r="M11" s="119"/>
      <c r="N11" s="122"/>
      <c r="O11" s="119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88"/>
    </row>
    <row r="12" ht="17.25" customHeight="1" outlineLevel="1">
      <c r="A12" s="123"/>
      <c r="B12" s="124">
        <v>1.1</v>
      </c>
      <c r="C12" s="125" t="s">
        <v>20</v>
      </c>
      <c r="D12" s="126" t="s">
        <v>22</v>
      </c>
      <c r="E12" s="127">
        <v>45730.0</v>
      </c>
      <c r="F12" s="128">
        <v>45735.0</v>
      </c>
      <c r="G12" s="129">
        <v>1.0</v>
      </c>
      <c r="H12" s="130"/>
      <c r="I12" s="131"/>
      <c r="J12" s="132"/>
      <c r="K12" s="132"/>
      <c r="L12" s="133"/>
      <c r="M12" s="134"/>
      <c r="N12" s="134"/>
      <c r="O12" s="134"/>
      <c r="P12" s="135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  <c r="AC12" s="137"/>
      <c r="AD12" s="137"/>
      <c r="AE12" s="137"/>
      <c r="AF12" s="137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8"/>
      <c r="AR12" s="138"/>
      <c r="AS12" s="138"/>
      <c r="AT12" s="138"/>
      <c r="AU12" s="138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9"/>
      <c r="BG12" s="139"/>
      <c r="BH12" s="139"/>
      <c r="BI12" s="139"/>
      <c r="BJ12" s="139"/>
      <c r="BK12" s="136"/>
      <c r="BL12" s="136"/>
      <c r="BM12" s="136"/>
      <c r="BN12" s="136"/>
      <c r="BO12" s="140"/>
      <c r="BP12" s="123"/>
    </row>
    <row r="13" ht="17.25" customHeight="1" outlineLevel="1">
      <c r="A13" s="123"/>
      <c r="B13" s="141">
        <v>1.2</v>
      </c>
      <c r="C13" s="142" t="s">
        <v>24</v>
      </c>
      <c r="D13" s="126" t="s">
        <v>25</v>
      </c>
      <c r="E13" s="143">
        <v>45735.0</v>
      </c>
      <c r="F13" s="144">
        <v>46020.0</v>
      </c>
      <c r="G13" s="129">
        <v>0.01</v>
      </c>
      <c r="H13" s="145"/>
      <c r="I13" s="146"/>
      <c r="J13" s="147"/>
      <c r="K13" s="147"/>
      <c r="L13" s="148"/>
      <c r="M13" s="149"/>
      <c r="N13" s="150"/>
      <c r="O13" s="151"/>
      <c r="P13" s="151"/>
      <c r="Q13" s="151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52"/>
      <c r="AC13" s="152"/>
      <c r="AD13" s="152"/>
      <c r="AE13" s="152"/>
      <c r="AF13" s="152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53"/>
      <c r="AR13" s="153"/>
      <c r="AS13" s="153"/>
      <c r="AT13" s="153"/>
      <c r="AU13" s="153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54"/>
      <c r="BG13" s="154"/>
      <c r="BH13" s="154"/>
      <c r="BI13" s="154"/>
      <c r="BJ13" s="154"/>
      <c r="BK13" s="148"/>
      <c r="BL13" s="148"/>
      <c r="BM13" s="148"/>
      <c r="BN13" s="148"/>
      <c r="BO13" s="155"/>
      <c r="BP13" s="123"/>
    </row>
    <row r="14" ht="17.25" customHeight="1" outlineLevel="1">
      <c r="A14" s="123"/>
      <c r="B14" s="141">
        <v>1.3</v>
      </c>
      <c r="C14" s="156" t="s">
        <v>27</v>
      </c>
      <c r="D14" s="126" t="s">
        <v>17</v>
      </c>
      <c r="E14" s="143">
        <v>46020.0</v>
      </c>
      <c r="F14" s="157">
        <v>46021.0</v>
      </c>
      <c r="G14" s="129">
        <v>0.0</v>
      </c>
      <c r="H14" s="145"/>
      <c r="I14" s="146"/>
      <c r="J14" s="147"/>
      <c r="K14" s="147"/>
      <c r="L14" s="148"/>
      <c r="M14" s="150"/>
      <c r="N14" s="150"/>
      <c r="O14" s="150"/>
      <c r="P14" s="150"/>
      <c r="Q14" s="150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52"/>
      <c r="AC14" s="152"/>
      <c r="AD14" s="152"/>
      <c r="AE14" s="152"/>
      <c r="AF14" s="152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53"/>
      <c r="AR14" s="153"/>
      <c r="AS14" s="153"/>
      <c r="AT14" s="153"/>
      <c r="AU14" s="153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54"/>
      <c r="BG14" s="154"/>
      <c r="BH14" s="154"/>
      <c r="BI14" s="154"/>
      <c r="BJ14" s="154"/>
      <c r="BK14" s="148"/>
      <c r="BL14" s="148"/>
      <c r="BM14" s="148"/>
      <c r="BN14" s="148"/>
      <c r="BO14" s="155"/>
      <c r="BP14" s="123"/>
    </row>
    <row r="15" ht="17.25" customHeight="1" outlineLevel="1">
      <c r="A15" s="123"/>
      <c r="B15" s="158">
        <v>1.4</v>
      </c>
      <c r="C15" s="159" t="s">
        <v>30</v>
      </c>
      <c r="D15" s="126" t="s">
        <v>31</v>
      </c>
      <c r="E15" s="160">
        <v>45730.0</v>
      </c>
      <c r="F15" s="161">
        <v>46021.0</v>
      </c>
      <c r="G15" s="162">
        <v>0.01</v>
      </c>
      <c r="H15" s="145"/>
      <c r="I15" s="146"/>
      <c r="J15" s="147"/>
      <c r="K15" s="147"/>
      <c r="L15" s="151"/>
      <c r="M15" s="134"/>
      <c r="N15" s="134"/>
      <c r="O15" s="134"/>
      <c r="P15" s="134"/>
      <c r="Q15" s="134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52"/>
      <c r="AC15" s="152"/>
      <c r="AD15" s="152"/>
      <c r="AE15" s="152"/>
      <c r="AF15" s="152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53"/>
      <c r="AR15" s="153"/>
      <c r="AS15" s="153"/>
      <c r="AT15" s="153"/>
      <c r="AU15" s="153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54"/>
      <c r="BG15" s="154"/>
      <c r="BH15" s="154"/>
      <c r="BI15" s="154"/>
      <c r="BJ15" s="154"/>
      <c r="BK15" s="148"/>
      <c r="BL15" s="148"/>
      <c r="BM15" s="148"/>
      <c r="BN15" s="148"/>
      <c r="BO15" s="155"/>
      <c r="BP15" s="123"/>
    </row>
    <row r="16" ht="21.0" customHeight="1">
      <c r="A16" s="88"/>
      <c r="B16" s="163">
        <v>2.0</v>
      </c>
      <c r="C16" s="164" t="s">
        <v>119</v>
      </c>
      <c r="D16" s="165"/>
      <c r="E16" s="166">
        <v>45736.0</v>
      </c>
      <c r="F16" s="166">
        <v>46006.0</v>
      </c>
      <c r="G16" s="117"/>
      <c r="H16" s="119"/>
      <c r="I16" s="120"/>
      <c r="J16" s="121"/>
      <c r="K16" s="121"/>
      <c r="L16" s="122"/>
      <c r="M16" s="119"/>
      <c r="N16" s="122"/>
      <c r="O16" s="119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88"/>
    </row>
    <row r="17" ht="17.25" customHeight="1" outlineLevel="1">
      <c r="A17" s="123"/>
      <c r="B17" s="124">
        <v>2.1</v>
      </c>
      <c r="C17" s="167" t="s">
        <v>34</v>
      </c>
      <c r="D17" s="126" t="s">
        <v>17</v>
      </c>
      <c r="E17" s="168">
        <v>45736.0</v>
      </c>
      <c r="F17" s="169">
        <v>45821.0</v>
      </c>
      <c r="G17" s="129">
        <v>0.0</v>
      </c>
      <c r="H17" s="170"/>
      <c r="I17" s="171"/>
      <c r="J17" s="172"/>
      <c r="K17" s="172"/>
      <c r="L17" s="172"/>
      <c r="M17" s="173"/>
      <c r="N17" s="173"/>
      <c r="O17" s="173"/>
      <c r="P17" s="173"/>
      <c r="Q17" s="173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5"/>
      <c r="AC17" s="175"/>
      <c r="AD17" s="175"/>
      <c r="AE17" s="175"/>
      <c r="AF17" s="175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6"/>
      <c r="AR17" s="176"/>
      <c r="AS17" s="176"/>
      <c r="AT17" s="176"/>
      <c r="AU17" s="176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7"/>
      <c r="BG17" s="177"/>
      <c r="BH17" s="177"/>
      <c r="BI17" s="177"/>
      <c r="BJ17" s="177"/>
      <c r="BK17" s="174"/>
      <c r="BL17" s="174"/>
      <c r="BM17" s="174"/>
      <c r="BN17" s="174"/>
      <c r="BO17" s="174"/>
      <c r="BP17" s="123"/>
    </row>
    <row r="18" ht="17.25" customHeight="1" outlineLevel="1">
      <c r="A18" s="123"/>
      <c r="B18" s="141" t="s">
        <v>120</v>
      </c>
      <c r="C18" s="178" t="s">
        <v>36</v>
      </c>
      <c r="D18" s="126" t="s">
        <v>37</v>
      </c>
      <c r="E18" s="179">
        <v>45736.0</v>
      </c>
      <c r="F18" s="180">
        <v>45749.0</v>
      </c>
      <c r="G18" s="129">
        <v>0.0</v>
      </c>
      <c r="H18" s="170"/>
      <c r="I18" s="171"/>
      <c r="J18" s="172"/>
      <c r="K18" s="172"/>
      <c r="L18" s="172"/>
      <c r="M18" s="173"/>
      <c r="N18" s="173"/>
      <c r="O18" s="173"/>
      <c r="P18" s="181"/>
      <c r="Q18" s="181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5"/>
      <c r="AC18" s="175"/>
      <c r="AD18" s="175"/>
      <c r="AE18" s="175"/>
      <c r="AF18" s="175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6"/>
      <c r="AR18" s="176"/>
      <c r="AS18" s="176"/>
      <c r="AT18" s="176"/>
      <c r="AU18" s="176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7"/>
      <c r="BG18" s="177"/>
      <c r="BH18" s="177"/>
      <c r="BI18" s="177"/>
      <c r="BJ18" s="177"/>
      <c r="BK18" s="174"/>
      <c r="BL18" s="174"/>
      <c r="BM18" s="174"/>
      <c r="BN18" s="174"/>
      <c r="BO18" s="174"/>
      <c r="BP18" s="123"/>
    </row>
    <row r="19" ht="17.25" customHeight="1" outlineLevel="1">
      <c r="A19" s="123"/>
      <c r="B19" s="141" t="s">
        <v>121</v>
      </c>
      <c r="C19" s="178" t="s">
        <v>39</v>
      </c>
      <c r="D19" s="126" t="s">
        <v>22</v>
      </c>
      <c r="E19" s="179">
        <v>45750.0</v>
      </c>
      <c r="F19" s="180">
        <v>45763.0</v>
      </c>
      <c r="G19" s="129">
        <v>0.0</v>
      </c>
      <c r="H19" s="170"/>
      <c r="I19" s="171"/>
      <c r="J19" s="172"/>
      <c r="K19" s="172"/>
      <c r="L19" s="174"/>
      <c r="M19" s="182"/>
      <c r="N19" s="173"/>
      <c r="O19" s="173"/>
      <c r="P19" s="173"/>
      <c r="Q19" s="173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5"/>
      <c r="AC19" s="175"/>
      <c r="AD19" s="175"/>
      <c r="AE19" s="175"/>
      <c r="AF19" s="175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6"/>
      <c r="AR19" s="176"/>
      <c r="AS19" s="176"/>
      <c r="AT19" s="176"/>
      <c r="AU19" s="176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7"/>
      <c r="BG19" s="177"/>
      <c r="BH19" s="177"/>
      <c r="BI19" s="177"/>
      <c r="BJ19" s="177"/>
      <c r="BK19" s="174"/>
      <c r="BL19" s="174"/>
      <c r="BM19" s="174"/>
      <c r="BN19" s="174"/>
      <c r="BO19" s="174"/>
      <c r="BP19" s="123"/>
    </row>
    <row r="20" ht="17.25" customHeight="1" outlineLevel="1">
      <c r="A20" s="123"/>
      <c r="B20" s="141" t="s">
        <v>122</v>
      </c>
      <c r="C20" s="178" t="s">
        <v>41</v>
      </c>
      <c r="D20" s="126" t="s">
        <v>17</v>
      </c>
      <c r="E20" s="179">
        <v>45764.0</v>
      </c>
      <c r="F20" s="180">
        <v>45805.0</v>
      </c>
      <c r="G20" s="129">
        <v>0.0</v>
      </c>
      <c r="H20" s="170"/>
      <c r="I20" s="171"/>
      <c r="J20" s="172"/>
      <c r="K20" s="172"/>
      <c r="L20" s="174"/>
      <c r="M20" s="173"/>
      <c r="N20" s="173"/>
      <c r="O20" s="173"/>
      <c r="P20" s="173"/>
      <c r="Q20" s="173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5"/>
      <c r="AC20" s="175"/>
      <c r="AD20" s="175"/>
      <c r="AE20" s="175"/>
      <c r="AF20" s="175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6"/>
      <c r="AR20" s="176"/>
      <c r="AS20" s="176"/>
      <c r="AT20" s="176"/>
      <c r="AU20" s="176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7"/>
      <c r="BG20" s="177"/>
      <c r="BH20" s="177"/>
      <c r="BI20" s="177"/>
      <c r="BJ20" s="177"/>
      <c r="BK20" s="174"/>
      <c r="BL20" s="174"/>
      <c r="BM20" s="174"/>
      <c r="BN20" s="174"/>
      <c r="BO20" s="174"/>
      <c r="BP20" s="123"/>
    </row>
    <row r="21" ht="17.25" customHeight="1" outlineLevel="1">
      <c r="A21" s="123"/>
      <c r="B21" s="141" t="s">
        <v>123</v>
      </c>
      <c r="C21" s="178" t="s">
        <v>43</v>
      </c>
      <c r="D21" s="126" t="s">
        <v>44</v>
      </c>
      <c r="E21" s="179">
        <v>45764.0</v>
      </c>
      <c r="F21" s="180">
        <v>45777.0</v>
      </c>
      <c r="G21" s="162">
        <v>0.0</v>
      </c>
      <c r="H21" s="170"/>
      <c r="I21" s="171"/>
      <c r="J21" s="172"/>
      <c r="K21" s="172"/>
      <c r="L21" s="174"/>
      <c r="M21" s="173"/>
      <c r="N21" s="173"/>
      <c r="O21" s="173"/>
      <c r="P21" s="173"/>
      <c r="Q21" s="173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5"/>
      <c r="AC21" s="175"/>
      <c r="AD21" s="175"/>
      <c r="AE21" s="175"/>
      <c r="AF21" s="175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6"/>
      <c r="AR21" s="176"/>
      <c r="AS21" s="176"/>
      <c r="AT21" s="176"/>
      <c r="AU21" s="176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7"/>
      <c r="BG21" s="177"/>
      <c r="BH21" s="177"/>
      <c r="BI21" s="177"/>
      <c r="BJ21" s="177"/>
      <c r="BK21" s="174"/>
      <c r="BL21" s="174"/>
      <c r="BM21" s="174"/>
      <c r="BN21" s="174"/>
      <c r="BO21" s="174"/>
      <c r="BP21" s="123"/>
    </row>
    <row r="22" ht="17.25" customHeight="1" outlineLevel="1">
      <c r="A22" s="123"/>
      <c r="B22" s="141" t="s">
        <v>124</v>
      </c>
      <c r="C22" s="178" t="s">
        <v>46</v>
      </c>
      <c r="D22" s="126" t="s">
        <v>25</v>
      </c>
      <c r="E22" s="179">
        <v>45778.0</v>
      </c>
      <c r="F22" s="180">
        <v>45791.0</v>
      </c>
      <c r="G22" s="162">
        <v>0.0</v>
      </c>
      <c r="H22" s="170"/>
      <c r="I22" s="171"/>
      <c r="J22" s="172"/>
      <c r="K22" s="172"/>
      <c r="L22" s="174"/>
      <c r="M22" s="173"/>
      <c r="N22" s="173"/>
      <c r="O22" s="173"/>
      <c r="P22" s="173"/>
      <c r="Q22" s="173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5"/>
      <c r="AC22" s="175"/>
      <c r="AD22" s="175"/>
      <c r="AE22" s="175"/>
      <c r="AF22" s="175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6"/>
      <c r="AR22" s="176"/>
      <c r="AS22" s="176"/>
      <c r="AT22" s="176"/>
      <c r="AU22" s="176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7"/>
      <c r="BG22" s="177"/>
      <c r="BH22" s="177"/>
      <c r="BI22" s="177"/>
      <c r="BJ22" s="177"/>
      <c r="BK22" s="174"/>
      <c r="BL22" s="174"/>
      <c r="BM22" s="174"/>
      <c r="BN22" s="174"/>
      <c r="BO22" s="174"/>
      <c r="BP22" s="123"/>
    </row>
    <row r="23" ht="17.25" customHeight="1" outlineLevel="1">
      <c r="A23" s="123"/>
      <c r="B23" s="141" t="s">
        <v>125</v>
      </c>
      <c r="C23" s="178" t="s">
        <v>48</v>
      </c>
      <c r="D23" s="126" t="s">
        <v>31</v>
      </c>
      <c r="E23" s="179">
        <v>45792.0</v>
      </c>
      <c r="F23" s="180">
        <v>45805.0</v>
      </c>
      <c r="G23" s="162">
        <v>0.0</v>
      </c>
      <c r="H23" s="170"/>
      <c r="I23" s="171"/>
      <c r="J23" s="172"/>
      <c r="K23" s="172"/>
      <c r="L23" s="174"/>
      <c r="M23" s="173"/>
      <c r="N23" s="173"/>
      <c r="O23" s="173"/>
      <c r="P23" s="173"/>
      <c r="Q23" s="173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5"/>
      <c r="AC23" s="175"/>
      <c r="AD23" s="175"/>
      <c r="AE23" s="175"/>
      <c r="AF23" s="175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6"/>
      <c r="AR23" s="176"/>
      <c r="AS23" s="176"/>
      <c r="AT23" s="176"/>
      <c r="AU23" s="176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7"/>
      <c r="BG23" s="177"/>
      <c r="BH23" s="177"/>
      <c r="BI23" s="177"/>
      <c r="BJ23" s="177"/>
      <c r="BK23" s="174"/>
      <c r="BL23" s="174"/>
      <c r="BM23" s="174"/>
      <c r="BN23" s="174"/>
      <c r="BO23" s="174"/>
      <c r="BP23" s="123"/>
    </row>
    <row r="24" ht="17.25" customHeight="1" outlineLevel="1">
      <c r="A24" s="123"/>
      <c r="B24" s="141" t="s">
        <v>126</v>
      </c>
      <c r="C24" s="178" t="s">
        <v>50</v>
      </c>
      <c r="D24" s="126" t="s">
        <v>37</v>
      </c>
      <c r="E24" s="179">
        <v>45806.0</v>
      </c>
      <c r="F24" s="180">
        <v>45808.0</v>
      </c>
      <c r="G24" s="162">
        <v>0.0</v>
      </c>
      <c r="H24" s="170"/>
      <c r="I24" s="171"/>
      <c r="J24" s="172"/>
      <c r="K24" s="172"/>
      <c r="L24" s="174"/>
      <c r="M24" s="173"/>
      <c r="N24" s="173"/>
      <c r="O24" s="173"/>
      <c r="P24" s="173"/>
      <c r="Q24" s="173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5"/>
      <c r="AC24" s="175"/>
      <c r="AD24" s="175"/>
      <c r="AE24" s="175"/>
      <c r="AF24" s="175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6"/>
      <c r="AR24" s="176"/>
      <c r="AS24" s="176"/>
      <c r="AT24" s="176"/>
      <c r="AU24" s="176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7"/>
      <c r="BG24" s="177"/>
      <c r="BH24" s="177"/>
      <c r="BI24" s="177"/>
      <c r="BJ24" s="177"/>
      <c r="BK24" s="174"/>
      <c r="BL24" s="174"/>
      <c r="BM24" s="174"/>
      <c r="BN24" s="174"/>
      <c r="BO24" s="174"/>
      <c r="BP24" s="123"/>
    </row>
    <row r="25" ht="17.25" customHeight="1" outlineLevel="1">
      <c r="A25" s="123"/>
      <c r="B25" s="141" t="s">
        <v>127</v>
      </c>
      <c r="C25" s="178" t="s">
        <v>52</v>
      </c>
      <c r="D25" s="126" t="s">
        <v>22</v>
      </c>
      <c r="E25" s="179">
        <v>45809.0</v>
      </c>
      <c r="F25" s="180">
        <v>45811.0</v>
      </c>
      <c r="G25" s="162">
        <v>0.0</v>
      </c>
      <c r="H25" s="170"/>
      <c r="I25" s="171"/>
      <c r="J25" s="172"/>
      <c r="K25" s="172"/>
      <c r="L25" s="174"/>
      <c r="M25" s="173"/>
      <c r="N25" s="173"/>
      <c r="O25" s="173"/>
      <c r="P25" s="173"/>
      <c r="Q25" s="173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5"/>
      <c r="AC25" s="175"/>
      <c r="AD25" s="175"/>
      <c r="AE25" s="175"/>
      <c r="AF25" s="175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6"/>
      <c r="AR25" s="176"/>
      <c r="AS25" s="176"/>
      <c r="AT25" s="176"/>
      <c r="AU25" s="176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7"/>
      <c r="BG25" s="177"/>
      <c r="BH25" s="177"/>
      <c r="BI25" s="177"/>
      <c r="BJ25" s="177"/>
      <c r="BK25" s="174"/>
      <c r="BL25" s="174"/>
      <c r="BM25" s="174"/>
      <c r="BN25" s="174"/>
      <c r="BO25" s="174"/>
      <c r="BP25" s="123"/>
    </row>
    <row r="26" ht="17.25" customHeight="1" outlineLevel="1">
      <c r="A26" s="123"/>
      <c r="B26" s="141">
        <v>2.2</v>
      </c>
      <c r="C26" s="183" t="s">
        <v>54</v>
      </c>
      <c r="D26" s="126" t="s">
        <v>17</v>
      </c>
      <c r="E26" s="179">
        <v>45812.0</v>
      </c>
      <c r="F26" s="180">
        <v>45906.0</v>
      </c>
      <c r="G26" s="162">
        <v>0.0</v>
      </c>
      <c r="H26" s="170"/>
      <c r="I26" s="171"/>
      <c r="J26" s="172"/>
      <c r="K26" s="172"/>
      <c r="L26" s="174"/>
      <c r="M26" s="173"/>
      <c r="N26" s="173"/>
      <c r="O26" s="173"/>
      <c r="P26" s="173"/>
      <c r="Q26" s="173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5"/>
      <c r="AC26" s="175"/>
      <c r="AD26" s="175"/>
      <c r="AE26" s="175"/>
      <c r="AF26" s="175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6"/>
      <c r="AR26" s="176"/>
      <c r="AS26" s="176"/>
      <c r="AT26" s="176"/>
      <c r="AU26" s="176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7"/>
      <c r="BG26" s="177"/>
      <c r="BH26" s="177"/>
      <c r="BI26" s="177"/>
      <c r="BJ26" s="177"/>
      <c r="BK26" s="174"/>
      <c r="BL26" s="174"/>
      <c r="BM26" s="174"/>
      <c r="BN26" s="174"/>
      <c r="BO26" s="174"/>
      <c r="BP26" s="123"/>
    </row>
    <row r="27" ht="17.25" customHeight="1" outlineLevel="1">
      <c r="A27" s="123"/>
      <c r="B27" s="141" t="s">
        <v>128</v>
      </c>
      <c r="C27" s="178" t="s">
        <v>36</v>
      </c>
      <c r="D27" s="126" t="s">
        <v>44</v>
      </c>
      <c r="E27" s="179">
        <v>45812.0</v>
      </c>
      <c r="F27" s="180">
        <v>45825.0</v>
      </c>
      <c r="G27" s="162">
        <v>0.0</v>
      </c>
      <c r="H27" s="170"/>
      <c r="I27" s="171"/>
      <c r="J27" s="172"/>
      <c r="K27" s="172"/>
      <c r="L27" s="174"/>
      <c r="M27" s="173"/>
      <c r="N27" s="173"/>
      <c r="O27" s="173"/>
      <c r="P27" s="173"/>
      <c r="Q27" s="173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5"/>
      <c r="AC27" s="175"/>
      <c r="AD27" s="175"/>
      <c r="AE27" s="175"/>
      <c r="AF27" s="175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6"/>
      <c r="AR27" s="176"/>
      <c r="AS27" s="176"/>
      <c r="AT27" s="176"/>
      <c r="AU27" s="176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7"/>
      <c r="BG27" s="177"/>
      <c r="BH27" s="177"/>
      <c r="BI27" s="177"/>
      <c r="BJ27" s="177"/>
      <c r="BK27" s="174"/>
      <c r="BL27" s="174"/>
      <c r="BM27" s="174"/>
      <c r="BN27" s="174"/>
      <c r="BO27" s="174"/>
      <c r="BP27" s="123"/>
    </row>
    <row r="28" ht="17.25" customHeight="1" outlineLevel="1">
      <c r="A28" s="123"/>
      <c r="B28" s="141" t="s">
        <v>129</v>
      </c>
      <c r="C28" s="178" t="s">
        <v>39</v>
      </c>
      <c r="D28" s="126" t="s">
        <v>25</v>
      </c>
      <c r="E28" s="179">
        <v>45826.0</v>
      </c>
      <c r="F28" s="180">
        <v>45839.0</v>
      </c>
      <c r="G28" s="162">
        <v>0.0</v>
      </c>
      <c r="H28" s="170"/>
      <c r="I28" s="171"/>
      <c r="J28" s="172"/>
      <c r="K28" s="172"/>
      <c r="L28" s="174"/>
      <c r="M28" s="173"/>
      <c r="N28" s="173"/>
      <c r="O28" s="173"/>
      <c r="P28" s="173"/>
      <c r="Q28" s="173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5"/>
      <c r="AC28" s="175"/>
      <c r="AD28" s="175"/>
      <c r="AE28" s="175"/>
      <c r="AF28" s="175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6"/>
      <c r="AR28" s="176"/>
      <c r="AS28" s="176"/>
      <c r="AT28" s="176"/>
      <c r="AU28" s="176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7"/>
      <c r="BG28" s="177"/>
      <c r="BH28" s="177"/>
      <c r="BI28" s="177"/>
      <c r="BJ28" s="177"/>
      <c r="BK28" s="174"/>
      <c r="BL28" s="174"/>
      <c r="BM28" s="174"/>
      <c r="BN28" s="174"/>
      <c r="BO28" s="174"/>
      <c r="BP28" s="123"/>
    </row>
    <row r="29" ht="17.25" customHeight="1" outlineLevel="1">
      <c r="A29" s="123"/>
      <c r="B29" s="141" t="s">
        <v>130</v>
      </c>
      <c r="C29" s="178" t="s">
        <v>41</v>
      </c>
      <c r="D29" s="126" t="s">
        <v>17</v>
      </c>
      <c r="E29" s="179">
        <v>45840.0</v>
      </c>
      <c r="F29" s="180">
        <v>45881.0</v>
      </c>
      <c r="G29" s="162">
        <v>0.0</v>
      </c>
      <c r="H29" s="170"/>
      <c r="I29" s="171"/>
      <c r="J29" s="172"/>
      <c r="K29" s="172"/>
      <c r="L29" s="174"/>
      <c r="M29" s="173"/>
      <c r="N29" s="173"/>
      <c r="O29" s="173"/>
      <c r="P29" s="173"/>
      <c r="Q29" s="173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5"/>
      <c r="AC29" s="175"/>
      <c r="AD29" s="175"/>
      <c r="AE29" s="175"/>
      <c r="AF29" s="175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6"/>
      <c r="AR29" s="176"/>
      <c r="AS29" s="176"/>
      <c r="AT29" s="176"/>
      <c r="AU29" s="176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7"/>
      <c r="BG29" s="177"/>
      <c r="BH29" s="177"/>
      <c r="BI29" s="177"/>
      <c r="BJ29" s="177"/>
      <c r="BK29" s="174"/>
      <c r="BL29" s="174"/>
      <c r="BM29" s="174"/>
      <c r="BN29" s="174"/>
      <c r="BO29" s="174"/>
      <c r="BP29" s="123"/>
    </row>
    <row r="30" ht="17.25" customHeight="1" outlineLevel="1">
      <c r="A30" s="123"/>
      <c r="B30" s="141" t="s">
        <v>131</v>
      </c>
      <c r="C30" s="178" t="s">
        <v>59</v>
      </c>
      <c r="D30" s="126" t="s">
        <v>31</v>
      </c>
      <c r="E30" s="179">
        <v>45840.0</v>
      </c>
      <c r="F30" s="180">
        <v>45853.0</v>
      </c>
      <c r="G30" s="162">
        <v>0.0</v>
      </c>
      <c r="H30" s="170"/>
      <c r="I30" s="171"/>
      <c r="J30" s="172"/>
      <c r="K30" s="172"/>
      <c r="L30" s="174"/>
      <c r="M30" s="173"/>
      <c r="N30" s="173"/>
      <c r="O30" s="173"/>
      <c r="P30" s="173"/>
      <c r="Q30" s="173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5"/>
      <c r="AC30" s="175"/>
      <c r="AD30" s="175"/>
      <c r="AE30" s="175"/>
      <c r="AF30" s="175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6"/>
      <c r="AR30" s="176"/>
      <c r="AS30" s="176"/>
      <c r="AT30" s="176"/>
      <c r="AU30" s="176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7"/>
      <c r="BG30" s="177"/>
      <c r="BH30" s="177"/>
      <c r="BI30" s="177"/>
      <c r="BJ30" s="177"/>
      <c r="BK30" s="174"/>
      <c r="BL30" s="174"/>
      <c r="BM30" s="174"/>
      <c r="BN30" s="174"/>
      <c r="BO30" s="174"/>
      <c r="BP30" s="123"/>
    </row>
    <row r="31" ht="17.25" customHeight="1" outlineLevel="1">
      <c r="A31" s="123"/>
      <c r="B31" s="141" t="s">
        <v>132</v>
      </c>
      <c r="C31" s="178" t="s">
        <v>61</v>
      </c>
      <c r="D31" s="126" t="s">
        <v>37</v>
      </c>
      <c r="E31" s="179">
        <v>45854.0</v>
      </c>
      <c r="F31" s="180">
        <v>45867.0</v>
      </c>
      <c r="G31" s="162">
        <v>0.0</v>
      </c>
      <c r="H31" s="170"/>
      <c r="I31" s="171"/>
      <c r="J31" s="172"/>
      <c r="K31" s="172"/>
      <c r="L31" s="174"/>
      <c r="M31" s="173"/>
      <c r="N31" s="173"/>
      <c r="O31" s="173"/>
      <c r="P31" s="173"/>
      <c r="Q31" s="173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5"/>
      <c r="AC31" s="175"/>
      <c r="AD31" s="175"/>
      <c r="AE31" s="175"/>
      <c r="AF31" s="175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6"/>
      <c r="AR31" s="176"/>
      <c r="AS31" s="176"/>
      <c r="AT31" s="176"/>
      <c r="AU31" s="176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7"/>
      <c r="BG31" s="177"/>
      <c r="BH31" s="177"/>
      <c r="BI31" s="177"/>
      <c r="BJ31" s="177"/>
      <c r="BK31" s="174"/>
      <c r="BL31" s="174"/>
      <c r="BM31" s="174"/>
      <c r="BN31" s="174"/>
      <c r="BO31" s="174"/>
      <c r="BP31" s="123"/>
    </row>
    <row r="32" ht="17.25" customHeight="1" outlineLevel="1">
      <c r="A32" s="123"/>
      <c r="B32" s="141" t="s">
        <v>133</v>
      </c>
      <c r="C32" s="178" t="s">
        <v>63</v>
      </c>
      <c r="D32" s="126" t="s">
        <v>22</v>
      </c>
      <c r="E32" s="179">
        <v>45868.0</v>
      </c>
      <c r="F32" s="180">
        <v>45881.0</v>
      </c>
      <c r="G32" s="162">
        <v>0.0</v>
      </c>
      <c r="H32" s="170"/>
      <c r="I32" s="171"/>
      <c r="J32" s="172"/>
      <c r="K32" s="172"/>
      <c r="L32" s="174"/>
      <c r="M32" s="173"/>
      <c r="N32" s="173"/>
      <c r="O32" s="173"/>
      <c r="P32" s="173"/>
      <c r="Q32" s="173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5"/>
      <c r="AC32" s="175"/>
      <c r="AD32" s="175"/>
      <c r="AE32" s="175"/>
      <c r="AF32" s="175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6"/>
      <c r="AR32" s="176"/>
      <c r="AS32" s="176"/>
      <c r="AT32" s="176"/>
      <c r="AU32" s="176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7"/>
      <c r="BG32" s="177"/>
      <c r="BH32" s="177"/>
      <c r="BI32" s="177"/>
      <c r="BJ32" s="177"/>
      <c r="BK32" s="174"/>
      <c r="BL32" s="174"/>
      <c r="BM32" s="174"/>
      <c r="BN32" s="174"/>
      <c r="BO32" s="174"/>
      <c r="BP32" s="123"/>
    </row>
    <row r="33" ht="17.25" customHeight="1" outlineLevel="1">
      <c r="A33" s="123"/>
      <c r="B33" s="141" t="s">
        <v>134</v>
      </c>
      <c r="C33" s="178" t="s">
        <v>65</v>
      </c>
      <c r="D33" s="126" t="s">
        <v>44</v>
      </c>
      <c r="E33" s="179">
        <v>45882.0</v>
      </c>
      <c r="F33" s="180">
        <v>45888.0</v>
      </c>
      <c r="G33" s="162">
        <v>0.0</v>
      </c>
      <c r="H33" s="170"/>
      <c r="I33" s="171"/>
      <c r="J33" s="172"/>
      <c r="K33" s="172"/>
      <c r="L33" s="174"/>
      <c r="M33" s="173"/>
      <c r="N33" s="173"/>
      <c r="O33" s="173"/>
      <c r="P33" s="173"/>
      <c r="Q33" s="173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5"/>
      <c r="AC33" s="175"/>
      <c r="AD33" s="175"/>
      <c r="AE33" s="175"/>
      <c r="AF33" s="175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6"/>
      <c r="AR33" s="176"/>
      <c r="AS33" s="176"/>
      <c r="AT33" s="176"/>
      <c r="AU33" s="176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7"/>
      <c r="BG33" s="177"/>
      <c r="BH33" s="177"/>
      <c r="BI33" s="177"/>
      <c r="BJ33" s="177"/>
      <c r="BK33" s="174"/>
      <c r="BL33" s="174"/>
      <c r="BM33" s="174"/>
      <c r="BN33" s="174"/>
      <c r="BO33" s="174"/>
      <c r="BP33" s="123"/>
    </row>
    <row r="34" ht="17.25" customHeight="1" outlineLevel="1">
      <c r="A34" s="123"/>
      <c r="B34" s="141" t="s">
        <v>135</v>
      </c>
      <c r="C34" s="178" t="s">
        <v>50</v>
      </c>
      <c r="D34" s="126" t="s">
        <v>25</v>
      </c>
      <c r="E34" s="179">
        <v>45889.0</v>
      </c>
      <c r="F34" s="180">
        <v>45895.0</v>
      </c>
      <c r="G34" s="162">
        <v>0.0</v>
      </c>
      <c r="H34" s="170"/>
      <c r="I34" s="171"/>
      <c r="J34" s="172"/>
      <c r="K34" s="172"/>
      <c r="L34" s="174"/>
      <c r="M34" s="173"/>
      <c r="N34" s="173"/>
      <c r="O34" s="173"/>
      <c r="P34" s="173"/>
      <c r="Q34" s="173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5"/>
      <c r="AC34" s="175"/>
      <c r="AD34" s="175"/>
      <c r="AE34" s="175"/>
      <c r="AF34" s="175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6"/>
      <c r="AR34" s="176"/>
      <c r="AS34" s="176"/>
      <c r="AT34" s="176"/>
      <c r="AU34" s="176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7"/>
      <c r="BG34" s="177"/>
      <c r="BH34" s="177"/>
      <c r="BI34" s="177"/>
      <c r="BJ34" s="177"/>
      <c r="BK34" s="174"/>
      <c r="BL34" s="174"/>
      <c r="BM34" s="174"/>
      <c r="BN34" s="174"/>
      <c r="BO34" s="174"/>
      <c r="BP34" s="123"/>
    </row>
    <row r="35" ht="17.25" customHeight="1" outlineLevel="1">
      <c r="A35" s="123"/>
      <c r="B35" s="141" t="s">
        <v>136</v>
      </c>
      <c r="C35" s="178" t="s">
        <v>52</v>
      </c>
      <c r="D35" s="126" t="s">
        <v>31</v>
      </c>
      <c r="E35" s="179">
        <v>45896.0</v>
      </c>
      <c r="F35" s="180">
        <v>45906.0</v>
      </c>
      <c r="G35" s="162">
        <v>0.0</v>
      </c>
      <c r="H35" s="170"/>
      <c r="I35" s="171"/>
      <c r="J35" s="172"/>
      <c r="K35" s="172"/>
      <c r="L35" s="174"/>
      <c r="M35" s="173"/>
      <c r="N35" s="173"/>
      <c r="O35" s="173"/>
      <c r="P35" s="173"/>
      <c r="Q35" s="173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5"/>
      <c r="AC35" s="175"/>
      <c r="AD35" s="175"/>
      <c r="AE35" s="175"/>
      <c r="AF35" s="175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6"/>
      <c r="AR35" s="176"/>
      <c r="AS35" s="176"/>
      <c r="AT35" s="176"/>
      <c r="AU35" s="176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7"/>
      <c r="BG35" s="177"/>
      <c r="BH35" s="177"/>
      <c r="BI35" s="177"/>
      <c r="BJ35" s="177"/>
      <c r="BK35" s="174"/>
      <c r="BL35" s="174"/>
      <c r="BM35" s="174"/>
      <c r="BN35" s="174"/>
      <c r="BO35" s="174"/>
      <c r="BP35" s="123"/>
    </row>
    <row r="36" ht="17.25" customHeight="1" outlineLevel="1">
      <c r="A36" s="123"/>
      <c r="B36" s="141">
        <v>2.3</v>
      </c>
      <c r="C36" s="183" t="s">
        <v>69</v>
      </c>
      <c r="D36" s="126" t="s">
        <v>17</v>
      </c>
      <c r="E36" s="179">
        <v>45909.0</v>
      </c>
      <c r="F36" s="180">
        <v>45989.0</v>
      </c>
      <c r="G36" s="162">
        <v>0.0</v>
      </c>
      <c r="H36" s="170"/>
      <c r="I36" s="171"/>
      <c r="J36" s="172"/>
      <c r="K36" s="172"/>
      <c r="L36" s="174"/>
      <c r="M36" s="173"/>
      <c r="N36" s="173"/>
      <c r="O36" s="173"/>
      <c r="P36" s="173"/>
      <c r="Q36" s="173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5"/>
      <c r="AC36" s="175"/>
      <c r="AD36" s="175"/>
      <c r="AE36" s="175"/>
      <c r="AF36" s="175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6"/>
      <c r="AR36" s="176"/>
      <c r="AS36" s="176"/>
      <c r="AT36" s="176"/>
      <c r="AU36" s="176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7"/>
      <c r="BG36" s="177"/>
      <c r="BH36" s="177"/>
      <c r="BI36" s="177"/>
      <c r="BJ36" s="177"/>
      <c r="BK36" s="174"/>
      <c r="BL36" s="174"/>
      <c r="BM36" s="174"/>
      <c r="BN36" s="174"/>
      <c r="BO36" s="174"/>
      <c r="BP36" s="123"/>
    </row>
    <row r="37" ht="17.25" customHeight="1" outlineLevel="1">
      <c r="A37" s="123"/>
      <c r="B37" s="141" t="s">
        <v>137</v>
      </c>
      <c r="C37" s="178" t="s">
        <v>36</v>
      </c>
      <c r="D37" s="126" t="s">
        <v>37</v>
      </c>
      <c r="E37" s="179">
        <v>45909.0</v>
      </c>
      <c r="F37" s="180">
        <v>45922.0</v>
      </c>
      <c r="G37" s="162">
        <v>0.0</v>
      </c>
      <c r="H37" s="170"/>
      <c r="I37" s="171"/>
      <c r="J37" s="172"/>
      <c r="K37" s="172"/>
      <c r="L37" s="174"/>
      <c r="M37" s="173"/>
      <c r="N37" s="173"/>
      <c r="O37" s="173"/>
      <c r="P37" s="173"/>
      <c r="Q37" s="173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5"/>
      <c r="AC37" s="175"/>
      <c r="AD37" s="175"/>
      <c r="AE37" s="175"/>
      <c r="AF37" s="175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6"/>
      <c r="AR37" s="176"/>
      <c r="AS37" s="176"/>
      <c r="AT37" s="176"/>
      <c r="AU37" s="176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7"/>
      <c r="BG37" s="177"/>
      <c r="BH37" s="177"/>
      <c r="BI37" s="177"/>
      <c r="BJ37" s="177"/>
      <c r="BK37" s="174"/>
      <c r="BL37" s="174"/>
      <c r="BM37" s="174"/>
      <c r="BN37" s="174"/>
      <c r="BO37" s="174"/>
      <c r="BP37" s="123"/>
    </row>
    <row r="38" ht="17.25" customHeight="1" outlineLevel="1">
      <c r="A38" s="123"/>
      <c r="B38" s="141" t="s">
        <v>138</v>
      </c>
      <c r="C38" s="178" t="s">
        <v>39</v>
      </c>
      <c r="D38" s="126" t="s">
        <v>22</v>
      </c>
      <c r="E38" s="179">
        <v>45923.0</v>
      </c>
      <c r="F38" s="180">
        <v>45936.0</v>
      </c>
      <c r="G38" s="162">
        <v>0.0</v>
      </c>
      <c r="H38" s="170"/>
      <c r="I38" s="171"/>
      <c r="J38" s="172"/>
      <c r="K38" s="172"/>
      <c r="L38" s="174"/>
      <c r="M38" s="173"/>
      <c r="N38" s="173"/>
      <c r="O38" s="173"/>
      <c r="P38" s="173"/>
      <c r="Q38" s="173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5"/>
      <c r="AC38" s="175"/>
      <c r="AD38" s="175"/>
      <c r="AE38" s="175"/>
      <c r="AF38" s="175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6"/>
      <c r="AR38" s="176"/>
      <c r="AS38" s="176"/>
      <c r="AT38" s="176"/>
      <c r="AU38" s="176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7"/>
      <c r="BG38" s="177"/>
      <c r="BH38" s="177"/>
      <c r="BI38" s="177"/>
      <c r="BJ38" s="177"/>
      <c r="BK38" s="174"/>
      <c r="BL38" s="174"/>
      <c r="BM38" s="174"/>
      <c r="BN38" s="174"/>
      <c r="BO38" s="174"/>
      <c r="BP38" s="123"/>
    </row>
    <row r="39" ht="17.25" customHeight="1" outlineLevel="1">
      <c r="A39" s="123"/>
      <c r="B39" s="141" t="s">
        <v>139</v>
      </c>
      <c r="C39" s="178" t="s">
        <v>41</v>
      </c>
      <c r="D39" s="126" t="s">
        <v>17</v>
      </c>
      <c r="E39" s="179">
        <v>45937.0</v>
      </c>
      <c r="F39" s="180">
        <v>45964.0</v>
      </c>
      <c r="G39" s="162">
        <v>0.0</v>
      </c>
      <c r="H39" s="170"/>
      <c r="I39" s="171"/>
      <c r="J39" s="172"/>
      <c r="K39" s="172"/>
      <c r="L39" s="174"/>
      <c r="M39" s="173"/>
      <c r="N39" s="173"/>
      <c r="O39" s="173"/>
      <c r="P39" s="173"/>
      <c r="Q39" s="173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5"/>
      <c r="AC39" s="175"/>
      <c r="AD39" s="175"/>
      <c r="AE39" s="175"/>
      <c r="AF39" s="175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6"/>
      <c r="AR39" s="176"/>
      <c r="AS39" s="176"/>
      <c r="AT39" s="176"/>
      <c r="AU39" s="176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7"/>
      <c r="BG39" s="177"/>
      <c r="BH39" s="177"/>
      <c r="BI39" s="177"/>
      <c r="BJ39" s="177"/>
      <c r="BK39" s="174"/>
      <c r="BL39" s="174"/>
      <c r="BM39" s="174"/>
      <c r="BN39" s="174"/>
      <c r="BO39" s="174"/>
      <c r="BP39" s="123"/>
    </row>
    <row r="40" ht="17.25" customHeight="1" outlineLevel="1">
      <c r="A40" s="123"/>
      <c r="B40" s="141" t="s">
        <v>140</v>
      </c>
      <c r="C40" s="178" t="s">
        <v>59</v>
      </c>
      <c r="D40" s="126" t="s">
        <v>44</v>
      </c>
      <c r="E40" s="179">
        <v>45937.0</v>
      </c>
      <c r="F40" s="180">
        <v>45943.0</v>
      </c>
      <c r="G40" s="162">
        <v>0.0</v>
      </c>
      <c r="H40" s="170"/>
      <c r="I40" s="171"/>
      <c r="J40" s="172"/>
      <c r="K40" s="172"/>
      <c r="L40" s="174"/>
      <c r="M40" s="173"/>
      <c r="N40" s="173"/>
      <c r="O40" s="173"/>
      <c r="P40" s="173"/>
      <c r="Q40" s="173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5"/>
      <c r="AC40" s="175"/>
      <c r="AD40" s="175"/>
      <c r="AE40" s="175"/>
      <c r="AF40" s="175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6"/>
      <c r="AR40" s="176"/>
      <c r="AS40" s="176"/>
      <c r="AT40" s="176"/>
      <c r="AU40" s="176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7"/>
      <c r="BG40" s="177"/>
      <c r="BH40" s="177"/>
      <c r="BI40" s="177"/>
      <c r="BJ40" s="177"/>
      <c r="BK40" s="174"/>
      <c r="BL40" s="174"/>
      <c r="BM40" s="174"/>
      <c r="BN40" s="174"/>
      <c r="BO40" s="174"/>
      <c r="BP40" s="123"/>
    </row>
    <row r="41" ht="17.25" customHeight="1" outlineLevel="1">
      <c r="A41" s="123"/>
      <c r="B41" s="141" t="s">
        <v>141</v>
      </c>
      <c r="C41" s="178" t="s">
        <v>61</v>
      </c>
      <c r="D41" s="126" t="s">
        <v>25</v>
      </c>
      <c r="E41" s="179">
        <v>45944.0</v>
      </c>
      <c r="F41" s="180">
        <v>45950.0</v>
      </c>
      <c r="G41" s="162">
        <v>0.0</v>
      </c>
      <c r="H41" s="170"/>
      <c r="I41" s="171"/>
      <c r="J41" s="172"/>
      <c r="K41" s="172"/>
      <c r="L41" s="174"/>
      <c r="M41" s="173"/>
      <c r="N41" s="173"/>
      <c r="O41" s="173"/>
      <c r="P41" s="173"/>
      <c r="Q41" s="173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5"/>
      <c r="AC41" s="175"/>
      <c r="AD41" s="175"/>
      <c r="AE41" s="175"/>
      <c r="AF41" s="175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6"/>
      <c r="AR41" s="176"/>
      <c r="AS41" s="176"/>
      <c r="AT41" s="176"/>
      <c r="AU41" s="176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7"/>
      <c r="BG41" s="177"/>
      <c r="BH41" s="177"/>
      <c r="BI41" s="177"/>
      <c r="BJ41" s="177"/>
      <c r="BK41" s="174"/>
      <c r="BL41" s="174"/>
      <c r="BM41" s="174"/>
      <c r="BN41" s="174"/>
      <c r="BO41" s="174"/>
      <c r="BP41" s="123"/>
    </row>
    <row r="42" ht="17.25" customHeight="1" outlineLevel="1">
      <c r="A42" s="123"/>
      <c r="B42" s="141" t="s">
        <v>142</v>
      </c>
      <c r="C42" s="178" t="s">
        <v>63</v>
      </c>
      <c r="D42" s="126" t="s">
        <v>31</v>
      </c>
      <c r="E42" s="179">
        <v>45951.0</v>
      </c>
      <c r="F42" s="180">
        <v>45957.0</v>
      </c>
      <c r="G42" s="162">
        <v>0.0</v>
      </c>
      <c r="H42" s="170"/>
      <c r="I42" s="171"/>
      <c r="J42" s="172"/>
      <c r="K42" s="172"/>
      <c r="L42" s="174"/>
      <c r="M42" s="173"/>
      <c r="N42" s="173"/>
      <c r="O42" s="173"/>
      <c r="P42" s="173"/>
      <c r="Q42" s="173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5"/>
      <c r="AC42" s="175"/>
      <c r="AD42" s="175"/>
      <c r="AE42" s="175"/>
      <c r="AF42" s="175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6"/>
      <c r="AR42" s="176"/>
      <c r="AS42" s="176"/>
      <c r="AT42" s="176"/>
      <c r="AU42" s="176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7"/>
      <c r="BG42" s="177"/>
      <c r="BH42" s="177"/>
      <c r="BI42" s="177"/>
      <c r="BJ42" s="177"/>
      <c r="BK42" s="174"/>
      <c r="BL42" s="174"/>
      <c r="BM42" s="174"/>
      <c r="BN42" s="174"/>
      <c r="BO42" s="174"/>
      <c r="BP42" s="123"/>
    </row>
    <row r="43" ht="17.25" customHeight="1" outlineLevel="1">
      <c r="A43" s="123"/>
      <c r="B43" s="141" t="s">
        <v>143</v>
      </c>
      <c r="C43" s="178" t="s">
        <v>65</v>
      </c>
      <c r="D43" s="126" t="s">
        <v>37</v>
      </c>
      <c r="E43" s="179">
        <v>45958.0</v>
      </c>
      <c r="F43" s="180">
        <v>45964.0</v>
      </c>
      <c r="G43" s="162">
        <v>0.0</v>
      </c>
      <c r="H43" s="170"/>
      <c r="I43" s="171"/>
      <c r="J43" s="172"/>
      <c r="K43" s="172"/>
      <c r="L43" s="174"/>
      <c r="M43" s="173"/>
      <c r="N43" s="173"/>
      <c r="O43" s="173"/>
      <c r="P43" s="173"/>
      <c r="Q43" s="173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5"/>
      <c r="AC43" s="175"/>
      <c r="AD43" s="175"/>
      <c r="AE43" s="175"/>
      <c r="AF43" s="175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6"/>
      <c r="AR43" s="176"/>
      <c r="AS43" s="176"/>
      <c r="AT43" s="176"/>
      <c r="AU43" s="176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7"/>
      <c r="BG43" s="177"/>
      <c r="BH43" s="177"/>
      <c r="BI43" s="177"/>
      <c r="BJ43" s="177"/>
      <c r="BK43" s="174"/>
      <c r="BL43" s="174"/>
      <c r="BM43" s="174"/>
      <c r="BN43" s="174"/>
      <c r="BO43" s="174"/>
      <c r="BP43" s="123"/>
    </row>
    <row r="44" ht="17.25" customHeight="1" outlineLevel="1">
      <c r="A44" s="123"/>
      <c r="B44" s="141" t="s">
        <v>144</v>
      </c>
      <c r="C44" s="178" t="s">
        <v>50</v>
      </c>
      <c r="D44" s="126" t="s">
        <v>22</v>
      </c>
      <c r="E44" s="179">
        <v>45965.0</v>
      </c>
      <c r="F44" s="180">
        <v>45976.0</v>
      </c>
      <c r="G44" s="162">
        <v>0.0</v>
      </c>
      <c r="H44" s="170"/>
      <c r="I44" s="171"/>
      <c r="J44" s="172"/>
      <c r="K44" s="172"/>
      <c r="L44" s="174"/>
      <c r="M44" s="173"/>
      <c r="N44" s="173"/>
      <c r="O44" s="173"/>
      <c r="P44" s="173"/>
      <c r="Q44" s="173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5"/>
      <c r="AC44" s="175"/>
      <c r="AD44" s="175"/>
      <c r="AE44" s="175"/>
      <c r="AF44" s="175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6"/>
      <c r="AR44" s="176"/>
      <c r="AS44" s="176"/>
      <c r="AT44" s="176"/>
      <c r="AU44" s="176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7"/>
      <c r="BG44" s="177"/>
      <c r="BH44" s="177"/>
      <c r="BI44" s="177"/>
      <c r="BJ44" s="177"/>
      <c r="BK44" s="174"/>
      <c r="BL44" s="174"/>
      <c r="BM44" s="174"/>
      <c r="BN44" s="174"/>
      <c r="BO44" s="174"/>
      <c r="BP44" s="123"/>
    </row>
    <row r="45" ht="17.25" customHeight="1" outlineLevel="1">
      <c r="A45" s="123"/>
      <c r="B45" s="184" t="s">
        <v>145</v>
      </c>
      <c r="C45" s="185" t="s">
        <v>52</v>
      </c>
      <c r="D45" s="126" t="s">
        <v>44</v>
      </c>
      <c r="E45" s="186">
        <v>45979.0</v>
      </c>
      <c r="F45" s="187">
        <v>45989.0</v>
      </c>
      <c r="G45" s="162">
        <v>0.0</v>
      </c>
      <c r="H45" s="170"/>
      <c r="I45" s="171"/>
      <c r="J45" s="172"/>
      <c r="K45" s="172"/>
      <c r="L45" s="174"/>
      <c r="M45" s="173"/>
      <c r="N45" s="173"/>
      <c r="O45" s="173"/>
      <c r="P45" s="173"/>
      <c r="Q45" s="173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5"/>
      <c r="AC45" s="175"/>
      <c r="AD45" s="175"/>
      <c r="AE45" s="175"/>
      <c r="AF45" s="175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6"/>
      <c r="AR45" s="176"/>
      <c r="AS45" s="176"/>
      <c r="AT45" s="176"/>
      <c r="AU45" s="176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7"/>
      <c r="BG45" s="177"/>
      <c r="BH45" s="177"/>
      <c r="BI45" s="177"/>
      <c r="BJ45" s="177"/>
      <c r="BK45" s="174"/>
      <c r="BL45" s="174"/>
      <c r="BM45" s="174"/>
      <c r="BN45" s="174"/>
      <c r="BO45" s="174"/>
      <c r="BP45" s="123"/>
    </row>
    <row r="46" ht="21.0" customHeight="1">
      <c r="A46" s="88"/>
      <c r="B46" s="115">
        <v>3.0</v>
      </c>
      <c r="C46" s="116" t="s">
        <v>146</v>
      </c>
      <c r="D46" s="117"/>
      <c r="E46" s="188">
        <v>45993.0</v>
      </c>
      <c r="F46" s="188">
        <v>46021.0</v>
      </c>
      <c r="G46" s="117"/>
      <c r="H46" s="119"/>
      <c r="I46" s="120"/>
      <c r="J46" s="121"/>
      <c r="K46" s="121"/>
      <c r="L46" s="122"/>
      <c r="M46" s="119"/>
      <c r="N46" s="122"/>
      <c r="O46" s="119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88"/>
    </row>
    <row r="47" ht="17.25" customHeight="1" outlineLevel="1">
      <c r="A47" s="123"/>
      <c r="B47" s="124">
        <v>3.1</v>
      </c>
      <c r="C47" s="189" t="s">
        <v>81</v>
      </c>
      <c r="D47" s="126" t="s">
        <v>17</v>
      </c>
      <c r="E47" s="190">
        <v>45993.0</v>
      </c>
      <c r="F47" s="128">
        <v>46006.0</v>
      </c>
      <c r="G47" s="162">
        <v>0.0</v>
      </c>
      <c r="H47" s="130"/>
      <c r="I47" s="131"/>
      <c r="J47" s="132"/>
      <c r="K47" s="132"/>
      <c r="L47" s="132"/>
      <c r="M47" s="150"/>
      <c r="N47" s="150"/>
      <c r="O47" s="150"/>
      <c r="P47" s="150"/>
      <c r="Q47" s="150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7"/>
      <c r="AC47" s="137"/>
      <c r="AD47" s="137"/>
      <c r="AE47" s="137"/>
      <c r="AF47" s="137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8"/>
      <c r="AR47" s="138"/>
      <c r="AS47" s="138"/>
      <c r="AT47" s="138"/>
      <c r="AU47" s="138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39"/>
      <c r="BG47" s="139"/>
      <c r="BH47" s="139"/>
      <c r="BI47" s="139"/>
      <c r="BJ47" s="139"/>
      <c r="BK47" s="136"/>
      <c r="BL47" s="136"/>
      <c r="BM47" s="136"/>
      <c r="BN47" s="136"/>
      <c r="BO47" s="140"/>
      <c r="BP47" s="123"/>
    </row>
    <row r="48" ht="17.25" customHeight="1" outlineLevel="1">
      <c r="A48" s="123"/>
      <c r="B48" s="141">
        <v>3.2</v>
      </c>
      <c r="C48" s="191" t="s">
        <v>83</v>
      </c>
      <c r="D48" s="126" t="s">
        <v>17</v>
      </c>
      <c r="E48" s="179">
        <v>46007.0</v>
      </c>
      <c r="F48" s="180">
        <v>46014.0</v>
      </c>
      <c r="G48" s="162">
        <v>0.0</v>
      </c>
      <c r="H48" s="145"/>
      <c r="I48" s="146"/>
      <c r="J48" s="147"/>
      <c r="K48" s="147"/>
      <c r="L48" s="148"/>
      <c r="M48" s="150"/>
      <c r="N48" s="150"/>
      <c r="O48" s="150"/>
      <c r="P48" s="150"/>
      <c r="Q48" s="150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52"/>
      <c r="AC48" s="152"/>
      <c r="AD48" s="152"/>
      <c r="AE48" s="152"/>
      <c r="AF48" s="152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53"/>
      <c r="AR48" s="153"/>
      <c r="AS48" s="153"/>
      <c r="AT48" s="153"/>
      <c r="AU48" s="153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54"/>
      <c r="BG48" s="154"/>
      <c r="BH48" s="154"/>
      <c r="BI48" s="154"/>
      <c r="BJ48" s="154"/>
      <c r="BK48" s="148"/>
      <c r="BL48" s="148"/>
      <c r="BM48" s="148"/>
      <c r="BN48" s="148"/>
      <c r="BO48" s="155"/>
      <c r="BP48" s="123"/>
    </row>
    <row r="49" ht="17.25" customHeight="1" outlineLevel="1">
      <c r="A49" s="123"/>
      <c r="B49" s="158">
        <v>3.3</v>
      </c>
      <c r="C49" s="192" t="s">
        <v>85</v>
      </c>
      <c r="D49" s="126" t="s">
        <v>17</v>
      </c>
      <c r="E49" s="193">
        <v>46015.0</v>
      </c>
      <c r="F49" s="194">
        <v>46021.0</v>
      </c>
      <c r="G49" s="162">
        <v>0.0</v>
      </c>
      <c r="H49" s="145"/>
      <c r="I49" s="146"/>
      <c r="J49" s="147"/>
      <c r="K49" s="147"/>
      <c r="L49" s="148"/>
      <c r="M49" s="150"/>
      <c r="N49" s="150"/>
      <c r="O49" s="150"/>
      <c r="P49" s="150"/>
      <c r="Q49" s="150"/>
      <c r="R49" s="132"/>
      <c r="S49" s="132"/>
      <c r="T49" s="132"/>
      <c r="U49" s="132"/>
      <c r="V49" s="148"/>
      <c r="W49" s="148"/>
      <c r="X49" s="148"/>
      <c r="Y49" s="148"/>
      <c r="Z49" s="148"/>
      <c r="AA49" s="148"/>
      <c r="AB49" s="152"/>
      <c r="AC49" s="152"/>
      <c r="AD49" s="152"/>
      <c r="AE49" s="152"/>
      <c r="AF49" s="152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53"/>
      <c r="AR49" s="153"/>
      <c r="AS49" s="153"/>
      <c r="AT49" s="153"/>
      <c r="AU49" s="153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54"/>
      <c r="BG49" s="154"/>
      <c r="BH49" s="154"/>
      <c r="BI49" s="154"/>
      <c r="BJ49" s="154"/>
      <c r="BK49" s="148"/>
      <c r="BL49" s="148"/>
      <c r="BM49" s="148"/>
      <c r="BN49" s="148"/>
      <c r="BO49" s="155"/>
      <c r="BP49" s="123"/>
    </row>
    <row r="50" ht="21.0" customHeight="1">
      <c r="A50" s="88"/>
      <c r="B50" s="88"/>
      <c r="C50" s="88"/>
      <c r="D50" s="88"/>
      <c r="E50" s="88"/>
      <c r="F50" s="88"/>
      <c r="G50" s="195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</row>
    <row r="51" ht="21.0" customHeight="1">
      <c r="A51" s="88"/>
      <c r="B51" s="88"/>
      <c r="C51" s="88"/>
      <c r="D51" s="88"/>
      <c r="E51" s="88"/>
      <c r="F51" s="88"/>
      <c r="G51" s="195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</row>
    <row r="52" ht="21.0" customHeight="1">
      <c r="A52" s="88"/>
      <c r="B52" s="88"/>
      <c r="C52" s="88"/>
      <c r="D52" s="88"/>
      <c r="E52" s="88"/>
      <c r="F52" s="88"/>
      <c r="G52" s="195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</row>
  </sheetData>
  <mergeCells count="33">
    <mergeCell ref="BF9:BJ9"/>
    <mergeCell ref="BK9:BO9"/>
    <mergeCell ref="G8:G10"/>
    <mergeCell ref="H8:V8"/>
    <mergeCell ref="W8:AK8"/>
    <mergeCell ref="AL8:AZ8"/>
    <mergeCell ref="BA8:BO8"/>
    <mergeCell ref="H9:L9"/>
    <mergeCell ref="M9:Q9"/>
    <mergeCell ref="B2:F2"/>
    <mergeCell ref="H2:M2"/>
    <mergeCell ref="N2:AD2"/>
    <mergeCell ref="B4:C4"/>
    <mergeCell ref="D4:G4"/>
    <mergeCell ref="H4:N4"/>
    <mergeCell ref="O4:AA4"/>
    <mergeCell ref="E8:E10"/>
    <mergeCell ref="F8:F10"/>
    <mergeCell ref="B5:C5"/>
    <mergeCell ref="D5:G5"/>
    <mergeCell ref="H5:N5"/>
    <mergeCell ref="O5:Z5"/>
    <mergeCell ref="B8:B10"/>
    <mergeCell ref="C8:C10"/>
    <mergeCell ref="D8:D10"/>
    <mergeCell ref="R9:V9"/>
    <mergeCell ref="W9:AA9"/>
    <mergeCell ref="AB9:AF9"/>
    <mergeCell ref="AG9:AK9"/>
    <mergeCell ref="AL9:AP9"/>
    <mergeCell ref="AQ9:AU9"/>
    <mergeCell ref="AV9:AZ9"/>
    <mergeCell ref="BA9:BE9"/>
  </mergeCells>
  <conditionalFormatting sqref="G12:G15 G17:G45 G47:G49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5 G17:G45 G47:G4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15 D17:D45 D47:D49">
      <formula1>"Lê Hải Anh,Lê Tuấn Anh,Lương Văn Khanh,Trần Khánh Quỳnh,Nguyễn Đức Tấn Sang,Tất cả"</formula1>
    </dataValidation>
  </dataValidations>
  <drawing r:id="rId1"/>
</worksheet>
</file>