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52" windowHeight="8655"/>
  </bookViews>
  <sheets>
    <sheet name="Group XX" sheetId="1" r:id="rId1"/>
  </sheets>
  <calcPr calcId="144525"/>
</workbook>
</file>

<file path=xl/sharedStrings.xml><?xml version="1.0" encoding="utf-8"?>
<sst xmlns="http://schemas.openxmlformats.org/spreadsheetml/2006/main" count="48" uniqueCount="48">
  <si>
    <t>Instructions</t>
  </si>
  <si>
    <t>This decision matrix comes with some criteria prefilled. These are constraints that your design must meet.</t>
  </si>
  <si>
    <t>Discuss with your group what other criteria is important. This will depend on the problem statement, end users and other considerations</t>
  </si>
  <si>
    <t>The criteria in this matrix should be binary (yes it meets the criteria / no it does not meet the criteria)</t>
  </si>
  <si>
    <t>Add additional criteria to the spreadsheet. If you need more space just insert rows where you need them.</t>
  </si>
  <si>
    <t>Write the names of the 3 design concepts in row 16</t>
  </si>
  <si>
    <t>Assess each design against the criteria and assign a value</t>
  </si>
  <si>
    <t>1 of the product meets or exceeds the criteria</t>
  </si>
  <si>
    <t>0 of the criteria cannot be applied (although this suggests a problem with the criteria)</t>
  </si>
  <si>
    <t>-1 if the product does not meet the criteria</t>
  </si>
  <si>
    <t>The spreadsheet will sum your evaluations and the one with the highest score bet fits your criteria</t>
  </si>
  <si>
    <t>If you do not agree with the outcome consider your criteriam=, assumptions, and assessment process</t>
  </si>
  <si>
    <t>Group 01</t>
  </si>
  <si>
    <t>Concept 1</t>
  </si>
  <si>
    <t>Concept 2</t>
  </si>
  <si>
    <t>Concept 3</t>
  </si>
  <si>
    <t>Reference  Product 1</t>
  </si>
  <si>
    <t>Reference  Product 2 Anti-side reverse bracket  https://m.tb.cn/h.gb51o4QNyKZd7X8?tk=IpqcWIgZxZ1</t>
  </si>
  <si>
    <t>Selection Criteria</t>
  </si>
  <si>
    <t xml:space="preserve">Three-legged portable support frame
</t>
  </si>
  <si>
    <t xml:space="preserve">U-shaped parking rack
</t>
  </si>
  <si>
    <t xml:space="preserve">Self-balancing device
</t>
  </si>
  <si>
    <t xml:space="preserve"> Bicycle leg brace https://m.tb.cn/h.g0OHeWl</t>
  </si>
  <si>
    <t>Design Criteria</t>
  </si>
  <si>
    <t>Design shows innovation</t>
  </si>
  <si>
    <t>The design meets the scenario (product for bushfires)</t>
  </si>
  <si>
    <t>High level of need for the product</t>
  </si>
  <si>
    <t>The portability of the product</t>
  </si>
  <si>
    <t>Design shows safety</t>
  </si>
  <si>
    <t>The equipment is maintainable</t>
  </si>
  <si>
    <t>Long term use</t>
  </si>
  <si>
    <t>Low equipment cost</t>
  </si>
  <si>
    <t>Wide range of application</t>
  </si>
  <si>
    <t xml:space="preserve">Well user experience </t>
  </si>
  <si>
    <r>
      <rPr>
        <b/>
        <sz val="12"/>
        <color rgb="FF000000"/>
        <rFont val="Calibri"/>
        <charset val="134"/>
      </rPr>
      <t>Implementation</t>
    </r>
    <r>
      <rPr>
        <b/>
        <sz val="11"/>
        <color rgb="FF000000"/>
        <rFont val="Calibri"/>
        <charset val="134"/>
      </rPr>
      <t xml:space="preserve"> Constraints </t>
    </r>
  </si>
  <si>
    <t>Technologically Feasible</t>
  </si>
  <si>
    <t xml:space="preserve">                              Price affordable</t>
  </si>
  <si>
    <t xml:space="preserve">                              Ease of maintenance</t>
  </si>
  <si>
    <t xml:space="preserve">                              Labor cost</t>
  </si>
  <si>
    <t xml:space="preserve">                              </t>
  </si>
  <si>
    <t xml:space="preserve">Risks </t>
  </si>
  <si>
    <t>The market is real</t>
  </si>
  <si>
    <t>The product is safe to use</t>
  </si>
  <si>
    <t>The product is legal and ethical</t>
  </si>
  <si>
    <t>The product is easy to manufacture and transport</t>
  </si>
  <si>
    <t>Technical independence</t>
  </si>
  <si>
    <t> Total</t>
  </si>
  <si>
    <t xml:space="preserve"> Rank (highest Net Score = 1st)</t>
  </si>
</sst>
</file>

<file path=xl/styles.xml><?xml version="1.0" encoding="utf-8"?>
<styleSheet xmlns="http://schemas.openxmlformats.org/spreadsheetml/2006/main">
  <numFmts count="36">
    <numFmt numFmtId="6" formatCode="&quot;￥&quot;#,##0;[Red]&quot;￥&quot;\-#,##0"/>
    <numFmt numFmtId="176" formatCode="\¥#,##0.00;[Red]\¥\-#,##0.00"/>
    <numFmt numFmtId="23" formatCode="\$#,##0_);\(\$#,##0\)"/>
    <numFmt numFmtId="177" formatCode="#\ ??/??"/>
    <numFmt numFmtId="178" formatCode="mmmm\-yy"/>
    <numFmt numFmtId="5" formatCode="&quot;￥&quot;#,##0;&quot;￥&quot;\-#,##0"/>
    <numFmt numFmtId="7" formatCode="&quot;￥&quot;#,##0.00;&quot;￥&quot;\-#,##0.00"/>
    <numFmt numFmtId="179" formatCode="[DBNum1][$-804]yyyy&quot;年&quot;m&quot;月&quot;d&quot;日&quot;"/>
    <numFmt numFmtId="180" formatCode="[$-804]aaa"/>
    <numFmt numFmtId="181" formatCode="[DBNum1]上午/下午h&quot;时&quot;mm&quot;分&quot;"/>
    <numFmt numFmtId="182" formatCode="[$-804]aaaa"/>
    <numFmt numFmtId="183" formatCode="yyyy/m/d\ h:mm\ AM/PM"/>
    <numFmt numFmtId="184" formatCode="mm/dd/yy"/>
    <numFmt numFmtId="185" formatCode="yy/m/d"/>
    <numFmt numFmtId="8" formatCode="&quot;￥&quot;#,##0.00;[Red]&quot;￥&quot;\-#,##0.00"/>
    <numFmt numFmtId="186" formatCode="m/d"/>
    <numFmt numFmtId="187" formatCode="mmmmm"/>
    <numFmt numFmtId="188" formatCode="h:mm\ AM/PM"/>
    <numFmt numFmtId="189" formatCode="\¥#,##0;\¥\-#,##0"/>
    <numFmt numFmtId="190" formatCode="h:mm:ss\ AM/PM"/>
    <numFmt numFmtId="191" formatCode="\¥#,##0;[Red]\¥\-#,##0"/>
    <numFmt numFmtId="192" formatCode="[DBNum1]h&quot;时&quot;mm&quot;分&quot;"/>
    <numFmt numFmtId="193" formatCode="\¥#,##0.00;\¥\-#,##0.00"/>
    <numFmt numFmtId="194" formatCode="#\ ?/?"/>
    <numFmt numFmtId="195" formatCode="[DBNum1][$-804]yyyy&quot;年&quot;m&quot;月&quot;"/>
    <numFmt numFmtId="43" formatCode="_ * #,##0.00_ ;_ * \-#,##0.00_ ;_ * &quot;-&quot;??_ ;_ @_ "/>
    <numFmt numFmtId="196" formatCode="#\ ??"/>
    <numFmt numFmtId="44" formatCode="_ &quot;￥&quot;* #,##0.00_ ;_ &quot;￥&quot;* \-#,##0.00_ ;_ &quot;￥&quot;* &quot;-&quot;??_ ;_ @_ "/>
    <numFmt numFmtId="25" formatCode="\$#,##0.00_);\(\$#,##0.00\)"/>
    <numFmt numFmtId="42" formatCode="_ &quot;￥&quot;* #,##0_ ;_ &quot;￥&quot;* \-#,##0_ ;_ &quot;￥&quot;* &quot;-&quot;_ ;_ @_ "/>
    <numFmt numFmtId="197" formatCode="[DBNum1][$-804]m&quot;月&quot;d&quot;日&quot;"/>
    <numFmt numFmtId="198" formatCode="dd\-mmm\-yy"/>
    <numFmt numFmtId="199" formatCode="mmmmm\-yy"/>
    <numFmt numFmtId="41" formatCode="_ * #,##0_ ;_ * \-#,##0_ ;_ * &quot;-&quot;_ ;_ @_ "/>
    <numFmt numFmtId="24" formatCode="\$#,##0_);[Red]\(\$#,##0\)"/>
    <numFmt numFmtId="26" formatCode="\$#,##0.00_);[Red]\(\$#,##0.00\)"/>
  </numFmts>
  <fonts count="31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rgb="FFFFFF00"/>
      <name val="Calibri"/>
      <charset val="134"/>
    </font>
    <font>
      <b/>
      <sz val="14"/>
      <color rgb="FF000000"/>
      <name val="Calibri"/>
      <charset val="134"/>
    </font>
    <font>
      <b/>
      <sz val="12"/>
      <color rgb="FF000000"/>
      <name val="Calibri"/>
      <charset val="134"/>
    </font>
    <font>
      <sz val="10.5"/>
      <color rgb="FF000000"/>
      <name val="Calibri"/>
      <charset val="134"/>
    </font>
    <font>
      <sz val="10"/>
      <color rgb="FF000000"/>
      <name val="Calibri"/>
      <charset val="134"/>
    </font>
    <font>
      <b/>
      <sz val="11"/>
      <color rgb="FF000000"/>
      <name val="Calibri"/>
      <charset val="134"/>
    </font>
    <font>
      <b/>
      <sz val="10"/>
      <color rgb="FF000000"/>
      <name val="Calibri"/>
      <charset val="134"/>
    </font>
    <font>
      <b/>
      <sz val="12"/>
      <name val="Arial"/>
      <charset val="134"/>
    </font>
    <font>
      <b/>
      <sz val="18"/>
      <color rgb="FF000000"/>
      <name val="Calibri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CD6EE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91BCE3"/>
        <bgColor indexed="64"/>
      </patternFill>
    </fill>
    <fill>
      <patternFill patternType="solid">
        <fgColor rgb="FFCADFF2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8" fillId="30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0" fillId="37" borderId="11" applyNumberFormat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7" fillId="17" borderId="11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3" borderId="12" applyNumberForma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indent="4"/>
    </xf>
    <xf numFmtId="0" fontId="3" fillId="2" borderId="1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5" fillId="3" borderId="3" xfId="0" applyFont="1" applyFill="1" applyBorder="1" applyAlignment="1">
      <alignment horizontal="left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6" fillId="3" borderId="4" xfId="0" applyFont="1" applyFill="1" applyBorder="1" applyAlignment="1">
      <alignment horizontal="left" vertical="center" wrapText="1" indent="5" readingOrder="1"/>
    </xf>
    <xf numFmtId="0" fontId="5" fillId="4" borderId="4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left" vertical="center" wrapText="1" readingOrder="1"/>
    </xf>
    <xf numFmtId="0" fontId="5" fillId="6" borderId="4" xfId="0" applyFont="1" applyFill="1" applyBorder="1" applyAlignment="1">
      <alignment horizontal="center" vertical="center" wrapText="1" readingOrder="1"/>
    </xf>
    <xf numFmtId="0" fontId="6" fillId="5" borderId="4" xfId="0" applyFont="1" applyFill="1" applyBorder="1" applyAlignment="1">
      <alignment horizontal="left" vertical="center" wrapText="1" indent="5" readingOrder="1"/>
    </xf>
    <xf numFmtId="0" fontId="7" fillId="5" borderId="4" xfId="0" applyFont="1" applyFill="1" applyBorder="1" applyAlignment="1">
      <alignment horizontal="left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center" vertical="center" wrapText="1" readingOrder="1"/>
    </xf>
    <xf numFmtId="0" fontId="9" fillId="2" borderId="2" xfId="0" applyFont="1" applyFill="1" applyBorder="1" applyAlignment="1">
      <alignment horizontal="center" vertical="center" wrapText="1" readingOrder="1"/>
    </xf>
    <xf numFmtId="0" fontId="7" fillId="3" borderId="4" xfId="0" applyFont="1" applyFill="1" applyBorder="1" applyAlignment="1">
      <alignment horizontal="left" vertical="center" wrapText="1" indent="5" readingOrder="1"/>
    </xf>
    <xf numFmtId="0" fontId="10" fillId="4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left" vertical="center" wrapText="1" readingOrder="1"/>
    </xf>
    <xf numFmtId="0" fontId="11" fillId="7" borderId="4" xfId="0" applyFont="1" applyFill="1" applyBorder="1" applyAlignment="1">
      <alignment horizontal="center" vertical="center" wrapText="1" readingOrder="1"/>
    </xf>
    <xf numFmtId="0" fontId="2" fillId="0" borderId="0" xfId="0" applyFont="1" applyAlignment="1" quotePrefix="1">
      <alignment horizontal="left" indent="4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color theme="9" tint="-0.249946592608417"/>
      </font>
      <fill>
        <patternFill patternType="solid">
          <bgColor theme="9" tint="0.799981688894314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CADFF2"/>
      <color rgb="0091BCE3"/>
      <color rgb="00BCD6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8">
    <open main="49" threadCnt="1"/>
    <sheetInfos>
      <sheetInfo cellCmpFml="8" sheetStid="1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8" Type="http://www.wps.cn/officeDocument/2023/relationships/woinfos" Target="woinfos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topLeftCell="E16" workbookViewId="0">
      <selection activeCell="B25" sqref="B25:F26"/>
    </sheetView>
  </sheetViews>
  <sheetFormatPr defaultColWidth="9" defaultRowHeight="14.25" outlineLevelCol="5"/>
  <cols>
    <col min="1" max="1" width="61.5083333333333" customWidth="1"/>
    <col min="2" max="4" width="25.5083333333333" customWidth="1"/>
    <col min="5" max="5" width="19.375" customWidth="1"/>
    <col min="6" max="6" width="26.5" customWidth="1"/>
  </cols>
  <sheetData>
    <row r="1" ht="20.25" spans="1:1">
      <c r="A1" s="1" t="s">
        <v>0</v>
      </c>
    </row>
    <row r="2" ht="15.75" spans="1:1">
      <c r="A2" s="2" t="s">
        <v>1</v>
      </c>
    </row>
    <row r="3" ht="15.75" spans="1:1">
      <c r="A3" s="2" t="s">
        <v>2</v>
      </c>
    </row>
    <row r="4" ht="15.75" spans="1:1">
      <c r="A4" s="3" t="s">
        <v>3</v>
      </c>
    </row>
    <row r="5" ht="15.75" spans="1:1">
      <c r="A5" s="2" t="s">
        <v>4</v>
      </c>
    </row>
    <row r="6" ht="15.75" spans="1:1">
      <c r="A6" s="2" t="s">
        <v>5</v>
      </c>
    </row>
    <row r="7" ht="15.75" spans="1:1">
      <c r="A7" s="2" t="s">
        <v>6</v>
      </c>
    </row>
    <row r="8" ht="15.75" spans="1:1">
      <c r="A8" s="3" t="s">
        <v>7</v>
      </c>
    </row>
    <row r="9" ht="15.75" spans="1:1">
      <c r="A9" s="3" t="s">
        <v>8</v>
      </c>
    </row>
    <row r="10" ht="15.75" spans="1:1">
      <c r="A10" s="23" t="s">
        <v>9</v>
      </c>
    </row>
    <row r="11" ht="15.75" spans="1:1">
      <c r="A11" s="2" t="s">
        <v>10</v>
      </c>
    </row>
    <row r="12" ht="15.75" spans="1:1">
      <c r="A12" s="23" t="s">
        <v>11</v>
      </c>
    </row>
    <row r="14" ht="15"/>
    <row r="15" ht="22.15" customHeight="1" spans="1:6">
      <c r="A15" s="4" t="s">
        <v>12</v>
      </c>
      <c r="B15" s="5" t="s">
        <v>13</v>
      </c>
      <c r="C15" s="5" t="s">
        <v>14</v>
      </c>
      <c r="D15" s="5" t="s">
        <v>15</v>
      </c>
      <c r="E15" s="16" t="s">
        <v>16</v>
      </c>
      <c r="F15" s="17" t="s">
        <v>17</v>
      </c>
    </row>
    <row r="16" ht="53.65" customHeight="1" spans="1:6">
      <c r="A16" s="6" t="s">
        <v>18</v>
      </c>
      <c r="B16" s="7" t="s">
        <v>19</v>
      </c>
      <c r="C16" s="7" t="s">
        <v>20</v>
      </c>
      <c r="D16" s="7" t="s">
        <v>21</v>
      </c>
      <c r="E16" s="18" t="s">
        <v>22</v>
      </c>
      <c r="F16" s="7"/>
    </row>
    <row r="17" ht="18.6" customHeight="1" spans="1:6">
      <c r="A17" s="8" t="s">
        <v>23</v>
      </c>
      <c r="B17" s="9"/>
      <c r="C17" s="9"/>
      <c r="D17" s="9"/>
      <c r="E17" s="9"/>
      <c r="F17" s="9"/>
    </row>
    <row r="18" ht="18.6" customHeight="1" spans="1:6">
      <c r="A18" s="10" t="s">
        <v>24</v>
      </c>
      <c r="B18" s="11">
        <v>1</v>
      </c>
      <c r="C18" s="11">
        <v>1</v>
      </c>
      <c r="D18" s="11">
        <v>1</v>
      </c>
      <c r="E18" s="11">
        <v>0</v>
      </c>
      <c r="F18" s="11">
        <v>0</v>
      </c>
    </row>
    <row r="19" ht="18.6" customHeight="1" spans="1:6">
      <c r="A19" s="10" t="s">
        <v>25</v>
      </c>
      <c r="B19" s="11">
        <v>1</v>
      </c>
      <c r="C19" s="11">
        <v>1</v>
      </c>
      <c r="D19" s="11">
        <v>1</v>
      </c>
      <c r="E19" s="11">
        <v>1</v>
      </c>
      <c r="F19" s="11">
        <v>1</v>
      </c>
    </row>
    <row r="20" ht="18.6" customHeight="1" spans="1:6">
      <c r="A20" s="10" t="s">
        <v>26</v>
      </c>
      <c r="B20" s="11">
        <v>1</v>
      </c>
      <c r="C20" s="11">
        <v>1</v>
      </c>
      <c r="D20" s="11">
        <v>1</v>
      </c>
      <c r="E20" s="11">
        <v>1</v>
      </c>
      <c r="F20" s="11">
        <v>1</v>
      </c>
    </row>
    <row r="21" ht="18.6" customHeight="1" spans="1:6">
      <c r="A21" s="10" t="s">
        <v>27</v>
      </c>
      <c r="B21" s="11">
        <v>1</v>
      </c>
      <c r="C21" s="11">
        <v>-1</v>
      </c>
      <c r="D21" s="11">
        <v>-1</v>
      </c>
      <c r="E21" s="11">
        <v>-1</v>
      </c>
      <c r="F21" s="11">
        <f>-C281</f>
        <v>0</v>
      </c>
    </row>
    <row r="22" ht="18.6" customHeight="1" spans="1:6">
      <c r="A22" s="10" t="s">
        <v>28</v>
      </c>
      <c r="B22" s="11">
        <v>1</v>
      </c>
      <c r="C22" s="11">
        <v>1</v>
      </c>
      <c r="D22" s="11">
        <v>1</v>
      </c>
      <c r="E22" s="11">
        <v>1</v>
      </c>
      <c r="F22" s="11">
        <v>1</v>
      </c>
    </row>
    <row r="23" ht="18.6" customHeight="1" spans="1:6">
      <c r="A23" s="10" t="s">
        <v>29</v>
      </c>
      <c r="B23" s="11">
        <v>0</v>
      </c>
      <c r="C23" s="11">
        <v>-1</v>
      </c>
      <c r="D23" s="11">
        <v>1</v>
      </c>
      <c r="E23" s="11">
        <v>1</v>
      </c>
      <c r="F23" s="11">
        <v>1</v>
      </c>
    </row>
    <row r="24" ht="18.6" customHeight="1" spans="1:6">
      <c r="A24" s="10" t="s">
        <v>30</v>
      </c>
      <c r="B24" s="11">
        <v>1</v>
      </c>
      <c r="C24" s="11">
        <v>0</v>
      </c>
      <c r="D24" s="11">
        <v>1</v>
      </c>
      <c r="E24" s="11">
        <v>1</v>
      </c>
      <c r="F24" s="11">
        <v>0</v>
      </c>
    </row>
    <row r="25" ht="18.6" customHeight="1" spans="1:6">
      <c r="A25" s="10" t="s">
        <v>31</v>
      </c>
      <c r="B25" s="11">
        <v>1</v>
      </c>
      <c r="C25" s="11">
        <v>1</v>
      </c>
      <c r="D25" s="11">
        <v>0</v>
      </c>
      <c r="E25" s="11">
        <v>1</v>
      </c>
      <c r="F25" s="11">
        <v>1</v>
      </c>
    </row>
    <row r="26" ht="18.6" customHeight="1" spans="1:6">
      <c r="A26" s="10" t="s">
        <v>32</v>
      </c>
      <c r="B26" s="11">
        <v>-1</v>
      </c>
      <c r="C26" s="11">
        <v>-1</v>
      </c>
      <c r="D26" s="11">
        <v>1</v>
      </c>
      <c r="E26" s="11">
        <v>-1</v>
      </c>
      <c r="F26" s="11">
        <v>-1</v>
      </c>
    </row>
    <row r="27" ht="18.6" customHeight="1" spans="1:6">
      <c r="A27" s="10" t="s">
        <v>33</v>
      </c>
      <c r="B27" s="11">
        <v>1</v>
      </c>
      <c r="C27" s="11">
        <v>1</v>
      </c>
      <c r="D27" s="11">
        <v>1</v>
      </c>
      <c r="E27" s="11">
        <v>-1</v>
      </c>
      <c r="F27" s="11">
        <v>0</v>
      </c>
    </row>
    <row r="28" ht="18.6" customHeight="1" spans="1:6">
      <c r="A28" s="12" t="s">
        <v>34</v>
      </c>
      <c r="B28" s="13"/>
      <c r="C28" s="13"/>
      <c r="D28" s="13"/>
      <c r="E28" s="13"/>
      <c r="F28" s="13"/>
    </row>
    <row r="29" ht="18.6" customHeight="1" spans="1:6">
      <c r="A29" s="14" t="s">
        <v>35</v>
      </c>
      <c r="B29" s="13">
        <v>1</v>
      </c>
      <c r="C29" s="13">
        <v>1</v>
      </c>
      <c r="D29" s="13">
        <v>1</v>
      </c>
      <c r="E29" s="13">
        <v>1</v>
      </c>
      <c r="F29" s="13">
        <v>1</v>
      </c>
    </row>
    <row r="30" ht="18.6" customHeight="1" spans="1:6">
      <c r="A30" s="15" t="s">
        <v>36</v>
      </c>
      <c r="B30" s="13">
        <v>1</v>
      </c>
      <c r="C30" s="13">
        <v>1</v>
      </c>
      <c r="D30" s="13">
        <v>0</v>
      </c>
      <c r="E30" s="13">
        <v>1</v>
      </c>
      <c r="F30" s="13">
        <v>1</v>
      </c>
    </row>
    <row r="31" ht="18.6" customHeight="1" spans="1:6">
      <c r="A31" s="15" t="s">
        <v>37</v>
      </c>
      <c r="B31" s="13">
        <v>0</v>
      </c>
      <c r="C31" s="13">
        <v>0</v>
      </c>
      <c r="D31" s="13">
        <v>0</v>
      </c>
      <c r="E31" s="13">
        <v>1</v>
      </c>
      <c r="F31" s="13">
        <v>1</v>
      </c>
    </row>
    <row r="32" ht="18.6" customHeight="1" spans="1:6">
      <c r="A32" s="15" t="s">
        <v>38</v>
      </c>
      <c r="B32" s="13">
        <v>1</v>
      </c>
      <c r="C32" s="13">
        <v>1</v>
      </c>
      <c r="D32" s="13">
        <v>0</v>
      </c>
      <c r="E32" s="13">
        <v>1</v>
      </c>
      <c r="F32" s="13">
        <v>1</v>
      </c>
    </row>
    <row r="33" ht="18.6" customHeight="1" spans="1:6">
      <c r="A33" s="15" t="s">
        <v>39</v>
      </c>
      <c r="B33" s="13"/>
      <c r="C33" s="13"/>
      <c r="D33" s="13"/>
      <c r="E33" s="13"/>
      <c r="F33" s="13"/>
    </row>
    <row r="34" ht="18.6" customHeight="1" spans="1:6">
      <c r="A34" s="8" t="s">
        <v>40</v>
      </c>
      <c r="B34" s="11"/>
      <c r="C34" s="11"/>
      <c r="D34" s="11"/>
      <c r="E34" s="11"/>
      <c r="F34" s="11"/>
    </row>
    <row r="35" ht="18.6" customHeight="1" spans="1:6">
      <c r="A35" s="10" t="s">
        <v>41</v>
      </c>
      <c r="B35" s="11">
        <v>-1</v>
      </c>
      <c r="C35" s="11">
        <v>1</v>
      </c>
      <c r="D35" s="11">
        <v>1</v>
      </c>
      <c r="E35" s="11">
        <v>1</v>
      </c>
      <c r="F35" s="11">
        <v>1</v>
      </c>
    </row>
    <row r="36" ht="18.6" customHeight="1" spans="1:6">
      <c r="A36" s="10" t="s">
        <v>42</v>
      </c>
      <c r="B36" s="11">
        <v>1</v>
      </c>
      <c r="C36" s="11">
        <v>1</v>
      </c>
      <c r="D36" s="11">
        <v>1</v>
      </c>
      <c r="E36" s="11">
        <v>1</v>
      </c>
      <c r="F36" s="11">
        <v>-1</v>
      </c>
    </row>
    <row r="37" ht="18.6" customHeight="1" spans="1:6">
      <c r="A37" s="10" t="s">
        <v>43</v>
      </c>
      <c r="B37" s="11">
        <v>1</v>
      </c>
      <c r="C37" s="11">
        <v>1</v>
      </c>
      <c r="D37" s="11">
        <v>1</v>
      </c>
      <c r="E37" s="11">
        <v>1</v>
      </c>
      <c r="F37" s="11">
        <v>1</v>
      </c>
    </row>
    <row r="38" ht="18.6" customHeight="1" spans="1:6">
      <c r="A38" s="19" t="s">
        <v>44</v>
      </c>
      <c r="B38" s="20">
        <v>1</v>
      </c>
      <c r="C38" s="20">
        <v>0</v>
      </c>
      <c r="D38" s="20">
        <v>1</v>
      </c>
      <c r="E38" s="20">
        <v>1</v>
      </c>
      <c r="F38" s="20">
        <v>1</v>
      </c>
    </row>
    <row r="39" ht="18.6" customHeight="1" spans="1:6">
      <c r="A39" s="10" t="s">
        <v>45</v>
      </c>
      <c r="B39" s="11">
        <v>0</v>
      </c>
      <c r="C39" s="11">
        <v>1</v>
      </c>
      <c r="D39" s="11">
        <v>1</v>
      </c>
      <c r="E39" s="11">
        <v>1</v>
      </c>
      <c r="F39" s="11">
        <v>1</v>
      </c>
    </row>
    <row r="40" ht="24" spans="1:6">
      <c r="A40" s="21" t="s">
        <v>46</v>
      </c>
      <c r="B40" s="22">
        <f>SUM(B17:B39)</f>
        <v>12</v>
      </c>
      <c r="C40" s="22">
        <f>SUM(C17:C39)</f>
        <v>10</v>
      </c>
      <c r="D40" s="22">
        <f>SUM(D17:D39)</f>
        <v>13</v>
      </c>
      <c r="E40" s="22">
        <f>SUM(E17:E39)</f>
        <v>12</v>
      </c>
      <c r="F40" s="22">
        <f>SUM(F17:F39)</f>
        <v>11</v>
      </c>
    </row>
    <row r="41" ht="24" spans="1:6">
      <c r="A41" s="21" t="s">
        <v>47</v>
      </c>
      <c r="B41" s="22">
        <f>RANK(B40,B40:E40,0)</f>
        <v>2</v>
      </c>
      <c r="C41" s="22">
        <f>RANK(C40,B40:E40,0)</f>
        <v>4</v>
      </c>
      <c r="D41" s="22">
        <f>RANK(D40,B40:E40,0)</f>
        <v>1</v>
      </c>
      <c r="E41" s="22">
        <f>RANK(E40,B40:E40,0)</f>
        <v>2</v>
      </c>
      <c r="F41" s="22">
        <f>RANK(F40,C40:F40,0)</f>
        <v>3</v>
      </c>
    </row>
  </sheetData>
  <sheetProtection formatCells="0" insertHyperlinks="0" autoFilter="0"/>
  <mergeCells count="1">
    <mergeCell ref="F15:F16"/>
  </mergeCells>
  <conditionalFormatting sqref="B40:F40">
    <cfRule type="expression" dxfId="0" priority="1">
      <formula>B40=MAX($B$40:$E$40)</formula>
    </cfRule>
  </conditionalFormatting>
  <conditionalFormatting sqref="B41:F41">
    <cfRule type="cellIs" dxfId="1" priority="2" operator="equal">
      <formula>1</formula>
    </cfRule>
  </conditionalFormatting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hyperlinks>
        <hyperlink ref="E16">
          <hypersublink pos="19" length="25" display="https://m.tb.cn/h.g0OHeWl" address="https://m.tb.cn/h.g0OHeWl" subaddress="" screenTip="" linkrunstype="LRTURL"/>
        </hyperlink>
        <hyperlink ref="F15">
          <hypersublink pos="48" length="48" display="https://m.tb.cn/h.gb51o4QNyKZd7X8?tk=IpqcWIgZxZ1" address="https://m.tb.cn/h.gb51o4QNyKZd7X8?tk=IpqcWIgZxZ1" subaddress="" screenTip="" linkrunstype="LRTURL"/>
        </hyperlink>
      </hyperlinks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WWO_wpscloud_20240412080740-251fd140e6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Group XX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Gaspar</dc:creator>
  <cp:lastModifiedBy>WPS_1662001517</cp:lastModifiedBy>
  <dcterms:created xsi:type="dcterms:W3CDTF">2021-09-12T18:11:00Z</dcterms:created>
  <dcterms:modified xsi:type="dcterms:W3CDTF">2024-04-22T14:12:00Z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ContentBits">
    <vt:lpwstr>0</vt:lpwstr>
  </property>
  <property fmtid="{D5CDD505-2E9C-101B-9397-08002B2CF9AE}" pid="3" name="MSIP_Label_51a6c3db-1667-4f49-995a-8b9973972958_Enabled">
    <vt:lpwstr>true</vt:lpwstr>
  </property>
  <property fmtid="{D5CDD505-2E9C-101B-9397-08002B2CF9AE}" pid="4" name="ContentTypeId">
    <vt:lpwstr>0x0101001BCF993D2F5B30479B58EA8814D1F068</vt:lpwstr>
  </property>
  <property fmtid="{D5CDD505-2E9C-101B-9397-08002B2CF9AE}" pid="5" name="MSIP_Label_51a6c3db-1667-4f49-995a-8b9973972958_SetDate">
    <vt:lpwstr>2022-04-26T12:09:17Z</vt:lpwstr>
  </property>
  <property fmtid="{D5CDD505-2E9C-101B-9397-08002B2CF9AE}" pid="6" name="MSIP_Label_51a6c3db-1667-4f49-995a-8b9973972958_Name">
    <vt:lpwstr>UTS-Internal</vt:lpwstr>
  </property>
  <property fmtid="{D5CDD505-2E9C-101B-9397-08002B2CF9AE}" pid="7" name="MSIP_Label_51a6c3db-1667-4f49-995a-8b9973972958_SiteId">
    <vt:lpwstr>e8911c26-cf9f-4a9c-878e-527807be8791</vt:lpwstr>
  </property>
  <property fmtid="{D5CDD505-2E9C-101B-9397-08002B2CF9AE}" pid="8" name="MSIP_Label_51a6c3db-1667-4f49-995a-8b9973972958_ActionId">
    <vt:lpwstr>c6e98bf0-82f2-4328-802f-6db8a11e01e8</vt:lpwstr>
  </property>
  <property fmtid="{D5CDD505-2E9C-101B-9397-08002B2CF9AE}" pid="9" name="MSIP_Label_51a6c3db-1667-4f49-995a-8b9973972958_Method">
    <vt:lpwstr>Standard</vt:lpwstr>
  </property>
  <property fmtid="{D5CDD505-2E9C-101B-9397-08002B2CF9AE}" pid="10" name="ICV">
    <vt:lpwstr>9009B2B0FB834BD0BBB663A448A5294E_13</vt:lpwstr>
  </property>
  <property fmtid="{D5CDD505-2E9C-101B-9397-08002B2CF9AE}" pid="11" name="KSOProductBuildVer">
    <vt:lpwstr>2052-0.0.0.0</vt:lpwstr>
  </property>
</Properties>
</file>