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odip\Desktop\pythonProject\MoneySupply\"/>
    </mc:Choice>
  </mc:AlternateContent>
  <xr:revisionPtr revIDLastSave="0" documentId="13_ncr:1_{E7181212-1FB9-4199-86E0-52B0A1A4032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M6" i="1"/>
  <c r="K6" i="1"/>
  <c r="I6" i="1"/>
  <c r="G6" i="1"/>
</calcChain>
</file>

<file path=xl/sharedStrings.xml><?xml version="1.0" encoding="utf-8"?>
<sst xmlns="http://schemas.openxmlformats.org/spreadsheetml/2006/main" count="43" uniqueCount="29">
  <si>
    <t>Statement on Money Supply</t>
  </si>
  <si>
    <r>
      <t>(</t>
    </r>
    <r>
      <rPr>
        <sz val="12"/>
        <color theme="1"/>
        <rFont val="Rup"/>
      </rPr>
      <t>₹</t>
    </r>
    <r>
      <rPr>
        <sz val="12"/>
        <color indexed="8"/>
        <rFont val="Times New Roman"/>
        <family val="1"/>
      </rPr>
      <t xml:space="preserve"> billion)</t>
    </r>
  </si>
  <si>
    <t>Outstanding as on</t>
  </si>
  <si>
    <t>Variations over</t>
  </si>
  <si>
    <t>Fortnight</t>
  </si>
  <si>
    <t>Financial year so far</t>
  </si>
  <si>
    <t>Year-on-year</t>
  </si>
  <si>
    <t xml:space="preserve">Item       </t>
  </si>
  <si>
    <t>Amount</t>
  </si>
  <si>
    <t xml:space="preserve"> %</t>
  </si>
  <si>
    <t>M3</t>
  </si>
  <si>
    <t>Components  (i+ii+iii+iv)</t>
  </si>
  <si>
    <t xml:space="preserve">    i) Currency with the Public</t>
  </si>
  <si>
    <t xml:space="preserve">    ii) Demand Deposits with Banks</t>
  </si>
  <si>
    <t xml:space="preserve">    iii) Time Deposits with Banks </t>
  </si>
  <si>
    <t xml:space="preserve">    iv) `Other ' Deposits with Reserve Bank</t>
  </si>
  <si>
    <t>Sources  (i+ii+iii+iv-v)</t>
  </si>
  <si>
    <t xml:space="preserve">    i) Net Bank Credit to Government Sector (a+b)</t>
  </si>
  <si>
    <t xml:space="preserve">       a) Reserve Bank </t>
  </si>
  <si>
    <t xml:space="preserve">       b) Other Banks</t>
  </si>
  <si>
    <t xml:space="preserve">   ii) Bank Credit to Commercial Sector (a+b)</t>
  </si>
  <si>
    <t xml:space="preserve">       a) Reserve Bank</t>
  </si>
  <si>
    <t xml:space="preserve">    iii) Net  Foreign Exchange Assets of Banking Sector </t>
  </si>
  <si>
    <t xml:space="preserve">    iv) Government's Currency Liabilities to the Public</t>
  </si>
  <si>
    <t>-</t>
  </si>
  <si>
    <t xml:space="preserve">    v) Banking Sector's Net Non-Monetary Liabilities </t>
  </si>
  <si>
    <t xml:space="preserve">        of which : Net Non-Monetary Liabilities of R.B.I.</t>
  </si>
  <si>
    <t>Note :    1. Data are provisional.</t>
  </si>
  <si>
    <r>
      <t xml:space="preserve">           2.</t>
    </r>
    <r>
      <rPr>
        <vertAlign val="superscript"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Since July 11, 2014, monetary data reflect the impact of revised accounting framework in respect of transactions related to repo/reverse repo, term repo/ reverse repo, overnight variable rate repo/ reverse repo and MSF.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</si>
</sst>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[$-409]mmmm\ d\,\ yyyy;@"/>
    <numFmt numFmtId="166" formatCode="mmm\ dd"/>
    <numFmt numFmtId="167" formatCode="0.0"/>
  </numFmts>
  <fonts count="11">
    <font>
      <sz val="12"/>
      <name val="Arial"/>
    </font>
    <font>
      <b/>
      <sz val="12.5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Rup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vertAlign val="superscript"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36">
    <xf numFmtId="164" fontId="0" fillId="0" borderId="0" xfId="0"/>
    <xf numFmtId="164" fontId="2" fillId="2" borderId="0" xfId="0" applyFont="1" applyFill="1"/>
    <xf numFmtId="164" fontId="0" fillId="2" borderId="0" xfId="0" applyFill="1"/>
    <xf numFmtId="0" fontId="5" fillId="2" borderId="7" xfId="0" applyNumberFormat="1" applyFont="1" applyFill="1" applyBorder="1" applyAlignment="1" applyProtection="1">
      <alignment horizontal="center" vertical="center"/>
      <protection locked="0"/>
    </xf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166" fontId="5" fillId="2" borderId="7" xfId="0" applyNumberFormat="1" applyFont="1" applyFill="1" applyBorder="1" applyAlignment="1">
      <alignment horizontal="center"/>
    </xf>
    <xf numFmtId="167" fontId="5" fillId="2" borderId="7" xfId="0" applyNumberFormat="1" applyFont="1" applyFill="1" applyBorder="1" applyAlignment="1" applyProtection="1">
      <alignment horizontal="left" vertical="center"/>
      <protection locked="0"/>
    </xf>
    <xf numFmtId="167" fontId="5" fillId="2" borderId="7" xfId="0" applyNumberFormat="1" applyFont="1" applyFill="1" applyBorder="1" applyAlignment="1" applyProtection="1">
      <alignment vertical="center"/>
      <protection locked="0"/>
    </xf>
    <xf numFmtId="167" fontId="6" fillId="2" borderId="7" xfId="0" applyNumberFormat="1" applyFont="1" applyFill="1" applyBorder="1" applyAlignment="1" applyProtection="1">
      <alignment vertical="center"/>
      <protection locked="0"/>
    </xf>
    <xf numFmtId="164" fontId="2" fillId="2" borderId="7" xfId="0" applyFont="1" applyFill="1" applyBorder="1"/>
    <xf numFmtId="167" fontId="7" fillId="2" borderId="7" xfId="0" applyNumberFormat="1" applyFont="1" applyFill="1" applyBorder="1" applyAlignment="1" applyProtection="1">
      <alignment vertical="center"/>
      <protection locked="0"/>
    </xf>
    <xf numFmtId="167" fontId="7" fillId="2" borderId="7" xfId="0" applyNumberFormat="1" applyFont="1" applyFill="1" applyBorder="1" applyAlignment="1">
      <alignment vertical="center"/>
    </xf>
    <xf numFmtId="167" fontId="6" fillId="2" borderId="7" xfId="0" applyNumberFormat="1" applyFont="1" applyFill="1" applyBorder="1" applyAlignment="1" applyProtection="1">
      <alignment horizontal="right" vertical="center"/>
      <protection locked="0"/>
    </xf>
    <xf numFmtId="167" fontId="6" fillId="2" borderId="7" xfId="0" quotePrefix="1" applyNumberFormat="1" applyFont="1" applyFill="1" applyBorder="1" applyAlignment="1" applyProtection="1">
      <alignment horizontal="right" vertical="center"/>
      <protection locked="0"/>
    </xf>
    <xf numFmtId="0" fontId="8" fillId="2" borderId="7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  <xf numFmtId="0" fontId="6" fillId="2" borderId="7" xfId="0" applyNumberFormat="1" applyFont="1" applyFill="1" applyBorder="1" applyAlignment="1">
      <alignment horizontal="left" vertical="center"/>
    </xf>
    <xf numFmtId="0" fontId="6" fillId="2" borderId="0" xfId="0" quotePrefix="1" applyNumberFormat="1" applyFont="1" applyFill="1" applyAlignment="1">
      <alignment horizontal="left" vertical="center"/>
    </xf>
    <xf numFmtId="0" fontId="6" fillId="2" borderId="7" xfId="0" applyNumberFormat="1" applyFont="1" applyFill="1" applyBorder="1" applyAlignment="1">
      <alignment vertical="center"/>
    </xf>
    <xf numFmtId="0" fontId="6" fillId="2" borderId="0" xfId="0" applyNumberFormat="1" applyFont="1" applyFill="1" applyAlignment="1">
      <alignment vertical="center"/>
    </xf>
    <xf numFmtId="164" fontId="6" fillId="2" borderId="0" xfId="0" applyFont="1" applyFill="1"/>
    <xf numFmtId="0" fontId="6" fillId="2" borderId="0" xfId="0" applyNumberFormat="1" applyFont="1" applyFill="1" applyAlignment="1">
      <alignment horizontal="left" vertical="center"/>
    </xf>
    <xf numFmtId="164" fontId="6" fillId="2" borderId="0" xfId="0" applyFont="1" applyFill="1" applyAlignment="1">
      <alignment horizontal="left" wrapText="1"/>
    </xf>
    <xf numFmtId="164" fontId="6" fillId="2" borderId="0" xfId="0" applyFont="1" applyFill="1" applyAlignment="1">
      <alignment wrapText="1"/>
    </xf>
    <xf numFmtId="167" fontId="2" fillId="2" borderId="0" xfId="0" applyNumberFormat="1" applyFont="1" applyFill="1"/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164" fontId="6" fillId="2" borderId="0" xfId="0" applyFont="1" applyFill="1" applyAlignment="1">
      <alignment horizontal="left" wrapText="1"/>
    </xf>
    <xf numFmtId="164" fontId="1" fillId="2" borderId="7" xfId="0" applyFont="1" applyFill="1" applyBorder="1" applyAlignment="1">
      <alignment horizontal="center"/>
    </xf>
    <xf numFmtId="0" fontId="5" fillId="2" borderId="7" xfId="0" applyNumberFormat="1" applyFont="1" applyFill="1" applyBorder="1" applyAlignment="1" applyProtection="1">
      <alignment horizontal="center" vertical="center"/>
      <protection locked="0"/>
    </xf>
    <xf numFmtId="0" fontId="5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4" xfId="0" applyFont="1" applyFill="1" applyBorder="1" applyAlignment="1">
      <alignment horizontal="right"/>
    </xf>
    <xf numFmtId="164" fontId="2" fillId="2" borderId="2" xfId="0" applyFont="1" applyFill="1" applyBorder="1" applyAlignment="1">
      <alignment horizontal="right"/>
    </xf>
    <xf numFmtId="164" fontId="2" fillId="2" borderId="3" xfId="0" applyFont="1" applyFill="1" applyBorder="1" applyAlignment="1">
      <alignment horizontal="right"/>
    </xf>
    <xf numFmtId="165" fontId="5" fillId="2" borderId="1" xfId="0" applyNumberFormat="1" applyFont="1" applyFill="1" applyBorder="1" applyAlignment="1" applyProtection="1">
      <alignment horizontal="center" vertical="center"/>
      <protection locked="0"/>
    </xf>
    <xf numFmtId="165" fontId="5" fillId="2" borderId="5" xfId="0" applyNumberFormat="1" applyFont="1" applyFill="1" applyBorder="1" applyAlignment="1" applyProtection="1">
      <alignment horizontal="center" vertical="center"/>
      <protection locked="0"/>
    </xf>
    <xf numFmtId="165" fontId="5" fillId="2" borderId="6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raul/Desktop/MS%2012%20Jan%202018/MSCOMP%20Jan%2019%20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a"/>
      <sheetName val="ancillary"/>
      <sheetName val="DBOD"/>
      <sheetName val="DCBR"/>
      <sheetName val="DCBS"/>
      <sheetName val="compilation"/>
      <sheetName val="review"/>
      <sheetName val="YoY charts"/>
      <sheetName val="FY Charts"/>
      <sheetName val="new-wfcr-slide"/>
      <sheetName val="ms 31.3 review"/>
      <sheetName val="Press Release"/>
      <sheetName val="wss fields"/>
      <sheetName val="IMIS"/>
      <sheetName val="SDD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84">
          <cell r="K84" t="str">
            <v>2016-17</v>
          </cell>
          <cell r="M84" t="str">
            <v>2017-18</v>
          </cell>
          <cell r="O84">
            <v>42755</v>
          </cell>
          <cell r="Q84">
            <v>43119</v>
          </cell>
        </row>
        <row r="86">
          <cell r="F86">
            <v>42825</v>
          </cell>
          <cell r="H86">
            <v>43119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1"/>
  <sheetViews>
    <sheetView tabSelected="1" zoomScale="78" zoomScaleNormal="78" workbookViewId="0">
      <selection activeCell="A6" sqref="A6"/>
    </sheetView>
  </sheetViews>
  <sheetFormatPr defaultColWidth="8.90625" defaultRowHeight="15"/>
  <cols>
    <col min="1" max="1" width="3" style="2" customWidth="1"/>
    <col min="2" max="2" width="44.90625" style="2" customWidth="1"/>
    <col min="3" max="3" width="10.6328125" style="2" customWidth="1"/>
    <col min="4" max="4" width="10.453125" style="2" customWidth="1"/>
    <col min="5" max="12" width="8.90625" style="2"/>
    <col min="13" max="13" width="10" style="2" customWidth="1"/>
    <col min="14" max="14" width="10.08984375" style="2" customWidth="1"/>
    <col min="15" max="16384" width="8.90625" style="2"/>
  </cols>
  <sheetData>
    <row r="2" spans="2:15" ht="16.2">
      <c r="B2" s="27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1"/>
    </row>
    <row r="3" spans="2:15" ht="15.6">
      <c r="B3" s="30" t="s">
        <v>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2"/>
      <c r="O3" s="1"/>
    </row>
    <row r="4" spans="2:15" ht="15.6">
      <c r="B4" s="33" t="s">
        <v>7</v>
      </c>
      <c r="C4" s="28" t="s">
        <v>2</v>
      </c>
      <c r="D4" s="28"/>
      <c r="E4" s="28" t="s">
        <v>3</v>
      </c>
      <c r="F4" s="28"/>
      <c r="G4" s="28"/>
      <c r="H4" s="28"/>
      <c r="I4" s="28"/>
      <c r="J4" s="28"/>
      <c r="K4" s="28"/>
      <c r="L4" s="28"/>
      <c r="M4" s="28"/>
      <c r="N4" s="28"/>
      <c r="O4" s="1"/>
    </row>
    <row r="5" spans="2:15" ht="15.6">
      <c r="B5" s="34"/>
      <c r="C5" s="28">
        <v>2017</v>
      </c>
      <c r="D5" s="28">
        <v>2018</v>
      </c>
      <c r="E5" s="29" t="s">
        <v>4</v>
      </c>
      <c r="F5" s="29"/>
      <c r="G5" s="28" t="s">
        <v>5</v>
      </c>
      <c r="H5" s="28"/>
      <c r="I5" s="28"/>
      <c r="J5" s="28"/>
      <c r="K5" s="28" t="s">
        <v>6</v>
      </c>
      <c r="L5" s="28"/>
      <c r="M5" s="28"/>
      <c r="N5" s="28"/>
      <c r="O5" s="1"/>
    </row>
    <row r="6" spans="2:15" ht="15.6">
      <c r="B6" s="34"/>
      <c r="C6" s="28"/>
      <c r="D6" s="28"/>
      <c r="E6" s="29"/>
      <c r="F6" s="29"/>
      <c r="G6" s="28" t="str">
        <f>[1]review!K84</f>
        <v>2016-17</v>
      </c>
      <c r="H6" s="28"/>
      <c r="I6" s="28" t="str">
        <f>[1]review!M84</f>
        <v>2017-18</v>
      </c>
      <c r="J6" s="28"/>
      <c r="K6" s="25">
        <f>[1]review!O84</f>
        <v>42755</v>
      </c>
      <c r="L6" s="25"/>
      <c r="M6" s="25">
        <f>[1]review!Q84</f>
        <v>43119</v>
      </c>
      <c r="N6" s="25"/>
      <c r="O6" s="1"/>
    </row>
    <row r="7" spans="2:15" ht="15.6">
      <c r="B7" s="35"/>
      <c r="C7" s="5">
        <f>[1]review!F86</f>
        <v>42825</v>
      </c>
      <c r="D7" s="5">
        <f>[1]review!H86</f>
        <v>43119</v>
      </c>
      <c r="E7" s="4" t="s">
        <v>8</v>
      </c>
      <c r="F7" s="4" t="s">
        <v>9</v>
      </c>
      <c r="G7" s="4" t="s">
        <v>8</v>
      </c>
      <c r="H7" s="4" t="s">
        <v>9</v>
      </c>
      <c r="I7" s="4" t="s">
        <v>8</v>
      </c>
      <c r="J7" s="4" t="s">
        <v>9</v>
      </c>
      <c r="K7" s="4" t="s">
        <v>8</v>
      </c>
      <c r="L7" s="4" t="s">
        <v>9</v>
      </c>
      <c r="M7" s="4" t="s">
        <v>8</v>
      </c>
      <c r="N7" s="4" t="s">
        <v>9</v>
      </c>
      <c r="O7" s="1"/>
    </row>
    <row r="8" spans="2:15" ht="15.6">
      <c r="B8" s="3">
        <v>1</v>
      </c>
      <c r="C8" s="3">
        <v>2</v>
      </c>
      <c r="D8" s="3">
        <v>3</v>
      </c>
      <c r="E8" s="3">
        <v>4</v>
      </c>
      <c r="F8" s="3">
        <v>5</v>
      </c>
      <c r="G8" s="3">
        <v>6</v>
      </c>
      <c r="H8" s="3">
        <v>7</v>
      </c>
      <c r="I8" s="3">
        <v>8</v>
      </c>
      <c r="J8" s="3">
        <v>9</v>
      </c>
      <c r="K8" s="3">
        <v>10</v>
      </c>
      <c r="L8" s="3">
        <v>11</v>
      </c>
      <c r="M8" s="3">
        <v>12</v>
      </c>
      <c r="N8" s="3">
        <v>13</v>
      </c>
      <c r="O8" s="1"/>
    </row>
    <row r="9" spans="2:15" ht="15.6">
      <c r="B9" s="6" t="s">
        <v>10</v>
      </c>
      <c r="C9" s="7">
        <v>127919.39928791195</v>
      </c>
      <c r="D9" s="7">
        <v>134132.96956752226</v>
      </c>
      <c r="E9" s="7">
        <v>106.6812927799765</v>
      </c>
      <c r="F9" s="7">
        <v>7.9597289571497407E-2</v>
      </c>
      <c r="G9" s="7">
        <v>4891.2239203639911</v>
      </c>
      <c r="H9" s="7">
        <v>4.2101790086010746</v>
      </c>
      <c r="I9" s="7">
        <v>6213.5702796103142</v>
      </c>
      <c r="J9" s="7">
        <v>4.8574104586164051</v>
      </c>
      <c r="K9" s="7">
        <v>6864.2205444299616</v>
      </c>
      <c r="L9" s="7">
        <v>6.0105349846509473</v>
      </c>
      <c r="M9" s="7">
        <v>13065.594695581298</v>
      </c>
      <c r="N9" s="7">
        <v>10.792002973056476</v>
      </c>
      <c r="O9" s="1"/>
    </row>
    <row r="10" spans="2:15" ht="15.6">
      <c r="B10" s="8"/>
      <c r="C10" s="8"/>
      <c r="D10" s="9"/>
      <c r="E10" s="8"/>
      <c r="F10" s="8"/>
      <c r="G10" s="10"/>
      <c r="H10" s="11"/>
      <c r="I10" s="8"/>
      <c r="J10" s="8"/>
      <c r="K10" s="8"/>
      <c r="L10" s="8"/>
      <c r="M10" s="8"/>
      <c r="N10" s="8"/>
      <c r="O10" s="1"/>
    </row>
    <row r="11" spans="2:15" ht="15.6">
      <c r="B11" s="6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"/>
    </row>
    <row r="12" spans="2:15" ht="15.6">
      <c r="B12" s="8" t="s">
        <v>12</v>
      </c>
      <c r="C12" s="8">
        <v>12641.2429082996</v>
      </c>
      <c r="D12" s="8">
        <v>16602.6907509456</v>
      </c>
      <c r="E12" s="8">
        <v>274.73755802000233</v>
      </c>
      <c r="F12" s="8">
        <v>1.682620930950719</v>
      </c>
      <c r="G12" s="8">
        <v>-6837.7353819220007</v>
      </c>
      <c r="H12" s="8">
        <v>-42.809320725850625</v>
      </c>
      <c r="I12" s="8">
        <v>3961.4478426459991</v>
      </c>
      <c r="J12" s="8">
        <v>31.337486917881414</v>
      </c>
      <c r="K12" s="8">
        <v>-6037.9452613619997</v>
      </c>
      <c r="L12" s="8">
        <v>-39.794669847201291</v>
      </c>
      <c r="M12" s="8">
        <v>7467.8872885569981</v>
      </c>
      <c r="N12" s="8">
        <v>81.752030235845581</v>
      </c>
      <c r="O12" s="1"/>
    </row>
    <row r="13" spans="2:15" ht="15.6">
      <c r="B13" s="8"/>
      <c r="C13" s="8"/>
      <c r="D13" s="8"/>
      <c r="E13" s="8"/>
      <c r="F13" s="8"/>
      <c r="G13" s="10"/>
      <c r="H13" s="11"/>
      <c r="I13" s="8"/>
      <c r="J13" s="8"/>
      <c r="K13" s="8"/>
      <c r="L13" s="8"/>
      <c r="M13" s="8"/>
      <c r="N13" s="8"/>
      <c r="O13" s="1"/>
    </row>
    <row r="14" spans="2:15" ht="15.6">
      <c r="B14" s="8" t="s">
        <v>13</v>
      </c>
      <c r="C14" s="8">
        <v>13967.414245909998</v>
      </c>
      <c r="D14" s="8">
        <v>12342.28805236</v>
      </c>
      <c r="E14" s="8">
        <v>-45.379926460000206</v>
      </c>
      <c r="F14" s="8">
        <v>-0.36633147205421723</v>
      </c>
      <c r="G14" s="8">
        <v>1780.9116733099963</v>
      </c>
      <c r="H14" s="8">
        <v>17.992028215130873</v>
      </c>
      <c r="I14" s="8">
        <v>-1625.1261935499988</v>
      </c>
      <c r="J14" s="8">
        <v>-11.635125621235694</v>
      </c>
      <c r="K14" s="8">
        <v>2563.13174531</v>
      </c>
      <c r="L14" s="8">
        <v>28.116484561439421</v>
      </c>
      <c r="M14" s="8">
        <v>663.03889305000121</v>
      </c>
      <c r="N14" s="8">
        <v>5.6770677978170054</v>
      </c>
      <c r="O14" s="1"/>
    </row>
    <row r="15" spans="2:15" ht="15.6">
      <c r="B15" s="8" t="s">
        <v>14</v>
      </c>
      <c r="C15" s="8">
        <v>101099.83097861998</v>
      </c>
      <c r="D15" s="8">
        <v>104928.13128466999</v>
      </c>
      <c r="E15" s="8">
        <v>-147.50633878001827</v>
      </c>
      <c r="F15" s="8">
        <v>-0.14038110271443063</v>
      </c>
      <c r="G15" s="8">
        <v>9947.273122159997</v>
      </c>
      <c r="H15" s="8">
        <v>11.034041468331351</v>
      </c>
      <c r="I15" s="8">
        <v>3828.300306050005</v>
      </c>
      <c r="J15" s="8">
        <v>3.7866535176103238</v>
      </c>
      <c r="K15" s="8">
        <v>10310.352172159968</v>
      </c>
      <c r="L15" s="8">
        <v>11.483035476057193</v>
      </c>
      <c r="M15" s="8">
        <v>4830.090189509996</v>
      </c>
      <c r="N15" s="8">
        <v>4.8253593543535827</v>
      </c>
      <c r="O15" s="1"/>
    </row>
    <row r="16" spans="2:15" ht="15.6">
      <c r="B16" s="8"/>
      <c r="C16" s="8"/>
      <c r="D16" s="8"/>
      <c r="E16" s="8"/>
      <c r="F16" s="8"/>
      <c r="G16" s="10"/>
      <c r="H16" s="11"/>
      <c r="I16" s="8"/>
      <c r="J16" s="8"/>
      <c r="K16" s="8"/>
      <c r="L16" s="8"/>
      <c r="M16" s="8"/>
      <c r="N16" s="8"/>
      <c r="O16" s="1"/>
    </row>
    <row r="17" spans="2:15" ht="15.6">
      <c r="B17" s="8" t="s">
        <v>15</v>
      </c>
      <c r="C17" s="8">
        <v>210.91115508236908</v>
      </c>
      <c r="D17" s="8">
        <v>259.85947954667972</v>
      </c>
      <c r="E17" s="8">
        <v>24.830000000000382</v>
      </c>
      <c r="F17" s="8">
        <v>10.564632167799564</v>
      </c>
      <c r="G17" s="8">
        <v>0.77450681599930249</v>
      </c>
      <c r="H17" s="8">
        <v>0.50127733964175414</v>
      </c>
      <c r="I17" s="8">
        <v>48.948324464310645</v>
      </c>
      <c r="J17" s="8">
        <v>23.208030151460886</v>
      </c>
      <c r="K17" s="8">
        <v>28.681888321999395</v>
      </c>
      <c r="L17" s="8">
        <v>22.655651218177372</v>
      </c>
      <c r="M17" s="8">
        <v>104.5783244643103</v>
      </c>
      <c r="N17" s="8">
        <v>67.347724460728259</v>
      </c>
      <c r="O17" s="1"/>
    </row>
    <row r="18" spans="2:15" ht="15.6">
      <c r="B18" s="6" t="s">
        <v>16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"/>
    </row>
    <row r="19" spans="2:15" ht="15.6">
      <c r="B19" s="8" t="s">
        <v>17</v>
      </c>
      <c r="C19" s="8">
        <v>38566.065518900003</v>
      </c>
      <c r="D19" s="8">
        <v>40413.809847610006</v>
      </c>
      <c r="E19" s="8">
        <v>-702.56881762999546</v>
      </c>
      <c r="F19" s="8">
        <v>-1.7087322386782831</v>
      </c>
      <c r="G19" s="8">
        <v>6809.1904781999874</v>
      </c>
      <c r="H19" s="8">
        <v>21.025860162544049</v>
      </c>
      <c r="I19" s="8">
        <v>1847.7443287100032</v>
      </c>
      <c r="J19" s="8">
        <v>4.791114426242113</v>
      </c>
      <c r="K19" s="8">
        <v>6269.0485951999945</v>
      </c>
      <c r="L19" s="8">
        <v>19.04040295603189</v>
      </c>
      <c r="M19" s="8">
        <v>1219.7826704100153</v>
      </c>
      <c r="N19" s="8">
        <v>3.1121646798254741</v>
      </c>
      <c r="O19" s="1"/>
    </row>
    <row r="20" spans="2:15" ht="15.6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"/>
    </row>
    <row r="21" spans="2:15" ht="15.6">
      <c r="B21" s="8" t="s">
        <v>18</v>
      </c>
      <c r="C21" s="8">
        <v>6208.11</v>
      </c>
      <c r="D21" s="8">
        <v>4601.58</v>
      </c>
      <c r="E21" s="8">
        <v>-447.15999999999985</v>
      </c>
      <c r="F21" s="12" t="s">
        <v>24</v>
      </c>
      <c r="G21" s="12">
        <v>-2859.1200000000008</v>
      </c>
      <c r="H21" s="12" t="s">
        <v>24</v>
      </c>
      <c r="I21" s="12">
        <v>-1606.5299999999997</v>
      </c>
      <c r="J21" s="12" t="s">
        <v>24</v>
      </c>
      <c r="K21" s="12">
        <v>-2695.8200000000006</v>
      </c>
      <c r="L21" s="12" t="s">
        <v>24</v>
      </c>
      <c r="M21" s="12">
        <v>3210.75</v>
      </c>
      <c r="N21" s="8"/>
      <c r="O21" s="1"/>
    </row>
    <row r="22" spans="2:15" ht="15.6">
      <c r="B22" s="8" t="s">
        <v>19</v>
      </c>
      <c r="C22" s="8">
        <v>32357.955518900006</v>
      </c>
      <c r="D22" s="8">
        <v>35812.229847610004</v>
      </c>
      <c r="E22" s="8">
        <v>-255.40881762999925</v>
      </c>
      <c r="F22" s="8">
        <v>-0.7081384506498013</v>
      </c>
      <c r="G22" s="8">
        <v>9668.3104781999864</v>
      </c>
      <c r="H22" s="8">
        <v>34.364135109680852</v>
      </c>
      <c r="I22" s="8">
        <v>3454.2743287099984</v>
      </c>
      <c r="J22" s="8">
        <v>10.675193390053293</v>
      </c>
      <c r="K22" s="8">
        <v>8964.8685951999905</v>
      </c>
      <c r="L22" s="8">
        <v>31.086644185043326</v>
      </c>
      <c r="M22" s="8">
        <v>-1990.9673295899847</v>
      </c>
      <c r="N22" s="8">
        <v>-5.2666638756966959</v>
      </c>
      <c r="O22" s="1"/>
    </row>
    <row r="23" spans="2:15" ht="15.6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"/>
    </row>
    <row r="24" spans="2:15" ht="15.6">
      <c r="B24" s="8" t="s">
        <v>20</v>
      </c>
      <c r="C24" s="8">
        <v>84114.915266589989</v>
      </c>
      <c r="D24" s="8">
        <v>87472.413403459999</v>
      </c>
      <c r="E24" s="8">
        <v>-448.23171169999114</v>
      </c>
      <c r="F24" s="8">
        <v>-0.5098139476944118</v>
      </c>
      <c r="G24" s="8">
        <v>1352.9145027399936</v>
      </c>
      <c r="H24" s="8">
        <v>1.7338236503315296</v>
      </c>
      <c r="I24" s="8">
        <v>3357.4981368700101</v>
      </c>
      <c r="J24" s="8">
        <v>3.9915609808663635</v>
      </c>
      <c r="K24" s="8">
        <v>3317.6727047400054</v>
      </c>
      <c r="L24" s="8">
        <v>4.3615752343632028</v>
      </c>
      <c r="M24" s="8">
        <v>8088.8120727200003</v>
      </c>
      <c r="N24" s="8">
        <v>10.189525213172384</v>
      </c>
      <c r="O24" s="1"/>
    </row>
    <row r="25" spans="2:15" ht="15.6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"/>
    </row>
    <row r="26" spans="2:15" ht="15.6">
      <c r="B26" s="8" t="s">
        <v>21</v>
      </c>
      <c r="C26" s="8">
        <v>72.91</v>
      </c>
      <c r="D26" s="8">
        <v>69.52000000000001</v>
      </c>
      <c r="E26" s="8">
        <v>-11.359999999999985</v>
      </c>
      <c r="F26" s="8"/>
      <c r="G26" s="8">
        <v>-151.46</v>
      </c>
      <c r="H26" s="8"/>
      <c r="I26" s="8">
        <v>-3.3899999999999864</v>
      </c>
      <c r="J26" s="8"/>
      <c r="K26" s="8">
        <v>-20.269999999999996</v>
      </c>
      <c r="L26" s="8"/>
      <c r="M26" s="8">
        <v>20.150000000000006</v>
      </c>
      <c r="N26" s="8"/>
      <c r="O26" s="1"/>
    </row>
    <row r="27" spans="2:15" ht="15.6">
      <c r="B27" s="8" t="s">
        <v>19</v>
      </c>
      <c r="C27" s="8">
        <v>84042.005266589986</v>
      </c>
      <c r="D27" s="8">
        <v>87402.893403459995</v>
      </c>
      <c r="E27" s="8">
        <v>-436.87171169999056</v>
      </c>
      <c r="F27" s="8">
        <v>-0.49735072848526124</v>
      </c>
      <c r="G27" s="8">
        <v>1504.37450274</v>
      </c>
      <c r="H27" s="8">
        <v>1.9329015419681301</v>
      </c>
      <c r="I27" s="8">
        <v>3360.8881368700095</v>
      </c>
      <c r="J27" s="8">
        <v>3.9990575263035697</v>
      </c>
      <c r="K27" s="8">
        <v>3337.9427047400095</v>
      </c>
      <c r="L27" s="8">
        <v>4.3922443649412983</v>
      </c>
      <c r="M27" s="8">
        <v>8068.6620727199916</v>
      </c>
      <c r="N27" s="8">
        <v>10.170467322084697</v>
      </c>
      <c r="O27" s="1"/>
    </row>
    <row r="28" spans="2:15" ht="15.6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"/>
    </row>
    <row r="29" spans="2:15" ht="15.6">
      <c r="B29" s="8" t="s">
        <v>22</v>
      </c>
      <c r="C29" s="8">
        <v>25582.31925508237</v>
      </c>
      <c r="D29" s="8">
        <v>27713.973379546678</v>
      </c>
      <c r="E29" s="8">
        <v>362.27999999999884</v>
      </c>
      <c r="F29" s="8">
        <v>1.3245249388138731</v>
      </c>
      <c r="G29" s="8">
        <v>177.61540681599945</v>
      </c>
      <c r="H29" s="8">
        <v>0.70100577305793466</v>
      </c>
      <c r="I29" s="8">
        <v>2131.6541244643086</v>
      </c>
      <c r="J29" s="8">
        <v>8.3325288188670328</v>
      </c>
      <c r="K29" s="8">
        <v>1098.9269883219968</v>
      </c>
      <c r="L29" s="8">
        <v>4.5008638006617536</v>
      </c>
      <c r="M29" s="8">
        <v>2199.1334244643112</v>
      </c>
      <c r="N29" s="8">
        <v>8.6190367187714223</v>
      </c>
      <c r="O29" s="1"/>
    </row>
    <row r="30" spans="2:15" ht="15.6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"/>
    </row>
    <row r="31" spans="2:15" ht="15.6">
      <c r="B31" s="8" t="s">
        <v>23</v>
      </c>
      <c r="C31" s="8">
        <v>250.8547733396</v>
      </c>
      <c r="D31" s="8">
        <v>255.97790831560002</v>
      </c>
      <c r="E31" s="13" t="s">
        <v>24</v>
      </c>
      <c r="F31" s="13" t="s">
        <v>24</v>
      </c>
      <c r="G31" s="8">
        <v>29.03728499799999</v>
      </c>
      <c r="H31" s="8">
        <v>13.255866256413693</v>
      </c>
      <c r="I31" s="8">
        <v>5.1231349760000171</v>
      </c>
      <c r="J31" s="8">
        <v>2.042271274250167</v>
      </c>
      <c r="K31" s="8">
        <v>32.947870558000005</v>
      </c>
      <c r="L31" s="8">
        <v>15.314493879853416</v>
      </c>
      <c r="M31" s="8">
        <v>7.8882850070000075</v>
      </c>
      <c r="N31" s="8">
        <v>3.179611021936104</v>
      </c>
      <c r="O31" s="1"/>
    </row>
    <row r="32" spans="2:15" ht="15.6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"/>
    </row>
    <row r="33" spans="2:15" ht="15.6">
      <c r="B33" s="8" t="s">
        <v>25</v>
      </c>
      <c r="C33" s="8">
        <v>20594.755526000023</v>
      </c>
      <c r="D33" s="8">
        <v>21723.204971410014</v>
      </c>
      <c r="E33" s="8">
        <v>-895.2018221099861</v>
      </c>
      <c r="F33" s="8">
        <v>-3.9578465021084268</v>
      </c>
      <c r="G33" s="8">
        <v>3477.5337523899798</v>
      </c>
      <c r="H33" s="8">
        <v>17.567161709271026</v>
      </c>
      <c r="I33" s="8">
        <v>1128.4494454099913</v>
      </c>
      <c r="J33" s="8">
        <v>5.4793048841263046</v>
      </c>
      <c r="K33" s="8">
        <v>3854.37561439001</v>
      </c>
      <c r="L33" s="8">
        <v>19.848672965841711</v>
      </c>
      <c r="M33" s="8">
        <v>-1549.978242979967</v>
      </c>
      <c r="N33" s="8">
        <v>-6.6599322864506298</v>
      </c>
      <c r="O33" s="1"/>
    </row>
    <row r="34" spans="2:15" ht="15.6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"/>
    </row>
    <row r="35" spans="2:15" ht="15.6">
      <c r="B35" s="8" t="s">
        <v>26</v>
      </c>
      <c r="C35" s="8">
        <v>8333.4503000000004</v>
      </c>
      <c r="D35" s="8">
        <v>8608.2102999999988</v>
      </c>
      <c r="E35" s="8">
        <v>275.55999999999949</v>
      </c>
      <c r="F35" s="8">
        <v>3.306991054214762</v>
      </c>
      <c r="G35" s="8">
        <v>-59.079999999999927</v>
      </c>
      <c r="H35" s="8">
        <v>-0.61917491002653813</v>
      </c>
      <c r="I35" s="8">
        <v>274.7599999999984</v>
      </c>
      <c r="J35" s="8">
        <v>3.2970737222732147</v>
      </c>
      <c r="K35" s="8">
        <v>265.01000000000022</v>
      </c>
      <c r="L35" s="8">
        <v>2.8750308254055024</v>
      </c>
      <c r="M35" s="8">
        <v>-874.44000000000051</v>
      </c>
      <c r="N35" s="8">
        <v>-9.2214726087705721</v>
      </c>
      <c r="O35" s="1"/>
    </row>
    <row r="36" spans="2:1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</row>
    <row r="37" spans="2:15" ht="15.6">
      <c r="B37" s="16" t="s">
        <v>27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7"/>
    </row>
    <row r="38" spans="2:15" ht="18.600000000000001">
      <c r="B38" s="16" t="s">
        <v>28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9"/>
    </row>
    <row r="39" spans="2:15" ht="15.6">
      <c r="B39" s="20"/>
      <c r="C39" s="21"/>
      <c r="D39" s="21"/>
      <c r="E39" s="21"/>
      <c r="F39" s="21"/>
      <c r="G39" s="21"/>
      <c r="H39" s="21"/>
      <c r="I39" s="20"/>
      <c r="J39" s="22"/>
      <c r="K39" s="22"/>
      <c r="L39" s="22"/>
      <c r="M39" s="22"/>
      <c r="N39" s="21"/>
      <c r="O39" s="23"/>
    </row>
    <row r="40" spans="2:15" ht="18.75" customHeight="1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2:15" ht="15.75" customHeight="1">
      <c r="B41" s="1"/>
      <c r="C41" s="1"/>
      <c r="D41" s="2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</sheetData>
  <mergeCells count="15">
    <mergeCell ref="K6:L6"/>
    <mergeCell ref="M6:N6"/>
    <mergeCell ref="B40:O40"/>
    <mergeCell ref="B2:N2"/>
    <mergeCell ref="C4:D4"/>
    <mergeCell ref="E4:N4"/>
    <mergeCell ref="C5:C6"/>
    <mergeCell ref="D5:D6"/>
    <mergeCell ref="E5:F6"/>
    <mergeCell ref="G5:J5"/>
    <mergeCell ref="K5:N5"/>
    <mergeCell ref="G6:H6"/>
    <mergeCell ref="I6:J6"/>
    <mergeCell ref="B3:N3"/>
    <mergeCell ref="B4:B7"/>
  </mergeCells>
  <pageMargins left="0.23622047244094491" right="0.23622047244094491" top="0.74803149606299213" bottom="0.74803149606299213" header="0.31496062992125984" footer="0.31496062992125984"/>
  <pageSetup paperSize="9" scale="65" orientation="landscape" r:id="rId1"/>
  <ignoredErrors>
    <ignoredError sqref="E5:N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Raul, Priyanka</dc:creator>
  <cp:lastModifiedBy>Perin Modi</cp:lastModifiedBy>
  <cp:lastPrinted>2018-01-31T10:08:30Z</cp:lastPrinted>
  <dcterms:created xsi:type="dcterms:W3CDTF">2018-01-31T05:26:01Z</dcterms:created>
  <dcterms:modified xsi:type="dcterms:W3CDTF">2023-10-05T04:39:42Z</dcterms:modified>
</cp:coreProperties>
</file>