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odip\Desktop\pythonProject\MoneySupply\"/>
    </mc:Choice>
  </mc:AlternateContent>
  <xr:revisionPtr revIDLastSave="0" documentId="13_ncr:1_{D7951308-9D53-474D-8752-786979177D1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ess Releas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M6" i="1"/>
  <c r="K6" i="1"/>
  <c r="I6" i="1"/>
  <c r="G6" i="1"/>
</calcChain>
</file>

<file path=xl/sharedStrings.xml><?xml version="1.0" encoding="utf-8"?>
<sst xmlns="http://schemas.openxmlformats.org/spreadsheetml/2006/main" count="41" uniqueCount="29">
  <si>
    <t>Statement on Money Supply</t>
  </si>
  <si>
    <r>
      <t>(</t>
    </r>
    <r>
      <rPr>
        <sz val="12"/>
        <color theme="1"/>
        <rFont val="Rup"/>
      </rPr>
      <t>₹</t>
    </r>
    <r>
      <rPr>
        <sz val="12"/>
        <color indexed="8"/>
        <rFont val="Times New Roman"/>
        <family val="1"/>
      </rPr>
      <t xml:space="preserve"> Crore)</t>
    </r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</si>
  <si>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</si>
  <si>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</si>
  <si>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</si>
  <si>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</si>
  <si>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</si>
  <si>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</si>
  <si>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</si>
  <si>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</si>
  <si>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</si>
  <si>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</si>
  <si>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</si>
  <si>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</si>
  <si>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</si>
  <si>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</si>
  <si>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</si>
  <si>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</si>
  <si>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</si>
  <si>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</si>
  <si>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</si>
  <si>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</si>
  <si>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</si>
  <si>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</si>
  <si>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</si>
  <si>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</si>
  <si>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</si>
  <si>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 xml:space="preserve">             2.</t>
    </r>
    <r>
      <rPr>
        <vertAlign val="superscript"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</si>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</sst>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[$-409]mmmm\ d\,\ yyyy;@"/>
    <numFmt numFmtId="166" formatCode="mmm\ dd"/>
    <numFmt numFmtId="167" formatCode="0.0"/>
    <numFmt numFmtId="168" formatCode="0_)"/>
  </numFmts>
  <fonts count="12">
    <font>
      <sz val="12"/>
      <name val="Arial"/>
      <family val="2"/>
    </font>
    <font>
      <b/>
      <sz val="12.5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Rup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vertAlign val="superscript"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8">
    <xf numFmtId="164" fontId="0" fillId="0" borderId="0" xfId="0"/>
    <xf numFmtId="164" fontId="2" fillId="2" borderId="0" xfId="0" applyFont="1" applyFill="1"/>
    <xf numFmtId="164" fontId="0" fillId="2" borderId="0" xfId="0" applyFill="1"/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6" fontId="5" fillId="2" borderId="7" xfId="0" applyNumberFormat="1" applyFont="1" applyFill="1" applyBorder="1" applyAlignment="1">
      <alignment horizontal="center"/>
    </xf>
    <xf numFmtId="0" fontId="6" fillId="2" borderId="7" xfId="0" applyNumberFormat="1" applyFont="1" applyFill="1" applyBorder="1" applyAlignment="1" applyProtection="1">
      <alignment horizontal="center" vertical="center"/>
      <protection locked="0"/>
    </xf>
    <xf numFmtId="167" fontId="5" fillId="2" borderId="7" xfId="0" applyNumberFormat="1" applyFont="1" applyFill="1" applyBorder="1" applyAlignment="1" applyProtection="1">
      <alignment horizontal="left" vertical="center"/>
      <protection locked="0"/>
    </xf>
    <xf numFmtId="168" fontId="7" fillId="2" borderId="7" xfId="0" applyNumberFormat="1" applyFont="1" applyFill="1" applyBorder="1"/>
    <xf numFmtId="167" fontId="5" fillId="2" borderId="7" xfId="0" applyNumberFormat="1" applyFont="1" applyFill="1" applyBorder="1" applyAlignment="1" applyProtection="1">
      <alignment vertical="center"/>
      <protection locked="0"/>
    </xf>
    <xf numFmtId="167" fontId="6" fillId="2" borderId="7" xfId="0" applyNumberFormat="1" applyFont="1" applyFill="1" applyBorder="1" applyAlignment="1" applyProtection="1">
      <alignment vertical="center"/>
      <protection locked="0"/>
    </xf>
    <xf numFmtId="168" fontId="6" fillId="2" borderId="7" xfId="0" applyNumberFormat="1" applyFont="1" applyFill="1" applyBorder="1" applyAlignment="1" applyProtection="1">
      <alignment vertical="center"/>
      <protection locked="0"/>
    </xf>
    <xf numFmtId="168" fontId="2" fillId="2" borderId="7" xfId="0" applyNumberFormat="1" applyFont="1" applyFill="1" applyBorder="1"/>
    <xf numFmtId="168" fontId="8" fillId="2" borderId="7" xfId="0" applyNumberFormat="1" applyFont="1" applyFill="1" applyBorder="1" applyAlignment="1" applyProtection="1">
      <alignment vertical="center"/>
      <protection locked="0"/>
    </xf>
    <xf numFmtId="167" fontId="8" fillId="2" borderId="7" xfId="0" applyNumberFormat="1" applyFont="1" applyFill="1" applyBorder="1" applyAlignment="1">
      <alignment vertical="center"/>
    </xf>
    <xf numFmtId="168" fontId="0" fillId="2" borderId="7" xfId="0" applyNumberFormat="1" applyFill="1" applyBorder="1"/>
    <xf numFmtId="167" fontId="6" fillId="2" borderId="7" xfId="0" applyNumberFormat="1" applyFont="1" applyFill="1" applyBorder="1" applyAlignment="1" applyProtection="1">
      <alignment horizontal="right" vertical="center"/>
      <protection locked="0"/>
    </xf>
    <xf numFmtId="0" fontId="9" fillId="2" borderId="7" xfId="0" applyNumberFormat="1" applyFont="1" applyFill="1" applyBorder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horizontal="left" vertical="center"/>
    </xf>
    <xf numFmtId="0" fontId="6" fillId="2" borderId="0" xfId="0" quotePrefix="1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vertical="center"/>
    </xf>
    <xf numFmtId="0" fontId="6" fillId="2" borderId="0" xfId="0" applyNumberFormat="1" applyFont="1" applyFill="1" applyAlignment="1">
      <alignment vertical="center"/>
    </xf>
    <xf numFmtId="164" fontId="6" fillId="2" borderId="0" xfId="0" applyFont="1" applyFill="1"/>
    <xf numFmtId="0" fontId="6" fillId="2" borderId="0" xfId="0" applyNumberFormat="1" applyFont="1" applyFill="1" applyAlignment="1">
      <alignment horizontal="left" vertical="center"/>
    </xf>
    <xf numFmtId="164" fontId="6" fillId="2" borderId="0" xfId="0" applyFont="1" applyFill="1" applyAlignment="1">
      <alignment horizontal="left" wrapText="1"/>
    </xf>
    <xf numFmtId="164" fontId="6" fillId="2" borderId="0" xfId="0" applyFont="1" applyFill="1" applyAlignment="1">
      <alignment wrapText="1"/>
    </xf>
    <xf numFmtId="167" fontId="2" fillId="2" borderId="0" xfId="0" applyNumberFormat="1" applyFont="1" applyFill="1"/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4" fontId="6" fillId="2" borderId="0" xfId="0" applyFont="1" applyFill="1" applyAlignment="1">
      <alignment horizontal="left" wrapText="1"/>
    </xf>
    <xf numFmtId="164" fontId="1" fillId="2" borderId="7" xfId="0" applyFont="1" applyFill="1" applyBorder="1" applyAlignment="1">
      <alignment horizontal="center"/>
    </xf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4" xfId="0" applyFont="1" applyFill="1" applyBorder="1" applyAlignment="1">
      <alignment horizontal="right"/>
    </xf>
    <xf numFmtId="164" fontId="2" fillId="2" borderId="2" xfId="0" applyFont="1" applyFill="1" applyBorder="1" applyAlignment="1">
      <alignment horizontal="right"/>
    </xf>
    <xf numFmtId="164" fontId="2" fillId="2" borderId="3" xfId="0" applyFont="1" applyFill="1" applyBorder="1" applyAlignment="1">
      <alignment horizontal="right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6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ADHAV\Downloads\MSCOMP%20August%2014,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(Billion)"/>
      <sheetName val="Review(Crore)"/>
      <sheetName val="IMIS"/>
      <sheetName val="YoY charts"/>
      <sheetName val="FY Charts"/>
      <sheetName val="new-wfcr-slide"/>
      <sheetName val="ms 31.3 review"/>
      <sheetName val="Press Release"/>
      <sheetName val="wss fields"/>
      <sheetName val="SDDS"/>
    </sheetNames>
    <sheetDataSet>
      <sheetData sheetId="0"/>
      <sheetData sheetId="1"/>
      <sheetData sheetId="2"/>
      <sheetData sheetId="3"/>
      <sheetData sheetId="4"/>
      <sheetData sheetId="5"/>
      <sheetData sheetId="6">
        <row r="84">
          <cell r="K84" t="str">
            <v>2019-20</v>
          </cell>
          <cell r="M84" t="str">
            <v>2020-21</v>
          </cell>
          <cell r="O84">
            <v>43693</v>
          </cell>
          <cell r="Q84">
            <v>44057</v>
          </cell>
        </row>
        <row r="86">
          <cell r="F86">
            <v>43921</v>
          </cell>
          <cell r="H86">
            <v>44057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41"/>
  <sheetViews>
    <sheetView tabSelected="1" zoomScale="80" zoomScaleNormal="80" workbookViewId="0">
      <selection activeCell="A8" sqref="A8"/>
    </sheetView>
  </sheetViews>
  <sheetFormatPr defaultColWidth="8.90625" defaultRowHeight="15"/>
  <cols>
    <col min="1" max="1" width="5.81640625" style="2" customWidth="1"/>
    <col min="2" max="2" width="51.1796875" style="2" customWidth="1"/>
    <col min="3" max="4" width="12" style="2" bestFit="1" customWidth="1"/>
    <col min="5" max="8" width="8.90625" style="2"/>
    <col min="9" max="9" width="9.54296875" style="2" bestFit="1" customWidth="1"/>
    <col min="10" max="10" width="8.90625" style="2"/>
    <col min="11" max="11" width="10" style="2" bestFit="1" customWidth="1"/>
    <col min="12" max="12" width="8.90625" style="2"/>
    <col min="13" max="13" width="10" style="2" customWidth="1"/>
    <col min="14" max="14" width="10.08984375" style="2" customWidth="1"/>
    <col min="15" max="16384" width="8.90625" style="2"/>
  </cols>
  <sheetData>
    <row r="2" spans="2:15" ht="16.2">
      <c r="B2" s="29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1"/>
    </row>
    <row r="3" spans="2:15" ht="15.6">
      <c r="B3" s="32" t="s">
        <v>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O3" s="1"/>
    </row>
    <row r="4" spans="2:15" ht="15.6">
      <c r="B4" s="35" t="s">
        <v>7</v>
      </c>
      <c r="C4" s="30" t="s">
        <v>2</v>
      </c>
      <c r="D4" s="30"/>
      <c r="E4" s="30" t="s">
        <v>3</v>
      </c>
      <c r="F4" s="30"/>
      <c r="G4" s="30"/>
      <c r="H4" s="30"/>
      <c r="I4" s="30"/>
      <c r="J4" s="30"/>
      <c r="K4" s="30"/>
      <c r="L4" s="30"/>
      <c r="M4" s="30"/>
      <c r="N4" s="30"/>
      <c r="O4" s="1"/>
    </row>
    <row r="5" spans="2:15" ht="15.6">
      <c r="B5" s="36"/>
      <c r="C5" s="30">
        <v>2020</v>
      </c>
      <c r="D5" s="30">
        <v>2020</v>
      </c>
      <c r="E5" s="31" t="s">
        <v>4</v>
      </c>
      <c r="F5" s="31"/>
      <c r="G5" s="30" t="s">
        <v>5</v>
      </c>
      <c r="H5" s="30"/>
      <c r="I5" s="30"/>
      <c r="J5" s="30"/>
      <c r="K5" s="30" t="s">
        <v>6</v>
      </c>
      <c r="L5" s="30"/>
      <c r="M5" s="30"/>
      <c r="N5" s="30"/>
      <c r="O5" s="1"/>
    </row>
    <row r="6" spans="2:15" ht="15.6">
      <c r="B6" s="36"/>
      <c r="C6" s="30"/>
      <c r="D6" s="30"/>
      <c r="E6" s="31"/>
      <c r="F6" s="31"/>
      <c r="G6" s="30" t="str">
        <f>'[1]review(Billion)'!K84</f>
        <v>2019-20</v>
      </c>
      <c r="H6" s="30"/>
      <c r="I6" s="30" t="str">
        <f>'[1]review(Billion)'!M84</f>
        <v>2020-21</v>
      </c>
      <c r="J6" s="30"/>
      <c r="K6" s="27">
        <f>'[1]review(Billion)'!O84</f>
        <v>43693</v>
      </c>
      <c r="L6" s="27"/>
      <c r="M6" s="27">
        <f>'[1]review(Billion)'!Q84</f>
        <v>44057</v>
      </c>
      <c r="N6" s="27"/>
      <c r="O6" s="1"/>
    </row>
    <row r="7" spans="2:15" ht="15.6">
      <c r="B7" s="37"/>
      <c r="C7" s="4">
        <f>'[1]review(Billion)'!F86</f>
        <v>43921</v>
      </c>
      <c r="D7" s="4">
        <f>'[1]review(Billion)'!H86</f>
        <v>44057</v>
      </c>
      <c r="E7" s="3" t="s">
        <v>8</v>
      </c>
      <c r="F7" s="3" t="s">
        <v>9</v>
      </c>
      <c r="G7" s="3" t="s">
        <v>8</v>
      </c>
      <c r="H7" s="3" t="s">
        <v>9</v>
      </c>
      <c r="I7" s="3" t="s">
        <v>8</v>
      </c>
      <c r="J7" s="3" t="s">
        <v>9</v>
      </c>
      <c r="K7" s="3" t="s">
        <v>8</v>
      </c>
      <c r="L7" s="3" t="s">
        <v>9</v>
      </c>
      <c r="M7" s="3" t="s">
        <v>8</v>
      </c>
      <c r="N7" s="3" t="s">
        <v>9</v>
      </c>
      <c r="O7" s="1"/>
    </row>
    <row r="8" spans="2:15" ht="15.6"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1"/>
    </row>
    <row r="9" spans="2:15" ht="15.6">
      <c r="B9" s="6" t="s">
        <v>10</v>
      </c>
      <c r="C9" s="7">
        <v>16799930.410193928</v>
      </c>
      <c r="D9" s="7">
        <v>17561310.535414126</v>
      </c>
      <c r="E9" s="7">
        <v>-64377.602662995923</v>
      </c>
      <c r="F9" s="8">
        <v>-0.36524873331850072</v>
      </c>
      <c r="G9" s="7">
        <v>167099.70079030318</v>
      </c>
      <c r="H9" s="8">
        <v>1.0828083000671576</v>
      </c>
      <c r="I9" s="7">
        <v>761380.12522019853</v>
      </c>
      <c r="J9" s="8">
        <v>4.5320433277402463</v>
      </c>
      <c r="K9" s="7">
        <v>1444099.7221020022</v>
      </c>
      <c r="L9" s="8">
        <v>10.201998612594446</v>
      </c>
      <c r="M9" s="7">
        <v>1962143.9784739981</v>
      </c>
      <c r="N9" s="8">
        <v>12.578518033715286</v>
      </c>
      <c r="O9" s="1"/>
    </row>
    <row r="10" spans="2:15" ht="15.6">
      <c r="B10" s="9"/>
      <c r="C10" s="10"/>
      <c r="D10" s="11"/>
      <c r="E10" s="10"/>
      <c r="F10" s="9"/>
      <c r="G10" s="12"/>
      <c r="H10" s="13"/>
      <c r="I10" s="10"/>
      <c r="J10" s="9"/>
      <c r="K10" s="10"/>
      <c r="L10" s="9"/>
      <c r="M10" s="10"/>
      <c r="N10" s="9"/>
      <c r="O10" s="1"/>
    </row>
    <row r="11" spans="2:15" ht="15.6">
      <c r="B11" s="6" t="s">
        <v>11</v>
      </c>
      <c r="C11" s="10"/>
      <c r="D11" s="10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"/>
    </row>
    <row r="12" spans="2:15" ht="15.6">
      <c r="B12" s="9" t="s">
        <v>12</v>
      </c>
      <c r="C12" s="14">
        <v>2349715.4131316599</v>
      </c>
      <c r="D12" s="14">
        <v>2593699.4464406599</v>
      </c>
      <c r="E12" s="14">
        <v>17520.900033999715</v>
      </c>
      <c r="F12" s="9">
        <v>0.6801120232306278</v>
      </c>
      <c r="G12" s="14">
        <v>54086.640119100048</v>
      </c>
      <c r="H12" s="9">
        <v>2.635532385221</v>
      </c>
      <c r="I12" s="14">
        <v>243984.03330900002</v>
      </c>
      <c r="J12" s="9">
        <v>10.383556746722036</v>
      </c>
      <c r="K12" s="14">
        <v>239909.27143539995</v>
      </c>
      <c r="L12" s="9">
        <v>12.854210671477478</v>
      </c>
      <c r="M12" s="14">
        <v>487403.5288944997</v>
      </c>
      <c r="N12" s="9">
        <v>23.140315889816943</v>
      </c>
      <c r="O12" s="1"/>
    </row>
    <row r="13" spans="2:15" ht="15.6">
      <c r="B13" s="9"/>
      <c r="C13" s="10"/>
      <c r="D13" s="10"/>
      <c r="E13" s="10"/>
      <c r="F13" s="9"/>
      <c r="G13" s="12"/>
      <c r="H13" s="13"/>
      <c r="I13" s="10"/>
      <c r="J13" s="9"/>
      <c r="K13" s="10"/>
      <c r="L13" s="9"/>
      <c r="M13" s="10"/>
      <c r="N13" s="9"/>
      <c r="O13" s="1"/>
    </row>
    <row r="14" spans="2:15" ht="15.6">
      <c r="B14" s="9" t="s">
        <v>13</v>
      </c>
      <c r="C14" s="14">
        <v>1737692.2712610001</v>
      </c>
      <c r="D14" s="14">
        <v>1584299.7761760002</v>
      </c>
      <c r="E14" s="14">
        <v>-64497.640011999829</v>
      </c>
      <c r="F14" s="9">
        <v>-3.911798949874485</v>
      </c>
      <c r="G14" s="14">
        <v>-196105.92279499961</v>
      </c>
      <c r="H14" s="9">
        <v>-12.056835662278861</v>
      </c>
      <c r="I14" s="14">
        <v>-153392.49508499997</v>
      </c>
      <c r="J14" s="9">
        <v>-8.8273682067819088</v>
      </c>
      <c r="K14" s="14">
        <v>136411.53064900025</v>
      </c>
      <c r="L14" s="9">
        <v>10.541890814288472</v>
      </c>
      <c r="M14" s="14">
        <v>153893.33463200001</v>
      </c>
      <c r="N14" s="9">
        <v>10.758713758719196</v>
      </c>
      <c r="O14" s="1"/>
    </row>
    <row r="15" spans="2:15" ht="15.6">
      <c r="B15" s="9" t="s">
        <v>14</v>
      </c>
      <c r="C15" s="14">
        <v>12674015.55411</v>
      </c>
      <c r="D15" s="14">
        <v>13343768.739736997</v>
      </c>
      <c r="E15" s="14">
        <v>-17236.862684998778</v>
      </c>
      <c r="F15" s="9">
        <v>-0.12900872283051951</v>
      </c>
      <c r="G15" s="14">
        <v>310341.08990400127</v>
      </c>
      <c r="H15" s="9">
        <v>2.6475993262552859</v>
      </c>
      <c r="I15" s="14">
        <v>669753.18562699691</v>
      </c>
      <c r="J15" s="9">
        <v>5.2844592368344188</v>
      </c>
      <c r="K15" s="14">
        <v>1060290.5228360018</v>
      </c>
      <c r="L15" s="9">
        <v>9.6639078850126658</v>
      </c>
      <c r="M15" s="14">
        <v>1311824.3533499977</v>
      </c>
      <c r="N15" s="9">
        <v>10.90284588444576</v>
      </c>
      <c r="O15" s="1"/>
    </row>
    <row r="16" spans="2:15" ht="15.6">
      <c r="B16" s="9"/>
      <c r="C16" s="10"/>
      <c r="D16" s="10"/>
      <c r="E16" s="10"/>
      <c r="F16" s="9"/>
      <c r="G16" s="12"/>
      <c r="H16" s="13"/>
      <c r="I16" s="10"/>
      <c r="J16" s="9"/>
      <c r="K16" s="10"/>
      <c r="L16" s="9"/>
      <c r="M16" s="10"/>
      <c r="N16" s="9"/>
      <c r="O16" s="1"/>
    </row>
    <row r="17" spans="2:15" ht="15.6">
      <c r="B17" s="9" t="s">
        <v>15</v>
      </c>
      <c r="C17" s="14">
        <v>38507.171691268013</v>
      </c>
      <c r="D17" s="14">
        <v>39542.573060468203</v>
      </c>
      <c r="E17" s="14">
        <v>-163.99999999975989</v>
      </c>
      <c r="F17" s="9">
        <v>-0.41302985213558763</v>
      </c>
      <c r="G17" s="14">
        <v>-1222.1064377999483</v>
      </c>
      <c r="H17" s="9">
        <v>-3.8501342030450534</v>
      </c>
      <c r="I17" s="14">
        <v>1035.4013692001899</v>
      </c>
      <c r="J17" s="9">
        <v>2.6888533323131085</v>
      </c>
      <c r="K17" s="14">
        <v>7488.3971816000212</v>
      </c>
      <c r="L17" s="9">
        <v>32.513839967083555</v>
      </c>
      <c r="M17" s="14">
        <v>9022.7615975001754</v>
      </c>
      <c r="N17" s="9">
        <v>29.563621677178993</v>
      </c>
      <c r="O17" s="1"/>
    </row>
    <row r="18" spans="2:15" ht="15.6">
      <c r="B18" s="6" t="s">
        <v>16</v>
      </c>
      <c r="C18" s="10"/>
      <c r="D18" s="10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"/>
    </row>
    <row r="19" spans="2:15" ht="15.6">
      <c r="B19" s="9" t="s">
        <v>17</v>
      </c>
      <c r="C19" s="14">
        <v>4906583.1675859988</v>
      </c>
      <c r="D19" s="14">
        <v>5534611.2691339999</v>
      </c>
      <c r="E19" s="14">
        <v>-75302.586202999373</v>
      </c>
      <c r="F19" s="9">
        <v>-1.3423127011364027</v>
      </c>
      <c r="G19" s="14">
        <v>461801.43558499985</v>
      </c>
      <c r="H19" s="9">
        <v>10.523014760771028</v>
      </c>
      <c r="I19" s="14">
        <v>628028.10154800094</v>
      </c>
      <c r="J19" s="9">
        <v>12.799703583889031</v>
      </c>
      <c r="K19" s="14">
        <v>467095.96583699971</v>
      </c>
      <c r="L19" s="9">
        <v>10.656517240439642</v>
      </c>
      <c r="M19" s="14">
        <v>684319.97504800023</v>
      </c>
      <c r="N19" s="9">
        <v>14.108842821098131</v>
      </c>
      <c r="O19" s="1"/>
    </row>
    <row r="20" spans="2:15" ht="15.6">
      <c r="B20" s="9"/>
      <c r="C20" s="10"/>
      <c r="D20" s="10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"/>
    </row>
    <row r="21" spans="2:15" ht="15.6">
      <c r="B21" s="9" t="s">
        <v>18</v>
      </c>
      <c r="C21" s="14">
        <v>992192</v>
      </c>
      <c r="D21" s="14">
        <v>979844</v>
      </c>
      <c r="E21" s="14">
        <v>-98818.000000000029</v>
      </c>
      <c r="F21" s="15" t="s">
        <v>28</v>
      </c>
      <c r="G21" s="14">
        <v>287514.00000000006</v>
      </c>
      <c r="H21" s="15" t="s">
        <v>28</v>
      </c>
      <c r="I21" s="14">
        <v>-12347.999999999956</v>
      </c>
      <c r="J21" s="15" t="s">
        <v>28</v>
      </c>
      <c r="K21" s="14">
        <v>420779</v>
      </c>
      <c r="L21" s="15" t="s">
        <v>28</v>
      </c>
      <c r="M21" s="14">
        <v>-109620.99999999991</v>
      </c>
      <c r="N21" s="9"/>
      <c r="O21" s="1"/>
    </row>
    <row r="22" spans="2:15" ht="15.6">
      <c r="B22" s="9" t="s">
        <v>19</v>
      </c>
      <c r="C22" s="14">
        <v>3914391.1675859992</v>
      </c>
      <c r="D22" s="14">
        <v>4554767.2691339999</v>
      </c>
      <c r="E22" s="14">
        <v>23515.413797000656</v>
      </c>
      <c r="F22" s="9">
        <v>0.51896064371932293</v>
      </c>
      <c r="G22" s="14">
        <v>174287.43558499991</v>
      </c>
      <c r="H22" s="9">
        <v>4.8594882827463257</v>
      </c>
      <c r="I22" s="14">
        <v>640376.10154800059</v>
      </c>
      <c r="J22" s="9">
        <v>16.35953266119083</v>
      </c>
      <c r="K22" s="14">
        <v>46316.965836999589</v>
      </c>
      <c r="L22" s="9">
        <v>1.2469201647915409</v>
      </c>
      <c r="M22" s="14">
        <v>793940.97504800011</v>
      </c>
      <c r="N22" s="9">
        <v>21.110812171689332</v>
      </c>
      <c r="O22" s="1"/>
    </row>
    <row r="23" spans="2:15" ht="15.6">
      <c r="B23" s="9"/>
      <c r="C23" s="10"/>
      <c r="D23" s="10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"/>
    </row>
    <row r="24" spans="2:15" ht="15.6">
      <c r="B24" s="9" t="s">
        <v>20</v>
      </c>
      <c r="C24" s="14">
        <v>11038644.410325</v>
      </c>
      <c r="D24" s="14">
        <v>10879398.428865001</v>
      </c>
      <c r="E24" s="14">
        <v>-62285.980572001426</v>
      </c>
      <c r="F24" s="9">
        <v>-0.56925404024887527</v>
      </c>
      <c r="G24" s="14">
        <v>-86038.156992003496</v>
      </c>
      <c r="H24" s="9">
        <v>-0.82866689860771003</v>
      </c>
      <c r="I24" s="14">
        <v>-159245.98145999917</v>
      </c>
      <c r="J24" s="9">
        <v>-1.442622622312649</v>
      </c>
      <c r="K24" s="14">
        <v>1035920.4529249968</v>
      </c>
      <c r="L24" s="9">
        <v>11.186127159471122</v>
      </c>
      <c r="M24" s="14">
        <v>582717.40924200416</v>
      </c>
      <c r="N24" s="9">
        <v>5.6592741693317006</v>
      </c>
      <c r="O24" s="1"/>
    </row>
    <row r="25" spans="2:15" ht="15.6">
      <c r="B25" s="9"/>
      <c r="C25" s="10"/>
      <c r="D25" s="10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"/>
    </row>
    <row r="26" spans="2:15" ht="15.6">
      <c r="B26" s="9" t="s">
        <v>21</v>
      </c>
      <c r="C26" s="14">
        <v>13166</v>
      </c>
      <c r="D26" s="14">
        <v>11613</v>
      </c>
      <c r="E26" s="14">
        <v>25</v>
      </c>
      <c r="F26" s="9"/>
      <c r="G26" s="14">
        <v>-7558</v>
      </c>
      <c r="H26" s="9"/>
      <c r="I26" s="14">
        <v>-1553</v>
      </c>
      <c r="J26" s="9"/>
      <c r="K26" s="14">
        <v>-1676.9999999999995</v>
      </c>
      <c r="L26" s="9"/>
      <c r="M26" s="14">
        <v>3808</v>
      </c>
      <c r="N26" s="9"/>
      <c r="O26" s="1"/>
    </row>
    <row r="27" spans="2:15" ht="15.6">
      <c r="B27" s="9" t="s">
        <v>19</v>
      </c>
      <c r="C27" s="14">
        <v>11025478.410325</v>
      </c>
      <c r="D27" s="14">
        <v>10867785.428865001</v>
      </c>
      <c r="E27" s="14">
        <v>-62310.980572001426</v>
      </c>
      <c r="F27" s="9">
        <v>-0.57008628504138692</v>
      </c>
      <c r="G27" s="14">
        <v>-78480.156992003322</v>
      </c>
      <c r="H27" s="9">
        <v>-0.75699296575751995</v>
      </c>
      <c r="I27" s="14">
        <v>-157692.98145999928</v>
      </c>
      <c r="J27" s="9">
        <v>-1.430259763715332</v>
      </c>
      <c r="K27" s="14">
        <v>1037597.4529249972</v>
      </c>
      <c r="L27" s="9">
        <v>11.215719486169796</v>
      </c>
      <c r="M27" s="14">
        <v>578909.40924200404</v>
      </c>
      <c r="N27" s="9">
        <v>5.626556371540536</v>
      </c>
      <c r="O27" s="1"/>
    </row>
    <row r="28" spans="2:15" ht="15.6">
      <c r="B28" s="9"/>
      <c r="C28" s="10"/>
      <c r="D28" s="10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"/>
    </row>
    <row r="29" spans="2:15" ht="15.6">
      <c r="B29" s="9" t="s">
        <v>22</v>
      </c>
      <c r="C29" s="14">
        <v>3801036.2816912681</v>
      </c>
      <c r="D29" s="14">
        <v>4204343.6830604672</v>
      </c>
      <c r="E29" s="14">
        <v>10200</v>
      </c>
      <c r="F29" s="9">
        <v>0.24319624626109754</v>
      </c>
      <c r="G29" s="14">
        <v>188234.9435622</v>
      </c>
      <c r="H29" s="9">
        <v>6.1297530961312114</v>
      </c>
      <c r="I29" s="14">
        <v>403307.40136919921</v>
      </c>
      <c r="J29" s="9">
        <v>10.610459134837511</v>
      </c>
      <c r="K29" s="14">
        <v>327312.74718159984</v>
      </c>
      <c r="L29" s="9">
        <v>11.164366824022471</v>
      </c>
      <c r="M29" s="14">
        <v>945268.19159749942</v>
      </c>
      <c r="N29" s="9">
        <v>29.004182139186273</v>
      </c>
      <c r="O29" s="1"/>
    </row>
    <row r="30" spans="2:15" ht="15.6">
      <c r="B30" s="9"/>
      <c r="C30" s="10"/>
      <c r="D30" s="10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"/>
    </row>
    <row r="31" spans="2:15" ht="15.6">
      <c r="B31" s="9" t="s">
        <v>23</v>
      </c>
      <c r="C31" s="14">
        <v>26314.554832659996</v>
      </c>
      <c r="D31" s="14">
        <v>26314.554832659996</v>
      </c>
      <c r="E31" s="14">
        <v>0</v>
      </c>
      <c r="F31" s="9">
        <v>0</v>
      </c>
      <c r="G31" s="14">
        <v>113.32969210000101</v>
      </c>
      <c r="H31" s="9">
        <v>0.43778043953817253</v>
      </c>
      <c r="I31" s="14">
        <v>0</v>
      </c>
      <c r="J31" s="9">
        <v>0</v>
      </c>
      <c r="K31" s="14">
        <v>303.94066839999709</v>
      </c>
      <c r="L31" s="9">
        <v>1.1827992533320955</v>
      </c>
      <c r="M31" s="14">
        <v>313.88942049999855</v>
      </c>
      <c r="N31" s="9">
        <v>1.2072361054005898</v>
      </c>
      <c r="O31" s="1"/>
    </row>
    <row r="32" spans="2:15" ht="15.6">
      <c r="B32" s="9"/>
      <c r="C32" s="10"/>
      <c r="D32" s="10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"/>
    </row>
    <row r="33" spans="2:15" ht="15.6">
      <c r="B33" s="9" t="s">
        <v>24</v>
      </c>
      <c r="C33" s="14">
        <v>2972648.0042409995</v>
      </c>
      <c r="D33" s="14">
        <v>3083357.4004780008</v>
      </c>
      <c r="E33" s="14">
        <v>-63010.964112007059</v>
      </c>
      <c r="F33" s="9">
        <v>-2.0026569304836559</v>
      </c>
      <c r="G33" s="14">
        <v>397011.85105699406</v>
      </c>
      <c r="H33" s="9">
        <v>16.298564408454109</v>
      </c>
      <c r="I33" s="14">
        <v>110709.39623700106</v>
      </c>
      <c r="J33" s="9">
        <v>3.7242686008923638</v>
      </c>
      <c r="K33" s="14">
        <v>386533.38450999581</v>
      </c>
      <c r="L33" s="9">
        <v>15.800421726777717</v>
      </c>
      <c r="M33" s="14">
        <v>250475.48683400382</v>
      </c>
      <c r="N33" s="9">
        <v>8.8417200034932559</v>
      </c>
      <c r="O33" s="1"/>
    </row>
    <row r="34" spans="2:15" ht="15.6">
      <c r="B34" s="9"/>
      <c r="C34" s="10"/>
      <c r="D34" s="10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"/>
    </row>
    <row r="35" spans="2:15" ht="15.6">
      <c r="B35" s="9" t="s">
        <v>25</v>
      </c>
      <c r="C35" s="14">
        <v>1378342.0300000003</v>
      </c>
      <c r="D35" s="14">
        <v>1487770.03</v>
      </c>
      <c r="E35" s="14">
        <v>-59493.999999999869</v>
      </c>
      <c r="F35" s="9">
        <v>-3.8451097451027718</v>
      </c>
      <c r="G35" s="14">
        <v>178667.97000000023</v>
      </c>
      <c r="H35" s="9">
        <v>16.874651366657837</v>
      </c>
      <c r="I35" s="14">
        <v>109427.99999999988</v>
      </c>
      <c r="J35" s="9">
        <v>7.9391034749190572</v>
      </c>
      <c r="K35" s="14">
        <v>211337.9700000005</v>
      </c>
      <c r="L35" s="9">
        <v>20.595732861131019</v>
      </c>
      <c r="M35" s="14">
        <v>250307.02999999977</v>
      </c>
      <c r="N35" s="9">
        <v>20.22743548695999</v>
      </c>
      <c r="O35" s="1"/>
    </row>
    <row r="36" spans="2:1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7"/>
    </row>
    <row r="37" spans="2:15" ht="15.6">
      <c r="B37" s="18" t="s">
        <v>26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</row>
    <row r="38" spans="2:15" ht="18" customHeight="1">
      <c r="B38" s="18" t="s">
        <v>27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</row>
    <row r="39" spans="2:15" ht="18.75" customHeight="1">
      <c r="B39" s="22"/>
      <c r="C39" s="23"/>
      <c r="D39" s="23"/>
      <c r="E39" s="23"/>
      <c r="F39" s="23"/>
      <c r="G39" s="23"/>
      <c r="H39" s="23"/>
      <c r="I39" s="22"/>
      <c r="J39" s="24"/>
      <c r="K39" s="24"/>
      <c r="L39" s="24"/>
      <c r="M39" s="24"/>
      <c r="N39" s="23"/>
      <c r="O39" s="25"/>
    </row>
    <row r="40" spans="2:15" ht="15.75" customHeight="1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2:15" ht="15.6">
      <c r="B41" s="1"/>
      <c r="C41" s="1"/>
      <c r="D41" s="2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</sheetData>
  <mergeCells count="15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3:N3"/>
    <mergeCell ref="B4:B7"/>
  </mergeCells>
  <pageMargins left="0.25" right="0.25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 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LPTOP</dc:creator>
  <cp:lastModifiedBy>Perin Modi</cp:lastModifiedBy>
  <dcterms:created xsi:type="dcterms:W3CDTF">2020-08-27T10:05:09Z</dcterms:created>
  <dcterms:modified xsi:type="dcterms:W3CDTF">2023-10-05T04:37:39Z</dcterms:modified>
</cp:coreProperties>
</file>