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Корпуса" sheetId="1" r:id="rId1"/>
  </sheets>
  <calcPr calcId="145621"/>
</workbook>
</file>

<file path=xl/calcChain.xml><?xml version="1.0" encoding="utf-8"?>
<calcChain xmlns="http://schemas.openxmlformats.org/spreadsheetml/2006/main">
  <c r="DE2" i="1" l="1"/>
  <c r="BR2" i="1"/>
  <c r="BM2" i="1"/>
</calcChain>
</file>

<file path=xl/sharedStrings.xml><?xml version="1.0" encoding="utf-8"?>
<sst xmlns="http://schemas.openxmlformats.org/spreadsheetml/2006/main" count="103" uniqueCount="61">
  <si>
    <t>4 кв. 2012</t>
  </si>
  <si>
    <t>Бородинский сад</t>
  </si>
  <si>
    <t>г. Клин, пр-д Бородинский, д. 17 А (2-очередь)</t>
  </si>
  <si>
    <t>Ленинградское</t>
  </si>
  <si>
    <t>Московская область</t>
  </si>
  <si>
    <t>Клинский район</t>
  </si>
  <si>
    <t>Клинский муниципальный район</t>
  </si>
  <si>
    <t>Клин</t>
  </si>
  <si>
    <t>проезд</t>
  </si>
  <si>
    <t>Бородинский</t>
  </si>
  <si>
    <t>101010</t>
  </si>
  <si>
    <t>а</t>
  </si>
  <si>
    <t>17</t>
  </si>
  <si>
    <t>36.729112</t>
  </si>
  <si>
    <t>56.325213</t>
  </si>
  <si>
    <t>точечная</t>
  </si>
  <si>
    <t>Монолитные</t>
  </si>
  <si>
    <t>Кирпич</t>
  </si>
  <si>
    <t>Индивидуальная</t>
  </si>
  <si>
    <t xml:space="preserve">Многоэтажный </t>
  </si>
  <si>
    <t>СРЕДНИЙ</t>
  </si>
  <si>
    <t>Нет</t>
  </si>
  <si>
    <t>нет</t>
  </si>
  <si>
    <t>ЭКОНОМ (БАЗОВАЯ ОТДЕЛКА ДЕШЕВЫМИ МАТЕРИАЛАМИ)</t>
  </si>
  <si>
    <t>да</t>
  </si>
  <si>
    <t>КОНСЬЕРЖ</t>
  </si>
  <si>
    <t>1 этаж</t>
  </si>
  <si>
    <t>ЗАО "Фирма Трест"</t>
  </si>
  <si>
    <t>RU50506000-299</t>
  </si>
  <si>
    <t>Ведется</t>
  </si>
  <si>
    <t>4 кв. 2014</t>
  </si>
  <si>
    <t>фз-214</t>
  </si>
  <si>
    <t>-</t>
  </si>
  <si>
    <t>звонок</t>
  </si>
  <si>
    <t>http://www.borodinsky.su/viborkvartiri/</t>
  </si>
  <si>
    <t>в продаже</t>
  </si>
  <si>
    <t>2-комнаная последняя</t>
  </si>
  <si>
    <t>Букино</t>
  </si>
  <si>
    <t xml:space="preserve">г. Лобня, мкр. Букино, ул. Борисова, д. 24 (1-очередь) </t>
  </si>
  <si>
    <t>Дмитровское</t>
  </si>
  <si>
    <t>Город Лобня</t>
  </si>
  <si>
    <t>Лобня</t>
  </si>
  <si>
    <t>мкр. Букино</t>
  </si>
  <si>
    <t>улица</t>
  </si>
  <si>
    <t>Борисова</t>
  </si>
  <si>
    <t>24</t>
  </si>
  <si>
    <t>37.45771</t>
  </si>
  <si>
    <t>56.013034</t>
  </si>
  <si>
    <t>развитие застроенных территорий</t>
  </si>
  <si>
    <t>стилобат - 1 этаж</t>
  </si>
  <si>
    <t>Град-М</t>
  </si>
  <si>
    <t>2 кв. 2014</t>
  </si>
  <si>
    <t>http://www.bukino-lobnya.ru/planirovki-i-ceny.html</t>
  </si>
  <si>
    <t>ЖД Клин</t>
  </si>
  <si>
    <t>ЖД Лобня</t>
  </si>
  <si>
    <t>Планерная</t>
  </si>
  <si>
    <t>Азбука Жилья</t>
  </si>
  <si>
    <t>Инком</t>
  </si>
  <si>
    <t>Миэль</t>
  </si>
  <si>
    <t>НДВ</t>
  </si>
  <si>
    <t>Россия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</si>
</sst>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[$-419]mmmm\ yyyy;@"/>
    <numFmt numFmtId="166" formatCode="#,##0&quot;р.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indexed="8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b/>
      <sz val="8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3" fillId="0" borderId="0" xfId="0" applyFont="1" applyFill="1" applyBorder="1" applyAlignment="1"/>
    <xf numFmtId="0" fontId="0" fillId="0" borderId="0" xfId="0" applyFill="1" applyBorder="1"/>
    <xf numFmtId="1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/>
    <xf numFmtId="14" fontId="5" fillId="0" borderId="0" xfId="0" applyNumberFormat="1" applyFont="1" applyFill="1" applyBorder="1" applyAlignment="1">
      <alignment vertical="center"/>
    </xf>
    <xf numFmtId="0" fontId="10" fillId="0" borderId="0" xfId="0" applyFont="1" applyFill="1" applyBorder="1"/>
    <xf numFmtId="0" fontId="2" fillId="0" borderId="0" xfId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1" fontId="2" fillId="0" borderId="0" xfId="1" applyNumberFormat="1" applyFont="1" applyFill="1" applyBorder="1" applyAlignment="1">
      <alignment vertical="center"/>
    </xf>
    <xf numFmtId="14" fontId="3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14" fontId="2" fillId="0" borderId="0" xfId="1" applyNumberFormat="1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vertical="center"/>
    </xf>
    <xf numFmtId="166" fontId="3" fillId="0" borderId="0" xfId="0" applyNumberFormat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/>
    </xf>
    <xf numFmtId="1" fontId="5" fillId="0" borderId="0" xfId="1" applyNumberFormat="1" applyFont="1" applyFill="1" applyBorder="1" applyAlignment="1">
      <alignment vertical="center"/>
    </xf>
    <xf numFmtId="1" fontId="6" fillId="0" borderId="0" xfId="0" applyNumberFormat="1" applyFont="1" applyFill="1" applyBorder="1" applyAlignment="1">
      <alignment vertical="center"/>
    </xf>
    <xf numFmtId="0" fontId="7" fillId="0" borderId="0" xfId="2" applyFill="1" applyBorder="1" applyAlignment="1" applyProtection="1">
      <alignment vertical="center"/>
    </xf>
    <xf numFmtId="14" fontId="8" fillId="0" borderId="0" xfId="0" applyNumberFormat="1" applyFont="1" applyFill="1" applyBorder="1" applyAlignment="1">
      <alignment vertical="center"/>
    </xf>
    <xf numFmtId="1" fontId="9" fillId="0" borderId="0" xfId="1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orodinsky.su/viborkvartiri/" TargetMode="External"/><Relationship Id="rId2" Type="http://schemas.openxmlformats.org/officeDocument/2006/relationships/hyperlink" Target="http://www.bukino-lobnya.ru/planirovki-i-ceny.html" TargetMode="External"/><Relationship Id="rId1" Type="http://schemas.openxmlformats.org/officeDocument/2006/relationships/hyperlink" Target="http://www.borodinsky.su/viborkvartiri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bukino-lobnya.ru/planirovki-i-cen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4"/>
  <sheetViews>
    <sheetView tabSelected="1" workbookViewId="0">
      <selection activeCell="D15" sqref="D15"/>
    </sheetView>
  </sheetViews>
  <sheetFormatPr defaultRowHeight="15" x14ac:dyDescent="0.25"/>
  <cols>
    <col min="1" max="16384" width="9.140625" style="2"/>
  </cols>
  <sheetData>
    <row r="1" spans="1:199" s="1" customFormat="1" ht="11.25" customHeight="1" x14ac:dyDescent="0.2">
      <c r="A1" s="7">
        <v>18469</v>
      </c>
      <c r="B1" s="8">
        <v>2955</v>
      </c>
      <c r="C1" s="9" t="s">
        <v>0</v>
      </c>
      <c r="D1" s="10">
        <v>3051</v>
      </c>
      <c r="E1" s="11" t="s">
        <v>1</v>
      </c>
      <c r="F1" s="11" t="s">
        <v>2</v>
      </c>
      <c r="G1" s="12">
        <v>65</v>
      </c>
      <c r="H1" s="11" t="s">
        <v>3</v>
      </c>
      <c r="I1" s="7" t="s">
        <v>4</v>
      </c>
      <c r="J1" s="13">
        <v>46</v>
      </c>
      <c r="K1" s="13">
        <v>50</v>
      </c>
      <c r="L1" s="11" t="s">
        <v>5</v>
      </c>
      <c r="M1" s="11" t="s">
        <v>6</v>
      </c>
      <c r="N1" s="14" t="s">
        <v>7</v>
      </c>
      <c r="O1" s="11" t="s">
        <v>7</v>
      </c>
      <c r="P1" s="11">
        <v>101010</v>
      </c>
      <c r="Q1" s="11" t="s">
        <v>8</v>
      </c>
      <c r="R1" s="11" t="s">
        <v>9</v>
      </c>
      <c r="S1" s="15" t="s">
        <v>10</v>
      </c>
      <c r="T1" s="15" t="s">
        <v>11</v>
      </c>
      <c r="U1" s="15" t="s">
        <v>10</v>
      </c>
      <c r="V1" s="15" t="s">
        <v>12</v>
      </c>
      <c r="W1" s="15" t="s">
        <v>10</v>
      </c>
      <c r="X1" s="15" t="s">
        <v>13</v>
      </c>
      <c r="Y1" s="15" t="s">
        <v>14</v>
      </c>
      <c r="Z1" s="9">
        <v>101010</v>
      </c>
      <c r="AA1" s="9">
        <v>3</v>
      </c>
      <c r="AB1" s="11" t="s">
        <v>15</v>
      </c>
      <c r="AC1" s="9">
        <v>99999</v>
      </c>
      <c r="AD1" s="9">
        <v>99999</v>
      </c>
      <c r="AE1" s="16">
        <v>1.33</v>
      </c>
      <c r="AF1" s="17" t="s">
        <v>16</v>
      </c>
      <c r="AG1" s="17" t="s">
        <v>17</v>
      </c>
      <c r="AH1" s="9" t="s">
        <v>18</v>
      </c>
      <c r="AI1" s="11">
        <v>99999</v>
      </c>
      <c r="AJ1" s="12">
        <v>10</v>
      </c>
      <c r="AK1" s="12">
        <v>10</v>
      </c>
      <c r="AL1" s="9" t="s">
        <v>19</v>
      </c>
      <c r="AM1" s="11" t="s">
        <v>20</v>
      </c>
      <c r="AN1" s="9" t="s">
        <v>21</v>
      </c>
      <c r="AO1" s="9">
        <v>101010</v>
      </c>
      <c r="AP1" s="9" t="s">
        <v>22</v>
      </c>
      <c r="AQ1" s="9">
        <v>99999</v>
      </c>
      <c r="AR1" s="9" t="s">
        <v>23</v>
      </c>
      <c r="AS1" s="9" t="s">
        <v>24</v>
      </c>
      <c r="AT1" s="9" t="s">
        <v>22</v>
      </c>
      <c r="AU1" s="9">
        <v>99999</v>
      </c>
      <c r="AV1" s="11">
        <v>3</v>
      </c>
      <c r="AW1" s="18">
        <v>101010</v>
      </c>
      <c r="AX1" s="18" t="s">
        <v>22</v>
      </c>
      <c r="AY1" s="9" t="s">
        <v>25</v>
      </c>
      <c r="AZ1" s="19">
        <v>7196.4</v>
      </c>
      <c r="BA1" s="9">
        <v>99999</v>
      </c>
      <c r="BB1" s="9">
        <v>2392.1999999999998</v>
      </c>
      <c r="BC1" s="19">
        <v>2314.8000000000002</v>
      </c>
      <c r="BD1" s="19">
        <v>2489.4</v>
      </c>
      <c r="BE1" s="9">
        <v>99999</v>
      </c>
      <c r="BF1" s="9">
        <v>99999</v>
      </c>
      <c r="BG1" s="9">
        <v>99999</v>
      </c>
      <c r="BH1" s="9"/>
      <c r="BI1" s="9">
        <v>99999</v>
      </c>
      <c r="BJ1" s="9">
        <v>99999</v>
      </c>
      <c r="BK1" s="9">
        <v>99999</v>
      </c>
      <c r="BL1" s="9">
        <v>99999</v>
      </c>
      <c r="BM1" s="16">
        <v>44.3</v>
      </c>
      <c r="BN1" s="16">
        <v>41.6</v>
      </c>
      <c r="BO1" s="16">
        <v>47</v>
      </c>
      <c r="BP1" s="20">
        <v>101010</v>
      </c>
      <c r="BQ1" s="20">
        <v>101010</v>
      </c>
      <c r="BR1" s="16">
        <v>64.300000000000011</v>
      </c>
      <c r="BS1" s="16">
        <v>58.7</v>
      </c>
      <c r="BT1" s="16">
        <v>69.900000000000006</v>
      </c>
      <c r="BU1" s="18">
        <v>101010</v>
      </c>
      <c r="BV1" s="18">
        <v>101010</v>
      </c>
      <c r="BW1" s="16">
        <v>92.2</v>
      </c>
      <c r="BX1" s="16">
        <v>87.9</v>
      </c>
      <c r="BY1" s="16">
        <v>96.5</v>
      </c>
      <c r="BZ1" s="18">
        <v>101010</v>
      </c>
      <c r="CA1" s="18">
        <v>101010</v>
      </c>
      <c r="CB1" s="9"/>
      <c r="CC1" s="9">
        <v>99999</v>
      </c>
      <c r="CD1" s="9">
        <v>99999</v>
      </c>
      <c r="CE1" s="9">
        <v>99999</v>
      </c>
      <c r="CF1" s="9">
        <v>99999</v>
      </c>
      <c r="CG1" s="9"/>
      <c r="CH1" s="9">
        <v>99999</v>
      </c>
      <c r="CI1" s="9">
        <v>99999</v>
      </c>
      <c r="CJ1" s="9">
        <v>99999</v>
      </c>
      <c r="CK1" s="9">
        <v>99999</v>
      </c>
      <c r="CL1" s="9"/>
      <c r="CM1" s="9">
        <v>99999</v>
      </c>
      <c r="CN1" s="9">
        <v>99999</v>
      </c>
      <c r="CO1" s="9">
        <v>99999</v>
      </c>
      <c r="CP1" s="9">
        <v>99999</v>
      </c>
      <c r="CQ1" s="9"/>
      <c r="CR1" s="9"/>
      <c r="CS1" s="9"/>
      <c r="CT1" s="9"/>
      <c r="CU1" s="18">
        <v>117</v>
      </c>
      <c r="CV1" s="18">
        <v>99999</v>
      </c>
      <c r="CW1" s="18">
        <v>54</v>
      </c>
      <c r="CX1" s="8">
        <v>36</v>
      </c>
      <c r="CY1" s="18">
        <v>27</v>
      </c>
      <c r="CZ1" s="18">
        <v>99999</v>
      </c>
      <c r="DA1" s="18">
        <v>99999</v>
      </c>
      <c r="DB1" s="18">
        <v>99999</v>
      </c>
      <c r="DC1" s="18"/>
      <c r="DD1" s="18" t="s">
        <v>26</v>
      </c>
      <c r="DE1" s="18">
        <v>101010</v>
      </c>
      <c r="DF1" s="11" t="s">
        <v>27</v>
      </c>
      <c r="DG1" s="17">
        <v>101010</v>
      </c>
      <c r="DH1" s="17">
        <v>101010</v>
      </c>
      <c r="DI1" s="11">
        <v>101010</v>
      </c>
      <c r="DJ1" s="11" t="s">
        <v>27</v>
      </c>
      <c r="DK1" s="11"/>
      <c r="DL1" s="21">
        <v>39889</v>
      </c>
      <c r="DM1" s="11" t="s">
        <v>28</v>
      </c>
      <c r="DN1" s="15" t="s">
        <v>10</v>
      </c>
      <c r="DO1" s="15" t="s">
        <v>10</v>
      </c>
      <c r="DP1" s="3">
        <v>3</v>
      </c>
      <c r="DQ1" s="9" t="s">
        <v>29</v>
      </c>
      <c r="DR1" s="22">
        <v>42004</v>
      </c>
      <c r="DS1" s="9">
        <v>99999</v>
      </c>
      <c r="DT1" s="22"/>
      <c r="DU1" s="23" t="s">
        <v>30</v>
      </c>
      <c r="DV1" s="24"/>
      <c r="DW1" s="9">
        <v>101010</v>
      </c>
      <c r="DX1" s="9">
        <v>101010</v>
      </c>
      <c r="DY1" s="9">
        <v>99999</v>
      </c>
      <c r="DZ1" s="9" t="s">
        <v>31</v>
      </c>
      <c r="EA1" s="9">
        <v>101010</v>
      </c>
      <c r="EB1" s="9">
        <v>101010</v>
      </c>
      <c r="EC1" s="25">
        <v>53000</v>
      </c>
      <c r="ED1" s="1">
        <v>54708.030186632925</v>
      </c>
      <c r="EE1" s="25">
        <v>60000</v>
      </c>
      <c r="EF1" s="25">
        <v>53000</v>
      </c>
      <c r="EG1" s="25">
        <v>55999.999999999993</v>
      </c>
      <c r="EH1" s="25">
        <v>56267.955801104974</v>
      </c>
      <c r="EI1" s="26"/>
      <c r="EJ1" s="25"/>
      <c r="EK1" s="25"/>
      <c r="EL1" s="25"/>
      <c r="EM1" s="18">
        <v>30</v>
      </c>
      <c r="EN1" s="8">
        <v>20</v>
      </c>
      <c r="EO1" s="8">
        <v>1</v>
      </c>
      <c r="EP1" s="8">
        <v>9</v>
      </c>
      <c r="EQ1" s="3"/>
      <c r="ER1" s="8"/>
      <c r="ES1" s="8"/>
      <c r="ET1" s="8"/>
      <c r="EU1" s="27"/>
      <c r="EV1" s="28"/>
      <c r="EW1" s="28"/>
      <c r="EX1" s="8"/>
      <c r="EY1" s="8">
        <v>2212.9</v>
      </c>
      <c r="EZ1" s="8">
        <v>121063400</v>
      </c>
      <c r="FA1" s="8">
        <v>1050</v>
      </c>
      <c r="FB1" s="8">
        <v>55650000</v>
      </c>
      <c r="FC1" s="8">
        <v>76.900000000000006</v>
      </c>
      <c r="FD1" s="8">
        <v>4306400</v>
      </c>
      <c r="FE1" s="8">
        <v>1086</v>
      </c>
      <c r="FF1" s="8">
        <v>61107000</v>
      </c>
      <c r="FG1" s="8"/>
      <c r="FH1" s="8"/>
      <c r="FI1" s="28" t="s">
        <v>32</v>
      </c>
      <c r="FJ1" s="28" t="s">
        <v>33</v>
      </c>
      <c r="FK1" s="29" t="s">
        <v>34</v>
      </c>
      <c r="FL1" s="30">
        <v>41256</v>
      </c>
      <c r="FM1" s="5"/>
      <c r="FN1" s="31" t="s">
        <v>35</v>
      </c>
      <c r="FO1" s="30">
        <v>41256</v>
      </c>
      <c r="FP1" s="28" t="s">
        <v>36</v>
      </c>
      <c r="FQ1" s="29" t="s">
        <v>34</v>
      </c>
      <c r="FR1" s="3"/>
      <c r="FS1" s="3"/>
      <c r="FT1" s="3"/>
      <c r="FU1" s="3"/>
      <c r="FV1" s="3"/>
      <c r="FW1" s="4"/>
      <c r="FX1" s="4"/>
      <c r="FY1" s="4"/>
      <c r="FZ1" s="4"/>
      <c r="GA1" s="4" t="s">
        <v>53</v>
      </c>
      <c r="GB1" s="4" t="s">
        <v>55</v>
      </c>
      <c r="GC1" s="25">
        <v>53000</v>
      </c>
      <c r="GD1" s="25"/>
      <c r="GE1" s="8">
        <v>20</v>
      </c>
      <c r="GF1" s="8"/>
      <c r="GG1" s="8">
        <v>1050</v>
      </c>
      <c r="GH1" s="8">
        <v>55650000</v>
      </c>
      <c r="GI1" s="8"/>
      <c r="GJ1" s="8"/>
      <c r="GK1" s="1" t="s">
        <v>56</v>
      </c>
      <c r="GL1" s="1" t="s">
        <v>57</v>
      </c>
      <c r="GQ1" s="1" t="s">
        <v>60</v>
      </c>
    </row>
    <row r="2" spans="1:199" s="1" customFormat="1" ht="11.25" customHeight="1" x14ac:dyDescent="0.2">
      <c r="A2" s="7">
        <v>18470</v>
      </c>
      <c r="B2" s="8">
        <v>2956</v>
      </c>
      <c r="C2" s="9" t="s">
        <v>0</v>
      </c>
      <c r="D2" s="10">
        <v>3052</v>
      </c>
      <c r="E2" s="11" t="s">
        <v>37</v>
      </c>
      <c r="F2" s="32" t="s">
        <v>38</v>
      </c>
      <c r="G2" s="12">
        <v>18</v>
      </c>
      <c r="H2" s="15" t="s">
        <v>39</v>
      </c>
      <c r="I2" s="7" t="s">
        <v>4</v>
      </c>
      <c r="J2" s="13">
        <v>46</v>
      </c>
      <c r="K2" s="13">
        <v>50</v>
      </c>
      <c r="L2" s="11" t="s">
        <v>4</v>
      </c>
      <c r="M2" s="11" t="s">
        <v>40</v>
      </c>
      <c r="N2" s="14" t="s">
        <v>41</v>
      </c>
      <c r="O2" s="11" t="s">
        <v>41</v>
      </c>
      <c r="P2" s="11" t="s">
        <v>42</v>
      </c>
      <c r="Q2" s="11" t="s">
        <v>43</v>
      </c>
      <c r="R2" s="11" t="s">
        <v>44</v>
      </c>
      <c r="S2" s="15" t="s">
        <v>45</v>
      </c>
      <c r="T2" s="15" t="s">
        <v>10</v>
      </c>
      <c r="U2" s="15" t="s">
        <v>10</v>
      </c>
      <c r="V2" s="15" t="s">
        <v>10</v>
      </c>
      <c r="W2" s="15" t="s">
        <v>10</v>
      </c>
      <c r="X2" s="15" t="s">
        <v>46</v>
      </c>
      <c r="Y2" s="15" t="s">
        <v>47</v>
      </c>
      <c r="Z2" s="9">
        <v>101010</v>
      </c>
      <c r="AA2" s="9">
        <v>3</v>
      </c>
      <c r="AB2" s="11" t="s">
        <v>48</v>
      </c>
      <c r="AC2" s="9">
        <v>101010</v>
      </c>
      <c r="AD2" s="9">
        <v>101010</v>
      </c>
      <c r="AE2" s="9">
        <v>101010</v>
      </c>
      <c r="AF2" s="17" t="s">
        <v>16</v>
      </c>
      <c r="AG2" s="17" t="s">
        <v>17</v>
      </c>
      <c r="AH2" s="9" t="s">
        <v>18</v>
      </c>
      <c r="AI2" s="11">
        <v>99999</v>
      </c>
      <c r="AJ2" s="12">
        <v>14</v>
      </c>
      <c r="AK2" s="12">
        <v>14</v>
      </c>
      <c r="AL2" s="9" t="s">
        <v>19</v>
      </c>
      <c r="AM2" s="11" t="s">
        <v>20</v>
      </c>
      <c r="AN2" s="9" t="s">
        <v>21</v>
      </c>
      <c r="AO2" s="9">
        <v>101010</v>
      </c>
      <c r="AP2" s="9" t="s">
        <v>22</v>
      </c>
      <c r="AQ2" s="9">
        <v>99999</v>
      </c>
      <c r="AR2" s="9" t="s">
        <v>23</v>
      </c>
      <c r="AS2" s="9" t="s">
        <v>24</v>
      </c>
      <c r="AT2" s="9" t="s">
        <v>22</v>
      </c>
      <c r="AU2" s="9">
        <v>99999</v>
      </c>
      <c r="AV2" s="11">
        <v>6</v>
      </c>
      <c r="AW2" s="18">
        <v>101010</v>
      </c>
      <c r="AX2" s="18" t="s">
        <v>22</v>
      </c>
      <c r="AY2" s="9" t="s">
        <v>25</v>
      </c>
      <c r="AZ2" s="19">
        <v>10813.53</v>
      </c>
      <c r="BA2" s="18">
        <v>99999</v>
      </c>
      <c r="BB2" s="9">
        <v>6188.52</v>
      </c>
      <c r="BC2" s="19">
        <v>4625.01</v>
      </c>
      <c r="BD2" s="9">
        <v>99999</v>
      </c>
      <c r="BE2" s="9">
        <v>99999</v>
      </c>
      <c r="BF2" s="9">
        <v>99999</v>
      </c>
      <c r="BG2" s="9">
        <v>99999</v>
      </c>
      <c r="BH2" s="9"/>
      <c r="BI2" s="9">
        <v>99999</v>
      </c>
      <c r="BJ2" s="9">
        <v>99999</v>
      </c>
      <c r="BK2" s="9">
        <v>99999</v>
      </c>
      <c r="BL2" s="9">
        <v>99999</v>
      </c>
      <c r="BM2" s="16">
        <f>(BN2+BO2)/2</f>
        <v>39.67</v>
      </c>
      <c r="BN2" s="16">
        <v>36.369999999999997</v>
      </c>
      <c r="BO2" s="16">
        <v>42.97</v>
      </c>
      <c r="BP2" s="18">
        <v>101010</v>
      </c>
      <c r="BQ2" s="18">
        <v>101010</v>
      </c>
      <c r="BR2" s="16">
        <f>(BS2+BT2)/2</f>
        <v>59.295000000000002</v>
      </c>
      <c r="BS2" s="16">
        <v>55.12</v>
      </c>
      <c r="BT2" s="16">
        <v>63.47</v>
      </c>
      <c r="BU2" s="18">
        <v>101010</v>
      </c>
      <c r="BV2" s="18">
        <v>101010</v>
      </c>
      <c r="BW2" s="9"/>
      <c r="BX2" s="9">
        <v>99999</v>
      </c>
      <c r="BY2" s="9">
        <v>99999</v>
      </c>
      <c r="BZ2" s="9">
        <v>99999</v>
      </c>
      <c r="CA2" s="9">
        <v>99999</v>
      </c>
      <c r="CB2" s="9"/>
      <c r="CC2" s="9">
        <v>99999</v>
      </c>
      <c r="CD2" s="9">
        <v>99999</v>
      </c>
      <c r="CE2" s="9">
        <v>99999</v>
      </c>
      <c r="CF2" s="9">
        <v>99999</v>
      </c>
      <c r="CG2" s="9"/>
      <c r="CH2" s="9">
        <v>99999</v>
      </c>
      <c r="CI2" s="9">
        <v>99999</v>
      </c>
      <c r="CJ2" s="9">
        <v>99999</v>
      </c>
      <c r="CK2" s="9">
        <v>99999</v>
      </c>
      <c r="CL2" s="9"/>
      <c r="CM2" s="9">
        <v>99999</v>
      </c>
      <c r="CN2" s="9">
        <v>99999</v>
      </c>
      <c r="CO2" s="9">
        <v>99999</v>
      </c>
      <c r="CP2" s="9">
        <v>99999</v>
      </c>
      <c r="CQ2" s="9"/>
      <c r="CR2" s="9"/>
      <c r="CS2" s="9"/>
      <c r="CT2" s="9"/>
      <c r="CU2" s="18">
        <v>234</v>
      </c>
      <c r="CV2" s="18">
        <v>99999</v>
      </c>
      <c r="CW2" s="18">
        <v>156</v>
      </c>
      <c r="CX2" s="8">
        <v>78</v>
      </c>
      <c r="CY2" s="18">
        <v>99999</v>
      </c>
      <c r="CZ2" s="18">
        <v>99999</v>
      </c>
      <c r="DA2" s="18">
        <v>99999</v>
      </c>
      <c r="DB2" s="18">
        <v>99999</v>
      </c>
      <c r="DC2" s="18"/>
      <c r="DD2" s="18" t="s">
        <v>49</v>
      </c>
      <c r="DE2" s="18">
        <f>617.3+677.3</f>
        <v>1294.5999999999999</v>
      </c>
      <c r="DF2" s="17" t="s">
        <v>50</v>
      </c>
      <c r="DG2" s="17">
        <v>101010</v>
      </c>
      <c r="DH2" s="17">
        <v>101010</v>
      </c>
      <c r="DI2" s="11">
        <v>101010</v>
      </c>
      <c r="DJ2" s="17" t="s">
        <v>50</v>
      </c>
      <c r="DK2" s="11"/>
      <c r="DL2" s="33" t="s">
        <v>10</v>
      </c>
      <c r="DM2" s="33" t="s">
        <v>10</v>
      </c>
      <c r="DN2" s="15" t="s">
        <v>10</v>
      </c>
      <c r="DO2" s="15" t="s">
        <v>10</v>
      </c>
      <c r="DP2" s="3">
        <v>2</v>
      </c>
      <c r="DQ2" s="9" t="s">
        <v>29</v>
      </c>
      <c r="DR2" s="22">
        <v>41820</v>
      </c>
      <c r="DS2" s="9">
        <v>99999</v>
      </c>
      <c r="DT2" s="22"/>
      <c r="DU2" s="23" t="s">
        <v>51</v>
      </c>
      <c r="DV2" s="24"/>
      <c r="DW2" s="9">
        <v>101010</v>
      </c>
      <c r="DX2" s="9">
        <v>101010</v>
      </c>
      <c r="DY2" s="9">
        <v>101010</v>
      </c>
      <c r="DZ2" s="9" t="s">
        <v>31</v>
      </c>
      <c r="EA2" s="9">
        <v>101010</v>
      </c>
      <c r="EB2" s="9">
        <v>101010</v>
      </c>
      <c r="EC2" s="25">
        <v>63000</v>
      </c>
      <c r="ED2" s="1">
        <v>62999.999999999964</v>
      </c>
      <c r="EE2" s="25">
        <v>63000.000000000007</v>
      </c>
      <c r="EF2" s="25">
        <v>63000.00000000016</v>
      </c>
      <c r="EG2" s="25">
        <v>63000.000000000065</v>
      </c>
      <c r="EH2" s="25"/>
      <c r="EI2" s="26"/>
      <c r="EJ2" s="25"/>
      <c r="EK2" s="25"/>
      <c r="EL2" s="25"/>
      <c r="EM2" s="18">
        <v>142</v>
      </c>
      <c r="EN2" s="8">
        <v>94</v>
      </c>
      <c r="EO2" s="8">
        <v>48</v>
      </c>
      <c r="EP2" s="8"/>
      <c r="EQ2" s="3"/>
      <c r="ER2" s="8"/>
      <c r="ES2" s="8"/>
      <c r="ET2" s="8"/>
      <c r="EU2" s="27"/>
      <c r="EV2" s="28"/>
      <c r="EW2" s="28"/>
      <c r="EX2" s="8"/>
      <c r="EY2" s="8">
        <v>6575.140000000004</v>
      </c>
      <c r="EZ2" s="8">
        <v>414233820</v>
      </c>
      <c r="FA2" s="8">
        <v>3728.9799999999905</v>
      </c>
      <c r="FB2" s="8">
        <v>234925740</v>
      </c>
      <c r="FC2" s="8">
        <v>2846.1599999999971</v>
      </c>
      <c r="FD2" s="8">
        <v>179308080</v>
      </c>
      <c r="FE2" s="8"/>
      <c r="FF2" s="8"/>
      <c r="FG2" s="8"/>
      <c r="FH2" s="8"/>
      <c r="FI2" s="28" t="s">
        <v>32</v>
      </c>
      <c r="FJ2" s="28" t="s">
        <v>33</v>
      </c>
      <c r="FK2" s="29" t="s">
        <v>52</v>
      </c>
      <c r="FL2" s="30">
        <v>41256</v>
      </c>
      <c r="FM2" s="5"/>
      <c r="FN2" s="31" t="s">
        <v>35</v>
      </c>
      <c r="FO2" s="30">
        <v>41256</v>
      </c>
      <c r="FP2" s="34"/>
      <c r="FQ2" s="29" t="s">
        <v>52</v>
      </c>
      <c r="FR2" s="5"/>
      <c r="FS2" s="5"/>
      <c r="FT2" s="5"/>
      <c r="FU2" s="5"/>
      <c r="FV2" s="5"/>
      <c r="FW2" s="4"/>
      <c r="FX2" s="4"/>
      <c r="FY2" s="4"/>
      <c r="FZ2" s="4"/>
      <c r="GA2" s="4" t="s">
        <v>54</v>
      </c>
      <c r="GB2" s="4" t="s">
        <v>55</v>
      </c>
      <c r="GC2" s="25">
        <v>63000.00000000016</v>
      </c>
      <c r="GD2" s="25"/>
      <c r="GE2" s="8">
        <v>94</v>
      </c>
      <c r="GF2" s="8"/>
      <c r="GG2" s="8">
        <v>3728.9799999999905</v>
      </c>
      <c r="GH2" s="8">
        <v>234925740</v>
      </c>
      <c r="GI2" s="8"/>
      <c r="GJ2" s="8"/>
      <c r="GK2" s="1" t="s">
        <v>58</v>
      </c>
      <c r="GL2" s="1" t="s">
        <v>59</v>
      </c>
      <c r="GQ2" s="1" t="s">
        <v>60</v>
      </c>
    </row>
    <row r="4" spans="1:199" x14ac:dyDescent="0.25">
      <c r="FR4" s="6"/>
    </row>
  </sheetData>
  <hyperlinks>
    <hyperlink ref="FK1" r:id="rId1"/>
    <hyperlink ref="FK2" r:id="rId2"/>
    <hyperlink ref="FQ1" r:id="rId3"/>
    <hyperlink ref="FQ2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Корпуса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2013-01-24T10:50:12Z</dcterms:modified>
</cp:coreProperties>
</file>