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james/Desktop/"/>
    </mc:Choice>
  </mc:AlternateContent>
  <xr:revisionPtr revIDLastSave="0" documentId="13_ncr:1_{326AE219-AC1D-B646-99DC-8B8EEA2D3907}" xr6:coauthVersionLast="47" xr6:coauthVersionMax="47" xr10:uidLastSave="{00000000-0000-0000-0000-000000000000}"/>
  <bookViews>
    <workbookView xWindow="0" yWindow="500" windowWidth="28800" windowHeight="16080" xr2:uid="{6AB6577F-4294-2449-A98B-FB3495710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K37" i="1" s="1"/>
  <c r="I12" i="1"/>
  <c r="H12" i="1"/>
  <c r="H37" i="1" s="1"/>
  <c r="I8" i="1"/>
  <c r="I45" i="1" s="1"/>
  <c r="K8" i="1"/>
  <c r="K45" i="1" s="1"/>
  <c r="J8" i="1"/>
  <c r="J49" i="1" s="1"/>
  <c r="H45" i="1"/>
  <c r="I18" i="1"/>
  <c r="I41" i="1" s="1"/>
  <c r="H18" i="1"/>
  <c r="H41" i="1" s="1"/>
  <c r="J18" i="1"/>
  <c r="J40" i="1" s="1"/>
  <c r="I25" i="1"/>
  <c r="I43" i="1" s="1"/>
  <c r="J25" i="1"/>
  <c r="J43" i="1" s="1"/>
  <c r="K25" i="1"/>
  <c r="K43" i="1" s="1"/>
  <c r="H25" i="1"/>
  <c r="H43" i="1" s="1"/>
  <c r="I22" i="1"/>
  <c r="I42" i="1" s="1"/>
  <c r="J22" i="1"/>
  <c r="K22" i="1"/>
  <c r="K42" i="1" s="1"/>
  <c r="H22" i="1"/>
  <c r="H42" i="1" s="1"/>
  <c r="J42" i="1"/>
  <c r="I49" i="1"/>
  <c r="H49" i="1"/>
  <c r="H50" i="1"/>
  <c r="K18" i="1"/>
  <c r="K41" i="1" s="1"/>
  <c r="K15" i="1"/>
  <c r="K38" i="1" s="1"/>
  <c r="J15" i="1"/>
  <c r="J38" i="1" s="1"/>
  <c r="I15" i="1"/>
  <c r="I38" i="1" s="1"/>
  <c r="H38" i="1"/>
  <c r="J37" i="1"/>
  <c r="I37" i="1"/>
  <c r="H48" i="1"/>
  <c r="K48" i="1" l="1"/>
  <c r="K50" i="1"/>
  <c r="K49" i="1"/>
  <c r="J48" i="1"/>
  <c r="J50" i="1"/>
  <c r="I50" i="1"/>
  <c r="J45" i="1"/>
  <c r="I48" i="1"/>
  <c r="H40" i="1"/>
  <c r="J41" i="1"/>
  <c r="K40" i="1"/>
  <c r="I40" i="1"/>
  <c r="I47" i="1"/>
  <c r="H47" i="1"/>
  <c r="J47" i="1"/>
  <c r="K47" i="1"/>
  <c r="H39" i="1"/>
  <c r="I39" i="1"/>
  <c r="J39" i="1"/>
  <c r="K39" i="1"/>
  <c r="H36" i="1"/>
  <c r="H46" i="1"/>
  <c r="I36" i="1"/>
  <c r="I46" i="1"/>
  <c r="J36" i="1"/>
  <c r="J46" i="1"/>
  <c r="K36" i="1"/>
  <c r="K46" i="1"/>
</calcChain>
</file>

<file path=xl/sharedStrings.xml><?xml version="1.0" encoding="utf-8"?>
<sst xmlns="http://schemas.openxmlformats.org/spreadsheetml/2006/main" count="59" uniqueCount="56">
  <si>
    <t>Brady</t>
  </si>
  <si>
    <t>Kyle</t>
  </si>
  <si>
    <t>Marc</t>
  </si>
  <si>
    <t>Owen</t>
  </si>
  <si>
    <t>Game Stats</t>
  </si>
  <si>
    <t xml:space="preserve"> Games Played</t>
  </si>
  <si>
    <t>Wins</t>
  </si>
  <si>
    <t>Losses</t>
  </si>
  <si>
    <t>Faceoff and Break Stats</t>
  </si>
  <si>
    <t>Faceoffs Taken</t>
  </si>
  <si>
    <t>Faceoff Wins</t>
  </si>
  <si>
    <t xml:space="preserve">Faceoff Losses </t>
  </si>
  <si>
    <t>Breaks</t>
  </si>
  <si>
    <t>Balls Sunk Off Break</t>
  </si>
  <si>
    <t>Shooting Stats</t>
  </si>
  <si>
    <t>Shots Taken</t>
  </si>
  <si>
    <t>Balls Sunk</t>
  </si>
  <si>
    <t>Missed Shots</t>
  </si>
  <si>
    <t>Scratch and Ball in Hand Stats</t>
  </si>
  <si>
    <t>Scratches</t>
  </si>
  <si>
    <t>Balls in Hand</t>
  </si>
  <si>
    <t>Balls Off Table</t>
  </si>
  <si>
    <t>Percentage Stats</t>
  </si>
  <si>
    <t>Redo Rule</t>
  </si>
  <si>
    <t>Redos Taken</t>
  </si>
  <si>
    <t>Most Redos</t>
  </si>
  <si>
    <t>Per Game Stats</t>
  </si>
  <si>
    <t>Faceoff</t>
  </si>
  <si>
    <t>Break Shooting</t>
  </si>
  <si>
    <t>Shooting</t>
  </si>
  <si>
    <t>Scratch</t>
  </si>
  <si>
    <t>Redos</t>
  </si>
  <si>
    <t>Win</t>
  </si>
  <si>
    <t>Garage Pool Stat Tracker</t>
  </si>
  <si>
    <t xml:space="preserve">Most balls made in a row </t>
  </si>
  <si>
    <t>Ball in Hand</t>
  </si>
  <si>
    <t>Opponent Balls Sunk</t>
  </si>
  <si>
    <t>Bank Shots Taken</t>
  </si>
  <si>
    <t>Bank Shots Made</t>
  </si>
  <si>
    <t>Bank Shots Missed</t>
  </si>
  <si>
    <t xml:space="preserve"> </t>
  </si>
  <si>
    <t>Bridge Shots Made</t>
  </si>
  <si>
    <t>Bridge Shots Missed</t>
  </si>
  <si>
    <t>Bank</t>
  </si>
  <si>
    <t>Bridge</t>
  </si>
  <si>
    <t>Aimbot Shots Taken</t>
  </si>
  <si>
    <t>jump shot</t>
  </si>
  <si>
    <t>This iteration of the stat tracker</t>
  </si>
  <si>
    <t>Programmed iteration of the stat tracker</t>
  </si>
  <si>
    <t>Ball numbers</t>
  </si>
  <si>
    <t>Stripes/solids</t>
  </si>
  <si>
    <t>8 ball performance</t>
  </si>
  <si>
    <t>Win with Break %</t>
  </si>
  <si>
    <t>Win without Break %</t>
  </si>
  <si>
    <t>Bridge Shots</t>
  </si>
  <si>
    <t>Bank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</si>
</sst>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10" fontId="0" fillId="10" borderId="5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10" borderId="8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0" fontId="0" fillId="5" borderId="15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5" borderId="18" xfId="0" applyNumberFormat="1" applyFill="1" applyBorder="1" applyAlignment="1">
      <alignment horizontal="center"/>
    </xf>
    <xf numFmtId="10" fontId="0" fillId="9" borderId="12" xfId="0" applyNumberFormat="1" applyFill="1" applyBorder="1" applyAlignment="1">
      <alignment horizontal="center"/>
    </xf>
    <xf numFmtId="10" fontId="0" fillId="9" borderId="16" xfId="0" applyNumberFormat="1" applyFill="1" applyBorder="1" applyAlignment="1">
      <alignment horizontal="center"/>
    </xf>
    <xf numFmtId="2" fontId="0" fillId="9" borderId="12" xfId="0" applyNumberForma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0" fontId="0" fillId="10" borderId="18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14" borderId="15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10" fontId="0" fillId="8" borderId="16" xfId="0" applyNumberFormat="1" applyFill="1" applyBorder="1" applyAlignment="1">
      <alignment horizontal="center"/>
    </xf>
    <xf numFmtId="2" fontId="0" fillId="8" borderId="16" xfId="0" applyNumberFormat="1" applyFill="1" applyBorder="1" applyAlignment="1">
      <alignment horizontal="center"/>
    </xf>
    <xf numFmtId="2" fontId="0" fillId="8" borderId="12" xfId="0" applyNumberFormat="1" applyFill="1" applyBorder="1" applyAlignment="1">
      <alignment horizontal="center"/>
    </xf>
    <xf numFmtId="10" fontId="0" fillId="11" borderId="5" xfId="0" applyNumberFormat="1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1" fillId="15" borderId="3" xfId="0" applyFont="1" applyFill="1" applyBorder="1"/>
    <xf numFmtId="0" fontId="0" fillId="13" borderId="19" xfId="0" applyFill="1" applyBorder="1" applyAlignment="1">
      <alignment horizontal="center"/>
    </xf>
    <xf numFmtId="10" fontId="0" fillId="7" borderId="18" xfId="0" applyNumberFormat="1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10" fontId="0" fillId="9" borderId="18" xfId="0" applyNumberForma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23" xfId="0" applyFont="1" applyFill="1" applyBorder="1" applyAlignment="1">
      <alignment horizontal="center"/>
    </xf>
    <xf numFmtId="10" fontId="0" fillId="11" borderId="22" xfId="0" applyNumberForma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10" fontId="0" fillId="4" borderId="14" xfId="0" applyNumberFormat="1" applyFill="1" applyBorder="1" applyAlignment="1">
      <alignment horizontal="center"/>
    </xf>
    <xf numFmtId="10" fontId="0" fillId="7" borderId="15" xfId="0" applyNumberFormat="1" applyFill="1" applyBorder="1" applyAlignment="1">
      <alignment horizontal="center"/>
    </xf>
    <xf numFmtId="10" fontId="0" fillId="14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14" borderId="14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>
      <alignment horizontal="center"/>
    </xf>
    <xf numFmtId="10" fontId="0" fillId="11" borderId="14" xfId="0" applyNumberFormat="1" applyFill="1" applyBorder="1" applyAlignment="1">
      <alignment horizontal="center"/>
    </xf>
    <xf numFmtId="10" fontId="0" fillId="9" borderId="1" xfId="0" applyNumberFormat="1" applyFill="1" applyBorder="1" applyAlignment="1">
      <alignment horizontal="center"/>
    </xf>
    <xf numFmtId="10" fontId="0" fillId="8" borderId="14" xfId="0" applyNumberFormat="1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2" fontId="0" fillId="10" borderId="15" xfId="0" applyNumberFormat="1" applyFill="1" applyBorder="1" applyAlignment="1">
      <alignment horizontal="center"/>
    </xf>
    <xf numFmtId="2" fontId="0" fillId="8" borderId="20" xfId="0" applyNumberFormat="1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42BA-AAB6-454E-AA8A-B6C29109C5CD}">
  <dimension ref="B3:N50"/>
  <sheetViews>
    <sheetView tabSelected="1" topLeftCell="A5" zoomScale="125" zoomScaleNormal="151" workbookViewId="0">
      <selection activeCell="J20" sqref="J20"/>
    </sheetView>
  </sheetViews>
  <sheetFormatPr baseColWidth="10" defaultRowHeight="16" x14ac:dyDescent="0.2"/>
  <cols>
    <col min="1" max="1" width="10.83203125" customWidth="1"/>
    <col min="7" max="7" width="21.83203125" customWidth="1"/>
  </cols>
  <sheetData>
    <row r="3" spans="2:14" x14ac:dyDescent="0.2">
      <c r="B3" t="s">
        <v>47</v>
      </c>
    </row>
    <row r="4" spans="2:14" x14ac:dyDescent="0.2">
      <c r="B4" t="s">
        <v>46</v>
      </c>
    </row>
    <row r="5" spans="2:14" ht="17" thickBot="1" x14ac:dyDescent="0.25">
      <c r="B5" t="s">
        <v>52</v>
      </c>
    </row>
    <row r="6" spans="2:14" x14ac:dyDescent="0.2">
      <c r="B6" t="s">
        <v>53</v>
      </c>
      <c r="G6" s="75" t="s">
        <v>33</v>
      </c>
      <c r="H6" s="1" t="s">
        <v>1</v>
      </c>
      <c r="I6" s="3" t="s">
        <v>0</v>
      </c>
      <c r="J6" s="2" t="s">
        <v>2</v>
      </c>
      <c r="K6" s="4" t="s">
        <v>3</v>
      </c>
    </row>
    <row r="7" spans="2:14" x14ac:dyDescent="0.2">
      <c r="G7" s="101" t="s">
        <v>4</v>
      </c>
      <c r="H7" s="102"/>
      <c r="I7" s="102"/>
      <c r="J7" s="102"/>
      <c r="K7" s="103"/>
    </row>
    <row r="8" spans="2:14" x14ac:dyDescent="0.2">
      <c r="G8" s="15" t="s">
        <v>5</v>
      </c>
      <c r="H8" s="22">
        <v>6</v>
      </c>
      <c r="I8" s="25">
        <f>I9+I10</f>
        <v>8</v>
      </c>
      <c r="J8" s="28">
        <f>J9+J10</f>
        <v>8</v>
      </c>
      <c r="K8" s="12">
        <f>K9+K10</f>
        <v>8</v>
      </c>
    </row>
    <row r="9" spans="2:14" x14ac:dyDescent="0.2">
      <c r="G9" s="16" t="s">
        <v>6</v>
      </c>
      <c r="H9" s="23">
        <v>5</v>
      </c>
      <c r="I9" s="26">
        <v>5</v>
      </c>
      <c r="J9" s="29">
        <v>3</v>
      </c>
      <c r="K9" s="5">
        <v>2</v>
      </c>
    </row>
    <row r="10" spans="2:14" x14ac:dyDescent="0.2">
      <c r="G10" s="17" t="s">
        <v>7</v>
      </c>
      <c r="H10" s="24">
        <v>1</v>
      </c>
      <c r="I10" s="27">
        <v>3</v>
      </c>
      <c r="J10" s="30">
        <v>5</v>
      </c>
      <c r="K10" s="6">
        <v>6</v>
      </c>
      <c r="N10" t="s">
        <v>40</v>
      </c>
    </row>
    <row r="11" spans="2:14" x14ac:dyDescent="0.2">
      <c r="G11" s="101" t="s">
        <v>8</v>
      </c>
      <c r="H11" s="102"/>
      <c r="I11" s="102"/>
      <c r="J11" s="102"/>
      <c r="K11" s="103"/>
    </row>
    <row r="12" spans="2:14" x14ac:dyDescent="0.2">
      <c r="G12" s="15" t="s">
        <v>9</v>
      </c>
      <c r="H12" s="22">
        <f>H13+H14</f>
        <v>6</v>
      </c>
      <c r="I12" s="99">
        <f>I13+I14</f>
        <v>8</v>
      </c>
      <c r="J12" s="28">
        <f>J13+J14</f>
        <v>7</v>
      </c>
      <c r="K12" s="100">
        <f>K13+K14</f>
        <v>7</v>
      </c>
    </row>
    <row r="13" spans="2:14" x14ac:dyDescent="0.2">
      <c r="G13" s="16" t="s">
        <v>10</v>
      </c>
      <c r="H13" s="23">
        <v>5</v>
      </c>
      <c r="I13" s="26">
        <v>3</v>
      </c>
      <c r="J13" s="29">
        <v>4</v>
      </c>
      <c r="K13" s="5">
        <v>2</v>
      </c>
    </row>
    <row r="14" spans="2:14" x14ac:dyDescent="0.2">
      <c r="G14" s="16" t="s">
        <v>11</v>
      </c>
      <c r="H14" s="23">
        <v>1</v>
      </c>
      <c r="I14" s="26">
        <v>5</v>
      </c>
      <c r="J14" s="29">
        <v>3</v>
      </c>
      <c r="K14" s="5">
        <v>5</v>
      </c>
    </row>
    <row r="15" spans="2:14" x14ac:dyDescent="0.2">
      <c r="G15" s="18" t="s">
        <v>12</v>
      </c>
      <c r="H15" s="31">
        <v>6</v>
      </c>
      <c r="I15" s="32">
        <f t="shared" ref="I15:J15" si="0">I13</f>
        <v>3</v>
      </c>
      <c r="J15" s="33">
        <f t="shared" si="0"/>
        <v>4</v>
      </c>
      <c r="K15" s="7">
        <f>K13</f>
        <v>2</v>
      </c>
    </row>
    <row r="16" spans="2:14" x14ac:dyDescent="0.2">
      <c r="B16" t="s">
        <v>48</v>
      </c>
      <c r="G16" s="17" t="s">
        <v>13</v>
      </c>
      <c r="H16" s="24">
        <v>2</v>
      </c>
      <c r="I16" s="27">
        <v>1</v>
      </c>
      <c r="J16" s="30">
        <v>0</v>
      </c>
      <c r="K16" s="6">
        <v>0</v>
      </c>
    </row>
    <row r="17" spans="2:11" x14ac:dyDescent="0.2">
      <c r="B17" t="s">
        <v>49</v>
      </c>
      <c r="G17" s="101" t="s">
        <v>14</v>
      </c>
      <c r="H17" s="102"/>
      <c r="I17" s="102"/>
      <c r="J17" s="102"/>
      <c r="K17" s="103"/>
    </row>
    <row r="18" spans="2:11" x14ac:dyDescent="0.2">
      <c r="B18" t="s">
        <v>50</v>
      </c>
      <c r="G18" s="15" t="s">
        <v>15</v>
      </c>
      <c r="H18" s="22">
        <f>H19+H21</f>
        <v>84</v>
      </c>
      <c r="I18" s="25">
        <f>I19+I21</f>
        <v>116</v>
      </c>
      <c r="J18" s="28">
        <f>J19+J21</f>
        <v>123</v>
      </c>
      <c r="K18" s="12">
        <f>K19+K21</f>
        <v>135</v>
      </c>
    </row>
    <row r="19" spans="2:11" x14ac:dyDescent="0.2">
      <c r="B19" t="s">
        <v>34</v>
      </c>
      <c r="G19" s="21" t="s">
        <v>16</v>
      </c>
      <c r="H19" s="34">
        <v>42</v>
      </c>
      <c r="I19" s="35">
        <v>50</v>
      </c>
      <c r="J19" s="36">
        <v>33</v>
      </c>
      <c r="K19" s="8">
        <v>42</v>
      </c>
    </row>
    <row r="20" spans="2:11" x14ac:dyDescent="0.2">
      <c r="B20" t="s">
        <v>51</v>
      </c>
      <c r="G20" s="16" t="s">
        <v>36</v>
      </c>
      <c r="H20" s="23"/>
      <c r="I20" s="26"/>
      <c r="J20" s="29"/>
      <c r="K20" s="5">
        <v>1</v>
      </c>
    </row>
    <row r="21" spans="2:11" x14ac:dyDescent="0.2">
      <c r="G21" s="16" t="s">
        <v>17</v>
      </c>
      <c r="H21" s="23">
        <v>42</v>
      </c>
      <c r="I21" s="26">
        <v>66</v>
      </c>
      <c r="J21" s="29">
        <v>90</v>
      </c>
      <c r="K21" s="81">
        <v>93</v>
      </c>
    </row>
    <row r="22" spans="2:11" x14ac:dyDescent="0.2">
      <c r="G22" s="18" t="s">
        <v>37</v>
      </c>
      <c r="H22" s="31">
        <f>H23+H24</f>
        <v>0</v>
      </c>
      <c r="I22" s="32">
        <f t="shared" ref="I22:K22" si="1">I23+I24</f>
        <v>3</v>
      </c>
      <c r="J22" s="33">
        <f t="shared" si="1"/>
        <v>0</v>
      </c>
      <c r="K22" s="90">
        <f t="shared" si="1"/>
        <v>1</v>
      </c>
    </row>
    <row r="23" spans="2:11" x14ac:dyDescent="0.2">
      <c r="G23" s="16" t="s">
        <v>38</v>
      </c>
      <c r="H23" s="42"/>
      <c r="I23" s="35">
        <v>0</v>
      </c>
      <c r="J23" s="29"/>
      <c r="K23" s="82">
        <v>0</v>
      </c>
    </row>
    <row r="24" spans="2:11" x14ac:dyDescent="0.2">
      <c r="G24" s="16" t="s">
        <v>39</v>
      </c>
      <c r="H24" s="23"/>
      <c r="I24" s="26">
        <v>3</v>
      </c>
      <c r="J24" s="29"/>
      <c r="K24" s="81">
        <v>1</v>
      </c>
    </row>
    <row r="25" spans="2:11" x14ac:dyDescent="0.2">
      <c r="G25" s="18" t="s">
        <v>45</v>
      </c>
      <c r="H25" s="31">
        <f>H26+H27</f>
        <v>0</v>
      </c>
      <c r="I25" s="32">
        <f t="shared" ref="I25:K25" si="2">I26+I27</f>
        <v>0</v>
      </c>
      <c r="J25" s="33">
        <f t="shared" si="2"/>
        <v>2</v>
      </c>
      <c r="K25" s="90">
        <f t="shared" si="2"/>
        <v>2</v>
      </c>
    </row>
    <row r="26" spans="2:11" x14ac:dyDescent="0.2">
      <c r="G26" s="16" t="s">
        <v>41</v>
      </c>
      <c r="H26" s="23"/>
      <c r="I26" s="26"/>
      <c r="J26" s="29">
        <v>1</v>
      </c>
      <c r="K26" s="81">
        <v>0</v>
      </c>
    </row>
    <row r="27" spans="2:11" x14ac:dyDescent="0.2">
      <c r="G27" s="16" t="s">
        <v>42</v>
      </c>
      <c r="H27" s="23"/>
      <c r="I27" s="26"/>
      <c r="J27" s="29">
        <v>1</v>
      </c>
      <c r="K27" s="81">
        <v>2</v>
      </c>
    </row>
    <row r="28" spans="2:11" x14ac:dyDescent="0.2">
      <c r="G28" s="101" t="s">
        <v>18</v>
      </c>
      <c r="H28" s="102"/>
      <c r="I28" s="102"/>
      <c r="J28" s="102"/>
      <c r="K28" s="103"/>
    </row>
    <row r="29" spans="2:11" x14ac:dyDescent="0.2">
      <c r="G29" s="21" t="s">
        <v>19</v>
      </c>
      <c r="H29" s="41">
        <v>4</v>
      </c>
      <c r="I29" s="38">
        <v>5</v>
      </c>
      <c r="J29" s="19">
        <v>7</v>
      </c>
      <c r="K29" s="8">
        <v>5</v>
      </c>
    </row>
    <row r="30" spans="2:11" x14ac:dyDescent="0.2">
      <c r="G30" s="16" t="s">
        <v>20</v>
      </c>
      <c r="H30" s="42">
        <v>1</v>
      </c>
      <c r="I30" s="39">
        <v>0</v>
      </c>
      <c r="J30" s="37">
        <v>0</v>
      </c>
      <c r="K30" s="5">
        <v>1</v>
      </c>
    </row>
    <row r="31" spans="2:11" x14ac:dyDescent="0.2">
      <c r="G31" s="17" t="s">
        <v>21</v>
      </c>
      <c r="H31" s="43">
        <v>0</v>
      </c>
      <c r="I31" s="40">
        <v>0</v>
      </c>
      <c r="J31" s="20">
        <v>1</v>
      </c>
      <c r="K31" s="6">
        <v>0</v>
      </c>
    </row>
    <row r="32" spans="2:11" ht="17" thickBot="1" x14ac:dyDescent="0.25">
      <c r="G32" s="101" t="s">
        <v>23</v>
      </c>
      <c r="H32" s="102"/>
      <c r="I32" s="102"/>
      <c r="J32" s="102"/>
      <c r="K32" s="103"/>
    </row>
    <row r="33" spans="7:11" x14ac:dyDescent="0.2">
      <c r="G33" s="60" t="s">
        <v>24</v>
      </c>
      <c r="H33" s="41">
        <v>2</v>
      </c>
      <c r="I33" s="35">
        <v>2</v>
      </c>
      <c r="J33" s="36">
        <v>4</v>
      </c>
      <c r="K33" s="8">
        <v>6</v>
      </c>
    </row>
    <row r="34" spans="7:11" ht="17" thickBot="1" x14ac:dyDescent="0.25">
      <c r="G34" s="61" t="s">
        <v>25</v>
      </c>
      <c r="H34" s="44">
        <v>1</v>
      </c>
      <c r="I34" s="45">
        <v>1</v>
      </c>
      <c r="J34" s="46">
        <v>3</v>
      </c>
      <c r="K34" s="9">
        <v>2</v>
      </c>
    </row>
    <row r="35" spans="7:11" x14ac:dyDescent="0.2">
      <c r="G35" s="101" t="s">
        <v>22</v>
      </c>
      <c r="H35" s="102"/>
      <c r="I35" s="102"/>
      <c r="J35" s="102"/>
      <c r="K35" s="103"/>
    </row>
    <row r="36" spans="7:11" x14ac:dyDescent="0.2">
      <c r="G36" s="15" t="s">
        <v>32</v>
      </c>
      <c r="H36" s="48">
        <f>H9/H8</f>
        <v>0.83333333333333337</v>
      </c>
      <c r="I36" s="86">
        <f>I9/I8</f>
        <v>0.625</v>
      </c>
      <c r="J36" s="51">
        <f>J9/J8</f>
        <v>0.375</v>
      </c>
      <c r="K36" s="13">
        <f>K9/K8</f>
        <v>0.25</v>
      </c>
    </row>
    <row r="37" spans="7:11" x14ac:dyDescent="0.2">
      <c r="G37" s="62" t="s">
        <v>27</v>
      </c>
      <c r="H37" s="64">
        <f>H13/H12</f>
        <v>0.83333333333333337</v>
      </c>
      <c r="I37" s="87">
        <f>I13/I12</f>
        <v>0.375</v>
      </c>
      <c r="J37" s="69">
        <f>J13/J12</f>
        <v>0.5714285714285714</v>
      </c>
      <c r="K37" s="72">
        <f>K13/K12</f>
        <v>0.2857142857142857</v>
      </c>
    </row>
    <row r="38" spans="7:11" x14ac:dyDescent="0.2">
      <c r="G38" s="18" t="s">
        <v>28</v>
      </c>
      <c r="H38" s="49">
        <f>H16/H15</f>
        <v>0.33333333333333331</v>
      </c>
      <c r="I38" s="88">
        <f>I16/I15</f>
        <v>0.33333333333333331</v>
      </c>
      <c r="J38" s="52">
        <f>J16/J15</f>
        <v>0</v>
      </c>
      <c r="K38" s="10">
        <f>K16/K15</f>
        <v>0</v>
      </c>
    </row>
    <row r="39" spans="7:11" x14ac:dyDescent="0.2">
      <c r="G39" s="62" t="s">
        <v>29</v>
      </c>
      <c r="H39" s="64">
        <f>H19/H18</f>
        <v>0.5</v>
      </c>
      <c r="I39" s="87">
        <f>I19/I18</f>
        <v>0.43103448275862066</v>
      </c>
      <c r="J39" s="69">
        <f>J19/J18</f>
        <v>0.26829268292682928</v>
      </c>
      <c r="K39" s="72">
        <f>K19/K18</f>
        <v>0.31111111111111112</v>
      </c>
    </row>
    <row r="40" spans="7:11" x14ac:dyDescent="0.2">
      <c r="G40" s="47" t="s">
        <v>35</v>
      </c>
      <c r="H40" s="50">
        <f>H30/H18</f>
        <v>1.1904761904761904E-2</v>
      </c>
      <c r="I40" s="77">
        <f t="shared" ref="I40:K40" si="3">I30/I18</f>
        <v>0</v>
      </c>
      <c r="J40" s="79">
        <f t="shared" si="3"/>
        <v>0</v>
      </c>
      <c r="K40" s="59">
        <f t="shared" si="3"/>
        <v>7.4074074074074077E-3</v>
      </c>
    </row>
    <row r="41" spans="7:11" x14ac:dyDescent="0.2">
      <c r="G41" s="62" t="s">
        <v>30</v>
      </c>
      <c r="H41" s="64">
        <f>H29/H18</f>
        <v>4.7619047619047616E-2</v>
      </c>
      <c r="I41" s="87">
        <f>I29/I18</f>
        <v>4.3103448275862072E-2</v>
      </c>
      <c r="J41" s="69">
        <f>J29/J18</f>
        <v>5.6910569105691054E-2</v>
      </c>
      <c r="K41" s="83">
        <f>K29/K18</f>
        <v>3.7037037037037035E-2</v>
      </c>
    </row>
    <row r="42" spans="7:11" x14ac:dyDescent="0.2">
      <c r="G42" s="18" t="s">
        <v>43</v>
      </c>
      <c r="H42" s="49" t="e">
        <f>H23/H22</f>
        <v>#DIV/0!</v>
      </c>
      <c r="I42" s="88">
        <f t="shared" ref="I42:K42" si="4">I23/I22</f>
        <v>0</v>
      </c>
      <c r="J42" s="93" t="e">
        <f t="shared" si="4"/>
        <v>#DIV/0!</v>
      </c>
      <c r="K42" s="91">
        <f t="shared" si="4"/>
        <v>0</v>
      </c>
    </row>
    <row r="43" spans="7:11" x14ac:dyDescent="0.2">
      <c r="G43" s="84" t="s">
        <v>44</v>
      </c>
      <c r="H43" s="85" t="e">
        <f>H26/H25</f>
        <v>#DIV/0!</v>
      </c>
      <c r="I43" s="89" t="e">
        <f t="shared" ref="I43:K43" si="5">I26/I25</f>
        <v>#DIV/0!</v>
      </c>
      <c r="J43" s="94">
        <f t="shared" si="5"/>
        <v>0.5</v>
      </c>
      <c r="K43" s="92">
        <f t="shared" si="5"/>
        <v>0</v>
      </c>
    </row>
    <row r="44" spans="7:11" x14ac:dyDescent="0.2">
      <c r="G44" s="101" t="s">
        <v>26</v>
      </c>
      <c r="H44" s="102"/>
      <c r="I44" s="102"/>
      <c r="J44" s="102"/>
      <c r="K44" s="103"/>
    </row>
    <row r="45" spans="7:11" x14ac:dyDescent="0.2">
      <c r="G45" s="15" t="s">
        <v>16</v>
      </c>
      <c r="H45" s="55">
        <f>H19/H8</f>
        <v>7</v>
      </c>
      <c r="I45" s="57">
        <f>I19/I8</f>
        <v>6.25</v>
      </c>
      <c r="J45" s="53">
        <f>J19/J8</f>
        <v>4.125</v>
      </c>
      <c r="K45" s="14">
        <f>K19/K8</f>
        <v>5.25</v>
      </c>
    </row>
    <row r="46" spans="7:11" x14ac:dyDescent="0.2">
      <c r="G46" s="62" t="s">
        <v>31</v>
      </c>
      <c r="H46" s="66">
        <f>H33/H8</f>
        <v>0.33333333333333331</v>
      </c>
      <c r="I46" s="68">
        <f>I33/I8</f>
        <v>0.25</v>
      </c>
      <c r="J46" s="70">
        <f>J33/J8</f>
        <v>0.5</v>
      </c>
      <c r="K46" s="74">
        <f>K33/K8</f>
        <v>0.75</v>
      </c>
    </row>
    <row r="47" spans="7:11" x14ac:dyDescent="0.2">
      <c r="G47" s="18" t="s">
        <v>19</v>
      </c>
      <c r="H47" s="56">
        <f>H29/H8</f>
        <v>0.66666666666666663</v>
      </c>
      <c r="I47" s="58">
        <f>I29/I8</f>
        <v>0.625</v>
      </c>
      <c r="J47" s="54">
        <f>J29/J8</f>
        <v>0.875</v>
      </c>
      <c r="K47" s="11">
        <f>K29/K8</f>
        <v>0.625</v>
      </c>
    </row>
    <row r="48" spans="7:11" x14ac:dyDescent="0.2">
      <c r="G48" s="63" t="s">
        <v>21</v>
      </c>
      <c r="H48" s="65">
        <f>H31/H8</f>
        <v>0</v>
      </c>
      <c r="I48" s="67">
        <f>I31/I8</f>
        <v>0</v>
      </c>
      <c r="J48" s="71">
        <f>J31/J8</f>
        <v>0.125</v>
      </c>
      <c r="K48" s="73">
        <f>K31/K8</f>
        <v>0</v>
      </c>
    </row>
    <row r="49" spans="7:11" x14ac:dyDescent="0.2">
      <c r="G49" s="15" t="s">
        <v>55</v>
      </c>
      <c r="H49" s="55">
        <f>H23/H8</f>
        <v>0</v>
      </c>
      <c r="I49" s="57">
        <f t="shared" ref="I49:K49" si="6">I23/I8</f>
        <v>0</v>
      </c>
      <c r="J49" s="95">
        <f t="shared" si="6"/>
        <v>0</v>
      </c>
      <c r="K49" s="96">
        <f t="shared" si="6"/>
        <v>0</v>
      </c>
    </row>
    <row r="50" spans="7:11" ht="17" thickBot="1" x14ac:dyDescent="0.25">
      <c r="G50" s="76" t="s">
        <v>54</v>
      </c>
      <c r="H50" s="80">
        <f>H26/H8</f>
        <v>0</v>
      </c>
      <c r="I50" s="78">
        <f t="shared" ref="I50:K50" si="7">I26/I8</f>
        <v>0</v>
      </c>
      <c r="J50" s="97">
        <f t="shared" si="7"/>
        <v>0.125</v>
      </c>
      <c r="K50" s="98">
        <f t="shared" si="7"/>
        <v>0</v>
      </c>
    </row>
  </sheetData>
  <mergeCells count="7">
    <mergeCell ref="G44:K44"/>
    <mergeCell ref="G7:K7"/>
    <mergeCell ref="G11:K11"/>
    <mergeCell ref="G17:K17"/>
    <mergeCell ref="G28:K28"/>
    <mergeCell ref="G32:K32"/>
    <mergeCell ref="G35:K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2022-08-28T23:17:39Z</dcterms:created>
  <dcterms:modified xsi:type="dcterms:W3CDTF">2022-08-30T21:27:17Z</dcterms:modified>
</cp:coreProperties>
</file>