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/Desktop/work/speaker_verification/"/>
    </mc:Choice>
  </mc:AlternateContent>
  <xr:revisionPtr revIDLastSave="0" documentId="13_ncr:1_{4991B312-EF47-1E4E-A13B-B741FE8A33EF}" xr6:coauthVersionLast="43" xr6:coauthVersionMax="43" xr10:uidLastSave="{00000000-0000-0000-0000-000000000000}"/>
  <bookViews>
    <workbookView xWindow="29240" yWindow="760" windowWidth="37900" windowHeight="20660" activeTab="1" xr2:uid="{6D08925E-825E-C24E-A5E9-921A89C73232}"/>
  </bookViews>
  <sheets>
    <sheet name="Sheet1" sheetId="1" r:id="rId1"/>
    <sheet name="Sheet3" sheetId="5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5" l="1"/>
  <c r="J15" i="5"/>
  <c r="L15" i="5" s="1"/>
  <c r="K10" i="5"/>
  <c r="J10" i="5"/>
  <c r="L18" i="1"/>
  <c r="M18" i="1" s="1"/>
  <c r="K18" i="1"/>
  <c r="L33" i="1"/>
  <c r="M33" i="1" s="1"/>
  <c r="K33" i="1"/>
  <c r="L10" i="5" l="1"/>
  <c r="K14" i="5"/>
  <c r="J14" i="5"/>
  <c r="L14" i="5" s="1"/>
  <c r="L9" i="5"/>
  <c r="K9" i="5"/>
  <c r="J9" i="5"/>
  <c r="L17" i="1" l="1"/>
  <c r="M17" i="1" s="1"/>
  <c r="K17" i="1"/>
  <c r="L32" i="1"/>
  <c r="M32" i="1" s="1"/>
  <c r="K32" i="1"/>
  <c r="K13" i="5" l="1"/>
  <c r="J13" i="5"/>
  <c r="L13" i="5" s="1"/>
  <c r="K12" i="5"/>
  <c r="L12" i="5" s="1"/>
  <c r="J12" i="5"/>
  <c r="K8" i="5"/>
  <c r="J8" i="5"/>
  <c r="L8" i="5" s="1"/>
  <c r="K7" i="5"/>
  <c r="L7" i="5" s="1"/>
  <c r="J7" i="5"/>
  <c r="L16" i="1"/>
  <c r="M16" i="1" s="1"/>
  <c r="K16" i="1"/>
  <c r="L31" i="1"/>
  <c r="M31" i="1" s="1"/>
  <c r="K31" i="1"/>
  <c r="L15" i="1" l="1"/>
  <c r="M15" i="1" s="1"/>
  <c r="K15" i="1"/>
  <c r="L30" i="1"/>
  <c r="M30" i="1" s="1"/>
  <c r="K30" i="1"/>
  <c r="K7" i="2" l="1"/>
  <c r="J7" i="2"/>
  <c r="L7" i="2" s="1"/>
  <c r="K13" i="2"/>
  <c r="J13" i="2"/>
  <c r="L13" i="2" s="1"/>
  <c r="K11" i="2"/>
  <c r="J11" i="2"/>
  <c r="L11" i="2" s="1"/>
  <c r="K5" i="2"/>
  <c r="J5" i="2"/>
  <c r="L5" i="2" s="1"/>
  <c r="K4" i="2"/>
  <c r="J4" i="2"/>
  <c r="L4" i="2" s="1"/>
  <c r="K10" i="2"/>
  <c r="J10" i="2"/>
  <c r="L10" i="2" s="1"/>
  <c r="L14" i="1"/>
  <c r="M14" i="1" s="1"/>
  <c r="K14" i="1"/>
  <c r="L29" i="1"/>
  <c r="M29" i="1" s="1"/>
  <c r="K29" i="1"/>
  <c r="L13" i="1"/>
  <c r="M13" i="1" s="1"/>
  <c r="K13" i="1"/>
  <c r="L28" i="1"/>
  <c r="M28" i="1" s="1"/>
  <c r="K28" i="1"/>
  <c r="L27" i="1"/>
  <c r="M27" i="1" s="1"/>
  <c r="K27" i="1"/>
  <c r="L12" i="1"/>
  <c r="M12" i="1" s="1"/>
  <c r="K12" i="1"/>
  <c r="K12" i="2" l="1"/>
  <c r="J12" i="2"/>
  <c r="L12" i="2" s="1"/>
  <c r="K6" i="2"/>
  <c r="J6" i="2"/>
  <c r="L6" i="2" s="1"/>
  <c r="L11" i="1" l="1"/>
  <c r="K11" i="1"/>
  <c r="L26" i="1"/>
  <c r="K26" i="1"/>
  <c r="M26" i="1" l="1"/>
  <c r="M11" i="1"/>
  <c r="L25" i="1"/>
  <c r="M25" i="1" s="1"/>
  <c r="K25" i="1"/>
  <c r="L10" i="1"/>
  <c r="K10" i="1"/>
  <c r="M10" i="1" l="1"/>
  <c r="K7" i="4"/>
  <c r="J7" i="4"/>
  <c r="L7" i="4" s="1"/>
  <c r="K6" i="4"/>
  <c r="J6" i="4"/>
  <c r="L6" i="4" s="1"/>
  <c r="K4" i="4"/>
  <c r="J4" i="4"/>
  <c r="L4" i="4" s="1"/>
  <c r="K3" i="4"/>
  <c r="J3" i="4"/>
  <c r="L3" i="4" l="1"/>
  <c r="L9" i="1"/>
  <c r="K9" i="1"/>
  <c r="L24" i="1"/>
  <c r="K24" i="1"/>
  <c r="M24" i="1" s="1"/>
  <c r="M9" i="1" l="1"/>
  <c r="L8" i="1"/>
  <c r="K8" i="1"/>
  <c r="M8" i="1" s="1"/>
  <c r="L23" i="1"/>
  <c r="K23" i="1"/>
  <c r="M23" i="1" s="1"/>
  <c r="K9" i="2" l="1"/>
  <c r="J9" i="2"/>
  <c r="K3" i="2"/>
  <c r="J3" i="2"/>
  <c r="L7" i="1"/>
  <c r="K7" i="1"/>
  <c r="M7" i="1" s="1"/>
  <c r="M22" i="1"/>
  <c r="L22" i="1"/>
  <c r="K22" i="1"/>
  <c r="L6" i="1"/>
  <c r="K6" i="1"/>
  <c r="L21" i="1"/>
  <c r="K21" i="1"/>
  <c r="L20" i="1"/>
  <c r="M20" i="1" s="1"/>
  <c r="K20" i="1"/>
  <c r="M6" i="1" l="1"/>
  <c r="M21" i="1"/>
  <c r="L9" i="2"/>
  <c r="L3" i="2"/>
  <c r="L5" i="1"/>
  <c r="K5" i="1"/>
  <c r="M5" i="1" l="1"/>
</calcChain>
</file>

<file path=xl/sharedStrings.xml><?xml version="1.0" encoding="utf-8"?>
<sst xmlns="http://schemas.openxmlformats.org/spreadsheetml/2006/main" count="163" uniqueCount="28">
  <si>
    <t>模型编号</t>
    <phoneticPr fontId="2" type="noConversion"/>
  </si>
  <si>
    <t>模型详情</t>
    <phoneticPr fontId="2" type="noConversion"/>
  </si>
  <si>
    <t>测试样本</t>
    <phoneticPr fontId="2" type="noConversion"/>
  </si>
  <si>
    <t>IER[综合]</t>
    <phoneticPr fontId="2" type="noConversion"/>
  </si>
  <si>
    <t>Talk% MAE[综合]</t>
    <phoneticPr fontId="2" type="noConversion"/>
  </si>
  <si>
    <t>Precision[综合]</t>
    <phoneticPr fontId="2" type="noConversion"/>
  </si>
  <si>
    <t>Recall[综合]</t>
    <phoneticPr fontId="2" type="noConversion"/>
  </si>
  <si>
    <t>F1[综合]</t>
    <phoneticPr fontId="2" type="noConversion"/>
  </si>
  <si>
    <t>老师</t>
    <phoneticPr fontId="2" type="noConversion"/>
  </si>
  <si>
    <t>学生</t>
    <phoneticPr fontId="2" type="noConversion"/>
  </si>
  <si>
    <t>平均</t>
    <phoneticPr fontId="2" type="noConversion"/>
  </si>
  <si>
    <t>智康</t>
    <phoneticPr fontId="2" type="noConversion"/>
  </si>
  <si>
    <t>-------------我是分割线-------------</t>
    <phoneticPr fontId="2" type="noConversion"/>
  </si>
  <si>
    <t>大海</t>
    <phoneticPr fontId="2" type="noConversion"/>
  </si>
  <si>
    <t>sent_Transformer1</t>
    <phoneticPr fontId="2" type="noConversion"/>
  </si>
  <si>
    <t>sent_Transformer2</t>
    <phoneticPr fontId="2" type="noConversion"/>
  </si>
  <si>
    <t>sent_Transformer3</t>
  </si>
  <si>
    <t>sent_GCNN_3layers_512_345</t>
    <phoneticPr fontId="2" type="noConversion"/>
  </si>
  <si>
    <t>sent_Transformer_big</t>
    <phoneticPr fontId="2" type="noConversion"/>
  </si>
  <si>
    <t>sent_Transformer_postag_nopretrain</t>
    <phoneticPr fontId="2" type="noConversion"/>
  </si>
  <si>
    <t>sent_rnn_postag_pretrain</t>
    <phoneticPr fontId="2" type="noConversion"/>
  </si>
  <si>
    <t>sent_rnn_control_group</t>
    <phoneticPr fontId="2" type="noConversion"/>
  </si>
  <si>
    <t>sent_rnn_control_group_layernrom</t>
    <phoneticPr fontId="2" type="noConversion"/>
  </si>
  <si>
    <t>sent_rnn_postag_pretrain_layernorm</t>
    <phoneticPr fontId="2" type="noConversion"/>
  </si>
  <si>
    <t>sent_rnn_with_pretrain_rnn_and_dense</t>
    <phoneticPr fontId="2" type="noConversion"/>
  </si>
  <si>
    <t>sent_rnn_no_concat_control_group</t>
    <phoneticPr fontId="2" type="noConversion"/>
  </si>
  <si>
    <t>sent_rnn_with_pretrain_rnn</t>
    <phoneticPr fontId="2" type="noConversion"/>
  </si>
  <si>
    <t>sent_rnn_with_pretrain_wordEmbedding_concat_with_mean_wordEmbedding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</si>
</sst>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0" fontId="0" fillId="5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7C3B-9C61-CC4B-9620-6D2E53E09C65}">
  <dimension ref="B3:M33"/>
  <sheetViews>
    <sheetView zoomScale="120" zoomScaleNormal="120" workbookViewId="0">
      <selection activeCell="B33" sqref="B33:M33"/>
    </sheetView>
  </sheetViews>
  <sheetFormatPr baseColWidth="10" defaultRowHeight="16"/>
  <cols>
    <col min="3" max="3" width="54.83203125" customWidth="1"/>
  </cols>
  <sheetData>
    <row r="3" spans="2:13">
      <c r="B3" s="21" t="s">
        <v>0</v>
      </c>
      <c r="C3" s="21" t="s">
        <v>1</v>
      </c>
      <c r="D3" s="21" t="s">
        <v>2</v>
      </c>
      <c r="E3" s="25" t="s">
        <v>3</v>
      </c>
      <c r="F3" s="25" t="s">
        <v>4</v>
      </c>
      <c r="G3" s="21" t="s">
        <v>5</v>
      </c>
      <c r="H3" s="21"/>
      <c r="I3" s="21" t="s">
        <v>6</v>
      </c>
      <c r="J3" s="21"/>
      <c r="K3" s="21" t="s">
        <v>7</v>
      </c>
      <c r="L3" s="21"/>
      <c r="M3" s="21"/>
    </row>
    <row r="4" spans="2:13">
      <c r="B4" s="21"/>
      <c r="C4" s="21"/>
      <c r="D4" s="21"/>
      <c r="E4" s="25"/>
      <c r="F4" s="25"/>
      <c r="G4" s="1" t="s">
        <v>8</v>
      </c>
      <c r="H4" s="1" t="s">
        <v>9</v>
      </c>
      <c r="I4" s="1" t="s">
        <v>8</v>
      </c>
      <c r="J4" s="1" t="s">
        <v>9</v>
      </c>
      <c r="K4" s="1" t="s">
        <v>8</v>
      </c>
      <c r="L4" s="1" t="s">
        <v>9</v>
      </c>
      <c r="M4" s="2" t="s">
        <v>10</v>
      </c>
    </row>
    <row r="5" spans="2:13" ht="17">
      <c r="B5" s="3">
        <v>1</v>
      </c>
      <c r="C5" s="4" t="s">
        <v>14</v>
      </c>
      <c r="D5" s="3" t="s">
        <v>11</v>
      </c>
      <c r="E5" s="5">
        <v>0.23499999999999999</v>
      </c>
      <c r="F5" s="5">
        <v>0.10199999999999999</v>
      </c>
      <c r="G5" s="5">
        <v>0.84099999999999997</v>
      </c>
      <c r="H5" s="5">
        <v>0.45600000000000002</v>
      </c>
      <c r="I5" s="5">
        <v>0.86399999999999999</v>
      </c>
      <c r="J5" s="5">
        <v>0.40100000000000002</v>
      </c>
      <c r="K5" s="5">
        <f t="shared" ref="K5:L18" si="0">2/(1/G5 + 1/I5)</f>
        <v>0.85234486803519072</v>
      </c>
      <c r="L5" s="5">
        <f t="shared" si="0"/>
        <v>0.42673512252042012</v>
      </c>
      <c r="M5" s="5">
        <f t="shared" ref="M5:M18" si="1">(K5+L5)/2</f>
        <v>0.63953999527780536</v>
      </c>
    </row>
    <row r="6" spans="2:13" ht="17">
      <c r="B6" s="3">
        <v>2</v>
      </c>
      <c r="C6" s="4" t="s">
        <v>15</v>
      </c>
      <c r="D6" s="3" t="s">
        <v>11</v>
      </c>
      <c r="E6" s="5">
        <v>0.23050000000000001</v>
      </c>
      <c r="F6" s="5">
        <v>9.4E-2</v>
      </c>
      <c r="G6" s="5">
        <v>0.84650000000000003</v>
      </c>
      <c r="H6" s="5">
        <v>0.46800000000000003</v>
      </c>
      <c r="I6" s="5">
        <v>0.86160000000000003</v>
      </c>
      <c r="J6" s="5">
        <v>0.43780000000000002</v>
      </c>
      <c r="K6" s="5">
        <f t="shared" si="0"/>
        <v>0.85398325624963412</v>
      </c>
      <c r="L6" s="5">
        <f>2/(1/H6 + 1/J6)</f>
        <v>0.45239655553102232</v>
      </c>
      <c r="M6" s="5">
        <f t="shared" si="1"/>
        <v>0.65318990589032822</v>
      </c>
    </row>
    <row r="7" spans="2:13" ht="17">
      <c r="B7" s="3">
        <v>3</v>
      </c>
      <c r="C7" s="4" t="s">
        <v>16</v>
      </c>
      <c r="D7" s="3" t="s">
        <v>11</v>
      </c>
      <c r="E7" s="5">
        <v>0.245</v>
      </c>
      <c r="F7" s="5">
        <v>8.2799999999999999E-2</v>
      </c>
      <c r="G7" s="5">
        <v>0.8538</v>
      </c>
      <c r="H7" s="5">
        <v>0.442</v>
      </c>
      <c r="I7" s="5">
        <v>0.82809999999999995</v>
      </c>
      <c r="J7" s="5">
        <v>0.48970000000000002</v>
      </c>
      <c r="K7" s="5">
        <f t="shared" si="0"/>
        <v>0.84075364766038407</v>
      </c>
      <c r="L7" s="5">
        <f t="shared" ref="L7:L18" si="2">2/(1/H7 + 1/J7)</f>
        <v>0.46462895781904046</v>
      </c>
      <c r="M7" s="5">
        <f t="shared" si="1"/>
        <v>0.65269130273971232</v>
      </c>
    </row>
    <row r="8" spans="2:13" ht="17">
      <c r="B8" s="3">
        <v>4</v>
      </c>
      <c r="C8" s="4" t="s">
        <v>17</v>
      </c>
      <c r="D8" s="3" t="s">
        <v>11</v>
      </c>
      <c r="E8" s="5">
        <v>0.26250000000000001</v>
      </c>
      <c r="F8" s="5">
        <v>0.1487</v>
      </c>
      <c r="G8" s="5">
        <v>0.85560000000000003</v>
      </c>
      <c r="H8" s="5">
        <v>0.41610000000000003</v>
      </c>
      <c r="I8" s="5">
        <v>0.79930000000000001</v>
      </c>
      <c r="J8" s="5">
        <v>0.51480000000000004</v>
      </c>
      <c r="K8" s="5">
        <f t="shared" si="0"/>
        <v>0.82649233186295257</v>
      </c>
      <c r="L8" s="5">
        <f t="shared" si="2"/>
        <v>0.46021759587495975</v>
      </c>
      <c r="M8" s="5">
        <f t="shared" si="1"/>
        <v>0.64335496386895619</v>
      </c>
    </row>
    <row r="9" spans="2:13" ht="17">
      <c r="B9" s="3">
        <v>5</v>
      </c>
      <c r="C9" s="4" t="s">
        <v>18</v>
      </c>
      <c r="D9" s="3" t="s">
        <v>11</v>
      </c>
      <c r="E9" s="5">
        <v>0.19939999999999999</v>
      </c>
      <c r="F9" s="5">
        <v>0.114</v>
      </c>
      <c r="G9" s="5">
        <v>0.83309999999999995</v>
      </c>
      <c r="H9" s="5">
        <v>0.57240000000000002</v>
      </c>
      <c r="I9" s="5">
        <v>0.93189999999999995</v>
      </c>
      <c r="J9" s="5">
        <v>0.32819999999999999</v>
      </c>
      <c r="K9" s="5">
        <f t="shared" si="0"/>
        <v>0.87973471954674221</v>
      </c>
      <c r="L9" s="5">
        <f t="shared" si="2"/>
        <v>0.41719227181878749</v>
      </c>
      <c r="M9" s="5">
        <f t="shared" si="1"/>
        <v>0.64846349568276485</v>
      </c>
    </row>
    <row r="10" spans="2:13" ht="17">
      <c r="B10" s="3">
        <v>6</v>
      </c>
      <c r="C10" s="4" t="s">
        <v>19</v>
      </c>
      <c r="D10" s="3" t="s">
        <v>11</v>
      </c>
      <c r="E10" s="5">
        <v>0.1996</v>
      </c>
      <c r="F10" s="5">
        <v>0.1719</v>
      </c>
      <c r="G10" s="5">
        <v>0.80549999999999999</v>
      </c>
      <c r="H10" s="5">
        <v>0.69389999999999996</v>
      </c>
      <c r="I10" s="5">
        <v>0.98199999999999998</v>
      </c>
      <c r="J10" s="5">
        <v>0.14699999999999999</v>
      </c>
      <c r="K10" s="5">
        <f t="shared" si="0"/>
        <v>0.88503608391608379</v>
      </c>
      <c r="L10" s="5">
        <f t="shared" si="2"/>
        <v>0.24260506600071349</v>
      </c>
      <c r="M10" s="5">
        <f t="shared" si="1"/>
        <v>0.56382057495839866</v>
      </c>
    </row>
    <row r="11" spans="2:13" ht="17">
      <c r="B11" s="3">
        <v>7</v>
      </c>
      <c r="C11" s="4" t="s">
        <v>20</v>
      </c>
      <c r="D11" s="3" t="s">
        <v>11</v>
      </c>
      <c r="E11" s="5">
        <v>0.20799999999999999</v>
      </c>
      <c r="F11" s="5">
        <v>0.10299999999999999</v>
      </c>
      <c r="G11" s="5">
        <v>0.84</v>
      </c>
      <c r="H11" s="5">
        <v>0.53069999999999995</v>
      </c>
      <c r="I11" s="5">
        <v>0.90659999999999996</v>
      </c>
      <c r="J11" s="5">
        <v>0.38019999999999998</v>
      </c>
      <c r="K11" s="5">
        <f t="shared" si="0"/>
        <v>0.87203023016145664</v>
      </c>
      <c r="L11" s="5">
        <f t="shared" si="2"/>
        <v>0.44301710396311333</v>
      </c>
      <c r="M11" s="5">
        <f t="shared" si="1"/>
        <v>0.65752366706228504</v>
      </c>
    </row>
    <row r="12" spans="2:13" ht="17">
      <c r="B12" s="3">
        <v>8</v>
      </c>
      <c r="C12" s="4" t="s">
        <v>21</v>
      </c>
      <c r="D12" s="3" t="s">
        <v>11</v>
      </c>
      <c r="E12" s="5">
        <v>0.20580000000000001</v>
      </c>
      <c r="F12" s="5">
        <v>0.115</v>
      </c>
      <c r="G12" s="5">
        <v>0.8266</v>
      </c>
      <c r="H12" s="5">
        <v>0.54949999999999999</v>
      </c>
      <c r="I12" s="5">
        <v>0.9325</v>
      </c>
      <c r="J12" s="5">
        <v>0.29599999999999999</v>
      </c>
      <c r="K12" s="5">
        <f t="shared" si="0"/>
        <v>0.87636234438064919</v>
      </c>
      <c r="L12" s="5">
        <f t="shared" si="2"/>
        <v>0.38474748669426373</v>
      </c>
      <c r="M12" s="5">
        <f t="shared" si="1"/>
        <v>0.63055491553745646</v>
      </c>
    </row>
    <row r="13" spans="2:13" ht="17">
      <c r="B13" s="3">
        <v>9</v>
      </c>
      <c r="C13" s="4" t="s">
        <v>22</v>
      </c>
      <c r="D13" s="3" t="s">
        <v>11</v>
      </c>
      <c r="E13" s="5">
        <v>0.2</v>
      </c>
      <c r="F13" s="5">
        <v>0.12130000000000001</v>
      </c>
      <c r="G13" s="5">
        <v>0.82530000000000003</v>
      </c>
      <c r="H13" s="5">
        <v>0.58050000000000002</v>
      </c>
      <c r="I13" s="5">
        <v>0.94350000000000001</v>
      </c>
      <c r="J13" s="5">
        <v>0.28129999999999999</v>
      </c>
      <c r="K13" s="5">
        <f t="shared" si="0"/>
        <v>0.88045064450474886</v>
      </c>
      <c r="L13" s="5">
        <f t="shared" si="2"/>
        <v>0.37896182408911583</v>
      </c>
      <c r="M13" s="5">
        <f t="shared" si="1"/>
        <v>0.6297062342969324</v>
      </c>
    </row>
    <row r="14" spans="2:13" s="6" customFormat="1" ht="17">
      <c r="B14" s="3">
        <v>10</v>
      </c>
      <c r="C14" s="4" t="s">
        <v>23</v>
      </c>
      <c r="D14" s="3" t="s">
        <v>11</v>
      </c>
      <c r="E14" s="5">
        <v>0.19869999999999999</v>
      </c>
      <c r="F14" s="5">
        <v>0.1067</v>
      </c>
      <c r="G14" s="5">
        <v>0.83440000000000003</v>
      </c>
      <c r="H14" s="5">
        <v>0.5736</v>
      </c>
      <c r="I14" s="5">
        <v>0.93069999999999997</v>
      </c>
      <c r="J14" s="5">
        <v>0.3352</v>
      </c>
      <c r="K14" s="5">
        <f t="shared" si="0"/>
        <v>0.87992304118746811</v>
      </c>
      <c r="L14" s="5">
        <f t="shared" si="2"/>
        <v>0.42313098591549292</v>
      </c>
      <c r="M14" s="5">
        <f t="shared" si="1"/>
        <v>0.65152701355148057</v>
      </c>
    </row>
    <row r="15" spans="2:13" s="6" customFormat="1" ht="17">
      <c r="B15" s="3">
        <v>11</v>
      </c>
      <c r="C15" s="4" t="s">
        <v>24</v>
      </c>
      <c r="D15" s="3" t="s">
        <v>11</v>
      </c>
      <c r="E15" s="5">
        <v>0.1953</v>
      </c>
      <c r="F15" s="5">
        <v>0.1045</v>
      </c>
      <c r="G15" s="5">
        <v>0.83599999999999997</v>
      </c>
      <c r="H15" s="5">
        <v>0.58779999999999999</v>
      </c>
      <c r="I15" s="5">
        <v>0.9335</v>
      </c>
      <c r="J15" s="5">
        <v>0.34089999999999998</v>
      </c>
      <c r="K15" s="5">
        <f t="shared" si="0"/>
        <v>0.88206385984741453</v>
      </c>
      <c r="L15" s="5">
        <f t="shared" si="2"/>
        <v>0.43153013890384406</v>
      </c>
      <c r="M15" s="5">
        <f t="shared" si="1"/>
        <v>0.6567969993756293</v>
      </c>
    </row>
    <row r="16" spans="2:13" s="6" customFormat="1" ht="17">
      <c r="B16" s="3">
        <v>12</v>
      </c>
      <c r="C16" s="4" t="s">
        <v>25</v>
      </c>
      <c r="D16" s="3" t="s">
        <v>11</v>
      </c>
      <c r="E16" s="5">
        <v>0.19869999999999999</v>
      </c>
      <c r="F16" s="5">
        <v>0.1613</v>
      </c>
      <c r="G16" s="5">
        <v>0.81130000000000002</v>
      </c>
      <c r="H16" s="5">
        <v>0.65</v>
      </c>
      <c r="I16" s="5">
        <v>0.97209999999999996</v>
      </c>
      <c r="J16" s="5">
        <v>0.18640000000000001</v>
      </c>
      <c r="K16" s="5">
        <f t="shared" si="0"/>
        <v>0.8844507457665135</v>
      </c>
      <c r="L16" s="5">
        <f t="shared" si="2"/>
        <v>0.28971783835485415</v>
      </c>
      <c r="M16" s="5">
        <f t="shared" si="1"/>
        <v>0.5870842920606838</v>
      </c>
    </row>
    <row r="17" spans="2:13" s="6" customFormat="1" ht="17">
      <c r="B17" s="3">
        <v>13</v>
      </c>
      <c r="C17" s="4" t="s">
        <v>26</v>
      </c>
      <c r="D17" s="3" t="s">
        <v>11</v>
      </c>
      <c r="E17" s="5">
        <v>0.20169999999999999</v>
      </c>
      <c r="F17" s="5">
        <v>0.1022</v>
      </c>
      <c r="G17" s="5">
        <v>0.83540000000000003</v>
      </c>
      <c r="H17" s="5">
        <v>0.55869999999999997</v>
      </c>
      <c r="I17" s="5">
        <v>0.9244</v>
      </c>
      <c r="J17" s="5">
        <v>0.34449999999999997</v>
      </c>
      <c r="K17" s="5">
        <f t="shared" si="0"/>
        <v>0.87764946016592804</v>
      </c>
      <c r="L17" s="5">
        <f t="shared" si="2"/>
        <v>0.42620050930026565</v>
      </c>
      <c r="M17" s="5">
        <f t="shared" si="1"/>
        <v>0.65192498473309679</v>
      </c>
    </row>
    <row r="18" spans="2:13" ht="34">
      <c r="B18" s="3">
        <v>14</v>
      </c>
      <c r="C18" s="4" t="s">
        <v>27</v>
      </c>
      <c r="D18" s="3" t="s">
        <v>11</v>
      </c>
      <c r="E18" s="5">
        <v>0.19420000000000001</v>
      </c>
      <c r="F18" s="5">
        <v>0.1104</v>
      </c>
      <c r="G18" s="5">
        <v>0.83199999999999996</v>
      </c>
      <c r="H18" s="5">
        <v>0.6018</v>
      </c>
      <c r="I18" s="5">
        <v>0.94189999999999996</v>
      </c>
      <c r="J18" s="5">
        <v>0.31580000000000003</v>
      </c>
      <c r="K18" s="5">
        <f t="shared" si="0"/>
        <v>0.88354563391397489</v>
      </c>
      <c r="L18" s="5">
        <f t="shared" si="2"/>
        <v>0.41422938099389711</v>
      </c>
      <c r="M18" s="5">
        <f t="shared" si="1"/>
        <v>0.64888750745393597</v>
      </c>
    </row>
    <row r="19" spans="2:13">
      <c r="B19" s="22" t="s">
        <v>12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4"/>
    </row>
    <row r="20" spans="2:13" ht="17">
      <c r="B20" s="3">
        <v>1</v>
      </c>
      <c r="C20" s="4" t="s">
        <v>14</v>
      </c>
      <c r="D20" s="3" t="s">
        <v>13</v>
      </c>
      <c r="E20" s="5">
        <v>0.09</v>
      </c>
      <c r="F20" s="5">
        <v>4.4999999999999998E-2</v>
      </c>
      <c r="G20" s="5">
        <v>0.92100000000000004</v>
      </c>
      <c r="H20" s="5">
        <v>0.85499999999999998</v>
      </c>
      <c r="I20" s="5">
        <v>0.96699999999999997</v>
      </c>
      <c r="J20" s="5">
        <v>0.7</v>
      </c>
      <c r="K20" s="5">
        <f t="shared" ref="K20:L33" si="3">2/(1/G20 + 1/I20)</f>
        <v>0.94343961864406778</v>
      </c>
      <c r="L20" s="5">
        <f t="shared" si="3"/>
        <v>0.76977491961414801</v>
      </c>
      <c r="M20" s="5">
        <f t="shared" ref="M20:M33" si="4">(K20+L20)/2</f>
        <v>0.8566072691291079</v>
      </c>
    </row>
    <row r="21" spans="2:13" ht="17">
      <c r="B21" s="3">
        <v>2</v>
      </c>
      <c r="C21" s="4" t="s">
        <v>15</v>
      </c>
      <c r="D21" s="3" t="s">
        <v>13</v>
      </c>
      <c r="E21" s="5">
        <v>0.107</v>
      </c>
      <c r="F21" s="5">
        <v>0.05</v>
      </c>
      <c r="G21" s="5">
        <v>0.9345</v>
      </c>
      <c r="H21" s="5">
        <v>0.74560000000000004</v>
      </c>
      <c r="I21" s="5">
        <v>0.92800000000000005</v>
      </c>
      <c r="J21" s="5">
        <v>0.76400000000000001</v>
      </c>
      <c r="K21" s="5">
        <f t="shared" si="3"/>
        <v>0.93123865771812075</v>
      </c>
      <c r="L21" s="5">
        <f t="shared" si="3"/>
        <v>0.7546878643349233</v>
      </c>
      <c r="M21" s="5">
        <f t="shared" si="4"/>
        <v>0.84296326102652208</v>
      </c>
    </row>
    <row r="22" spans="2:13" ht="17">
      <c r="B22" s="3">
        <v>3</v>
      </c>
      <c r="C22" s="4" t="s">
        <v>16</v>
      </c>
      <c r="D22" s="3" t="s">
        <v>13</v>
      </c>
      <c r="E22" s="5">
        <v>0.109</v>
      </c>
      <c r="F22" s="5">
        <v>0.05</v>
      </c>
      <c r="G22" s="5">
        <v>0.93400000000000005</v>
      </c>
      <c r="H22" s="5">
        <v>0.74029999999999996</v>
      </c>
      <c r="I22" s="5">
        <v>0.92620000000000002</v>
      </c>
      <c r="J22" s="5">
        <v>0.76270000000000004</v>
      </c>
      <c r="K22" s="5">
        <f t="shared" si="3"/>
        <v>0.93008364691968615</v>
      </c>
      <c r="L22" s="5">
        <f t="shared" si="3"/>
        <v>0.75133308050565539</v>
      </c>
      <c r="M22" s="5">
        <f t="shared" si="4"/>
        <v>0.84070836371267077</v>
      </c>
    </row>
    <row r="23" spans="2:13" ht="17">
      <c r="B23" s="3">
        <v>4</v>
      </c>
      <c r="C23" s="4" t="s">
        <v>17</v>
      </c>
      <c r="D23" s="3" t="s">
        <v>13</v>
      </c>
      <c r="E23" s="5">
        <v>0.111</v>
      </c>
      <c r="F23" s="5">
        <v>5.8999999999999997E-2</v>
      </c>
      <c r="G23" s="5">
        <v>0.93720000000000003</v>
      </c>
      <c r="H23" s="5">
        <v>0.72799999999999998</v>
      </c>
      <c r="I23" s="5">
        <v>0.92</v>
      </c>
      <c r="J23" s="5">
        <v>0.77669999999999995</v>
      </c>
      <c r="K23" s="5">
        <f t="shared" si="3"/>
        <v>0.92852035321990101</v>
      </c>
      <c r="L23" s="5">
        <f t="shared" si="3"/>
        <v>0.75156190602777961</v>
      </c>
      <c r="M23" s="5">
        <f t="shared" si="4"/>
        <v>0.84004112962384037</v>
      </c>
    </row>
    <row r="24" spans="2:13" ht="17">
      <c r="B24" s="3">
        <v>5</v>
      </c>
      <c r="C24" s="4" t="s">
        <v>18</v>
      </c>
      <c r="D24" s="3" t="s">
        <v>13</v>
      </c>
      <c r="E24" s="5">
        <v>8.5999999999999993E-2</v>
      </c>
      <c r="F24" s="5">
        <v>4.2000000000000003E-2</v>
      </c>
      <c r="G24" s="5">
        <v>0.93</v>
      </c>
      <c r="H24" s="5">
        <v>0.85</v>
      </c>
      <c r="I24" s="5">
        <v>0.96419999999999995</v>
      </c>
      <c r="J24" s="5">
        <v>0.73270000000000002</v>
      </c>
      <c r="K24" s="5">
        <f t="shared" si="3"/>
        <v>0.94679125752296489</v>
      </c>
      <c r="L24" s="5">
        <f t="shared" ref="L24:L33" si="5">2/(1/H24 + 1/J24)</f>
        <v>0.78700322234156816</v>
      </c>
      <c r="M24" s="5">
        <f t="shared" si="4"/>
        <v>0.86689723993226653</v>
      </c>
    </row>
    <row r="25" spans="2:13" ht="17">
      <c r="B25" s="3">
        <v>6</v>
      </c>
      <c r="C25" s="4" t="s">
        <v>19</v>
      </c>
      <c r="D25" s="3" t="s">
        <v>13</v>
      </c>
      <c r="E25" s="5">
        <v>0.11020000000000001</v>
      </c>
      <c r="F25" s="5">
        <v>9.8000000000000004E-2</v>
      </c>
      <c r="G25" s="5">
        <v>0.88200000000000001</v>
      </c>
      <c r="H25" s="5">
        <v>0.94799999999999995</v>
      </c>
      <c r="I25" s="5">
        <v>0.99209999999999998</v>
      </c>
      <c r="J25" s="5">
        <v>0.51900000000000002</v>
      </c>
      <c r="K25" s="5">
        <f t="shared" si="3"/>
        <v>0.93381591163758604</v>
      </c>
      <c r="L25" s="5">
        <f t="shared" si="5"/>
        <v>0.67077300613496937</v>
      </c>
      <c r="M25" s="5">
        <f t="shared" si="4"/>
        <v>0.80229445888627771</v>
      </c>
    </row>
    <row r="26" spans="2:13" ht="17">
      <c r="B26" s="3">
        <v>7</v>
      </c>
      <c r="C26" s="4" t="s">
        <v>20</v>
      </c>
      <c r="D26" s="3" t="s">
        <v>13</v>
      </c>
      <c r="E26" s="5">
        <v>8.2500000000000004E-2</v>
      </c>
      <c r="F26" s="5">
        <v>3.5000000000000003E-2</v>
      </c>
      <c r="G26" s="5">
        <v>0.93500000000000005</v>
      </c>
      <c r="H26" s="5">
        <v>0.84470000000000001</v>
      </c>
      <c r="I26" s="5">
        <v>0.96160000000000001</v>
      </c>
      <c r="J26" s="5">
        <v>0.75760000000000005</v>
      </c>
      <c r="K26" s="5">
        <f t="shared" si="3"/>
        <v>0.94811346620267856</v>
      </c>
      <c r="L26" s="5">
        <f t="shared" si="5"/>
        <v>0.79878264994071024</v>
      </c>
      <c r="M26" s="5">
        <f t="shared" si="4"/>
        <v>0.87344805807169434</v>
      </c>
    </row>
    <row r="27" spans="2:13" ht="17">
      <c r="B27" s="3">
        <v>8</v>
      </c>
      <c r="C27" s="4" t="s">
        <v>21</v>
      </c>
      <c r="D27" s="3" t="s">
        <v>13</v>
      </c>
      <c r="E27" s="5">
        <v>8.9300000000000004E-2</v>
      </c>
      <c r="F27" s="5">
        <v>4.3700000000000003E-2</v>
      </c>
      <c r="G27" s="5">
        <v>0.92169999999999996</v>
      </c>
      <c r="H27" s="5">
        <v>0.85909999999999997</v>
      </c>
      <c r="I27" s="5">
        <v>0.96819999999999995</v>
      </c>
      <c r="J27" s="5">
        <v>0.70189999999999997</v>
      </c>
      <c r="K27" s="5">
        <f t="shared" si="3"/>
        <v>0.94437794592306457</v>
      </c>
      <c r="L27" s="5">
        <f t="shared" si="5"/>
        <v>0.77258461242793086</v>
      </c>
      <c r="M27" s="5">
        <f t="shared" si="4"/>
        <v>0.85848127917549766</v>
      </c>
    </row>
    <row r="28" spans="2:13" ht="17">
      <c r="B28" s="3">
        <v>9</v>
      </c>
      <c r="C28" s="4" t="s">
        <v>22</v>
      </c>
      <c r="D28" s="3" t="s">
        <v>13</v>
      </c>
      <c r="E28" s="5">
        <v>9.0700000000000003E-2</v>
      </c>
      <c r="F28" s="5">
        <v>5.1799999999999999E-2</v>
      </c>
      <c r="G28" s="5">
        <v>0.91539999999999999</v>
      </c>
      <c r="H28" s="5">
        <v>0.87790000000000001</v>
      </c>
      <c r="I28" s="5">
        <v>0.97409999999999997</v>
      </c>
      <c r="J28" s="5">
        <v>0.67390000000000005</v>
      </c>
      <c r="K28" s="5">
        <f t="shared" si="3"/>
        <v>0.9438382005821645</v>
      </c>
      <c r="L28" s="5">
        <f t="shared" si="5"/>
        <v>0.76249105554839547</v>
      </c>
      <c r="M28" s="5">
        <f t="shared" si="4"/>
        <v>0.85316462806528004</v>
      </c>
    </row>
    <row r="29" spans="2:13" s="6" customFormat="1" ht="17">
      <c r="B29" s="3">
        <v>10</v>
      </c>
      <c r="C29" s="4" t="s">
        <v>23</v>
      </c>
      <c r="D29" s="3" t="s">
        <v>13</v>
      </c>
      <c r="E29" s="5">
        <v>8.2100000000000006E-2</v>
      </c>
      <c r="F29" s="5">
        <v>3.9899999999999998E-2</v>
      </c>
      <c r="G29" s="5">
        <v>0.92759999999999998</v>
      </c>
      <c r="H29" s="5">
        <v>0.87329999999999997</v>
      </c>
      <c r="I29" s="5">
        <v>0.97099999999999997</v>
      </c>
      <c r="J29" s="5">
        <v>0.72550000000000003</v>
      </c>
      <c r="K29" s="5">
        <f t="shared" si="3"/>
        <v>0.94880396081323093</v>
      </c>
      <c r="L29" s="5">
        <f t="shared" si="5"/>
        <v>0.79256836377282969</v>
      </c>
      <c r="M29" s="5">
        <f t="shared" si="4"/>
        <v>0.87068616229303031</v>
      </c>
    </row>
    <row r="30" spans="2:13" ht="17">
      <c r="B30" s="3">
        <v>11</v>
      </c>
      <c r="C30" s="4" t="s">
        <v>24</v>
      </c>
      <c r="D30" s="3" t="s">
        <v>13</v>
      </c>
      <c r="E30" s="5">
        <v>7.5899999999999995E-2</v>
      </c>
      <c r="F30" s="5">
        <v>3.0700000000000002E-2</v>
      </c>
      <c r="G30" s="5">
        <v>0.93910000000000005</v>
      </c>
      <c r="H30" s="5">
        <v>0.86180000000000001</v>
      </c>
      <c r="I30" s="5">
        <v>0.96579999999999999</v>
      </c>
      <c r="J30" s="5">
        <v>0.77290000000000003</v>
      </c>
      <c r="K30" s="5">
        <f t="shared" si="3"/>
        <v>0.95226287994120429</v>
      </c>
      <c r="L30" s="5">
        <f t="shared" si="5"/>
        <v>0.81493267266165048</v>
      </c>
      <c r="M30" s="5">
        <f t="shared" si="4"/>
        <v>0.88359777630142733</v>
      </c>
    </row>
    <row r="31" spans="2:13" ht="17">
      <c r="B31" s="3">
        <v>12</v>
      </c>
      <c r="C31" s="4" t="s">
        <v>25</v>
      </c>
      <c r="D31" s="3" t="s">
        <v>13</v>
      </c>
      <c r="E31" s="5">
        <v>0.1019</v>
      </c>
      <c r="F31" s="5">
        <v>7.7799999999999994E-2</v>
      </c>
      <c r="G31" s="5">
        <v>0.89570000000000005</v>
      </c>
      <c r="H31" s="5">
        <v>0.91269999999999996</v>
      </c>
      <c r="I31" s="5">
        <v>0.98460000000000003</v>
      </c>
      <c r="J31" s="5">
        <v>0.58440000000000003</v>
      </c>
      <c r="K31" s="5">
        <f t="shared" si="3"/>
        <v>0.9380484178056695</v>
      </c>
      <c r="L31" s="5">
        <f t="shared" si="5"/>
        <v>0.71255344332375914</v>
      </c>
      <c r="M31" s="5">
        <f t="shared" si="4"/>
        <v>0.82530093056471432</v>
      </c>
    </row>
    <row r="32" spans="2:13" ht="17">
      <c r="B32" s="3">
        <v>13</v>
      </c>
      <c r="C32" s="4" t="s">
        <v>26</v>
      </c>
      <c r="D32" s="3" t="s">
        <v>13</v>
      </c>
      <c r="E32" s="5">
        <v>7.9500000000000001E-2</v>
      </c>
      <c r="F32" s="5">
        <v>3.8300000000000001E-2</v>
      </c>
      <c r="G32" s="5">
        <v>0.93130000000000002</v>
      </c>
      <c r="H32" s="5">
        <v>0.87209999999999999</v>
      </c>
      <c r="I32" s="5">
        <v>0.97</v>
      </c>
      <c r="J32" s="5">
        <v>0.74070000000000003</v>
      </c>
      <c r="K32" s="5">
        <f t="shared" si="3"/>
        <v>0.95025614053542296</v>
      </c>
      <c r="L32" s="5">
        <f t="shared" si="5"/>
        <v>0.80104720982142863</v>
      </c>
      <c r="M32" s="5">
        <f t="shared" si="4"/>
        <v>0.87565167517842579</v>
      </c>
    </row>
    <row r="33" spans="2:13" ht="34">
      <c r="B33" s="3">
        <v>14</v>
      </c>
      <c r="C33" s="4" t="s">
        <v>27</v>
      </c>
      <c r="D33" s="3" t="s">
        <v>13</v>
      </c>
      <c r="E33" s="5">
        <v>7.6899999999999996E-2</v>
      </c>
      <c r="F33" s="5">
        <v>3.4299999999999997E-2</v>
      </c>
      <c r="G33" s="5">
        <v>0.93310000000000004</v>
      </c>
      <c r="H33" s="5">
        <v>0.87870000000000004</v>
      </c>
      <c r="I33" s="5">
        <v>0.97150000000000003</v>
      </c>
      <c r="J33" s="5">
        <v>0.74760000000000004</v>
      </c>
      <c r="K33" s="5">
        <f t="shared" si="3"/>
        <v>0.95191289509608312</v>
      </c>
      <c r="L33" s="5">
        <f t="shared" si="5"/>
        <v>0.8078658550083011</v>
      </c>
      <c r="M33" s="5">
        <f t="shared" si="4"/>
        <v>0.87988937505219211</v>
      </c>
    </row>
  </sheetData>
  <mergeCells count="9">
    <mergeCell ref="I3:J3"/>
    <mergeCell ref="K3:M3"/>
    <mergeCell ref="B19:M19"/>
    <mergeCell ref="B3:B4"/>
    <mergeCell ref="C3:C4"/>
    <mergeCell ref="D3:D4"/>
    <mergeCell ref="E3:E4"/>
    <mergeCell ref="F3:F4"/>
    <mergeCell ref="G3:H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A26B-4BCF-DF48-9E04-11FB358FA0B4}">
  <dimension ref="A5:L15"/>
  <sheetViews>
    <sheetView tabSelected="1" zoomScale="160" zoomScaleNormal="160" workbookViewId="0">
      <selection activeCell="B19" sqref="B19"/>
    </sheetView>
  </sheetViews>
  <sheetFormatPr baseColWidth="10" defaultRowHeight="16"/>
  <cols>
    <col min="2" max="2" width="46.33203125" customWidth="1"/>
  </cols>
  <sheetData>
    <row r="5" spans="1:12">
      <c r="A5" s="21" t="s">
        <v>0</v>
      </c>
      <c r="B5" s="21" t="s">
        <v>1</v>
      </c>
      <c r="C5" s="21" t="s">
        <v>2</v>
      </c>
      <c r="D5" s="25" t="s">
        <v>3</v>
      </c>
      <c r="E5" s="25" t="s">
        <v>4</v>
      </c>
      <c r="F5" s="21" t="s">
        <v>5</v>
      </c>
      <c r="G5" s="21"/>
      <c r="H5" s="21" t="s">
        <v>6</v>
      </c>
      <c r="I5" s="21"/>
      <c r="J5" s="21" t="s">
        <v>7</v>
      </c>
      <c r="K5" s="21"/>
      <c r="L5" s="21"/>
    </row>
    <row r="6" spans="1:12">
      <c r="A6" s="21"/>
      <c r="B6" s="21"/>
      <c r="C6" s="21"/>
      <c r="D6" s="25"/>
      <c r="E6" s="25"/>
      <c r="F6" s="16" t="s">
        <v>8</v>
      </c>
      <c r="G6" s="16" t="s">
        <v>9</v>
      </c>
      <c r="H6" s="16" t="s">
        <v>8</v>
      </c>
      <c r="I6" s="16" t="s">
        <v>9</v>
      </c>
      <c r="J6" s="16" t="s">
        <v>8</v>
      </c>
      <c r="K6" s="16" t="s">
        <v>9</v>
      </c>
      <c r="L6" s="2" t="s">
        <v>10</v>
      </c>
    </row>
    <row r="7" spans="1:12" s="20" customFormat="1" ht="34">
      <c r="A7" s="17">
        <v>11</v>
      </c>
      <c r="B7" s="18" t="s">
        <v>24</v>
      </c>
      <c r="C7" s="17" t="s">
        <v>11</v>
      </c>
      <c r="D7" s="19">
        <v>0.1953</v>
      </c>
      <c r="E7" s="19">
        <v>0.1045</v>
      </c>
      <c r="F7" s="19">
        <v>0.83599999999999997</v>
      </c>
      <c r="G7" s="19">
        <v>0.58779999999999999</v>
      </c>
      <c r="H7" s="19">
        <v>0.9335</v>
      </c>
      <c r="I7" s="19">
        <v>0.34089999999999998</v>
      </c>
      <c r="J7" s="19">
        <f t="shared" ref="J7:K10" si="0">2/(1/F7 + 1/H7)</f>
        <v>0.88206385984741453</v>
      </c>
      <c r="K7" s="19">
        <f t="shared" si="0"/>
        <v>0.43153013890384406</v>
      </c>
      <c r="L7" s="19">
        <f t="shared" ref="L7:L10" si="1">(J7+K7)/2</f>
        <v>0.6567969993756293</v>
      </c>
    </row>
    <row r="8" spans="1:12" ht="17">
      <c r="A8" s="3">
        <v>12</v>
      </c>
      <c r="B8" s="4" t="s">
        <v>25</v>
      </c>
      <c r="C8" s="3" t="s">
        <v>11</v>
      </c>
      <c r="D8" s="5">
        <v>0.19869999999999999</v>
      </c>
      <c r="E8" s="5">
        <v>0.1613</v>
      </c>
      <c r="F8" s="5">
        <v>0.81130000000000002</v>
      </c>
      <c r="G8" s="5">
        <v>0.65</v>
      </c>
      <c r="H8" s="5">
        <v>0.97209999999999996</v>
      </c>
      <c r="I8" s="5">
        <v>0.18640000000000001</v>
      </c>
      <c r="J8" s="5">
        <f t="shared" si="0"/>
        <v>0.8844507457665135</v>
      </c>
      <c r="K8" s="5">
        <f t="shared" si="0"/>
        <v>0.28971783835485415</v>
      </c>
      <c r="L8" s="5">
        <f t="shared" si="1"/>
        <v>0.5870842920606838</v>
      </c>
    </row>
    <row r="9" spans="1:12" ht="17">
      <c r="A9" s="3">
        <v>13</v>
      </c>
      <c r="B9" s="4" t="s">
        <v>26</v>
      </c>
      <c r="C9" s="3" t="s">
        <v>11</v>
      </c>
      <c r="D9" s="5">
        <v>0.20169999999999999</v>
      </c>
      <c r="E9" s="5">
        <v>0.1022</v>
      </c>
      <c r="F9" s="5">
        <v>0.83540000000000003</v>
      </c>
      <c r="G9" s="5">
        <v>0.55869999999999997</v>
      </c>
      <c r="H9" s="5">
        <v>0.9244</v>
      </c>
      <c r="I9" s="5">
        <v>0.34449999999999997</v>
      </c>
      <c r="J9" s="5">
        <f t="shared" si="0"/>
        <v>0.87764946016592804</v>
      </c>
      <c r="K9" s="5">
        <f t="shared" si="0"/>
        <v>0.42620050930026565</v>
      </c>
      <c r="L9" s="5">
        <f t="shared" si="1"/>
        <v>0.65192498473309679</v>
      </c>
    </row>
    <row r="10" spans="1:12" ht="51">
      <c r="A10" s="3">
        <v>14</v>
      </c>
      <c r="B10" s="4" t="s">
        <v>27</v>
      </c>
      <c r="C10" s="3" t="s">
        <v>11</v>
      </c>
      <c r="D10" s="5">
        <v>0.19420000000000001</v>
      </c>
      <c r="E10" s="5">
        <v>0.1104</v>
      </c>
      <c r="F10" s="5">
        <v>0.83199999999999996</v>
      </c>
      <c r="G10" s="5">
        <v>0.6018</v>
      </c>
      <c r="H10" s="5">
        <v>0.94189999999999996</v>
      </c>
      <c r="I10" s="5">
        <v>0.31580000000000003</v>
      </c>
      <c r="J10" s="5">
        <f t="shared" si="0"/>
        <v>0.88354563391397489</v>
      </c>
      <c r="K10" s="5">
        <f t="shared" si="0"/>
        <v>0.41422938099389711</v>
      </c>
      <c r="L10" s="5">
        <f t="shared" si="1"/>
        <v>0.64888750745393597</v>
      </c>
    </row>
    <row r="11" spans="1:12">
      <c r="A11" s="22" t="s">
        <v>12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/>
    </row>
    <row r="12" spans="1:12" ht="17">
      <c r="A12" s="17">
        <v>11</v>
      </c>
      <c r="B12" s="18" t="s">
        <v>24</v>
      </c>
      <c r="C12" s="17" t="s">
        <v>13</v>
      </c>
      <c r="D12" s="19">
        <v>7.5899999999999995E-2</v>
      </c>
      <c r="E12" s="19">
        <v>3.0700000000000002E-2</v>
      </c>
      <c r="F12" s="19">
        <v>0.93910000000000005</v>
      </c>
      <c r="G12" s="19">
        <v>0.86180000000000001</v>
      </c>
      <c r="H12" s="19">
        <v>0.96579999999999999</v>
      </c>
      <c r="I12" s="19">
        <v>0.77290000000000003</v>
      </c>
      <c r="J12" s="19">
        <f t="shared" ref="J12:K15" si="2">2/(1/F12 + 1/H12)</f>
        <v>0.95226287994120429</v>
      </c>
      <c r="K12" s="19">
        <f t="shared" si="2"/>
        <v>0.81493267266165048</v>
      </c>
      <c r="L12" s="19">
        <f t="shared" ref="L12:L15" si="3">(J12+K12)/2</f>
        <v>0.88359777630142733</v>
      </c>
    </row>
    <row r="13" spans="1:12" ht="17">
      <c r="A13" s="3">
        <v>12</v>
      </c>
      <c r="B13" s="4" t="s">
        <v>25</v>
      </c>
      <c r="C13" s="3" t="s">
        <v>13</v>
      </c>
      <c r="D13" s="5">
        <v>0.1019</v>
      </c>
      <c r="E13" s="5">
        <v>7.7799999999999994E-2</v>
      </c>
      <c r="F13" s="5">
        <v>0.89570000000000005</v>
      </c>
      <c r="G13" s="5">
        <v>0.91269999999999996</v>
      </c>
      <c r="H13" s="5">
        <v>0.98460000000000003</v>
      </c>
      <c r="I13" s="5">
        <v>0.58440000000000003</v>
      </c>
      <c r="J13" s="5">
        <f t="shared" si="2"/>
        <v>0.9380484178056695</v>
      </c>
      <c r="K13" s="5">
        <f t="shared" si="2"/>
        <v>0.71255344332375914</v>
      </c>
      <c r="L13" s="5">
        <f t="shared" si="3"/>
        <v>0.82530093056471432</v>
      </c>
    </row>
    <row r="14" spans="1:12" ht="17">
      <c r="A14" s="3">
        <v>13</v>
      </c>
      <c r="B14" s="4" t="s">
        <v>26</v>
      </c>
      <c r="C14" s="3" t="s">
        <v>13</v>
      </c>
      <c r="D14" s="5">
        <v>7.9500000000000001E-2</v>
      </c>
      <c r="E14" s="5">
        <v>3.8300000000000001E-2</v>
      </c>
      <c r="F14" s="5">
        <v>0.93130000000000002</v>
      </c>
      <c r="G14" s="5">
        <v>0.87209999999999999</v>
      </c>
      <c r="H14" s="5">
        <v>0.97</v>
      </c>
      <c r="I14" s="5">
        <v>0.74070000000000003</v>
      </c>
      <c r="J14" s="5">
        <f t="shared" si="2"/>
        <v>0.95025614053542296</v>
      </c>
      <c r="K14" s="5">
        <f t="shared" si="2"/>
        <v>0.80104720982142863</v>
      </c>
      <c r="L14" s="5">
        <f t="shared" si="3"/>
        <v>0.87565167517842579</v>
      </c>
    </row>
    <row r="15" spans="1:12" s="20" customFormat="1" ht="34">
      <c r="A15" s="3">
        <v>14</v>
      </c>
      <c r="B15" s="4" t="s">
        <v>27</v>
      </c>
      <c r="C15" s="3" t="s">
        <v>13</v>
      </c>
      <c r="D15" s="5">
        <v>7.6899999999999996E-2</v>
      </c>
      <c r="E15" s="5">
        <v>3.4299999999999997E-2</v>
      </c>
      <c r="F15" s="5">
        <v>0.93310000000000004</v>
      </c>
      <c r="G15" s="5">
        <v>0.87870000000000004</v>
      </c>
      <c r="H15" s="5">
        <v>0.97150000000000003</v>
      </c>
      <c r="I15" s="5">
        <v>0.74760000000000004</v>
      </c>
      <c r="J15" s="5">
        <f t="shared" si="2"/>
        <v>0.95191289509608312</v>
      </c>
      <c r="K15" s="5">
        <f t="shared" si="2"/>
        <v>0.8078658550083011</v>
      </c>
      <c r="L15" s="5">
        <f t="shared" si="3"/>
        <v>0.87988937505219211</v>
      </c>
    </row>
  </sheetData>
  <mergeCells count="9">
    <mergeCell ref="H5:I5"/>
    <mergeCell ref="J5:L5"/>
    <mergeCell ref="A11:L11"/>
    <mergeCell ref="A5:A6"/>
    <mergeCell ref="B5:B6"/>
    <mergeCell ref="C5:C6"/>
    <mergeCell ref="D5:D6"/>
    <mergeCell ref="E5:E6"/>
    <mergeCell ref="F5:G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71C3-5D16-9F47-AA56-6D240E06580A}">
  <dimension ref="A1:L13"/>
  <sheetViews>
    <sheetView zoomScale="130" zoomScaleNormal="130" workbookViewId="0">
      <selection activeCell="C21" sqref="C21"/>
    </sheetView>
  </sheetViews>
  <sheetFormatPr baseColWidth="10" defaultRowHeight="16"/>
  <cols>
    <col min="2" max="2" width="43" customWidth="1"/>
    <col min="12" max="12" width="17.6640625" customWidth="1"/>
  </cols>
  <sheetData>
    <row r="1" spans="1:12">
      <c r="A1" s="21" t="s">
        <v>0</v>
      </c>
      <c r="B1" s="21" t="s">
        <v>1</v>
      </c>
      <c r="C1" s="21" t="s">
        <v>2</v>
      </c>
      <c r="D1" s="25" t="s">
        <v>3</v>
      </c>
      <c r="E1" s="25" t="s">
        <v>4</v>
      </c>
      <c r="F1" s="21" t="s">
        <v>5</v>
      </c>
      <c r="G1" s="21"/>
      <c r="H1" s="21" t="s">
        <v>6</v>
      </c>
      <c r="I1" s="21"/>
      <c r="J1" s="21" t="s">
        <v>7</v>
      </c>
      <c r="K1" s="21"/>
      <c r="L1" s="21"/>
    </row>
    <row r="2" spans="1:12">
      <c r="A2" s="21"/>
      <c r="B2" s="21"/>
      <c r="C2" s="21"/>
      <c r="D2" s="25"/>
      <c r="E2" s="25"/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2" t="s">
        <v>10</v>
      </c>
    </row>
    <row r="3" spans="1:12" ht="17">
      <c r="A3" s="3">
        <v>1</v>
      </c>
      <c r="B3" s="4" t="s">
        <v>14</v>
      </c>
      <c r="C3" s="3" t="s">
        <v>11</v>
      </c>
      <c r="D3" s="5">
        <v>0.23499999999999999</v>
      </c>
      <c r="E3" s="5">
        <v>0.10199999999999999</v>
      </c>
      <c r="F3" s="5">
        <v>0.84099999999999997</v>
      </c>
      <c r="G3" s="5">
        <v>0.45600000000000002</v>
      </c>
      <c r="H3" s="5">
        <v>0.86399999999999999</v>
      </c>
      <c r="I3" s="5">
        <v>0.40100000000000002</v>
      </c>
      <c r="J3" s="5">
        <f t="shared" ref="J3:K7" si="0">2/(1/F3 + 1/H3)</f>
        <v>0.85234486803519072</v>
      </c>
      <c r="K3" s="5">
        <f t="shared" si="0"/>
        <v>0.42673512252042012</v>
      </c>
      <c r="L3" s="5">
        <f t="shared" ref="L3:L7" si="1">(J3+K3)/2</f>
        <v>0.63953999527780536</v>
      </c>
    </row>
    <row r="4" spans="1:12" ht="17">
      <c r="A4" s="3">
        <v>2</v>
      </c>
      <c r="B4" s="4" t="s">
        <v>21</v>
      </c>
      <c r="C4" s="3" t="s">
        <v>11</v>
      </c>
      <c r="D4" s="5">
        <v>0.20580000000000001</v>
      </c>
      <c r="E4" s="5">
        <v>0.115</v>
      </c>
      <c r="F4" s="5">
        <v>0.8266</v>
      </c>
      <c r="G4" s="5">
        <v>0.54949999999999999</v>
      </c>
      <c r="H4" s="5">
        <v>0.9325</v>
      </c>
      <c r="I4" s="5">
        <v>0.29599999999999999</v>
      </c>
      <c r="J4" s="5">
        <f t="shared" si="0"/>
        <v>0.87636234438064919</v>
      </c>
      <c r="K4" s="5">
        <f t="shared" si="0"/>
        <v>0.38474748669426373</v>
      </c>
      <c r="L4" s="5">
        <f t="shared" si="1"/>
        <v>0.63055491553745646</v>
      </c>
    </row>
    <row r="5" spans="1:12" ht="17">
      <c r="A5" s="3">
        <v>3</v>
      </c>
      <c r="B5" s="4" t="s">
        <v>22</v>
      </c>
      <c r="C5" s="3" t="s">
        <v>11</v>
      </c>
      <c r="D5" s="5">
        <v>0.2</v>
      </c>
      <c r="E5" s="5">
        <v>0.12130000000000001</v>
      </c>
      <c r="F5" s="5">
        <v>0.82530000000000003</v>
      </c>
      <c r="G5" s="5">
        <v>0.58050000000000002</v>
      </c>
      <c r="H5" s="5">
        <v>0.94350000000000001</v>
      </c>
      <c r="I5" s="5">
        <v>0.28129999999999999</v>
      </c>
      <c r="J5" s="5">
        <f t="shared" si="0"/>
        <v>0.88045064450474886</v>
      </c>
      <c r="K5" s="5">
        <f t="shared" si="0"/>
        <v>0.37896182408911583</v>
      </c>
      <c r="L5" s="5">
        <f t="shared" si="1"/>
        <v>0.6297062342969324</v>
      </c>
    </row>
    <row r="6" spans="1:12" ht="17">
      <c r="A6" s="3">
        <v>4</v>
      </c>
      <c r="B6" s="4" t="s">
        <v>20</v>
      </c>
      <c r="C6" s="3" t="s">
        <v>11</v>
      </c>
      <c r="D6" s="5">
        <v>0.20799999999999999</v>
      </c>
      <c r="E6" s="5">
        <v>0.10299999999999999</v>
      </c>
      <c r="F6" s="5">
        <v>0.84</v>
      </c>
      <c r="G6" s="5">
        <v>0.53069999999999995</v>
      </c>
      <c r="H6" s="5">
        <v>0.90659999999999996</v>
      </c>
      <c r="I6" s="5">
        <v>0.38019999999999998</v>
      </c>
      <c r="J6" s="5">
        <f t="shared" si="0"/>
        <v>0.87203023016145664</v>
      </c>
      <c r="K6" s="5">
        <f t="shared" si="0"/>
        <v>0.44301710396311333</v>
      </c>
      <c r="L6" s="5">
        <f t="shared" si="1"/>
        <v>0.65752366706228504</v>
      </c>
    </row>
    <row r="7" spans="1:12" ht="17">
      <c r="A7" s="3">
        <v>5</v>
      </c>
      <c r="B7" s="4" t="s">
        <v>23</v>
      </c>
      <c r="C7" s="3" t="s">
        <v>11</v>
      </c>
      <c r="D7" s="5">
        <v>0.19869999999999999</v>
      </c>
      <c r="E7" s="5">
        <v>0.1067</v>
      </c>
      <c r="F7" s="5">
        <v>0.83440000000000003</v>
      </c>
      <c r="G7" s="5">
        <v>0.5736</v>
      </c>
      <c r="H7" s="5">
        <v>0.93069999999999997</v>
      </c>
      <c r="I7" s="5">
        <v>0.3352</v>
      </c>
      <c r="J7" s="5">
        <f t="shared" si="0"/>
        <v>0.87992304118746811</v>
      </c>
      <c r="K7" s="5">
        <f t="shared" si="0"/>
        <v>0.42313098591549292</v>
      </c>
      <c r="L7" s="5">
        <f t="shared" si="1"/>
        <v>0.65152701355148057</v>
      </c>
    </row>
    <row r="8" spans="1:12">
      <c r="A8" s="3"/>
      <c r="B8" s="4"/>
      <c r="C8" s="3"/>
      <c r="D8" s="5"/>
      <c r="E8" s="5"/>
      <c r="F8" s="5"/>
      <c r="G8" s="5"/>
      <c r="H8" s="5"/>
      <c r="I8" s="5"/>
      <c r="J8" s="5"/>
      <c r="K8" s="5"/>
      <c r="L8" s="5"/>
    </row>
    <row r="9" spans="1:12" ht="45" customHeight="1">
      <c r="A9" s="3">
        <v>1</v>
      </c>
      <c r="B9" s="4" t="s">
        <v>14</v>
      </c>
      <c r="C9" s="3" t="s">
        <v>13</v>
      </c>
      <c r="D9" s="5">
        <v>0.09</v>
      </c>
      <c r="E9" s="5">
        <v>4.4999999999999998E-2</v>
      </c>
      <c r="F9" s="5">
        <v>0.92100000000000004</v>
      </c>
      <c r="G9" s="5">
        <v>0.85499999999999998</v>
      </c>
      <c r="H9" s="5">
        <v>0.96699999999999997</v>
      </c>
      <c r="I9" s="5">
        <v>0.7</v>
      </c>
      <c r="J9" s="5">
        <f t="shared" ref="J9:K13" si="2">2/(1/F9 + 1/H9)</f>
        <v>0.94343961864406778</v>
      </c>
      <c r="K9" s="5">
        <f t="shared" si="2"/>
        <v>0.76977491961414801</v>
      </c>
      <c r="L9" s="15">
        <f>(J9+K9)/2</f>
        <v>0.8566072691291079</v>
      </c>
    </row>
    <row r="10" spans="1:12" ht="17">
      <c r="A10" s="12">
        <v>2</v>
      </c>
      <c r="B10" s="13" t="s">
        <v>21</v>
      </c>
      <c r="C10" s="12" t="s">
        <v>13</v>
      </c>
      <c r="D10" s="14">
        <v>8.9300000000000004E-2</v>
      </c>
      <c r="E10" s="14">
        <v>4.3700000000000003E-2</v>
      </c>
      <c r="F10" s="14">
        <v>0.92169999999999996</v>
      </c>
      <c r="G10" s="14">
        <v>0.85909999999999997</v>
      </c>
      <c r="H10" s="14">
        <v>0.96819999999999995</v>
      </c>
      <c r="I10" s="14">
        <v>0.70189999999999997</v>
      </c>
      <c r="J10" s="14">
        <f t="shared" si="2"/>
        <v>0.94437794592306457</v>
      </c>
      <c r="K10" s="14">
        <f>2/(1/G10 + 1/I10)</f>
        <v>0.77258461242793086</v>
      </c>
      <c r="L10" s="14">
        <f t="shared" ref="L10:L11" si="3">(J10+K10)/2</f>
        <v>0.85848127917549766</v>
      </c>
    </row>
    <row r="11" spans="1:12" ht="17">
      <c r="A11" s="3">
        <v>3</v>
      </c>
      <c r="B11" s="4" t="s">
        <v>22</v>
      </c>
      <c r="C11" s="3" t="s">
        <v>13</v>
      </c>
      <c r="D11" s="5">
        <v>9.0700000000000003E-2</v>
      </c>
      <c r="E11" s="5">
        <v>5.1799999999999999E-2</v>
      </c>
      <c r="F11" s="5">
        <v>0.91539999999999999</v>
      </c>
      <c r="G11" s="5">
        <v>0.87790000000000001</v>
      </c>
      <c r="H11" s="5">
        <v>0.97409999999999997</v>
      </c>
      <c r="I11" s="5">
        <v>0.67390000000000005</v>
      </c>
      <c r="J11" s="5">
        <f t="shared" si="2"/>
        <v>0.9438382005821645</v>
      </c>
      <c r="K11" s="5">
        <f>2/(1/G11 + 1/I11)</f>
        <v>0.76249105554839547</v>
      </c>
      <c r="L11" s="5">
        <f t="shared" si="3"/>
        <v>0.85316462806528004</v>
      </c>
    </row>
    <row r="12" spans="1:12" ht="17">
      <c r="A12" s="9">
        <v>4</v>
      </c>
      <c r="B12" s="10" t="s">
        <v>20</v>
      </c>
      <c r="C12" s="9" t="s">
        <v>13</v>
      </c>
      <c r="D12" s="11">
        <v>8.2500000000000004E-2</v>
      </c>
      <c r="E12" s="11">
        <v>3.5000000000000003E-2</v>
      </c>
      <c r="F12" s="11">
        <v>0.93500000000000005</v>
      </c>
      <c r="G12" s="11">
        <v>0.84470000000000001</v>
      </c>
      <c r="H12" s="11">
        <v>0.96160000000000001</v>
      </c>
      <c r="I12" s="11">
        <v>0.75760000000000005</v>
      </c>
      <c r="J12" s="11">
        <f t="shared" si="2"/>
        <v>0.94811346620267856</v>
      </c>
      <c r="K12" s="11">
        <f>2/(1/G12 + 1/I12)</f>
        <v>0.79878264994071024</v>
      </c>
      <c r="L12" s="11">
        <f t="shared" ref="L12:L13" si="4">(J12+K12)/2</f>
        <v>0.87344805807169434</v>
      </c>
    </row>
    <row r="13" spans="1:12" ht="17">
      <c r="A13" s="3">
        <v>5</v>
      </c>
      <c r="B13" s="4" t="s">
        <v>23</v>
      </c>
      <c r="C13" s="3" t="s">
        <v>13</v>
      </c>
      <c r="D13" s="5">
        <v>8.2100000000000006E-2</v>
      </c>
      <c r="E13" s="5">
        <v>3.9899999999999998E-2</v>
      </c>
      <c r="F13" s="5">
        <v>0.92759999999999998</v>
      </c>
      <c r="G13" s="5">
        <v>0.87329999999999997</v>
      </c>
      <c r="H13" s="5">
        <v>0.97099999999999997</v>
      </c>
      <c r="I13" s="5">
        <v>0.72550000000000003</v>
      </c>
      <c r="J13" s="5">
        <f t="shared" si="2"/>
        <v>0.94880396081323093</v>
      </c>
      <c r="K13" s="5">
        <f>2/(1/G13 + 1/I13)</f>
        <v>0.79256836377282969</v>
      </c>
      <c r="L13" s="5">
        <f t="shared" si="4"/>
        <v>0.87068616229303031</v>
      </c>
    </row>
  </sheetData>
  <mergeCells count="8">
    <mergeCell ref="H1:I1"/>
    <mergeCell ref="J1:L1"/>
    <mergeCell ref="A1:A2"/>
    <mergeCell ref="B1:B2"/>
    <mergeCell ref="C1:C2"/>
    <mergeCell ref="D1:D2"/>
    <mergeCell ref="E1:E2"/>
    <mergeCell ref="F1:G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8A29-5C11-2748-930A-8EB912B351B1}">
  <dimension ref="A1:L7"/>
  <sheetViews>
    <sheetView zoomScale="160" zoomScaleNormal="160" workbookViewId="0">
      <selection activeCell="G10" sqref="G10"/>
    </sheetView>
  </sheetViews>
  <sheetFormatPr baseColWidth="10" defaultRowHeight="16"/>
  <cols>
    <col min="2" max="2" width="21.6640625" customWidth="1"/>
  </cols>
  <sheetData>
    <row r="1" spans="1:12">
      <c r="A1" s="21" t="s">
        <v>0</v>
      </c>
      <c r="B1" s="21" t="s">
        <v>1</v>
      </c>
      <c r="C1" s="21" t="s">
        <v>2</v>
      </c>
      <c r="D1" s="25" t="s">
        <v>3</v>
      </c>
      <c r="E1" s="25" t="s">
        <v>4</v>
      </c>
      <c r="F1" s="21" t="s">
        <v>5</v>
      </c>
      <c r="G1" s="21"/>
      <c r="H1" s="21" t="s">
        <v>6</v>
      </c>
      <c r="I1" s="21"/>
      <c r="J1" s="21" t="s">
        <v>7</v>
      </c>
      <c r="K1" s="21"/>
      <c r="L1" s="21"/>
    </row>
    <row r="2" spans="1:12">
      <c r="A2" s="21"/>
      <c r="B2" s="21"/>
      <c r="C2" s="21"/>
      <c r="D2" s="25"/>
      <c r="E2" s="25"/>
      <c r="F2" s="7" t="s">
        <v>8</v>
      </c>
      <c r="G2" s="7" t="s">
        <v>9</v>
      </c>
      <c r="H2" s="7" t="s">
        <v>8</v>
      </c>
      <c r="I2" s="7" t="s">
        <v>9</v>
      </c>
      <c r="J2" s="7" t="s">
        <v>8</v>
      </c>
      <c r="K2" s="7" t="s">
        <v>9</v>
      </c>
      <c r="L2" s="2" t="s">
        <v>10</v>
      </c>
    </row>
    <row r="3" spans="1:12" ht="34">
      <c r="A3" s="3">
        <v>4</v>
      </c>
      <c r="B3" s="4" t="s">
        <v>17</v>
      </c>
      <c r="C3" s="3" t="s">
        <v>11</v>
      </c>
      <c r="D3" s="5">
        <v>0.26250000000000001</v>
      </c>
      <c r="E3" s="5">
        <v>0.1487</v>
      </c>
      <c r="F3" s="5">
        <v>0.85560000000000003</v>
      </c>
      <c r="G3" s="5">
        <v>0.41610000000000003</v>
      </c>
      <c r="H3" s="5">
        <v>0.79930000000000001</v>
      </c>
      <c r="I3" s="5">
        <v>0.51480000000000004</v>
      </c>
      <c r="J3" s="5">
        <f t="shared" ref="J3:K4" si="0">2/(1/F3 + 1/H3)</f>
        <v>0.82649233186295257</v>
      </c>
      <c r="K3" s="5">
        <f t="shared" si="0"/>
        <v>0.46021759587495975</v>
      </c>
      <c r="L3" s="5">
        <f t="shared" ref="L3:L4" si="1">(J3+K3)/2</f>
        <v>0.64335496386895619</v>
      </c>
    </row>
    <row r="4" spans="1:12" ht="17">
      <c r="A4" s="3">
        <v>5</v>
      </c>
      <c r="B4" s="4" t="s">
        <v>18</v>
      </c>
      <c r="C4" s="3" t="s">
        <v>11</v>
      </c>
      <c r="D4" s="5">
        <v>0.19939999999999999</v>
      </c>
      <c r="E4" s="5">
        <v>0.114</v>
      </c>
      <c r="F4" s="5">
        <v>0.83309999999999995</v>
      </c>
      <c r="G4" s="5">
        <v>0.57240000000000002</v>
      </c>
      <c r="H4" s="5">
        <v>0.93189999999999995</v>
      </c>
      <c r="I4" s="5">
        <v>0.32819999999999999</v>
      </c>
      <c r="J4" s="5">
        <f t="shared" si="0"/>
        <v>0.87973471954674221</v>
      </c>
      <c r="K4" s="5">
        <f t="shared" si="0"/>
        <v>0.41719227181878749</v>
      </c>
      <c r="L4" s="8">
        <f t="shared" si="1"/>
        <v>0.64846349568276485</v>
      </c>
    </row>
    <row r="5" spans="1:12">
      <c r="A5" s="22" t="s">
        <v>12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4"/>
    </row>
    <row r="6" spans="1:12" ht="34">
      <c r="A6" s="3">
        <v>4</v>
      </c>
      <c r="B6" s="4" t="s">
        <v>17</v>
      </c>
      <c r="C6" s="3" t="s">
        <v>13</v>
      </c>
      <c r="D6" s="5">
        <v>0.111</v>
      </c>
      <c r="E6" s="5">
        <v>5.8999999999999997E-2</v>
      </c>
      <c r="F6" s="5">
        <v>0.93720000000000003</v>
      </c>
      <c r="G6" s="5">
        <v>0.72799999999999998</v>
      </c>
      <c r="H6" s="5">
        <v>0.92</v>
      </c>
      <c r="I6" s="5">
        <v>0.77669999999999995</v>
      </c>
      <c r="J6" s="5">
        <f t="shared" ref="J6:K7" si="2">2/(1/F6 + 1/H6)</f>
        <v>0.92852035321990101</v>
      </c>
      <c r="K6" s="5">
        <f t="shared" si="2"/>
        <v>0.75156190602777961</v>
      </c>
      <c r="L6" s="5">
        <f>(J6+K6)/2</f>
        <v>0.84004112962384037</v>
      </c>
    </row>
    <row r="7" spans="1:12" ht="17">
      <c r="A7" s="3">
        <v>5</v>
      </c>
      <c r="B7" s="4" t="s">
        <v>18</v>
      </c>
      <c r="C7" s="3" t="s">
        <v>13</v>
      </c>
      <c r="D7" s="5">
        <v>8.5999999999999993E-2</v>
      </c>
      <c r="E7" s="5">
        <v>4.2000000000000003E-2</v>
      </c>
      <c r="F7" s="5">
        <v>0.93</v>
      </c>
      <c r="G7" s="5">
        <v>0.85</v>
      </c>
      <c r="H7" s="5">
        <v>0.96419999999999995</v>
      </c>
      <c r="I7" s="5">
        <v>0.73270000000000002</v>
      </c>
      <c r="J7" s="5">
        <f t="shared" si="2"/>
        <v>0.94679125752296489</v>
      </c>
      <c r="K7" s="5">
        <f>2/(1/G7 + 1/I7)</f>
        <v>0.78700322234156816</v>
      </c>
      <c r="L7" s="8">
        <f>(J7+K7)/2</f>
        <v>0.86689723993226653</v>
      </c>
    </row>
  </sheetData>
  <mergeCells count="9">
    <mergeCell ref="H1:I1"/>
    <mergeCell ref="J1:L1"/>
    <mergeCell ref="A5:L5"/>
    <mergeCell ref="A1:A2"/>
    <mergeCell ref="B1:B2"/>
    <mergeCell ref="C1:C2"/>
    <mergeCell ref="D1:D2"/>
    <mergeCell ref="E1:E2"/>
    <mergeCell ref="F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Harvey</dc:creator>
  <cp:lastModifiedBy>Microsoft Office User</cp:lastModifiedBy>
  <dcterms:created xsi:type="dcterms:W3CDTF">2019-07-29T04:00:58Z</dcterms:created>
  <dcterms:modified xsi:type="dcterms:W3CDTF">2019-08-12T09:12:13Z</dcterms:modified>
</cp:coreProperties>
</file>