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23"/>
  <workbookPr autoCompressPictures="0"/>
  <mc:AlternateContent xmlns:mc="http://schemas.openxmlformats.org/markup-compatibility/2006">
    <mc:Choice Requires="x15">
      <x15ac:absPath xmlns:x15ac="http://schemas.microsoft.com/office/spreadsheetml/2010/11/ac" url="C:\Users\220034\Desktop\Academy\PB refinement\"/>
    </mc:Choice>
  </mc:AlternateContent>
  <xr:revisionPtr revIDLastSave="234" documentId="11_63DBB08D9AC4F118133BE33AEA6D3D81BD7DBDCF" xr6:coauthVersionLast="47" xr6:coauthVersionMax="47" xr10:uidLastSave="{6CA14EF8-BA22-4B48-9FCB-B410F148DF3E}"/>
  <bookViews>
    <workbookView xWindow="0" yWindow="0" windowWidth="20490" windowHeight="7620" firstSheet="3" activeTab="3"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F7" i="9" l="1"/>
</calcChain>
</file>

<file path=xl/sharedStrings.xml><?xml version="1.0" encoding="utf-8"?>
<sst xmlns="http://schemas.openxmlformats.org/spreadsheetml/2006/main" count="336" uniqueCount="222">
  <si>
    <t>Courier Tracking system</t>
  </si>
  <si>
    <t>Product Backlog</t>
  </si>
  <si>
    <t>Prepared By / Last Updated By</t>
  </si>
  <si>
    <t>Reviewed By</t>
  </si>
  <si>
    <t>Approved By</t>
  </si>
  <si>
    <t>Name</t>
  </si>
  <si>
    <t>Courier Tracking System team</t>
  </si>
  <si>
    <t>Role</t>
  </si>
  <si>
    <t>Signature</t>
  </si>
  <si>
    <t>Date</t>
  </si>
  <si>
    <t>Release ID: QTAD-PBL / 2.0.0 / 30-Mar-2015</t>
  </si>
  <si>
    <t>C3: Protected</t>
  </si>
  <si>
    <r>
      <t xml:space="preserve">Product Backlog                               Instructions
</t>
    </r>
    <r>
      <rPr>
        <sz val="9"/>
        <color indexed="23"/>
        <rFont val="Arial"/>
        <family val="2"/>
      </rPr>
      <t xml:space="preserve"> 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</si>
  <si>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</si>
  <si>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</si>
  <si>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</si>
  <si>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</si>
  <si>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</si>
  <si>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</si>
  <si>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</si>
  <si>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</si>
  <si>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</si>
  <si>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</si>
  <si>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</si>
  <si>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</si>
  <si>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</si>
  <si>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</si>
  <si>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</si>
  <si>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</si>
  <si>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</si>
  <si>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</si>
  <si>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</si>
  <si>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</si>
  <si>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</si>
  <si>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</si>
  <si>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</si>
  <si>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</si>
  <si>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</si>
  <si>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</si>
  <si>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</si>
  <si>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</si>
  <si>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</si>
  <si>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</si>
  <si>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</si>
  <si>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</si>
  <si>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</si>
  <si>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</si>
  <si>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</si>
  <si>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</si>
  <si>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Courier Tracking system
 </t>
    </r>
    <r>
      <rPr>
        <sz val="9"/>
        <color indexed="23"/>
        <rFont val="Arial"/>
        <family val="2"/>
      </rPr>
      <t>Project ID: A036                                 C3: Protected          Controlled Copy</t>
    </r>
  </si>
  <si>
    <t>User Story Id</t>
  </si>
  <si>
    <t>Priority</t>
  </si>
  <si>
    <t>Story Point</t>
  </si>
  <si>
    <t>US_1</t>
  </si>
  <si>
    <t>Initial Selection</t>
  </si>
  <si>
    <t xml:space="preserve">Admin / User / Staff </t>
  </si>
  <si>
    <t>As Admin/User/Staff I want the system to allow to user to choose Admin / User / Staff Login/Registration</t>
  </si>
  <si>
    <t>1-Screen should display the option for Admin login / Registration and Member login / Registration and Staff login / Registration</t>
  </si>
  <si>
    <t>Critical</t>
  </si>
  <si>
    <t>Yes</t>
  </si>
  <si>
    <t>US_2</t>
  </si>
  <si>
    <t>User / Staff / Admin Registration</t>
  </si>
  <si>
    <t>As Admin/User/Staff I want  the system to procure the fundamental details of the User / Staff / Admin</t>
  </si>
  <si>
    <t>1-When the user clicks on the User registration link, it should re-direct to registration form.
2-User needs to fill some basic field mentioned below: First Name, Last Name, gender, username, Email, Phone no, Password
3- Clicking “Submit” button should validate the data constraints for  inserted data
Contact number should be of 10 digits
Name should be in range 3-50
Password should be of minimum 6 letters with special characters included.
Note - Trainees can add/neglect fields that will be appropriate and validations should be handled for all fields
4-If any mandatory field left blank , an alert should be shown highlighting the required field
5-After successful validation save information into database
6-In case any database error , a message should be displayed stating the same
7-When the Staff clicks Staff Login the system should redirect to Staff Login page
8-Staff / Admin should enter necessary Credential to Login. 
Note :- Apply dropdown, radio button, check box wherever applicable.</t>
  </si>
  <si>
    <t>US_3</t>
  </si>
  <si>
    <t>User / Staff / Admin Authentication</t>
  </si>
  <si>
    <t>As Admin/User/Staff I want  the system to authenticate the member credentials of the registered user</t>
  </si>
  <si>
    <t xml:space="preserve">1-Registered User should be redirected to User login form on clicking login botton
2-Registered user needs to fill following fields: user id / email and Password 
3-On Clicking Login user credentials should be authenticated and home page should be displayed
</t>
  </si>
  <si>
    <t>US_4</t>
  </si>
  <si>
    <t>View registration request</t>
  </si>
  <si>
    <t>Admin</t>
  </si>
  <si>
    <t>As Admin I should be able to view the registration request awaiting approval</t>
  </si>
  <si>
    <t>1-Admin should be able to view the registration request awaiting approval</t>
  </si>
  <si>
    <t>US_5</t>
  </si>
  <si>
    <t>User / Staff Registration approval</t>
  </si>
  <si>
    <t>As admin I want to approve User / Staff registration.</t>
  </si>
  <si>
    <t>1-Admin should be able to approve or deny the registration request.
2-Upon approval, Manager / Staff should be able to log in successfully.
3- If rejected, the Manager should not be allowed to login with the registered credentials.
Manager should be notified upon rejection while trying to enter the application with the message - "Your Registration is rejected".</t>
  </si>
  <si>
    <t>US_6</t>
  </si>
  <si>
    <t>Admin registration approval</t>
  </si>
  <si>
    <t>Super User</t>
  </si>
  <si>
    <t>As Super user I want to approve Admin registration</t>
  </si>
  <si>
    <t>1-Super user should be able to approve Admin registration
2- Super User's login credentials should be preloaded in the database.</t>
  </si>
  <si>
    <t>US_7</t>
  </si>
  <si>
    <t>Warehouse update</t>
  </si>
  <si>
    <t>As Admin I want to Add the Branches for different Warehouses.</t>
  </si>
  <si>
    <t>1-Admin on clicking Warehouse update should redirect to the Warehouse update page.
2-Admin needs to fill some of the basic attributes/fields -Branch Id, Branch name, Branch location, contac number, etc
Note - Trainees can add/neglect fields that will be appropriate and validations should be handled for all fields
3-Clicking ‘Submit’ should validate the datatype constraints for each field
4-Admin failing to provide information on the mandatory fields be provided with an alert message – ‘Please update the highlighted mandatory field(s).’ Also, highlight the missed out field in red
5-Post-successful field level validation, save the information in the database
6-Upon saving the information in the database, display the message ‘Your details are submitted successfully’.
Note :- Apply dropdown, radio button, check box wherever applicable.</t>
  </si>
  <si>
    <t>US_8</t>
  </si>
  <si>
    <t>Update Quote</t>
  </si>
  <si>
    <t>As Admin I want to View the different types of Quotes.</t>
  </si>
  <si>
    <t>1-Admin should be able to update Quotation
2- Weight of the parcel, distance of the parcel to be delivered, cost of transporting should be editable by Admin</t>
  </si>
  <si>
    <t>US_9</t>
  </si>
  <si>
    <t>Update parcel types</t>
  </si>
  <si>
    <t>As Admin I want to View the different types of parcel types.</t>
  </si>
  <si>
    <t>1-Admin should be able to update parcel types available</t>
  </si>
  <si>
    <t>US_10</t>
  </si>
  <si>
    <t>Mapping Parcel type</t>
  </si>
  <si>
    <t>As Admin I want Allowing the Quotes for different Parcel Types.</t>
  </si>
  <si>
    <t>1-Admin should be able to map the quotations with the Parcel types available</t>
  </si>
  <si>
    <t>US_11</t>
  </si>
  <si>
    <t>Update offers</t>
  </si>
  <si>
    <t>As Admin I want to  update the offer details</t>
  </si>
  <si>
    <t>1-Admin should be able to update the offer details</t>
  </si>
  <si>
    <t>Low</t>
  </si>
  <si>
    <t>US_12</t>
  </si>
  <si>
    <t>View offers</t>
  </si>
  <si>
    <t>User</t>
  </si>
  <si>
    <t>As user I want to view the offer related to him</t>
  </si>
  <si>
    <t>1-User should be able to view the offer related to him</t>
  </si>
  <si>
    <t>US_13</t>
  </si>
  <si>
    <t>Update policy details</t>
  </si>
  <si>
    <t>As Admin I want the system to allow admin to update the policy details</t>
  </si>
  <si>
    <t>1-Admin should be able to update the policy details
2- Company Policy page should be editable by Admin.</t>
  </si>
  <si>
    <t>Medium</t>
  </si>
  <si>
    <t>US_14</t>
  </si>
  <si>
    <t>View policy</t>
  </si>
  <si>
    <t>As User I want the system to allow user to view the policy details</t>
  </si>
  <si>
    <t>1-User should be able to view the policy details</t>
  </si>
  <si>
    <t>US_15</t>
  </si>
  <si>
    <t>View / Modify Staff (Admin)</t>
  </si>
  <si>
    <t>As Admin I want the system to update or delete staff member from database</t>
  </si>
  <si>
    <t xml:space="preserve">1-Admin should be able to view the staff details
On clicking Staff link, it should display all the staff ID and Name
2-On clicking the staff Id, it should display the details of that staff
3-Admin should have the option to update the details / add new staff
</t>
  </si>
  <si>
    <t>US_16</t>
  </si>
  <si>
    <t>Consignment Detail</t>
  </si>
  <si>
    <t>All the consignments are stored in the system using this module and these consignments further distributed to employees of the courier company. Consignment has a different local to travel so it must have unique id attach to it.</t>
  </si>
  <si>
    <t>1-Admin should be able to update the Consignment details sent
Consignment -a batch of goods destined for or delivered to someone</t>
  </si>
  <si>
    <t>US_17</t>
  </si>
  <si>
    <t>Consignment Receipt</t>
  </si>
  <si>
    <t>Consignment system generated receipt is given to the client after getting a courier from them, in this module user must enter client details, consignment number, mode, weight and destination and amount will automatically have calculated as per the weight and destination. This module has access to another third party API to collect payment online.</t>
  </si>
  <si>
    <t>1-Admin should enter client details, consignment number, mode, weight and destination and amount will automatically have calculated as per the weight and destination.</t>
  </si>
  <si>
    <t>US_18</t>
  </si>
  <si>
    <t>Bill Generation</t>
  </si>
  <si>
    <t xml:space="preserve">As adimn I want an utility that helps to generate bill according to date and company. It has consignment id, customer id, etc. </t>
  </si>
  <si>
    <t xml:space="preserve">1-System should be able to generate bill according to date and company. It has consignment id, customer id, etc. 
Note- Payment has to be mocked by having an an amount account and when paid, the amount must be reduced.
</t>
  </si>
  <si>
    <t>US_19</t>
  </si>
  <si>
    <t>Quotation request</t>
  </si>
  <si>
    <t>Customer</t>
  </si>
  <si>
    <t>As customerI want to request a quote for a collection/delivery service.</t>
  </si>
  <si>
    <t>1-User should be able to get the quote for a collection/delivery service.</t>
  </si>
  <si>
    <t>US_20</t>
  </si>
  <si>
    <t>Profile view / update</t>
  </si>
  <si>
    <t>As Customer I can view / update his/her personal Details.</t>
  </si>
  <si>
    <t>1-User should be able to view / update his/her personal details in the Profile page.</t>
  </si>
  <si>
    <t>US_21</t>
  </si>
  <si>
    <t>Package Registration ( Admin / Staff )</t>
  </si>
  <si>
    <t>Admin/Staff</t>
  </si>
  <si>
    <t>As Admin/staff I want the system to procure the package details</t>
  </si>
  <si>
    <t xml:space="preserve">1-On clicking Package Registration Staff Member/Admin should navigate to package Registration Form
2-Staff /Admin needs to fill following fields : Consignment_id , accept date, package weight, cost, Sender Address, Receiver Address , Customer id , Employee id
3-Clicking “Submit” button should validate the data constraints for  inserted data
4-If any mandatory field left blank , an alert should be shown highlighting the required field
5-After successful validation save information into database and Staff / Admin should be redirected back to home
</t>
  </si>
  <si>
    <t>US_22</t>
  </si>
  <si>
    <t>Package Location Updation ( Admin / Staff )</t>
  </si>
  <si>
    <t>As Admin/staff I want the  system to update the current location of package for tracking</t>
  </si>
  <si>
    <t xml:space="preserve">1-After clicking on update package location Admin/staff should be redirected to Package Update form
2-Staff/Admin needs to fill following mandatory fields : package_id, current date, current location
3-Clicking “Submit” button should validate the data constraints for  inserted data
4-After successful validation save information into database and Staff / Admin should be redirected back to form
</t>
  </si>
  <si>
    <t>US_23</t>
  </si>
  <si>
    <t>Package Tracking (User)</t>
  </si>
  <si>
    <t xml:space="preserve">As User I want the system to track the current  location status of package
Customer can view the status of the Parcel using Track Id.
Search based on track ID, Date of receiving
</t>
  </si>
  <si>
    <t xml:space="preserve">1-After clicking on Track Package button, Track package page should be displayed. User needs to fill in Package Id.
2-If the Package ID field is left blank , an alert should be shown highlighting the required field
3-After entering the Package ID, Clicking “Submit” button should get the Package details from the Database 
4-Corresponding Package current status should be displayed
</t>
  </si>
  <si>
    <t>US_24</t>
  </si>
  <si>
    <t>Package Delivery Updation (Staff / Admin)</t>
  </si>
  <si>
    <t>Staff/Admin</t>
  </si>
  <si>
    <t xml:space="preserve">As Staff/Admin I want the system to update delivery status of package </t>
  </si>
  <si>
    <t xml:space="preserve">1-After Successful Delivery of package Staff/Admin Should be able to update delivery status by clicking on Success Button
2-User should be able to see the delivery status by clicking on status button
</t>
  </si>
  <si>
    <t>US_25</t>
  </si>
  <si>
    <t>Package Delivery (User)</t>
  </si>
  <si>
    <t>As staff/Admin I want the the system to show delivery status of package</t>
  </si>
  <si>
    <t>1-After Successful Delivery of package Staff/Admin Should be able to update delivery status by clicking on Success Button</t>
  </si>
  <si>
    <t>US_26</t>
  </si>
  <si>
    <t xml:space="preserve">Package Delivery Status </t>
  </si>
  <si>
    <t>As User I want to know the package delivery status</t>
  </si>
  <si>
    <t>1-User should be able to see the delivery status by clicking on status button</t>
  </si>
  <si>
    <t>US_27</t>
  </si>
  <si>
    <t>Admin/Branch Manager</t>
  </si>
  <si>
    <t xml:space="preserve">As Admin/Brach manager I want to add the Branches for different Warehouses.
Manager preserves the Warehouses and Branches for particular Warehouse.
</t>
  </si>
  <si>
    <t xml:space="preserve">1-Admin / Branch manager should be able to update the warehouse details
2-Manager should be able to update the Warehouses and Branches for particular Warehouse.
</t>
  </si>
  <si>
    <t>US_28</t>
  </si>
  <si>
    <t>Country / state update</t>
  </si>
  <si>
    <t>Admin preserves the Countries and States.</t>
  </si>
  <si>
    <t>1-Admin should be able to update the Countries and States. 
2-The zip code details should be updated and while booking a courier, address can be verified with these details in the database.</t>
  </si>
  <si>
    <t>US_29</t>
  </si>
  <si>
    <t>View Registration details</t>
  </si>
  <si>
    <t>Admin can view User Registration details.</t>
  </si>
  <si>
    <t>1-Admin should be able to view User Registration details.</t>
  </si>
  <si>
    <t>US_30</t>
  </si>
  <si>
    <t>Parcel request</t>
  </si>
  <si>
    <t>Admin can view the details of the Parcel requests from the Customers.</t>
  </si>
  <si>
    <t>1-Admin should be able to view the details of the Parcel requests from the Customers.</t>
  </si>
  <si>
    <t>US_31</t>
  </si>
  <si>
    <t>Admin reporting</t>
  </si>
  <si>
    <t>As admin I want the system to pull report for Delivered package, Booked Package, Consignment booking and delivery</t>
  </si>
  <si>
    <t xml:space="preserve">1-Admin should be able to generate report for Delivered package, Booked Package, Consignment booking and delivery. 
2-Weekly, Monthly and daily reports should be created. 
3-Admin should be able to pull the reports by specifying a start and end date as well.
</t>
  </si>
  <si>
    <t>US_32</t>
  </si>
  <si>
    <t>Help</t>
  </si>
  <si>
    <t>Page to assist the Customers to report technical issues</t>
  </si>
  <si>
    <t>1-Portal to display a form that allows user to report the technical issues through Email:
Issue
Description
Send Button
Portal to display the Contact number to report issues
Customers should be raising the issue and Admin can solve the issue.</t>
  </si>
  <si>
    <t>US_33</t>
  </si>
  <si>
    <t>Other validations</t>
  </si>
  <si>
    <t>All Users</t>
  </si>
  <si>
    <t>Ability of the system to allow add on validations like Forget Member ID, Forget Password</t>
  </si>
  <si>
    <t xml:space="preserve">1-During registration, System should pop up three secret questions for Password recovery.
2-When the user clicks Forgot User ID, system should ask for the secret questions. On answering the questions correctly, the User ID should be displayed.
3-When the user clicks Forgot Password, system should ask for the User ID and secret questions. 
4-On answering the questions correctly, the password reset page should be displayed.
5-On entering the details in the password reset page, password should be validated
6-On clicking Submit, the details should be saved to the Database
</t>
  </si>
  <si>
    <t>US_34</t>
  </si>
  <si>
    <t>Reviews</t>
  </si>
  <si>
    <t>Ability of the system to allow the Customer to provide feedback / reviews for the Service</t>
  </si>
  <si>
    <t>1-User should be able to provide feedback / reviews for service</t>
  </si>
  <si>
    <t>US_35</t>
  </si>
  <si>
    <t>Review Questionnaire</t>
  </si>
  <si>
    <t>Ability of the system to allow admin to create review questionnaire for the Service</t>
  </si>
  <si>
    <t>1-Admin should be able to create review questionnaire for the Service
2-Below are few sample questionnaires
      i) Was the product received by the receiver on time?
      ii) Was the product received without any damage
      iii) Was the sender able to track the parcel correctly
Note: Trainees can add approproate questionnaires</t>
  </si>
  <si>
    <t>US_36</t>
  </si>
  <si>
    <t>Trigger Review</t>
  </si>
  <si>
    <t>Review</t>
  </si>
  <si>
    <t>Once the parcel is delivered, on the next log trigger message to the Customer for Review.</t>
  </si>
  <si>
    <t>1-When the user logs in after the Courier process is completed (Accepted / rejected), system should trigger message to the User for Review.</t>
  </si>
  <si>
    <t>US_37</t>
  </si>
  <si>
    <t>Customer / Admin logoff</t>
  </si>
  <si>
    <t>Option</t>
  </si>
  <si>
    <t>Ability of the system to enable Customer / Admin to logoff</t>
  </si>
  <si>
    <t>1-Option to log off from the system.</t>
  </si>
  <si>
    <t>Release Burndown</t>
  </si>
  <si>
    <t>Only edit shaded columns, others are calculated</t>
  </si>
  <si>
    <t>Story points</t>
  </si>
  <si>
    <t>Min</t>
  </si>
  <si>
    <t>Max</t>
  </si>
  <si>
    <t>Remaining</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</si>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</sst>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3">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style="thin">
        <color indexed="64"/>
      </right>
      <top style="thin">
        <color indexed="64"/>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0">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0" fillId="2" borderId="5" xfId="143" applyFont="1" applyFill="1" applyBorder="1" applyAlignment="1">
      <alignment horizontal="center"/>
    </xf>
    <xf numFmtId="0" fontId="10" fillId="2" borderId="0" xfId="143" applyFont="1" applyFill="1" applyAlignment="1">
      <alignment horizontal="center"/>
    </xf>
    <xf numFmtId="0" fontId="11" fillId="2" borderId="0" xfId="143" applyFont="1" applyFill="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10" fillId="0" borderId="11" xfId="144" applyBorder="1" applyAlignment="1" applyProtection="1">
      <alignment horizontal="justify" vertical="center" wrapText="1"/>
      <protection locked="0"/>
    </xf>
    <xf numFmtId="0" fontId="10" fillId="4" borderId="11" xfId="144"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lignment horizontal="center" vertical="center" wrapText="1"/>
    </xf>
    <xf numFmtId="0" fontId="1" fillId="0" borderId="0" xfId="0" applyFont="1" applyAlignment="1">
      <alignment horizontal="center" vertical="center" wrapText="1"/>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1" fillId="4" borderId="0" xfId="0" applyFont="1" applyFill="1" applyAlignment="1" applyProtection="1">
      <alignment vertical="top" wrapText="1"/>
      <protection locked="0"/>
    </xf>
    <xf numFmtId="0" fontId="6" fillId="9" borderId="7" xfId="0" applyFont="1" applyFill="1" applyBorder="1" applyAlignment="1">
      <alignment horizontal="center" vertical="center" wrapText="1"/>
    </xf>
    <xf numFmtId="0" fontId="6" fillId="0" borderId="1" xfId="0" applyFont="1" applyBorder="1"/>
    <xf numFmtId="0" fontId="23" fillId="10" borderId="7"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21" fillId="0" borderId="7" xfId="144" applyFont="1" applyBorder="1" applyAlignment="1" applyProtection="1">
      <alignment vertical="center" wrapText="1"/>
      <protection locked="0"/>
    </xf>
    <xf numFmtId="0" fontId="1" fillId="0" borderId="7" xfId="0" applyFont="1" applyBorder="1" applyAlignment="1" applyProtection="1">
      <alignment vertical="top" wrapText="1"/>
      <protection locked="0"/>
    </xf>
    <xf numFmtId="0" fontId="10" fillId="2" borderId="7" xfId="144" applyFill="1" applyBorder="1" applyAlignment="1">
      <alignment horizontal="left" vertical="top" wrapTex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1" fillId="0" borderId="7" xfId="144" applyFont="1" applyBorder="1" applyAlignment="1" applyProtection="1">
      <alignment horizontal="center" vertical="center" wrapText="1"/>
      <protection locked="0"/>
    </xf>
    <xf numFmtId="0" fontId="25" fillId="8" borderId="12" xfId="0"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7" xfId="0" applyFont="1" applyFill="1" applyBorder="1" applyAlignment="1" applyProtection="1">
      <alignment horizontal="center" vertical="top" wrapText="1"/>
      <protection locked="0"/>
    </xf>
    <xf numFmtId="0" fontId="6" fillId="0" borderId="0" xfId="0" applyFont="1" applyAlignment="1">
      <alignment wrapText="1"/>
    </xf>
    <xf numFmtId="0" fontId="6" fillId="0" borderId="1" xfId="0" applyFont="1" applyBorder="1" applyAlignment="1">
      <alignment wrapText="1"/>
    </xf>
    <xf numFmtId="0" fontId="5" fillId="7" borderId="0" xfId="0" applyFont="1" applyFill="1" applyAlignment="1"/>
    <xf numFmtId="0" fontId="6" fillId="0" borderId="0" xfId="0" applyFont="1" applyAlignment="1"/>
    <xf numFmtId="0" fontId="8" fillId="0" borderId="0" xfId="0" applyFont="1" applyAlignment="1"/>
    <xf numFmtId="0" fontId="6" fillId="0" borderId="1" xfId="0" applyFont="1" applyBorder="1" applyAlignment="1"/>
    <xf numFmtId="0" fontId="8" fillId="0" borderId="1" xfId="0" applyFont="1" applyBorder="1" applyAlignment="1"/>
  </cellXfs>
  <cellStyles count="145">
    <cellStyle name="Followed Hyperlink" xfId="14" builtinId="9" hidden="1"/>
    <cellStyle name="Followed Hyperlink" xfId="70" builtinId="9" hidden="1"/>
    <cellStyle name="Followed Hyperlink" xfId="100" builtinId="9" hidden="1"/>
    <cellStyle name="Followed Hyperlink" xfId="88" builtinId="9" hidden="1"/>
    <cellStyle name="Followed Hyperlink" xfId="120" builtinId="9" hidden="1"/>
    <cellStyle name="Followed Hyperlink" xfId="94" builtinId="9" hidden="1"/>
    <cellStyle name="Followed Hyperlink" xfId="16" builtinId="9" hidden="1"/>
    <cellStyle name="Followed Hyperlink" xfId="68" builtinId="9" hidden="1"/>
    <cellStyle name="Followed Hyperlink" xfId="118" builtinId="9" hidden="1"/>
    <cellStyle name="Followed Hyperlink" xfId="80" builtinId="9" hidden="1"/>
    <cellStyle name="Followed Hyperlink" xfId="72" builtinId="9" hidden="1"/>
    <cellStyle name="Followed Hyperlink" xfId="132" builtinId="9" hidden="1"/>
    <cellStyle name="Followed Hyperlink" xfId="108" builtinId="9" hidden="1"/>
    <cellStyle name="Followed Hyperlink" xfId="124" builtinId="9" hidden="1"/>
    <cellStyle name="Followed Hyperlink" xfId="84" builtinId="9" hidden="1"/>
    <cellStyle name="Followed Hyperlink" xfId="142" builtinId="9" hidden="1"/>
    <cellStyle name="Followed Hyperlink" xfId="138" builtinId="9" hidden="1"/>
    <cellStyle name="Followed Hyperlink" xfId="130" builtinId="9" hidden="1"/>
    <cellStyle name="Followed Hyperlink" xfId="6" builtinId="9" hidden="1"/>
    <cellStyle name="Followed Hyperlink" xfId="44" builtinId="9" hidden="1"/>
    <cellStyle name="Followed Hyperlink" xfId="126" builtinId="9" hidden="1"/>
    <cellStyle name="Followed Hyperlink" xfId="32" builtinId="9" hidden="1"/>
    <cellStyle name="Followed Hyperlink" xfId="102" builtinId="9" hidden="1"/>
    <cellStyle name="Followed Hyperlink" xfId="110" builtinId="9" hidden="1"/>
    <cellStyle name="Followed Hyperlink" xfId="140" builtinId="9" hidden="1"/>
    <cellStyle name="Followed Hyperlink" xfId="36" builtinId="9" hidden="1"/>
    <cellStyle name="Followed Hyperlink" xfId="114" builtinId="9" hidden="1"/>
    <cellStyle name="Followed Hyperlink" xfId="112" builtinId="9" hidden="1"/>
    <cellStyle name="Followed Hyperlink" xfId="106" builtinId="9" hidden="1"/>
    <cellStyle name="Followed Hyperlink" xfId="66" builtinId="9" hidden="1"/>
    <cellStyle name="Followed Hyperlink" xfId="104" builtinId="9" hidden="1"/>
    <cellStyle name="Followed Hyperlink" xfId="98" builtinId="9" hidden="1"/>
    <cellStyle name="Followed Hyperlink" xfId="116" builtinId="9" hidden="1"/>
    <cellStyle name="Followed Hyperlink" xfId="92" builtinId="9" hidden="1"/>
    <cellStyle name="Followed Hyperlink" xfId="122" builtinId="9" hidden="1"/>
    <cellStyle name="Followed Hyperlink" xfId="82" builtinId="9" hidden="1"/>
    <cellStyle name="Followed Hyperlink" xfId="74" builtinId="9" hidden="1"/>
    <cellStyle name="Followed Hyperlink" xfId="50" builtinId="9" hidden="1"/>
    <cellStyle name="Followed Hyperlink" xfId="26" builtinId="9" hidden="1"/>
    <cellStyle name="Followed Hyperlink" xfId="34" builtinId="9" hidden="1"/>
    <cellStyle name="Followed Hyperlink" xfId="22" builtinId="9" hidden="1"/>
    <cellStyle name="Followed Hyperlink" xfId="30" builtinId="9" hidden="1"/>
    <cellStyle name="Followed Hyperlink" xfId="40" builtinId="9" hidden="1"/>
    <cellStyle name="Followed Hyperlink" xfId="42" builtinId="9" hidden="1"/>
    <cellStyle name="Followed Hyperlink" xfId="46" builtinId="9" hidden="1"/>
    <cellStyle name="Followed Hyperlink" xfId="96" builtinId="9" hidden="1"/>
    <cellStyle name="Followed Hyperlink" xfId="48" builtinId="9" hidden="1"/>
    <cellStyle name="Followed Hyperlink" xfId="86" builtinId="9" hidden="1"/>
    <cellStyle name="Followed Hyperlink" xfId="56" builtinId="9" hidden="1"/>
    <cellStyle name="Followed Hyperlink" xfId="38" builtinId="9" hidden="1"/>
    <cellStyle name="Followed Hyperlink" xfId="90" builtinId="9" hidden="1"/>
    <cellStyle name="Followed Hyperlink" xfId="24" builtinId="9" hidden="1"/>
    <cellStyle name="Followed Hyperlink" xfId="58" builtinId="9" hidden="1"/>
    <cellStyle name="Followed Hyperlink" xfId="78" builtinId="9" hidden="1"/>
    <cellStyle name="Followed Hyperlink" xfId="62" builtinId="9" hidden="1"/>
    <cellStyle name="Followed Hyperlink" xfId="20" builtinId="9" hidden="1"/>
    <cellStyle name="Followed Hyperlink" xfId="54" builtinId="9" hidden="1"/>
    <cellStyle name="Followed Hyperlink" xfId="60" builtinId="9" hidden="1"/>
    <cellStyle name="Followed Hyperlink" xfId="136" builtinId="9" hidden="1"/>
    <cellStyle name="Followed Hyperlink" xfId="10" builtinId="9" hidden="1"/>
    <cellStyle name="Followed Hyperlink" xfId="4" builtinId="9" hidden="1"/>
    <cellStyle name="Followed Hyperlink" xfId="28" builtinId="9" hidden="1"/>
    <cellStyle name="Followed Hyperlink" xfId="64" builtinId="9" hidden="1"/>
    <cellStyle name="Followed Hyperlink" xfId="2" builtinId="9" hidden="1"/>
    <cellStyle name="Followed Hyperlink" xfId="52" builtinId="9" hidden="1"/>
    <cellStyle name="Followed Hyperlink" xfId="8" builtinId="9" hidden="1"/>
    <cellStyle name="Followed Hyperlink" xfId="128" builtinId="9" hidden="1"/>
    <cellStyle name="Followed Hyperlink" xfId="18" builtinId="9" hidden="1"/>
    <cellStyle name="Followed Hyperlink" xfId="12" builtinId="9" hidden="1"/>
    <cellStyle name="Followed Hyperlink" xfId="76" builtinId="9" hidden="1"/>
    <cellStyle name="Followed Hyperlink" xfId="134" builtinId="9" hidden="1"/>
    <cellStyle name="Hyperlink" xfId="83" builtinId="8" hidden="1"/>
    <cellStyle name="Hyperlink" xfId="73" builtinId="8" hidden="1"/>
    <cellStyle name="Hyperlink" xfId="101" builtinId="8" hidden="1"/>
    <cellStyle name="Hyperlink" xfId="81" builtinId="8" hidden="1"/>
    <cellStyle name="Hyperlink" xfId="79" builtinId="8" hidden="1"/>
    <cellStyle name="Hyperlink" xfId="109" builtinId="8" hidden="1"/>
    <cellStyle name="Hyperlink" xfId="111" builtinId="8" hidden="1"/>
    <cellStyle name="Hyperlink" xfId="15" builtinId="8" hidden="1"/>
    <cellStyle name="Hyperlink" xfId="95" builtinId="8" hidden="1"/>
    <cellStyle name="Hyperlink" xfId="87" builtinId="8" hidden="1"/>
    <cellStyle name="Hyperlink" xfId="135" builtinId="8" hidden="1"/>
    <cellStyle name="Hyperlink" xfId="75" builtinId="8" hidden="1"/>
    <cellStyle name="Hyperlink" xfId="25" builtinId="8" hidden="1"/>
    <cellStyle name="Hyperlink" xfId="97" builtinId="8" hidden="1"/>
    <cellStyle name="Hyperlink" xfId="131" builtinId="8" hidden="1"/>
    <cellStyle name="Hyperlink" xfId="31" builtinId="8" hidden="1"/>
    <cellStyle name="Hyperlink" xfId="133" builtinId="8" hidden="1"/>
    <cellStyle name="Hyperlink" xfId="85" builtinId="8" hidden="1"/>
    <cellStyle name="Hyperlink" xfId="103" builtinId="8" hidden="1"/>
    <cellStyle name="Hyperlink" xfId="117" builtinId="8" hidden="1"/>
    <cellStyle name="Hyperlink" xfId="91" builtinId="8" hidden="1"/>
    <cellStyle name="Hyperlink" xfId="129" builtinId="8" hidden="1"/>
    <cellStyle name="Hyperlink" xfId="125" builtinId="8" hidden="1"/>
    <cellStyle name="Hyperlink" xfId="127" builtinId="8" hidden="1"/>
    <cellStyle name="Hyperlink" xfId="141" builtinId="8" hidden="1"/>
    <cellStyle name="Hyperlink" xfId="107" builtinId="8" hidden="1"/>
    <cellStyle name="Hyperlink" xfId="119" builtinId="8" hidden="1"/>
    <cellStyle name="Hyperlink" xfId="139" builtinId="8" hidden="1"/>
    <cellStyle name="Hyperlink" xfId="57" builtinId="8" hidden="1"/>
    <cellStyle name="Hyperlink" xfId="115" builtinId="8" hidden="1"/>
    <cellStyle name="Hyperlink" xfId="137" builtinId="8" hidden="1"/>
    <cellStyle name="Hyperlink" xfId="99" builtinId="8" hidden="1"/>
    <cellStyle name="Hyperlink" xfId="89" builtinId="8" hidden="1"/>
    <cellStyle name="Hyperlink" xfId="77" builtinId="8" hidden="1"/>
    <cellStyle name="Hyperlink" xfId="121" builtinId="8" hidden="1"/>
    <cellStyle name="Hyperlink" xfId="71" builtinId="8" hidden="1"/>
    <cellStyle name="Hyperlink" xfId="45" builtinId="8" hidden="1"/>
    <cellStyle name="Hyperlink" xfId="23" builtinId="8" hidden="1"/>
    <cellStyle name="Hyperlink" xfId="33" builtinId="8" hidden="1"/>
    <cellStyle name="Hyperlink" xfId="65" builtinId="8" hidden="1"/>
    <cellStyle name="Hyperlink" xfId="43" builtinId="8" hidden="1"/>
    <cellStyle name="Hyperlink" xfId="39" builtinId="8" hidden="1"/>
    <cellStyle name="Hyperlink" xfId="41" builtinId="8" hidden="1"/>
    <cellStyle name="Hyperlink" xfId="51" builtinId="8" hidden="1"/>
    <cellStyle name="Hyperlink" xfId="35" builtinId="8" hidden="1"/>
    <cellStyle name="Hyperlink" xfId="53" builtinId="8" hidden="1"/>
    <cellStyle name="Hyperlink" xfId="93" builtinId="8" hidden="1"/>
    <cellStyle name="Hyperlink" xfId="59" builtinId="8" hidden="1"/>
    <cellStyle name="Hyperlink" xfId="49" builtinId="8" hidden="1"/>
    <cellStyle name="Hyperlink" xfId="63" builtinId="8" hidden="1"/>
    <cellStyle name="Hyperlink" xfId="13" builtinId="8" hidden="1"/>
    <cellStyle name="Hyperlink" xfId="37" builtinId="8" hidden="1"/>
    <cellStyle name="Hyperlink" xfId="105" builtinId="8" hidden="1"/>
    <cellStyle name="Hyperlink" xfId="3" builtinId="8" hidden="1"/>
    <cellStyle name="Hyperlink" xfId="61" builtinId="8" hidden="1"/>
    <cellStyle name="Hyperlink" xfId="9" builtinId="8" hidden="1"/>
    <cellStyle name="Hyperlink" xfId="113" builtinId="8" hidden="1"/>
    <cellStyle name="Hyperlink" xfId="17" builtinId="8" hidden="1"/>
    <cellStyle name="Hyperlink" xfId="11" builtinId="8" hidden="1"/>
    <cellStyle name="Hyperlink" xfId="47" builtinId="8" hidden="1"/>
    <cellStyle name="Hyperlink" xfId="69" builtinId="8" hidden="1"/>
    <cellStyle name="Hyperlink" xfId="123" builtinId="8" hidden="1"/>
    <cellStyle name="Hyperlink" xfId="19" builtinId="8" hidden="1"/>
    <cellStyle name="Hyperlink" xfId="55" builtinId="8" hidden="1"/>
    <cellStyle name="Hyperlink" xfId="7" builtinId="8" hidden="1"/>
    <cellStyle name="Hyperlink" xfId="5" builtinId="8" hidden="1"/>
    <cellStyle name="Hyperlink" xfId="27" builtinId="8" hidden="1"/>
    <cellStyle name="Hyperlink" xfId="29" builtinId="8" hidden="1"/>
    <cellStyle name="Hyperlink" xfId="1" builtinId="8" hidden="1"/>
    <cellStyle name="Hyperlink" xfId="21" builtinId="8" hidden="1"/>
    <cellStyle name="Hyperlink" xfId="67" builtinId="8" hidden="1"/>
    <cellStyle name="Normal" xfId="0" builtinId="0"/>
    <cellStyle name="Normal 2" xfId="143" xr:uid="{00000000-0005-0000-0000-00008F000000}"/>
    <cellStyle name="Normal 2 2" xfId="144" xr:uid="{00000000-0005-0000-0000-000090000000}"/>
  </cellStyles>
  <dxfs count="2">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numCache>
            </c:numRef>
          </c:cat>
          <c:val>
            <c:numRef>
              <c:f>Charts!$F$6:$F$8</c:f>
              <c:numCache>
                <c:formatCode>General</c:formatCode>
                <c:ptCount val="3"/>
                <c:pt idx="0">
                  <c:v>0</c:v>
                </c:pt>
                <c:pt idx="1">
                  <c:v>-182</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numCache>
            </c:numRef>
          </c:cat>
          <c:val>
            <c:numRef>
              <c:f>Charts!$G$6:$G$8</c:f>
              <c:numCache>
                <c:formatCode>General</c:formatCode>
                <c:ptCount val="3"/>
                <c:pt idx="0">
                  <c:v>54</c:v>
                </c:pt>
                <c:pt idx="1">
                  <c:v>-45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257175</xdr:colOff>
      <xdr:row>1</xdr:row>
      <xdr:rowOff>142875</xdr:rowOff>
    </xdr:from>
    <xdr:to>
      <xdr:col>2</xdr:col>
      <xdr:colOff>546374</xdr:colOff>
      <xdr:row>3</xdr:row>
      <xdr:rowOff>19050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561975" y="381000"/>
          <a:ext cx="813074"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0</xdr:col>
      <xdr:colOff>904874</xdr:colOff>
      <xdr:row>0</xdr:row>
      <xdr:rowOff>609600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90487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200025</xdr:colOff>
      <xdr:row>0</xdr:row>
      <xdr:rowOff>435233</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0"/>
          <a:ext cx="1123950" cy="435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topLeftCell="A24" zoomScaleNormal="100" workbookViewId="0">
      <selection activeCell="D28" sqref="D28"/>
    </sheetView>
  </sheetViews>
  <sheetFormatPr defaultColWidth="9.85546875" defaultRowHeight="12.75"/>
  <cols>
    <col min="1" max="1" width="4.5703125" style="1" customWidth="1"/>
    <col min="2" max="2" width="7.85546875" style="1" customWidth="1"/>
    <col min="3" max="3" width="11.5703125" style="3" customWidth="1"/>
    <col min="4" max="4" width="19.5703125" style="1" customWidth="1"/>
    <col min="5" max="5" width="19.7109375" style="1" customWidth="1"/>
    <col min="6" max="6" width="27.7109375" style="1" customWidth="1"/>
    <col min="7" max="7" width="17.85546875" style="2" customWidth="1"/>
    <col min="8" max="16384" width="9.85546875" style="1"/>
  </cols>
  <sheetData>
    <row r="1" spans="2:7" ht="18.75" thickBot="1">
      <c r="B1" s="27"/>
      <c r="C1" s="27"/>
    </row>
    <row r="2" spans="2:7" ht="18">
      <c r="B2" s="32"/>
      <c r="C2" s="31"/>
      <c r="D2" s="30"/>
      <c r="E2" s="30"/>
      <c r="F2" s="30"/>
      <c r="G2" s="29"/>
    </row>
    <row r="3" spans="2:7" ht="18">
      <c r="B3" s="28"/>
      <c r="C3" s="27"/>
      <c r="G3" s="21"/>
    </row>
    <row r="4" spans="2:7" ht="18">
      <c r="B4" s="28"/>
      <c r="C4" s="27"/>
      <c r="G4" s="21"/>
    </row>
    <row r="5" spans="2:7" ht="18">
      <c r="B5" s="28"/>
      <c r="C5" s="27"/>
      <c r="G5" s="21"/>
    </row>
    <row r="6" spans="2:7" ht="20.25" customHeight="1">
      <c r="B6" s="74"/>
      <c r="C6" s="75"/>
      <c r="D6" s="75"/>
      <c r="E6" s="75"/>
      <c r="F6" s="75"/>
      <c r="G6" s="76"/>
    </row>
    <row r="7" spans="2:7" ht="21" customHeight="1">
      <c r="B7" s="74"/>
      <c r="C7" s="75"/>
      <c r="D7" s="75"/>
      <c r="E7" s="75"/>
      <c r="F7" s="75"/>
      <c r="G7" s="76"/>
    </row>
    <row r="8" spans="2:7" ht="29.25" customHeight="1">
      <c r="B8" s="80" t="s">
        <v>0</v>
      </c>
      <c r="C8" s="81"/>
      <c r="D8" s="81"/>
      <c r="E8" s="81"/>
      <c r="F8" s="81"/>
      <c r="G8" s="82"/>
    </row>
    <row r="9" spans="2:7" ht="29.25" customHeight="1">
      <c r="B9" s="80"/>
      <c r="C9" s="81"/>
      <c r="D9" s="81"/>
      <c r="E9" s="81"/>
      <c r="F9" s="81"/>
      <c r="G9" s="82"/>
    </row>
    <row r="10" spans="2:7" ht="55.5" customHeight="1">
      <c r="B10" s="74" t="s">
        <v>1</v>
      </c>
      <c r="C10" s="75"/>
      <c r="D10" s="75"/>
      <c r="E10" s="75"/>
      <c r="F10" s="75"/>
      <c r="G10" s="76"/>
    </row>
    <row r="11" spans="2:7" ht="18.75" customHeight="1">
      <c r="B11" s="77"/>
      <c r="C11" s="78"/>
      <c r="D11" s="78"/>
      <c r="E11" s="78"/>
      <c r="F11" s="78"/>
      <c r="G11" s="79"/>
    </row>
    <row r="12" spans="2:7" ht="20.25">
      <c r="B12" s="68"/>
      <c r="C12" s="69"/>
      <c r="D12" s="69"/>
      <c r="E12" s="69"/>
      <c r="F12" s="69"/>
      <c r="G12" s="70"/>
    </row>
    <row r="13" spans="2:7">
      <c r="B13" s="26"/>
      <c r="C13" s="2"/>
      <c r="D13" s="2"/>
      <c r="E13" s="2"/>
      <c r="F13" s="2"/>
      <c r="G13" s="24"/>
    </row>
    <row r="14" spans="2:7">
      <c r="B14" s="16"/>
      <c r="G14" s="24"/>
    </row>
    <row r="15" spans="2:7">
      <c r="B15" s="16"/>
      <c r="G15" s="24"/>
    </row>
    <row r="16" spans="2:7">
      <c r="B16" s="16"/>
      <c r="G16" s="24"/>
    </row>
    <row r="17" spans="2:8">
      <c r="B17" s="16"/>
      <c r="G17" s="24"/>
    </row>
    <row r="18" spans="2:8">
      <c r="B18" s="16"/>
      <c r="G18" s="24"/>
    </row>
    <row r="19" spans="2:8">
      <c r="B19" s="16"/>
      <c r="G19" s="24"/>
    </row>
    <row r="20" spans="2:8" ht="14.25">
      <c r="B20" s="71"/>
      <c r="C20" s="72"/>
      <c r="D20" s="72"/>
      <c r="E20" s="72"/>
      <c r="F20" s="72"/>
      <c r="G20" s="73"/>
      <c r="H20" s="25"/>
    </row>
    <row r="21" spans="2:8">
      <c r="B21" s="16"/>
      <c r="G21" s="24"/>
    </row>
    <row r="22" spans="2:8">
      <c r="B22" s="16"/>
      <c r="G22" s="24"/>
    </row>
    <row r="23" spans="2:8">
      <c r="B23" s="16"/>
      <c r="G23" s="24"/>
    </row>
    <row r="24" spans="2:8" ht="25.5">
      <c r="B24" s="16"/>
      <c r="C24" s="23"/>
      <c r="D24" s="23" t="s">
        <v>2</v>
      </c>
      <c r="E24" s="23" t="s">
        <v>3</v>
      </c>
      <c r="F24" s="23" t="s">
        <v>4</v>
      </c>
      <c r="G24" s="21"/>
    </row>
    <row r="25" spans="2:8" ht="21" customHeight="1">
      <c r="B25" s="16"/>
      <c r="C25" s="22" t="s">
        <v>5</v>
      </c>
      <c r="D25" s="45" t="s">
        <v>6</v>
      </c>
      <c r="E25" s="45"/>
      <c r="F25" s="45"/>
      <c r="G25" s="21"/>
    </row>
    <row r="26" spans="2:8" ht="21" customHeight="1">
      <c r="B26" s="16"/>
      <c r="C26" s="22" t="s">
        <v>7</v>
      </c>
      <c r="D26" s="45"/>
      <c r="E26" s="45"/>
      <c r="F26" s="45"/>
      <c r="G26" s="21"/>
    </row>
    <row r="27" spans="2:8" ht="21" customHeight="1">
      <c r="B27" s="16"/>
      <c r="C27" s="22" t="s">
        <v>8</v>
      </c>
      <c r="D27" s="46"/>
      <c r="E27" s="46"/>
      <c r="F27" s="46"/>
      <c r="G27" s="21"/>
    </row>
    <row r="28" spans="2:8" ht="21" customHeight="1">
      <c r="B28" s="16"/>
      <c r="C28" s="22" t="s">
        <v>9</v>
      </c>
      <c r="D28" s="47">
        <v>44580</v>
      </c>
      <c r="E28" s="47"/>
      <c r="F28" s="47"/>
      <c r="G28" s="21"/>
    </row>
    <row r="29" spans="2:8" s="17" customFormat="1">
      <c r="B29" s="16"/>
      <c r="C29" s="20"/>
      <c r="D29" s="1"/>
      <c r="E29" s="1"/>
      <c r="G29" s="18"/>
    </row>
    <row r="30" spans="2:8" s="17" customFormat="1">
      <c r="B30" s="19"/>
      <c r="C30" s="5"/>
      <c r="D30" s="1"/>
      <c r="E30" s="1"/>
      <c r="G30" s="18"/>
    </row>
    <row r="31" spans="2:8">
      <c r="B31" s="16"/>
      <c r="C31" s="15"/>
      <c r="D31" s="14"/>
      <c r="E31" s="14"/>
      <c r="F31" s="14"/>
      <c r="G31" s="13"/>
    </row>
    <row r="32" spans="2:8" ht="13.5" thickBot="1">
      <c r="B32" s="12" t="s">
        <v>10</v>
      </c>
      <c r="C32" s="11"/>
      <c r="D32" s="10"/>
      <c r="E32" s="10"/>
      <c r="F32" s="9" t="s">
        <v>11</v>
      </c>
      <c r="G32" s="8"/>
    </row>
    <row r="33" spans="2:4" ht="12.75" customHeight="1"/>
    <row r="34" spans="2:4">
      <c r="B34" s="7"/>
      <c r="C34" s="6"/>
      <c r="D34" s="5"/>
    </row>
    <row r="35" spans="2:4">
      <c r="B35"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21" zoomScaleNormal="100" workbookViewId="0">
      <selection activeCell="A13" sqref="A13"/>
    </sheetView>
  </sheetViews>
  <sheetFormatPr defaultColWidth="9.85546875" defaultRowHeight="12.75"/>
  <cols>
    <col min="1" max="1" width="15.7109375" style="35" customWidth="1"/>
    <col min="2" max="2" width="7.85546875" style="35" customWidth="1"/>
    <col min="3" max="3" width="41.42578125" style="35" customWidth="1"/>
    <col min="4" max="4" width="86.5703125" style="35" customWidth="1"/>
    <col min="5" max="5" width="15.85546875" style="35" customWidth="1"/>
    <col min="6" max="6" width="22.7109375" style="36" bestFit="1" customWidth="1"/>
    <col min="7" max="16384" width="9.85546875" style="35"/>
  </cols>
  <sheetData>
    <row r="1" spans="2:15" s="33" customFormat="1" ht="57" customHeight="1" thickBot="1">
      <c r="B1" s="85" t="s">
        <v>12</v>
      </c>
      <c r="C1" s="86"/>
      <c r="D1" s="86"/>
      <c r="E1" s="86"/>
      <c r="F1" s="86"/>
      <c r="G1" s="86"/>
      <c r="H1" s="86"/>
      <c r="N1" s="34"/>
      <c r="O1" s="34"/>
    </row>
    <row r="2" spans="2:15" ht="13.5" thickTop="1"/>
    <row r="3" spans="2:15" ht="3" customHeight="1"/>
    <row r="4" spans="2:15" ht="29.1" customHeight="1">
      <c r="C4" s="83" t="s">
        <v>13</v>
      </c>
      <c r="D4" s="84"/>
    </row>
    <row r="5" spans="2:15">
      <c r="C5" s="37" t="s">
        <v>14</v>
      </c>
      <c r="D5" s="37"/>
    </row>
    <row r="6" spans="2:15" ht="93.75" customHeight="1">
      <c r="C6" s="87" t="s">
        <v>15</v>
      </c>
      <c r="D6" s="88"/>
    </row>
    <row r="7" spans="2:15" ht="25.5">
      <c r="C7" s="39" t="s">
        <v>16</v>
      </c>
      <c r="D7" s="42" t="s">
        <v>17</v>
      </c>
    </row>
    <row r="8" spans="2:15" ht="51">
      <c r="C8" s="39" t="s">
        <v>18</v>
      </c>
      <c r="D8" s="42" t="s">
        <v>19</v>
      </c>
    </row>
    <row r="9" spans="2:15" ht="76.5">
      <c r="C9" s="39" t="s">
        <v>20</v>
      </c>
      <c r="D9" s="42" t="s">
        <v>21</v>
      </c>
    </row>
    <row r="10" spans="2:15" ht="38.25">
      <c r="C10" s="39" t="s">
        <v>22</v>
      </c>
      <c r="D10" s="42" t="s">
        <v>23</v>
      </c>
    </row>
    <row r="11" spans="2:15" ht="76.5">
      <c r="C11" s="39" t="s">
        <v>24</v>
      </c>
      <c r="D11" s="42" t="s">
        <v>25</v>
      </c>
    </row>
    <row r="12" spans="2:15" ht="38.25">
      <c r="C12" s="39" t="s">
        <v>26</v>
      </c>
      <c r="D12" s="43" t="s">
        <v>27</v>
      </c>
    </row>
    <row r="13" spans="2:15" ht="51">
      <c r="C13" s="39" t="s">
        <v>28</v>
      </c>
      <c r="D13" s="43" t="s">
        <v>29</v>
      </c>
    </row>
    <row r="14" spans="2:15">
      <c r="C14" s="39" t="s">
        <v>30</v>
      </c>
      <c r="D14" s="67" t="s">
        <v>31</v>
      </c>
    </row>
    <row r="15" spans="2:15">
      <c r="C15" s="39" t="s">
        <v>32</v>
      </c>
      <c r="D15" s="67" t="s">
        <v>33</v>
      </c>
    </row>
    <row r="16" spans="2:15">
      <c r="C16" s="39" t="s">
        <v>34</v>
      </c>
      <c r="D16" s="67" t="s">
        <v>35</v>
      </c>
    </row>
    <row r="17" spans="1:4" ht="25.5">
      <c r="C17" s="39" t="s">
        <v>36</v>
      </c>
      <c r="D17" s="44" t="s">
        <v>37</v>
      </c>
    </row>
    <row r="19" spans="1:4" ht="29.1" customHeight="1">
      <c r="C19" s="83" t="s">
        <v>38</v>
      </c>
      <c r="D19" s="84"/>
    </row>
    <row r="20" spans="1:4" ht="25.5">
      <c r="C20" s="40" t="s">
        <v>26</v>
      </c>
      <c r="D20" s="67" t="s">
        <v>39</v>
      </c>
    </row>
    <row r="21" spans="1:4" ht="39" customHeight="1">
      <c r="C21" s="41" t="s">
        <v>40</v>
      </c>
      <c r="D21" s="67" t="s">
        <v>41</v>
      </c>
    </row>
    <row r="22" spans="1:4" ht="46.5" customHeight="1">
      <c r="C22" s="40" t="s">
        <v>30</v>
      </c>
      <c r="D22" s="67" t="s">
        <v>42</v>
      </c>
    </row>
    <row r="23" spans="1:4" ht="38.25">
      <c r="C23" s="40" t="s">
        <v>43</v>
      </c>
      <c r="D23" s="67" t="s">
        <v>44</v>
      </c>
    </row>
    <row r="24" spans="1:4" ht="25.5">
      <c r="A24" s="38"/>
      <c r="B24" s="38"/>
      <c r="C24" s="40" t="s">
        <v>45</v>
      </c>
      <c r="D24" s="67" t="s">
        <v>46</v>
      </c>
    </row>
    <row r="25" spans="1:4" ht="127.5">
      <c r="C25" s="40" t="s">
        <v>47</v>
      </c>
      <c r="D25" s="67" t="s">
        <v>48</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0"/>
  <sheetViews>
    <sheetView zoomScaleNormal="100" workbookViewId="0">
      <pane ySplit="3" topLeftCell="E38" activePane="bottomLeft" state="frozen"/>
      <selection pane="bottomLeft" activeCell="H41" sqref="H41"/>
    </sheetView>
  </sheetViews>
  <sheetFormatPr defaultColWidth="8.85546875" defaultRowHeight="12"/>
  <cols>
    <col min="1" max="1" width="13.85546875" style="50" customWidth="1"/>
    <col min="2" max="3" width="17.42578125" style="50" customWidth="1"/>
    <col min="4" max="4" width="20" style="50" customWidth="1"/>
    <col min="5" max="5" width="40.42578125" style="50" customWidth="1"/>
    <col min="6" max="6" width="25.7109375" style="50" customWidth="1"/>
    <col min="7" max="7" width="14.85546875" style="50" bestFit="1" customWidth="1"/>
    <col min="8" max="8" width="14.85546875" style="50" customWidth="1"/>
    <col min="9" max="9" width="8.85546875" style="50"/>
    <col min="10" max="10" width="8.28515625" style="51" customWidth="1"/>
    <col min="11" max="11" width="7.7109375" style="50" customWidth="1"/>
    <col min="12" max="16384" width="8.85546875" style="50"/>
  </cols>
  <sheetData>
    <row r="1" spans="1:14" s="48" customFormat="1" ht="57" customHeight="1" thickBot="1">
      <c r="A1" s="89" t="s">
        <v>49</v>
      </c>
      <c r="B1" s="89"/>
      <c r="C1" s="89"/>
      <c r="D1" s="89"/>
      <c r="E1" s="89"/>
      <c r="F1" s="89"/>
      <c r="G1" s="89"/>
      <c r="H1" s="65"/>
      <c r="I1" s="59"/>
      <c r="J1" s="59"/>
      <c r="K1" s="59"/>
      <c r="L1" s="59"/>
      <c r="M1" s="49"/>
      <c r="N1" s="49"/>
    </row>
    <row r="2" spans="1:14" s="60" customFormat="1" ht="15.75" customHeight="1" thickTop="1">
      <c r="A2" s="92"/>
      <c r="B2" s="92"/>
      <c r="C2" s="92"/>
      <c r="D2" s="92"/>
      <c r="E2" s="92"/>
      <c r="F2" s="92"/>
      <c r="G2" s="92"/>
      <c r="H2" s="92"/>
      <c r="I2" s="90" t="s">
        <v>30</v>
      </c>
      <c r="J2" s="91"/>
      <c r="K2" s="91"/>
      <c r="L2" s="91"/>
      <c r="M2" s="53"/>
    </row>
    <row r="3" spans="1:14" s="53" customFormat="1" ht="38.25">
      <c r="A3" s="52" t="s">
        <v>50</v>
      </c>
      <c r="B3" s="52" t="s">
        <v>18</v>
      </c>
      <c r="C3" s="52" t="s">
        <v>20</v>
      </c>
      <c r="D3" s="52" t="s">
        <v>22</v>
      </c>
      <c r="E3" s="52" t="s">
        <v>24</v>
      </c>
      <c r="F3" s="52" t="s">
        <v>51</v>
      </c>
      <c r="G3" s="63" t="s">
        <v>26</v>
      </c>
      <c r="H3" s="63" t="s">
        <v>52</v>
      </c>
      <c r="I3" s="64" t="s">
        <v>30</v>
      </c>
      <c r="J3" s="61" t="s">
        <v>32</v>
      </c>
      <c r="K3" s="61" t="s">
        <v>34</v>
      </c>
      <c r="L3" s="61" t="s">
        <v>36</v>
      </c>
    </row>
    <row r="4" spans="1:14" ht="60">
      <c r="A4" s="66" t="s">
        <v>53</v>
      </c>
      <c r="B4" s="66" t="s">
        <v>54</v>
      </c>
      <c r="C4" s="66" t="s">
        <v>55</v>
      </c>
      <c r="D4" s="66" t="s">
        <v>56</v>
      </c>
      <c r="E4" s="66" t="s">
        <v>57</v>
      </c>
      <c r="F4" s="66" t="s">
        <v>58</v>
      </c>
      <c r="G4" s="66">
        <v>1</v>
      </c>
      <c r="H4" s="66">
        <v>3</v>
      </c>
      <c r="I4" s="50" t="s">
        <v>59</v>
      </c>
      <c r="J4" s="51">
        <v>1</v>
      </c>
      <c r="K4" s="51">
        <v>1</v>
      </c>
      <c r="L4" s="50">
        <v>3</v>
      </c>
    </row>
    <row r="5" spans="1:14" ht="336">
      <c r="A5" s="66" t="s">
        <v>60</v>
      </c>
      <c r="B5" s="66" t="s">
        <v>61</v>
      </c>
      <c r="C5" s="66" t="s">
        <v>55</v>
      </c>
      <c r="D5" s="66" t="s">
        <v>62</v>
      </c>
      <c r="E5" s="66" t="s">
        <v>63</v>
      </c>
      <c r="F5" s="66" t="s">
        <v>58</v>
      </c>
      <c r="G5" s="66">
        <v>1</v>
      </c>
      <c r="H5" s="66">
        <v>5</v>
      </c>
      <c r="I5" s="50" t="s">
        <v>59</v>
      </c>
      <c r="J5" s="51">
        <v>1</v>
      </c>
      <c r="K5" s="50">
        <v>1</v>
      </c>
      <c r="L5" s="50">
        <v>5</v>
      </c>
    </row>
    <row r="6" spans="1:14" ht="96">
      <c r="A6" s="66" t="s">
        <v>64</v>
      </c>
      <c r="B6" s="66" t="s">
        <v>65</v>
      </c>
      <c r="C6" s="66" t="s">
        <v>55</v>
      </c>
      <c r="D6" s="66" t="s">
        <v>66</v>
      </c>
      <c r="E6" s="66" t="s">
        <v>67</v>
      </c>
      <c r="F6" s="66" t="s">
        <v>58</v>
      </c>
      <c r="G6" s="66">
        <v>1</v>
      </c>
      <c r="H6" s="66">
        <v>3</v>
      </c>
      <c r="I6" s="50" t="s">
        <v>59</v>
      </c>
      <c r="J6" s="51">
        <v>1</v>
      </c>
      <c r="K6" s="50">
        <v>1</v>
      </c>
      <c r="L6" s="50">
        <v>3</v>
      </c>
    </row>
    <row r="7" spans="1:14" ht="48">
      <c r="A7" s="66" t="s">
        <v>68</v>
      </c>
      <c r="B7" s="66" t="s">
        <v>69</v>
      </c>
      <c r="C7" s="66" t="s">
        <v>70</v>
      </c>
      <c r="D7" s="66" t="s">
        <v>71</v>
      </c>
      <c r="E7" s="66" t="s">
        <v>72</v>
      </c>
      <c r="F7" s="66" t="s">
        <v>58</v>
      </c>
      <c r="G7" s="66">
        <v>1</v>
      </c>
      <c r="H7" s="66">
        <v>5</v>
      </c>
      <c r="I7" s="50" t="s">
        <v>59</v>
      </c>
      <c r="J7" s="51">
        <v>1</v>
      </c>
      <c r="K7" s="50">
        <v>1</v>
      </c>
      <c r="L7" s="50">
        <v>5</v>
      </c>
    </row>
    <row r="8" spans="1:14" ht="108">
      <c r="A8" s="66" t="s">
        <v>73</v>
      </c>
      <c r="B8" s="66" t="s">
        <v>74</v>
      </c>
      <c r="C8" s="66" t="s">
        <v>70</v>
      </c>
      <c r="D8" s="66" t="s">
        <v>75</v>
      </c>
      <c r="E8" s="66" t="s">
        <v>76</v>
      </c>
      <c r="F8" s="66" t="s">
        <v>58</v>
      </c>
      <c r="G8" s="66">
        <v>1</v>
      </c>
      <c r="H8" s="66">
        <v>8</v>
      </c>
      <c r="I8" s="50" t="s">
        <v>59</v>
      </c>
      <c r="J8" s="51">
        <v>1</v>
      </c>
      <c r="K8" s="50">
        <v>1</v>
      </c>
      <c r="L8" s="50">
        <v>8</v>
      </c>
    </row>
    <row r="9" spans="1:14" ht="48">
      <c r="A9" s="66" t="s">
        <v>77</v>
      </c>
      <c r="B9" s="66" t="s">
        <v>78</v>
      </c>
      <c r="C9" s="66" t="s">
        <v>79</v>
      </c>
      <c r="D9" s="66" t="s">
        <v>80</v>
      </c>
      <c r="E9" s="66" t="s">
        <v>81</v>
      </c>
      <c r="F9" s="66" t="s">
        <v>58</v>
      </c>
      <c r="G9" s="66">
        <v>1</v>
      </c>
      <c r="H9" s="66">
        <v>3</v>
      </c>
      <c r="I9" s="50" t="s">
        <v>59</v>
      </c>
      <c r="J9" s="51">
        <v>1</v>
      </c>
      <c r="K9" s="50">
        <v>1</v>
      </c>
      <c r="L9" s="50">
        <v>3</v>
      </c>
    </row>
    <row r="10" spans="1:14" ht="264">
      <c r="A10" s="66" t="s">
        <v>82</v>
      </c>
      <c r="B10" s="66" t="s">
        <v>83</v>
      </c>
      <c r="C10" s="66" t="s">
        <v>70</v>
      </c>
      <c r="D10" s="66" t="s">
        <v>84</v>
      </c>
      <c r="E10" s="66" t="s">
        <v>85</v>
      </c>
      <c r="F10" s="66" t="s">
        <v>58</v>
      </c>
      <c r="G10" s="66">
        <v>1</v>
      </c>
      <c r="H10" s="66">
        <v>8</v>
      </c>
      <c r="I10" s="50" t="s">
        <v>59</v>
      </c>
      <c r="J10" s="51">
        <v>1</v>
      </c>
      <c r="K10" s="50">
        <v>1</v>
      </c>
      <c r="L10" s="50">
        <v>8</v>
      </c>
    </row>
    <row r="11" spans="1:14" ht="48">
      <c r="A11" s="66" t="s">
        <v>86</v>
      </c>
      <c r="B11" s="66" t="s">
        <v>87</v>
      </c>
      <c r="C11" s="66" t="s">
        <v>70</v>
      </c>
      <c r="D11" s="66" t="s">
        <v>88</v>
      </c>
      <c r="E11" s="66" t="s">
        <v>89</v>
      </c>
      <c r="F11" s="66" t="s">
        <v>58</v>
      </c>
      <c r="G11" s="66">
        <v>1</v>
      </c>
      <c r="H11" s="66">
        <v>5</v>
      </c>
      <c r="I11" s="50" t="s">
        <v>59</v>
      </c>
      <c r="J11" s="50">
        <v>1</v>
      </c>
      <c r="K11" s="50">
        <v>2</v>
      </c>
      <c r="L11" s="50">
        <v>5</v>
      </c>
    </row>
    <row r="12" spans="1:14" ht="36">
      <c r="A12" s="66" t="s">
        <v>90</v>
      </c>
      <c r="B12" s="66" t="s">
        <v>91</v>
      </c>
      <c r="C12" s="66" t="s">
        <v>70</v>
      </c>
      <c r="D12" s="66" t="s">
        <v>92</v>
      </c>
      <c r="E12" s="66" t="s">
        <v>93</v>
      </c>
      <c r="F12" s="66" t="s">
        <v>58</v>
      </c>
      <c r="G12" s="66">
        <v>1</v>
      </c>
      <c r="H12" s="66">
        <v>3</v>
      </c>
      <c r="I12" s="50" t="s">
        <v>59</v>
      </c>
      <c r="J12" s="50">
        <v>1</v>
      </c>
      <c r="K12" s="50">
        <v>2</v>
      </c>
      <c r="L12" s="50">
        <v>3</v>
      </c>
    </row>
    <row r="13" spans="1:14" ht="36">
      <c r="A13" s="66" t="s">
        <v>94</v>
      </c>
      <c r="B13" s="66" t="s">
        <v>95</v>
      </c>
      <c r="C13" s="66" t="s">
        <v>70</v>
      </c>
      <c r="D13" s="66" t="s">
        <v>96</v>
      </c>
      <c r="E13" s="66" t="s">
        <v>97</v>
      </c>
      <c r="F13" s="66" t="s">
        <v>58</v>
      </c>
      <c r="G13" s="66">
        <v>1</v>
      </c>
      <c r="H13" s="66">
        <v>3</v>
      </c>
      <c r="I13" s="50" t="s">
        <v>59</v>
      </c>
      <c r="J13" s="50">
        <v>1</v>
      </c>
      <c r="K13" s="50">
        <v>2</v>
      </c>
      <c r="L13" s="50">
        <v>3</v>
      </c>
    </row>
    <row r="14" spans="1:14" ht="24">
      <c r="A14" s="66" t="s">
        <v>98</v>
      </c>
      <c r="B14" s="66" t="s">
        <v>99</v>
      </c>
      <c r="C14" s="66" t="s">
        <v>70</v>
      </c>
      <c r="D14" s="66" t="s">
        <v>100</v>
      </c>
      <c r="E14" s="66" t="s">
        <v>101</v>
      </c>
      <c r="F14" s="66" t="s">
        <v>102</v>
      </c>
      <c r="G14" s="66">
        <v>1</v>
      </c>
      <c r="H14" s="66">
        <v>5</v>
      </c>
      <c r="I14" s="50" t="s">
        <v>59</v>
      </c>
      <c r="J14" s="50">
        <v>1</v>
      </c>
      <c r="K14" s="50">
        <v>2</v>
      </c>
      <c r="L14" s="50">
        <v>5</v>
      </c>
    </row>
    <row r="15" spans="1:14" ht="24">
      <c r="A15" s="66" t="s">
        <v>103</v>
      </c>
      <c r="B15" s="66" t="s">
        <v>104</v>
      </c>
      <c r="C15" s="66" t="s">
        <v>105</v>
      </c>
      <c r="D15" s="66" t="s">
        <v>106</v>
      </c>
      <c r="E15" s="66" t="s">
        <v>107</v>
      </c>
      <c r="F15" s="66" t="s">
        <v>102</v>
      </c>
      <c r="G15" s="66">
        <v>2</v>
      </c>
      <c r="H15" s="66">
        <v>1</v>
      </c>
      <c r="I15" s="50" t="s">
        <v>59</v>
      </c>
      <c r="J15" s="51">
        <v>2</v>
      </c>
      <c r="L15" s="50">
        <v>1</v>
      </c>
    </row>
    <row r="16" spans="1:14" ht="48">
      <c r="A16" s="66" t="s">
        <v>108</v>
      </c>
      <c r="B16" s="66" t="s">
        <v>109</v>
      </c>
      <c r="C16" s="66" t="s">
        <v>70</v>
      </c>
      <c r="D16" s="66" t="s">
        <v>110</v>
      </c>
      <c r="E16" s="66" t="s">
        <v>111</v>
      </c>
      <c r="F16" s="66" t="s">
        <v>112</v>
      </c>
      <c r="G16" s="66">
        <v>2</v>
      </c>
      <c r="H16" s="66">
        <v>5</v>
      </c>
      <c r="I16" s="50" t="s">
        <v>59</v>
      </c>
      <c r="J16" s="51">
        <v>2</v>
      </c>
      <c r="K16" s="50">
        <v>2</v>
      </c>
      <c r="L16" s="50">
        <v>5</v>
      </c>
    </row>
    <row r="17" spans="1:12" ht="36">
      <c r="A17" s="66" t="s">
        <v>113</v>
      </c>
      <c r="B17" s="66" t="s">
        <v>114</v>
      </c>
      <c r="C17" s="66" t="s">
        <v>105</v>
      </c>
      <c r="D17" s="66" t="s">
        <v>115</v>
      </c>
      <c r="E17" s="66" t="s">
        <v>116</v>
      </c>
      <c r="F17" s="66" t="s">
        <v>112</v>
      </c>
      <c r="G17" s="66">
        <v>2</v>
      </c>
      <c r="H17" s="66">
        <v>1</v>
      </c>
      <c r="I17" s="50" t="s">
        <v>59</v>
      </c>
      <c r="J17" s="51">
        <v>2</v>
      </c>
      <c r="K17" s="50">
        <v>2</v>
      </c>
      <c r="L17" s="50">
        <v>1</v>
      </c>
    </row>
    <row r="18" spans="1:12" ht="96">
      <c r="A18" s="66" t="s">
        <v>117</v>
      </c>
      <c r="B18" s="66" t="s">
        <v>118</v>
      </c>
      <c r="C18" s="66" t="s">
        <v>70</v>
      </c>
      <c r="D18" s="66" t="s">
        <v>119</v>
      </c>
      <c r="E18" s="66" t="s">
        <v>120</v>
      </c>
      <c r="F18" s="66" t="s">
        <v>112</v>
      </c>
      <c r="G18" s="66">
        <v>2</v>
      </c>
      <c r="H18" s="66">
        <v>5</v>
      </c>
      <c r="I18" s="50" t="s">
        <v>59</v>
      </c>
      <c r="J18" s="51">
        <v>1</v>
      </c>
      <c r="K18" s="50">
        <v>2</v>
      </c>
      <c r="L18" s="50">
        <v>5</v>
      </c>
    </row>
    <row r="19" spans="1:12" ht="120">
      <c r="A19" s="66" t="s">
        <v>121</v>
      </c>
      <c r="B19" s="66" t="s">
        <v>122</v>
      </c>
      <c r="C19" s="66" t="s">
        <v>70</v>
      </c>
      <c r="D19" s="66" t="s">
        <v>123</v>
      </c>
      <c r="E19" s="66" t="s">
        <v>124</v>
      </c>
      <c r="F19" s="66" t="s">
        <v>58</v>
      </c>
      <c r="G19" s="66">
        <v>2</v>
      </c>
      <c r="H19" s="66">
        <v>8</v>
      </c>
      <c r="I19" s="50" t="s">
        <v>59</v>
      </c>
      <c r="J19" s="51">
        <v>2</v>
      </c>
      <c r="K19" s="50">
        <v>2</v>
      </c>
      <c r="L19" s="50">
        <v>8</v>
      </c>
    </row>
    <row r="20" spans="1:12" ht="180">
      <c r="A20" s="66" t="s">
        <v>125</v>
      </c>
      <c r="B20" s="66" t="s">
        <v>126</v>
      </c>
      <c r="C20" s="66" t="s">
        <v>70</v>
      </c>
      <c r="D20" s="66" t="s">
        <v>127</v>
      </c>
      <c r="E20" s="66" t="s">
        <v>128</v>
      </c>
      <c r="F20" s="66" t="s">
        <v>58</v>
      </c>
      <c r="G20" s="66">
        <v>2</v>
      </c>
      <c r="H20" s="66">
        <v>8</v>
      </c>
      <c r="I20" s="50" t="s">
        <v>59</v>
      </c>
      <c r="J20" s="51">
        <v>2</v>
      </c>
      <c r="K20" s="50">
        <v>2</v>
      </c>
      <c r="L20" s="50">
        <v>8</v>
      </c>
    </row>
    <row r="21" spans="1:12" ht="120">
      <c r="A21" s="66" t="s">
        <v>129</v>
      </c>
      <c r="B21" s="66" t="s">
        <v>130</v>
      </c>
      <c r="C21" s="66" t="s">
        <v>70</v>
      </c>
      <c r="D21" s="66" t="s">
        <v>131</v>
      </c>
      <c r="E21" s="66" t="s">
        <v>132</v>
      </c>
      <c r="F21" s="66" t="s">
        <v>58</v>
      </c>
      <c r="G21" s="66">
        <v>2</v>
      </c>
      <c r="H21" s="66">
        <v>13</v>
      </c>
      <c r="I21" s="50" t="s">
        <v>59</v>
      </c>
      <c r="J21" s="51">
        <v>2</v>
      </c>
      <c r="K21" s="50">
        <v>2</v>
      </c>
      <c r="L21" s="50">
        <v>13</v>
      </c>
    </row>
    <row r="22" spans="1:12" ht="36">
      <c r="A22" s="66" t="s">
        <v>133</v>
      </c>
      <c r="B22" s="66" t="s">
        <v>134</v>
      </c>
      <c r="C22" s="66" t="s">
        <v>135</v>
      </c>
      <c r="D22" s="66" t="s">
        <v>136</v>
      </c>
      <c r="E22" s="66" t="s">
        <v>137</v>
      </c>
      <c r="F22" s="66" t="s">
        <v>58</v>
      </c>
      <c r="G22" s="66">
        <v>2</v>
      </c>
      <c r="H22" s="66">
        <v>5</v>
      </c>
      <c r="I22" s="50" t="s">
        <v>59</v>
      </c>
      <c r="J22" s="51">
        <v>2</v>
      </c>
      <c r="K22" s="50">
        <v>2</v>
      </c>
      <c r="L22" s="50">
        <v>5</v>
      </c>
    </row>
    <row r="23" spans="1:12" ht="36">
      <c r="A23" s="66" t="s">
        <v>138</v>
      </c>
      <c r="B23" s="66" t="s">
        <v>139</v>
      </c>
      <c r="C23" s="66" t="s">
        <v>135</v>
      </c>
      <c r="D23" s="66" t="s">
        <v>140</v>
      </c>
      <c r="E23" s="66" t="s">
        <v>141</v>
      </c>
      <c r="F23" s="66" t="s">
        <v>112</v>
      </c>
      <c r="G23" s="66">
        <v>2</v>
      </c>
      <c r="H23" s="66">
        <v>5</v>
      </c>
      <c r="I23" s="50" t="s">
        <v>59</v>
      </c>
      <c r="J23" s="51">
        <v>2</v>
      </c>
      <c r="K23" s="50">
        <v>2</v>
      </c>
      <c r="L23" s="50">
        <v>5</v>
      </c>
    </row>
    <row r="24" spans="1:12" ht="180">
      <c r="A24" s="66" t="s">
        <v>142</v>
      </c>
      <c r="B24" s="66" t="s">
        <v>143</v>
      </c>
      <c r="C24" s="66" t="s">
        <v>144</v>
      </c>
      <c r="D24" s="66" t="s">
        <v>145</v>
      </c>
      <c r="E24" s="66" t="s">
        <v>146</v>
      </c>
      <c r="F24" s="66" t="s">
        <v>58</v>
      </c>
      <c r="G24" s="66">
        <v>2</v>
      </c>
      <c r="H24" s="66">
        <v>5</v>
      </c>
      <c r="I24" s="50" t="s">
        <v>59</v>
      </c>
      <c r="J24" s="51">
        <v>2</v>
      </c>
      <c r="K24" s="50">
        <v>2</v>
      </c>
      <c r="L24" s="50">
        <v>5</v>
      </c>
    </row>
    <row r="25" spans="1:12" ht="132">
      <c r="A25" s="66" t="s">
        <v>147</v>
      </c>
      <c r="B25" s="66" t="s">
        <v>148</v>
      </c>
      <c r="C25" s="66" t="s">
        <v>144</v>
      </c>
      <c r="D25" s="66" t="s">
        <v>149</v>
      </c>
      <c r="E25" s="66" t="s">
        <v>150</v>
      </c>
      <c r="F25" s="66" t="s">
        <v>58</v>
      </c>
      <c r="G25" s="66">
        <v>2</v>
      </c>
      <c r="H25" s="66">
        <v>8</v>
      </c>
      <c r="I25" s="50" t="s">
        <v>59</v>
      </c>
      <c r="J25" s="51">
        <v>2</v>
      </c>
      <c r="K25" s="50">
        <v>2</v>
      </c>
      <c r="L25" s="50">
        <v>8</v>
      </c>
    </row>
    <row r="26" spans="1:12" ht="132">
      <c r="A26" s="66" t="s">
        <v>151</v>
      </c>
      <c r="B26" s="66" t="s">
        <v>152</v>
      </c>
      <c r="C26" s="66" t="s">
        <v>105</v>
      </c>
      <c r="D26" s="66" t="s">
        <v>153</v>
      </c>
      <c r="E26" s="66" t="s">
        <v>154</v>
      </c>
      <c r="F26" s="66" t="s">
        <v>58</v>
      </c>
      <c r="G26" s="66">
        <v>2</v>
      </c>
      <c r="H26" s="66">
        <v>8</v>
      </c>
      <c r="I26" s="50" t="s">
        <v>59</v>
      </c>
      <c r="J26" s="51">
        <v>2</v>
      </c>
      <c r="K26" s="50">
        <v>2</v>
      </c>
      <c r="L26" s="50">
        <v>8</v>
      </c>
    </row>
    <row r="27" spans="1:12" ht="72">
      <c r="A27" s="66" t="s">
        <v>155</v>
      </c>
      <c r="B27" s="66" t="s">
        <v>156</v>
      </c>
      <c r="C27" s="66" t="s">
        <v>157</v>
      </c>
      <c r="D27" s="66" t="s">
        <v>158</v>
      </c>
      <c r="E27" s="66" t="s">
        <v>159</v>
      </c>
      <c r="F27" s="66" t="s">
        <v>58</v>
      </c>
      <c r="G27" s="66">
        <v>2</v>
      </c>
      <c r="H27" s="66">
        <v>5</v>
      </c>
      <c r="I27" s="50" t="s">
        <v>59</v>
      </c>
      <c r="J27" s="51">
        <v>2</v>
      </c>
      <c r="K27" s="50">
        <v>2</v>
      </c>
      <c r="L27" s="50">
        <v>5</v>
      </c>
    </row>
    <row r="28" spans="1:12" ht="36">
      <c r="A28" s="66" t="s">
        <v>160</v>
      </c>
      <c r="B28" s="66" t="s">
        <v>161</v>
      </c>
      <c r="C28" s="66" t="s">
        <v>157</v>
      </c>
      <c r="D28" s="66" t="s">
        <v>162</v>
      </c>
      <c r="E28" s="66" t="s">
        <v>163</v>
      </c>
      <c r="F28" s="66" t="s">
        <v>58</v>
      </c>
      <c r="G28" s="66">
        <v>2</v>
      </c>
      <c r="H28" s="66">
        <v>3</v>
      </c>
      <c r="I28" s="50" t="s">
        <v>59</v>
      </c>
      <c r="J28" s="51">
        <v>2</v>
      </c>
      <c r="K28" s="50">
        <v>2</v>
      </c>
      <c r="L28" s="50">
        <v>3</v>
      </c>
    </row>
    <row r="29" spans="1:12" ht="36">
      <c r="A29" s="66" t="s">
        <v>164</v>
      </c>
      <c r="B29" s="66" t="s">
        <v>165</v>
      </c>
      <c r="C29" s="66" t="s">
        <v>105</v>
      </c>
      <c r="D29" s="66" t="s">
        <v>166</v>
      </c>
      <c r="E29" s="66" t="s">
        <v>167</v>
      </c>
      <c r="F29" s="66" t="s">
        <v>58</v>
      </c>
      <c r="G29" s="66">
        <v>2</v>
      </c>
      <c r="H29" s="66">
        <v>3</v>
      </c>
      <c r="I29" s="50" t="s">
        <v>59</v>
      </c>
      <c r="J29" s="51">
        <v>2</v>
      </c>
      <c r="K29" s="50">
        <v>2</v>
      </c>
      <c r="L29" s="50">
        <v>3</v>
      </c>
    </row>
    <row r="30" spans="1:12" ht="108">
      <c r="A30" s="66" t="s">
        <v>168</v>
      </c>
      <c r="B30" s="66" t="s">
        <v>83</v>
      </c>
      <c r="C30" s="66" t="s">
        <v>169</v>
      </c>
      <c r="D30" s="66" t="s">
        <v>170</v>
      </c>
      <c r="E30" s="66" t="s">
        <v>171</v>
      </c>
      <c r="F30" s="66" t="s">
        <v>58</v>
      </c>
      <c r="G30" s="66">
        <v>2</v>
      </c>
      <c r="H30" s="66">
        <v>8</v>
      </c>
      <c r="I30" s="50" t="s">
        <v>59</v>
      </c>
      <c r="J30" s="51">
        <v>2</v>
      </c>
      <c r="K30" s="50">
        <v>2</v>
      </c>
      <c r="L30" s="50">
        <v>8</v>
      </c>
    </row>
    <row r="31" spans="1:12" ht="60">
      <c r="A31" s="66" t="s">
        <v>172</v>
      </c>
      <c r="B31" s="66" t="s">
        <v>173</v>
      </c>
      <c r="C31" s="66" t="s">
        <v>70</v>
      </c>
      <c r="D31" s="66" t="s">
        <v>174</v>
      </c>
      <c r="E31" s="66" t="s">
        <v>175</v>
      </c>
      <c r="F31" s="66" t="s">
        <v>58</v>
      </c>
      <c r="G31" s="66">
        <v>2</v>
      </c>
      <c r="H31" s="66">
        <v>5</v>
      </c>
      <c r="I31" s="50" t="s">
        <v>59</v>
      </c>
      <c r="J31" s="51">
        <v>2</v>
      </c>
      <c r="K31" s="50">
        <v>2</v>
      </c>
      <c r="L31" s="50">
        <v>5</v>
      </c>
    </row>
    <row r="32" spans="1:12" ht="24">
      <c r="A32" s="66" t="s">
        <v>176</v>
      </c>
      <c r="B32" s="66" t="s">
        <v>177</v>
      </c>
      <c r="C32" s="66" t="s">
        <v>70</v>
      </c>
      <c r="D32" s="66" t="s">
        <v>178</v>
      </c>
      <c r="E32" s="66" t="s">
        <v>179</v>
      </c>
      <c r="F32" s="66" t="s">
        <v>112</v>
      </c>
      <c r="G32" s="66">
        <v>2</v>
      </c>
      <c r="H32" s="66">
        <v>3</v>
      </c>
      <c r="I32" s="50" t="s">
        <v>59</v>
      </c>
      <c r="J32" s="51">
        <v>2</v>
      </c>
      <c r="K32" s="50">
        <v>2</v>
      </c>
      <c r="L32" s="50">
        <v>3</v>
      </c>
    </row>
    <row r="33" spans="1:12" ht="36">
      <c r="A33" s="66" t="s">
        <v>180</v>
      </c>
      <c r="B33" s="66" t="s">
        <v>181</v>
      </c>
      <c r="C33" s="66" t="s">
        <v>70</v>
      </c>
      <c r="D33" s="66" t="s">
        <v>182</v>
      </c>
      <c r="E33" s="66" t="s">
        <v>183</v>
      </c>
      <c r="F33" s="66" t="s">
        <v>112</v>
      </c>
      <c r="G33" s="66">
        <v>2</v>
      </c>
      <c r="H33" s="66">
        <v>3</v>
      </c>
      <c r="I33" s="50" t="s">
        <v>59</v>
      </c>
      <c r="J33" s="51">
        <v>2</v>
      </c>
      <c r="K33" s="50">
        <v>2</v>
      </c>
      <c r="L33" s="50">
        <v>3</v>
      </c>
    </row>
    <row r="34" spans="1:12" ht="96">
      <c r="A34" s="66" t="s">
        <v>184</v>
      </c>
      <c r="B34" s="66" t="s">
        <v>185</v>
      </c>
      <c r="C34" s="66" t="s">
        <v>70</v>
      </c>
      <c r="D34" s="66" t="s">
        <v>186</v>
      </c>
      <c r="E34" s="66" t="s">
        <v>187</v>
      </c>
      <c r="F34" s="66" t="s">
        <v>112</v>
      </c>
      <c r="G34" s="66">
        <v>2</v>
      </c>
      <c r="H34" s="66">
        <v>5</v>
      </c>
      <c r="I34" s="50" t="s">
        <v>59</v>
      </c>
      <c r="J34" s="51">
        <v>2</v>
      </c>
      <c r="K34" s="50">
        <v>2</v>
      </c>
      <c r="L34" s="50">
        <v>5</v>
      </c>
    </row>
    <row r="35" spans="1:12" ht="108">
      <c r="A35" s="66" t="s">
        <v>188</v>
      </c>
      <c r="B35" s="66" t="s">
        <v>189</v>
      </c>
      <c r="C35" s="66" t="s">
        <v>135</v>
      </c>
      <c r="D35" s="66" t="s">
        <v>190</v>
      </c>
      <c r="E35" s="66" t="s">
        <v>191</v>
      </c>
      <c r="F35" s="66" t="s">
        <v>102</v>
      </c>
      <c r="G35" s="66">
        <v>1</v>
      </c>
      <c r="H35" s="66">
        <v>2</v>
      </c>
      <c r="I35" s="50" t="s">
        <v>59</v>
      </c>
      <c r="J35" s="51">
        <v>1</v>
      </c>
      <c r="K35" s="50">
        <v>1</v>
      </c>
      <c r="L35" s="50">
        <v>2</v>
      </c>
    </row>
    <row r="36" spans="1:12" ht="180">
      <c r="A36" s="66" t="s">
        <v>192</v>
      </c>
      <c r="B36" s="66" t="s">
        <v>193</v>
      </c>
      <c r="C36" s="66" t="s">
        <v>194</v>
      </c>
      <c r="D36" s="66" t="s">
        <v>195</v>
      </c>
      <c r="E36" s="66" t="s">
        <v>196</v>
      </c>
      <c r="F36" s="66" t="s">
        <v>102</v>
      </c>
      <c r="G36" s="66">
        <v>2</v>
      </c>
      <c r="H36" s="66">
        <v>8</v>
      </c>
      <c r="I36" s="50" t="s">
        <v>59</v>
      </c>
      <c r="J36" s="51">
        <v>2</v>
      </c>
      <c r="K36" s="50">
        <v>2</v>
      </c>
      <c r="L36" s="50">
        <v>8</v>
      </c>
    </row>
    <row r="37" spans="1:12" ht="48">
      <c r="A37" s="66" t="s">
        <v>197</v>
      </c>
      <c r="B37" s="66" t="s">
        <v>198</v>
      </c>
      <c r="C37" s="66" t="s">
        <v>105</v>
      </c>
      <c r="D37" s="66" t="s">
        <v>199</v>
      </c>
      <c r="E37" s="66" t="s">
        <v>200</v>
      </c>
      <c r="F37" s="66" t="s">
        <v>102</v>
      </c>
      <c r="G37" s="66">
        <v>2</v>
      </c>
      <c r="H37" s="66">
        <v>2</v>
      </c>
      <c r="I37" s="50" t="s">
        <v>59</v>
      </c>
      <c r="J37" s="51">
        <v>2</v>
      </c>
      <c r="K37" s="50">
        <v>2</v>
      </c>
      <c r="L37" s="50">
        <v>2</v>
      </c>
    </row>
    <row r="38" spans="1:12" ht="144">
      <c r="A38" s="66" t="s">
        <v>201</v>
      </c>
      <c r="B38" s="66" t="s">
        <v>202</v>
      </c>
      <c r="C38" s="66" t="s">
        <v>70</v>
      </c>
      <c r="D38" s="66" t="s">
        <v>203</v>
      </c>
      <c r="E38" s="66" t="s">
        <v>204</v>
      </c>
      <c r="F38" s="66" t="s">
        <v>102</v>
      </c>
      <c r="G38" s="66">
        <v>2</v>
      </c>
      <c r="H38" s="66">
        <v>2</v>
      </c>
      <c r="I38" s="50" t="s">
        <v>59</v>
      </c>
      <c r="J38" s="51">
        <v>2</v>
      </c>
      <c r="K38" s="50">
        <v>2</v>
      </c>
      <c r="L38" s="50">
        <v>2</v>
      </c>
    </row>
    <row r="39" spans="1:12" ht="48">
      <c r="A39" s="66" t="s">
        <v>205</v>
      </c>
      <c r="B39" s="66" t="s">
        <v>206</v>
      </c>
      <c r="C39" s="66" t="s">
        <v>207</v>
      </c>
      <c r="D39" s="66" t="s">
        <v>208</v>
      </c>
      <c r="E39" s="66" t="s">
        <v>209</v>
      </c>
      <c r="F39" s="66" t="s">
        <v>102</v>
      </c>
      <c r="G39" s="66">
        <v>2</v>
      </c>
      <c r="H39" s="66">
        <v>2</v>
      </c>
      <c r="I39" s="50" t="s">
        <v>59</v>
      </c>
      <c r="J39" s="51">
        <v>2</v>
      </c>
      <c r="K39" s="50">
        <v>2</v>
      </c>
      <c r="L39" s="50">
        <v>2</v>
      </c>
    </row>
    <row r="40" spans="1:12" ht="36">
      <c r="A40" s="66" t="s">
        <v>210</v>
      </c>
      <c r="B40" s="66" t="s">
        <v>211</v>
      </c>
      <c r="C40" s="66" t="s">
        <v>212</v>
      </c>
      <c r="D40" s="66" t="s">
        <v>213</v>
      </c>
      <c r="E40" s="66" t="s">
        <v>214</v>
      </c>
      <c r="F40" s="66" t="s">
        <v>58</v>
      </c>
      <c r="G40" s="66">
        <v>1</v>
      </c>
      <c r="H40" s="66">
        <v>1</v>
      </c>
      <c r="I40" s="50" t="s">
        <v>59</v>
      </c>
      <c r="J40" s="51">
        <v>1</v>
      </c>
      <c r="K40" s="50">
        <v>1</v>
      </c>
      <c r="L40" s="50">
        <v>1</v>
      </c>
    </row>
  </sheetData>
  <sheetProtection selectLockedCells="1"/>
  <mergeCells count="3">
    <mergeCell ref="A1:G1"/>
    <mergeCell ref="I2:L2"/>
    <mergeCell ref="A2:H2"/>
  </mergeCells>
  <conditionalFormatting sqref="G5:G10 C42:C43 C83:H1048576 A42:A1048576 C44:G82 B45:B1048576 E42:G43 G15:G41">
    <cfRule type="expression" dxfId="1" priority="4">
      <formula>#REF!="rejected"</formula>
    </cfRule>
  </conditionalFormatting>
  <conditionalFormatting sqref="A4:F41">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H4:H82 L4:L81" xr:uid="{00000000-0002-0000-0200-000001000000}">
      <formula1>"1,2,3,5,8,13,21"</formula1>
    </dataValidation>
    <dataValidation type="list" allowBlank="1" showInputMessage="1" showErrorMessage="1" sqref="I4:I89"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tabSelected="1" workbookViewId="0">
      <selection activeCell="D11" sqref="D11"/>
    </sheetView>
  </sheetViews>
  <sheetFormatPr defaultColWidth="8.85546875" defaultRowHeight="12.75"/>
  <cols>
    <col min="1" max="1" width="8.85546875" style="55"/>
    <col min="2" max="2" width="10.85546875" style="55" bestFit="1" customWidth="1"/>
    <col min="3" max="3" width="9.42578125" style="55" bestFit="1" customWidth="1"/>
    <col min="4" max="4" width="12.42578125" style="55" customWidth="1"/>
    <col min="5" max="5" width="11.140625" style="55" customWidth="1"/>
    <col min="6" max="7" width="8.85546875" style="56"/>
    <col min="8" max="16384" width="8.85546875" style="55"/>
  </cols>
  <sheetData>
    <row r="1" spans="1:7" ht="25.5">
      <c r="A1" s="54" t="s">
        <v>215</v>
      </c>
    </row>
    <row r="2" spans="1:7">
      <c r="A2" s="95" t="s">
        <v>216</v>
      </c>
      <c r="B2" s="95"/>
      <c r="C2" s="95"/>
      <c r="D2" s="95"/>
    </row>
    <row r="4" spans="1:7" ht="15" customHeight="1">
      <c r="A4" s="96" t="s">
        <v>26</v>
      </c>
      <c r="B4" s="96" t="s">
        <v>217</v>
      </c>
      <c r="C4" s="96"/>
      <c r="D4" s="96"/>
      <c r="E4" s="93" t="s">
        <v>45</v>
      </c>
      <c r="F4" s="97" t="s">
        <v>218</v>
      </c>
      <c r="G4" s="97" t="s">
        <v>219</v>
      </c>
    </row>
    <row r="5" spans="1:7" ht="13.5" thickBot="1">
      <c r="A5" s="98"/>
      <c r="B5" s="62" t="s">
        <v>220</v>
      </c>
      <c r="C5" s="62" t="s">
        <v>30</v>
      </c>
      <c r="D5" s="62" t="s">
        <v>43</v>
      </c>
      <c r="E5" s="94"/>
      <c r="F5" s="99"/>
      <c r="G5" s="99"/>
    </row>
    <row r="6" spans="1:7">
      <c r="A6" s="57">
        <v>1</v>
      </c>
      <c r="B6" s="58">
        <v>54</v>
      </c>
      <c r="C6" s="58">
        <v>38</v>
      </c>
      <c r="D6" s="55">
        <v>0</v>
      </c>
      <c r="E6" s="55" t="str">
        <f t="shared" ref="E6:E7" si="0">ROUND((C6/(C6 +B6))*100,0) &amp; "%"</f>
        <v>41%</v>
      </c>
      <c r="F6" s="56">
        <f>-D6</f>
        <v>0</v>
      </c>
      <c r="G6" s="56">
        <f>B6-D6</f>
        <v>54</v>
      </c>
    </row>
    <row r="7" spans="1:7">
      <c r="A7" s="57">
        <v>2</v>
      </c>
      <c r="B7" s="58">
        <v>137</v>
      </c>
      <c r="C7" s="58">
        <v>137</v>
      </c>
      <c r="D7" s="55">
        <f t="shared" ref="D7" si="1">((B7+C7)-(B6+C6)+D6)</f>
        <v>182</v>
      </c>
      <c r="E7" s="55" t="str">
        <f t="shared" si="0"/>
        <v>50%</v>
      </c>
      <c r="F7" s="56">
        <f>-D7</f>
        <v>-182</v>
      </c>
      <c r="G7" s="56">
        <f>B7-D7</f>
        <v>-45</v>
      </c>
    </row>
    <row r="8" spans="1:7">
      <c r="A8" s="57"/>
      <c r="B8" s="58"/>
      <c r="C8" s="58"/>
    </row>
    <row r="28" spans="3:3">
      <c r="C28" s="55" t="s">
        <v>59</v>
      </c>
    </row>
    <row r="29" spans="3:3">
      <c r="C29" s="55" t="s">
        <v>221</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2578125" defaultRowHeight="1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440E3D-057D-4940-A189-A519705F295D}"/>
</file>

<file path=customXml/itemProps2.xml><?xml version="1.0" encoding="utf-8"?>
<ds:datastoreItem xmlns:ds="http://schemas.openxmlformats.org/officeDocument/2006/customXml" ds:itemID="{4C0C9F9C-98B5-480F-B2D6-CAE7CFAF0133}"/>
</file>

<file path=customXml/itemProps3.xml><?xml version="1.0" encoding="utf-8"?>
<ds:datastoreItem xmlns:ds="http://schemas.openxmlformats.org/officeDocument/2006/customXml" ds:itemID="{8575168F-6331-41DA-B879-8152475B985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Ravutla, Shreya sree (Cognizant)</cp:lastModifiedBy>
  <cp:revision/>
  <dcterms:created xsi:type="dcterms:W3CDTF">2014-04-10T04:38:41Z</dcterms:created>
  <dcterms:modified xsi:type="dcterms:W3CDTF">2022-01-25T06:33:36Z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