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b/Downloads/"/>
    </mc:Choice>
  </mc:AlternateContent>
  <xr:revisionPtr revIDLastSave="0" documentId="13_ncr:1_{2C772AEA-9E3F-C146-B752-F140A4F82746}" xr6:coauthVersionLast="45" xr6:coauthVersionMax="45" xr10:uidLastSave="{00000000-0000-0000-0000-000000000000}"/>
  <bookViews>
    <workbookView xWindow="12080" yWindow="4480" windowWidth="35240" windowHeight="22000" xr2:uid="{A55A0410-8CB7-964B-BDE1-7EC33F186531}"/>
  </bookViews>
  <sheets>
    <sheet name="Distribution Calculation" sheetId="1" r:id="rId1"/>
    <sheet name="DAI Liquid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H5" i="1"/>
  <c r="C18" i="1"/>
  <c r="H7" i="1" s="1"/>
  <c r="H8" i="1" l="1"/>
</calcChain>
</file>

<file path=xl/sharedStrings.xml><?xml version="1.0" encoding="utf-8"?>
<sst xmlns="http://schemas.openxmlformats.org/spreadsheetml/2006/main" count="866" uniqueCount="341">
  <si>
    <t>Date</t>
  </si>
  <si>
    <t>Close</t>
  </si>
  <si>
    <t>14 Day Average</t>
  </si>
  <si>
    <t>COMP Distributed to Users</t>
  </si>
  <si>
    <t>Description</t>
  </si>
  <si>
    <t>Liquidation Penalty</t>
  </si>
  <si>
    <t>26/11/20 09:00</t>
  </si>
  <si>
    <t>636b4450abd3dc9f839c839fd038962efb5a1c5736a57f81afe2c8699fc2016c</t>
  </si>
  <si>
    <t>5d3a536e4d6dbd6114cc1ead35777bab948e3643</t>
  </si>
  <si>
    <t>4ddc2d193948926d02f9b1fe9e1daa0718270ed5</t>
  </si>
  <si>
    <t>0x26828dbffd78657c4b6da46fc5b570b8535b08ab</t>
  </si>
  <si>
    <t>0xb9850b58e0dc35c7fe72ef1ecabc3b38a419c08a</t>
  </si>
  <si>
    <t>26/11/20 09:28</t>
  </si>
  <si>
    <t>3ef7d442d1f50718aae153df8266fd0162ce74ccc0bc493347ee8d1bcb270131</t>
  </si>
  <si>
    <t>0xb00dbe1b1523306655a638dbe0824d0a77592d10</t>
  </si>
  <si>
    <t>0x0000000094acb89a43eac2fbb3a07973efc2435c</t>
  </si>
  <si>
    <t>d161b6ec8bc469668efdba6fe70b837158893f09e59ea2d0898771eb738974eb</t>
  </si>
  <si>
    <t>0xc44f621fd412714606c793d96dd31ee9275adbc4</t>
  </si>
  <si>
    <t>0x6780846518290724038e86c98a1e903888338875</t>
  </si>
  <si>
    <t>26/11/20 09:27</t>
  </si>
  <si>
    <t>393af4153fe8e82522388a9b200fcd3c600185f31c35398ac8cf3dcdb956083a</t>
  </si>
  <si>
    <t>70e36f6bf80a52b3b46b3af8e106cc0ed743e8e4</t>
  </si>
  <si>
    <t>0xcdbfabd0c716d05a3e03bbef95e62b32761aea84</t>
  </si>
  <si>
    <t>9d37f5056bf4f21daab403f6c7025568ed7b4aaf86f9965a3901a66b71e80b9d</t>
  </si>
  <si>
    <t>c11b1268c1a384e55c48c2391d8d480264a3a7f4</t>
  </si>
  <si>
    <t>0xadd03f7448798723379e62c2b59f768a714ca206</t>
  </si>
  <si>
    <t>26/11/20 09:23</t>
  </si>
  <si>
    <t>35f7ce4f244c49d072358dfebc5eb9f94b24c901995bfabf52906ed2e5f57967</t>
  </si>
  <si>
    <t>0xc968ecbc3d20915bcb9e2cdcecb473c263dbab93</t>
  </si>
  <si>
    <t>26/11/20 09:11</t>
  </si>
  <si>
    <t>a1f2470e0ef084114fa0f09fe18ec267fc59a8fbbc72f16b3b13efb6e61bdca4</t>
  </si>
  <si>
    <t>39aa39c021dfbae8fac545936693ac917d5e7563</t>
  </si>
  <si>
    <t>0x87e3cf2b34e54d8870f9d00b9d97dcd9b35322ed</t>
  </si>
  <si>
    <t>0x88886841cfccbf54adbbc0b6c9cbaceabec42b8b</t>
  </si>
  <si>
    <t>26/11/20 08:57</t>
  </si>
  <si>
    <t>dafb443372cf688b12a9b3dc1892421466a9ca817a2e64f518577f7416d0bcb6</t>
  </si>
  <si>
    <t>0x77e25da0d77773277e722f2d17d7fffe7b6486ba</t>
  </si>
  <si>
    <t>0x1afdffd1998f25656190a64618f8238bfd540a26</t>
  </si>
  <si>
    <t>85c174ede711cdbf5a54a3d960bb454649a3aca84482564ce29c20269b5f1707</t>
  </si>
  <si>
    <t>0x2836545d6e07e9e96a9b622a2e5f4787ec9cc2ae</t>
  </si>
  <si>
    <t>26/11/20 08:56</t>
  </si>
  <si>
    <t>391c0043117b0d670d36390292ceecdf1243ff865141dd7ddf002942e8998748</t>
  </si>
  <si>
    <t>0xdda8b6f3124cfe8c520563a1ae89699ecc787933</t>
  </si>
  <si>
    <t>be770174ce85fdf27e06449c765d04901453595802be6ba5661faf8e92783568</t>
  </si>
  <si>
    <t>0xd138bb878d632f99d181f2dcbce3f934b2dcb474</t>
  </si>
  <si>
    <t>26/11/20 08:21</t>
  </si>
  <si>
    <t>e5890ecd51ed5fdd1b04fe56858461e29d2e68db13eac6b22a868a55c7f01c20</t>
  </si>
  <si>
    <t>35a18000230da775cac24873d00ff85bccded550</t>
  </si>
  <si>
    <t>0xbf5c6d85510e491cd45d1264fffec0c2c4282564</t>
  </si>
  <si>
    <t>26/11/20 08:55</t>
  </si>
  <si>
    <t>4362fe616858c6442f9c8cabc4b3b0f8e85cdc37f9ce99608209e08e527f0689</t>
  </si>
  <si>
    <t>0xda629b790f4bd947a7569b6510b39a2cd0a8a05a</t>
  </si>
  <si>
    <t>26/11/20 08:54</t>
  </si>
  <si>
    <t>08365e5a906f88ce28be82761aa3203595c551b76c1505ad2ca226dbb530c252</t>
  </si>
  <si>
    <t>0x8a5d3479663e6927f6c527de8b8c85add4444097</t>
  </si>
  <si>
    <t>26/11/20 09:18</t>
  </si>
  <si>
    <t>44421dd3145ca7d9da5561fd7c6b59b5b8f08a973e330ec769efa1b23fbdd512</t>
  </si>
  <si>
    <t>0xf43d6a3e07a99d52969fa72764ffbb3772a2ca80</t>
  </si>
  <si>
    <t>26/11/20 09:17</t>
  </si>
  <si>
    <t>8dd71197b1844207d9aeb63a385d46c7d555a74f4a47336f0579f8d76cf30d59</t>
  </si>
  <si>
    <t>0xcaa33a01c9b7466ff9f3130f094b27ca916bc939</t>
  </si>
  <si>
    <t>699edc4d9dcdd74f71841ef2e24492ffe609d0e7f5bcb73c2ee90c3bf2806b82</t>
  </si>
  <si>
    <t>0x036a24ee3e1fb7aa7eb34be000a6195d1d25123e</t>
  </si>
  <si>
    <t>26/11/20 09:16</t>
  </si>
  <si>
    <t>f19ceb77d26cc2d6857f6ca7a1dd8666b836074b3fa3986355c126d1b79c65f0</t>
  </si>
  <si>
    <t>0x9efc76d55ffda4ab4e5d4c370a1449799351626e</t>
  </si>
  <si>
    <t>26/11/20 08:40</t>
  </si>
  <si>
    <t>9675343325336eb234f38231b25a2f33b099dd5301cce0281f7053d6d47062c3</t>
  </si>
  <si>
    <t>0xe4c3b87dfb2c95c61384f9f5345e462912a735d1</t>
  </si>
  <si>
    <t>0574d6575ef91cc1d87a011027e6dd02b1ea072d3765c73a4647fb51aa755b54</t>
  </si>
  <si>
    <t>0x196d7a2f4f78a15fc52c35d9d4456db1e0e628d8</t>
  </si>
  <si>
    <t>208038ebe8ec2f5cd5731f831b8979a2d8d7c0cb791904a6fc41132eff811961</t>
  </si>
  <si>
    <t>0xe10fa11d966f172755e7baf6a7064c1bb345bf4b</t>
  </si>
  <si>
    <t>8bb7592b763792eba346be9479062949085d075cabb974daa3a2278cb15ecc5b</t>
  </si>
  <si>
    <t>6c8c6b02e7b2be14d4fa6022dfd6d75921d90e4e</t>
  </si>
  <si>
    <t>0x88d695250c2d6f9568dbf2ce8044f50fc644a07f</t>
  </si>
  <si>
    <t>26/11/20 09:03</t>
  </si>
  <si>
    <t>ac1c5dbe9071ce04d8ab38583c8568db11951ed301c186792aa780a8715c80e3</t>
  </si>
  <si>
    <t>cb20054fbbf653fcfc6019791a1817476274b0ffb570bf344768e60604e8048e</t>
  </si>
  <si>
    <t>0x6b5554e9ceb15649ca558bb0a442912313673e53</t>
  </si>
  <si>
    <t>26/11/20 08:35</t>
  </si>
  <si>
    <t>3fb593bd1495e56543935dd75b327ab1c84435e8eeda898c0eb18f550f2eb2fa</t>
  </si>
  <si>
    <t>0x9901a742e0b0873c83eee2826b97319ac085b94a</t>
  </si>
  <si>
    <t>5f2b235fc85d93f1b138c877669594d0ef8f0f9d6ae0accd23eff55c78ec9b99</t>
  </si>
  <si>
    <t>0x320a1d7a7f8c46cfeb85f46c9bcbe5b3df9956de</t>
  </si>
  <si>
    <t>56d21c673cc77f2aa4354a9b2949cbd227ad6b4714ed2e66aa6e00fe0ff1041e</t>
  </si>
  <si>
    <t>0x0060f3570331bf192682afc1aabee27af2ce8e3d</t>
  </si>
  <si>
    <t>ff469702be7901eba4c43a10599b5aa5b5060ee368593e09d42f6044772d228b</t>
  </si>
  <si>
    <t>0x078fc151d46911a80f611fcd01f381d9fcdd2c03</t>
  </si>
  <si>
    <t>26/11/20 09:10</t>
  </si>
  <si>
    <t>c2bc0762d4046249ce6a8afa2482b9b4ee81f08c5d4d9f2c4f9921aca67c8aed</t>
  </si>
  <si>
    <t>0x4c3ac06e10c7aebd4daa17832f724fcc7b19b850</t>
  </si>
  <si>
    <t>26/11/20 09:04</t>
  </si>
  <si>
    <t>c00e503eebd7124ee47e93bbddf88886bbee7da1ae9a96ac305ea27d4a3ddfea</t>
  </si>
  <si>
    <t>0x3fbe910100bab901f389b69431b9de597264bf90</t>
  </si>
  <si>
    <t>26/11/20 09:15</t>
  </si>
  <si>
    <t>7eefa732b67ec68eeee9bdaccf8f10ae7b6eb3106617277e28a232136139e1ce</t>
  </si>
  <si>
    <t>0x1b7550aa83e9b82563194758949dc19fb39926eb</t>
  </si>
  <si>
    <t>8f0fbca661569fc577afc89ad297407e20322e40a35d0ff6fe198f34df10dbfb</t>
  </si>
  <si>
    <t>0x11f0c183051d94ac9d98703589d102f24f6d9b1b</t>
  </si>
  <si>
    <t>0xe212566f12ab57a7239c5dc19d4107d8a73d54d7</t>
  </si>
  <si>
    <t>eed864e6da30102c531e99259fc5f53bbaa93aa8b1c16f78da380f62e48646f9</t>
  </si>
  <si>
    <t>0x0b3abf8391fabe5f3d504c83363185354e2ae37a</t>
  </si>
  <si>
    <t>397f3b5a862cbe69fa0d70568da9378aa01871f4642a2189d2ef92be177a8949</t>
  </si>
  <si>
    <t>0x23b6d8e09cb33b1550de19ac25cc3f41ae4603bb</t>
  </si>
  <si>
    <t>c286335d46a218219fc665ba8da00dfd3031a221a0edeb005bdadd2fca3ff77c</t>
  </si>
  <si>
    <t>0x3a7a0d512493c58ae5bd6ea652207f30ea75c2f5</t>
  </si>
  <si>
    <t>26/11/20 09:14</t>
  </si>
  <si>
    <t>5794fd761488b1a39b42a848b289136e3d554de96252a75c1583cdcd453adfd3</t>
  </si>
  <si>
    <t>0x5a9294da5a0fb5b75c9b19a92d8c9cb81da94bbd</t>
  </si>
  <si>
    <t>8bfd3b173bf984684377df6b7d53e00987e67a99652dc6be707e2a50b5e9f2c1</t>
  </si>
  <si>
    <t>0x9c84be7ba23a5034c56d0289eefb6c083e96dd94</t>
  </si>
  <si>
    <t>975282e436ac10fe123c59e543d9f4b7b9bf2e624e5673166f093d0963ef8911</t>
  </si>
  <si>
    <t>0x4ac757b018b703bfb51189ee6cd2f84ef4eee0ae</t>
  </si>
  <si>
    <t>26/11/20 09:01</t>
  </si>
  <si>
    <t>db587af711f65cb75483d9c468c0d875b9195e7f7cc5527562b834ad331f4104</t>
  </si>
  <si>
    <t>0x5f6b9ee169f036f0c826f9664545fcb4049d49c8</t>
  </si>
  <si>
    <t>0d8fcce084666c378c0f35202e38f6a694e01ee9d83eaae4aa5213c9c605749a</t>
  </si>
  <si>
    <t>0x0be0ecc301a1c0175f07a66243cff628c24db852</t>
  </si>
  <si>
    <t>9794bfbd3f4d7469d92674822126201202bae2132e7029a530eb28bf43f845e3</t>
  </si>
  <si>
    <t>0xdd10664a1f77c915048908587e6961fbf9d0813e</t>
  </si>
  <si>
    <t>eca792914d1e1774be2dc9c1670edddf2ea7441862591f5beb8343b86b0f04be</t>
  </si>
  <si>
    <t>0x8b05dc8566edd67abde1a4be2ca7807a542fa214</t>
  </si>
  <si>
    <t>e18981930e71378f09b14c843fd3c9dfa7a82a86dc71b85e7b88ca6a4966c61c</t>
  </si>
  <si>
    <t>0xbb0db514daee431b9faf1281131fe269745b1690</t>
  </si>
  <si>
    <t>b9a4a8cec62acf5437f0510ab2cf85c8b2f69e9845074f269549e7ff0b9b8132</t>
  </si>
  <si>
    <t>0x44588eda41bab760dce9e92eb7bb0f83d8845a23</t>
  </si>
  <si>
    <t>909c0f7b71b3ac03ed8971f5a0bda71109787b5a772e587d5ae3bbe964ff1eaa</t>
  </si>
  <si>
    <t>b3319f5d18bc0d84dd1b4825dcde5d5f7266d407</t>
  </si>
  <si>
    <t>0xdedd6d6eb6056470d687c832c477b8770ac20ed5</t>
  </si>
  <si>
    <t>9ac8ce31f549df28f0ca665b9936b25fafb268d9d41c7d9ce4a0abd37aa80704</t>
  </si>
  <si>
    <t>4860a2fc28ce4e89c4f58b7362419d0fbfeb7fb7099af417bc66c40b30ee46f5</t>
  </si>
  <si>
    <t>0x3d23ab914f5c6552689d824e7802e1b242e3f588</t>
  </si>
  <si>
    <t>5222af15ee6723d34335fa077bf28c51d19dbb963d183bf7d16e46166341f1b0</t>
  </si>
  <si>
    <t>0x6d16d74d0f6afe567b84a546cd2ef78076ce27e6</t>
  </si>
  <si>
    <t>26/11/20 08:59</t>
  </si>
  <si>
    <t>646e7a4c6c41972043f9c7a5288647e67d88f01b712e84ede225cfb1e8970064</t>
  </si>
  <si>
    <t>0xe79e19286e6c146f4e8d0ef11b67940177a1f240</t>
  </si>
  <si>
    <t>6a5542a9e62c86fb2592c788f88265e23f319f582181b10cc43d33a112bd6e42</t>
  </si>
  <si>
    <t>0x40862f5a6b104ce7f666f172c509c071bdb42e32</t>
  </si>
  <si>
    <t>94fd894ae3b608f03d116dcacc7c21f5ec59275464ef55a7518902b363c53aaa</t>
  </si>
  <si>
    <t>0xe9ed6d999f8640285bd6252c1ad12c65f987358e</t>
  </si>
  <si>
    <t>26/11/20 09:05</t>
  </si>
  <si>
    <t>3b9be628e855f027e09620b940b296424581cc0e719583b94fe18bb470664724</t>
  </si>
  <si>
    <t>0xc940c870a54ba91c3e2a8dd0d01d0bc96fc2672a</t>
  </si>
  <si>
    <t>e6dbc9413b9693b6696eab6ae76273e95816fd6508e5f7aa079a5cd2413c7269</t>
  </si>
  <si>
    <t>0x47fea52a4b79954fede50ee07b3f5d22696c8586</t>
  </si>
  <si>
    <t>663586abd0b7a1ebbf651afdff2f44cb42eb2ddbfec31cc672b3fc0896a0f8ec</t>
  </si>
  <si>
    <t>0x008b1ffe244bf31896c833bff4ad9009e7a0f4eb</t>
  </si>
  <si>
    <t>1896c0fc94fabc1f7917683b62b93c4b93bfe887466f64528a9f3b27063a9f82</t>
  </si>
  <si>
    <t>0xfd970da1613b2656777a500b7f410dcb4f8b5136</t>
  </si>
  <si>
    <t>a8ecfff486a4379e38194faae84ef89ca19aead20476d32fd114111c2ade3d16</t>
  </si>
  <si>
    <t>0x9ccc9b4ba41087f12c5d621be401388d9c1ee761</t>
  </si>
  <si>
    <t>26/11/20 08:50</t>
  </si>
  <si>
    <t>60c4d15eb5a2608b9dd2ba109e850c8a95ca7e49fd301010a9a288f33c0380ee</t>
  </si>
  <si>
    <t>0xa5c07b2c9d55de33d3b9d9bf1c36a8915140fd4d</t>
  </si>
  <si>
    <t>69ff3c4045a8e07c0cc62383eb627ab3e11b3734cee6e5a2822582362255d34b</t>
  </si>
  <si>
    <t>0x767d222a509d107522e50161ca17ffcf0e5aa3de</t>
  </si>
  <si>
    <t>0xa1e6a1fcad35cf225301fde2f37113fef7ca8052</t>
  </si>
  <si>
    <t>9ff0c70d91cb9247299082be364eb01a933ed01151577b7e0cfd2ff6f4212f39</t>
  </si>
  <si>
    <t>0x667111254f8d2414635f89b2375ee7fa14e5d519</t>
  </si>
  <si>
    <t>136785a50397fd298fb7d6cff1328f36d3e0fdbc207dd41abc79b346d5aa63a3</t>
  </si>
  <si>
    <t>0x26a6dc267e276fded7b40251c8fc08b1b40df367</t>
  </si>
  <si>
    <t>d3a8ef12d1a80f10cdcaa52278d9ce33e70b138da3e378e72d015fa66bb43670</t>
  </si>
  <si>
    <t>0x2af9da9c8c08b71ea1f916672e462c82b6ccec5d</t>
  </si>
  <si>
    <t>0xe8468f05550563aa5bfc5fbcb344bf87aa2f6b84</t>
  </si>
  <si>
    <t>26/11/20 08:58</t>
  </si>
  <si>
    <t>a222cf47a02ef949f792efa247a6a38fefc392f8c151cf934035028f8d4aa476</t>
  </si>
  <si>
    <t>0xc3b91d7b118f8ba68734693d7077b45ecd5edb55</t>
  </si>
  <si>
    <t>65f0aeb20d06493f992b40407e99bc3b160fe0ab6411a42efec2909991f742f8</t>
  </si>
  <si>
    <t>0x916e06c6eab2ee40d443cb2e9ac2e7019b59c239</t>
  </si>
  <si>
    <t>26/11/20 07:43</t>
  </si>
  <si>
    <t>769a9d3fc70265cc87a014ec3884d461523624159364173ee3d19c3b95d48e10</t>
  </si>
  <si>
    <t>7fe4cf62476a5c401ca0665c08a7bd939f15a14074d65b2984101a6c8f1ea4c6</t>
  </si>
  <si>
    <t>0xf5f017b1e9532aa86936ec922dbe334f48b7da46</t>
  </si>
  <si>
    <t>26/11/20 08:49</t>
  </si>
  <si>
    <t>2e3d24e350564b78007b6905946f1ea9e340230a328a72c7c02599664f478e1b</t>
  </si>
  <si>
    <t>0x5443b2f07dc0af2c6629fb2853365a6f1f6e51ff</t>
  </si>
  <si>
    <t>6819285185d491baa9bf019a686c104baae7db01dc23c4f3cbd1b45e421f9a21</t>
  </si>
  <si>
    <t>0x05c0f2d1978a1da91e5d82b8935c610b3f93f36b</t>
  </si>
  <si>
    <t>87b7c845a3c8fce068a5d73f317c593b270d0f7d35feea6d4b58236398846048</t>
  </si>
  <si>
    <t>0x66215d23b8a247c80c2d1b7bef4befc2ab384bce</t>
  </si>
  <si>
    <t>26/11/20 08:53</t>
  </si>
  <si>
    <t>6a8f7714dc29d726229ecf7d2d24866c89f99dff78c2eba88c8e1fb2d92dc907</t>
  </si>
  <si>
    <t>0x260887431eaeb1c996366e406efbfc58a834ca30</t>
  </si>
  <si>
    <t>778a25a910ce0bde1cc2e2f0dcd02fd9fbda8d56ecb5fd388694fccafc354575</t>
  </si>
  <si>
    <t>0x9c67dd13645be82695e71c3ebb0e5767532609b5</t>
  </si>
  <si>
    <t>04a02a954a865941099d241c6fb4292261963475a6f3d41231d59fe41d1978cb</t>
  </si>
  <si>
    <t>0x93b220bc7c36ea8e4c64192301b680273a184ec3</t>
  </si>
  <si>
    <t>b3f942e13badbc06ee748eb27cf1a04f67122c059d9c93cf9dc0a8c4f4b1bf5a</t>
  </si>
  <si>
    <t>0xe630b16a6c270708f546086d64bcba69cec1f453</t>
  </si>
  <si>
    <t>0xe280db8782e17e810fa71cbcabffe4eb24c65125</t>
  </si>
  <si>
    <t>05112fe37c0d9e163555972a95fbc45dbe84925f1af14fddab33acfb37e90430</t>
  </si>
  <si>
    <t>0xbd178fe085a12505473a96a57d6f2ce0bbf3a490</t>
  </si>
  <si>
    <t>b3c1030c9edbc2b4ac743aa2d7f1d6f9c1bee8468f88a19e1f6f61cd225291ad</t>
  </si>
  <si>
    <t>0x71be3a54c07cd49195cc12fc26f64535f00eba29</t>
  </si>
  <si>
    <t>dbc26549a3bb949d37e8c9acc686cfbe0bf64f127421301fba374f9191e3fc75</t>
  </si>
  <si>
    <t>0x2fb1abf81832728082f63b07b7ea1fdd4f134e31</t>
  </si>
  <si>
    <t>38a43da78295ee9d4c795674f29750e8d52c4658d9656c74380fb725615375c9</t>
  </si>
  <si>
    <t>0xa97c3d39de10c67e4bd3dc3b7c245a6be8a25b6b</t>
  </si>
  <si>
    <t>080931a5059cfcba52d0af4e94d8162fa981cccfe9da8e50e9be286495ab7ffa</t>
  </si>
  <si>
    <t>0xe8657850adaceaeb985f8fdf557f359094457623</t>
  </si>
  <si>
    <t>17aafd250de5d80fcfb4454dc2f828065f96b96c476fcbf44864a0f00d8cc823</t>
  </si>
  <si>
    <t>0x42d02f4cd48bdac116b7e3a4895f586777948fae</t>
  </si>
  <si>
    <t>557921ebcd4ff61b071aaf19938279ef5fca26f3f936a36d323482ea961903dd</t>
  </si>
  <si>
    <t>0x02b6590601400feae2a00e826025af233a569967</t>
  </si>
  <si>
    <t>26/11/20 09:13</t>
  </si>
  <si>
    <t>29814040cec1b1a430481716ac565d8afe662aea064885b4c77326067b71665d</t>
  </si>
  <si>
    <t>0xdeb08d04004ea00bb6898d19267f7d3399e2827d</t>
  </si>
  <si>
    <t>26/11/20 08:41</t>
  </si>
  <si>
    <t>05774544c841e8edcbce43e4247c821c1133d892e7f3d0d96d992ae1a3cf6953</t>
  </si>
  <si>
    <t>0xbbad1b5984bf3508b223379798e2f053993efaa7</t>
  </si>
  <si>
    <t>97b9d70ab7ae8049a700bbd1cbc49234b4dec577c6e1421f0d164c460b857a43</t>
  </si>
  <si>
    <t>0x3ebc99631db3c4a7768430a3e57b1f047811e6fb</t>
  </si>
  <si>
    <t>a3f959aabcaa43bb1ae9689301bb90278f4ff58579c7eb60f20b5e6e8cae1f28</t>
  </si>
  <si>
    <t>0x83a46ff2666568cadddea8300d6a17be5f5aabb1</t>
  </si>
  <si>
    <t>26/11/20 17:07</t>
  </si>
  <si>
    <t>025c14df12ea94a5a2e418b003af4fb04bc6a27ba95aecbfbc01d2d927e9f0e9</t>
  </si>
  <si>
    <t>0x2c4ef3a24b1f38d848283c65b05b00987ee43fd8</t>
  </si>
  <si>
    <t>96a536e01c9acea42248d8cd0afc7717886f560fae1af753d09613f355f4ec29</t>
  </si>
  <si>
    <t>9f7ea69d5f60071437147037858830aa84351ca5081a9c1e8be49a9e12e6aa36</t>
  </si>
  <si>
    <t>0x8313722178211283cf5b2e9a07987ff26574b37d</t>
  </si>
  <si>
    <t>4a1c2cf1b974a51e359bb4f66df892fe4e550229aac3c9a06421b4cc2cece0a8</t>
  </si>
  <si>
    <t>0x8e949b62a177452f5b327b539eaa63802a3ab6a4</t>
  </si>
  <si>
    <t>544a3c8d88b26620d4a0d8dfbc9fd202c90e15c099659f3e83e01b9393e23237</t>
  </si>
  <si>
    <t>0x57adad5729e839acd4019fc9e79c2685a42ed489</t>
  </si>
  <si>
    <t>c749c5b5fdec5c036ed56468387f0119de0c1c8c55d870e500727f536067a227</t>
  </si>
  <si>
    <t>0xfa6eb19ecbd862f0de6ec12bba05f92b77b0b08f</t>
  </si>
  <si>
    <t>26/11/20 08:33</t>
  </si>
  <si>
    <t>8cfa0ee479602a4b06c60567d4b50245bda09c3bbd36a5f223250440948e1f06</t>
  </si>
  <si>
    <t>0xf2b5a1aa79355ee5784160d69b04ff985aed19fb</t>
  </si>
  <si>
    <t>370c1af2caa0c5ab7009aa9a34ca577729fc320cb3a9266aec7b09c0d1ec9e56</t>
  </si>
  <si>
    <t>0xf3373969cea17f5f83c416836debce6356f8ee0c</t>
  </si>
  <si>
    <t>c6b34e12ba9da45ef611046f8569184010994449a3229d59682df44f10518981</t>
  </si>
  <si>
    <t>0x8a6f60edd941a501d44deb1ff5130c1d4a221a5f</t>
  </si>
  <si>
    <t>e5b127fd5e7b5d533c8ce835540d39eddc6e9cd81bb6b3306ae9753b987d3fb6</t>
  </si>
  <si>
    <t>0x674be6fa9ce93405e824bbd2fa6afe27290ba3aa</t>
  </si>
  <si>
    <t>86942860ec37180f96182203688be7ab85462fe5970f7f9d30a9198770cacd21</t>
  </si>
  <si>
    <t>0x6655459bab7a5e99f2d61279316f6d0a465be784</t>
  </si>
  <si>
    <t>8072641f23598571ca9cd29ae35800489a5a010806fcefe43efe45a0ab6c652b</t>
  </si>
  <si>
    <t>0x72d4d59f31d0cb4a4213a5dc81fc0108241ecc71</t>
  </si>
  <si>
    <t>26/11/20 09:02</t>
  </si>
  <si>
    <t>366bb820ea292c5528014d6881510e33a2c16565add1c6c52b3e69791768385e</t>
  </si>
  <si>
    <t>1f26888ccf3566a5e517a28362c8df89016a2c3e2ef9485cd602fe029a4eec79</t>
  </si>
  <si>
    <t>0x0f189fcfeb7335447b5ace6f65da1ac81ff9169a</t>
  </si>
  <si>
    <t>26/11/20 08:32</t>
  </si>
  <si>
    <t>b7fbfc3823b5cc7c598352fe9c8b078f7198e29d2b123dc726e068f46fc2e5de</t>
  </si>
  <si>
    <t>b4ff3f106761e83691d12305fdb8b53da46c26928af50637a44fa43765c053ce</t>
  </si>
  <si>
    <t>0xd4c5226e2108c722bb86ff8327727410dc120b42</t>
  </si>
  <si>
    <t>0af408473617105f24ed80117a267315eeadc65048fce857cf52529419629e3d</t>
  </si>
  <si>
    <t>0xddc3abca0fc6f0cbb336db049347453c9aaa2460</t>
  </si>
  <si>
    <t>26/11/20 09:12</t>
  </si>
  <si>
    <t>af990fc97a20d21d4d16371d906f6eccc77c7a72794d8f8f2ff87f05e4edd577</t>
  </si>
  <si>
    <t>0xac8ec8ce2c927b263ba05dcf872308c0e7d49dca</t>
  </si>
  <si>
    <t>e35a8b6f03a71bc5a56e6ed80873e94b80feeca8da4ba0815fae377e86c580f8</t>
  </si>
  <si>
    <t>0xa4f2b2557d78e31d48e1ffa8af8b25db8524ea3c</t>
  </si>
  <si>
    <t>4cdc4cba96b2c9f21e37b226becd4718adab4bbfa0bfaa34780e2e4873dca2fe</t>
  </si>
  <si>
    <t>0x99ed04c212dd3929e9063bd78b26ef41858cb62c</t>
  </si>
  <si>
    <t>f9e5f07bb7e48a00d39f79d8cc00a61ca4b22bcc67a0880a360ee650045b3576</t>
  </si>
  <si>
    <t>0x641d24f1dd0c80f0b5ddd9ecf60d7a32f41020f4</t>
  </si>
  <si>
    <t>1fe5a1b2d70b4830961fc35748cbedf538903000208936e088b600f44f9ee12b</t>
  </si>
  <si>
    <t>0x3af015f6e3ac79d217198f00ef36af099d223e29</t>
  </si>
  <si>
    <t>e2983a79241c3c49b66c34ce6487186ca4a99ee91a11c03474a4d89693c9d4fe</t>
  </si>
  <si>
    <t>0xe2bb94210b41ce4c01b9b97f3ac62e728e472f9c</t>
  </si>
  <si>
    <t>8b5c1b33c74c5cd7bdb3cec1964009ceb119c411526ed91428bbf3a2c88866ea</t>
  </si>
  <si>
    <t>0xdf9924a483d946e8e2cc50652a6b3907e64edd5d</t>
  </si>
  <si>
    <t>2ecc1726bcd17e7a48ee055749501aa6d34db9e76adc6e6b3ea5534ac5cf67a9</t>
  </si>
  <si>
    <t>0x9fd991c006cd1d4b71b7630f305212bb0ef8903a</t>
  </si>
  <si>
    <t>26/11/20 08:52</t>
  </si>
  <si>
    <t>960249679415823c7eca8cc597746ff69f020b23caf36145284897b3758637df</t>
  </si>
  <si>
    <t>0x815afec2721dc50ca75c633906147a46c439e52e</t>
  </si>
  <si>
    <t>9e8765b40a46850dd88482fe202b3bf1904e91e6a8650fd506a5e0eb096551a8</t>
  </si>
  <si>
    <t>0x2e4ae4d3bd0af45040b4f17e0bb7e6dc548626b1</t>
  </si>
  <si>
    <t>fb57c8807d565dc8efb1f406e10244babcdb0f486897f6c17da5587909e6b085</t>
  </si>
  <si>
    <t>0xdb16bb1e9208c46fa0cd1d64fd290d017958f476</t>
  </si>
  <si>
    <t>18df757480a51e1d55cdee6dba47bd6ab061ebad2270de7352fc01464282b2fc</t>
  </si>
  <si>
    <t>0xe21623cdf2a6f464ad21c920521980ebde28ba91</t>
  </si>
  <si>
    <t>f94e0045f86d340d74a10e47bd6283a0b7b460080ef9aaff21fcf9e1f0f2b200</t>
  </si>
  <si>
    <t>0xb6c0276ad1d87c6cf6dfa323d0c3f6840121c0ba</t>
  </si>
  <si>
    <t>2bccb478781e1f50ead5381cb6ed5fcc97814d1b524f8a4ba2d1c0b041408b3c</t>
  </si>
  <si>
    <t>0x5c7c6d069ba232718f37c27a9549b547c359e31c</t>
  </si>
  <si>
    <t>0x5ea500df65f2486655b57b691a626e6822a799e9</t>
  </si>
  <si>
    <t>31ec3d211de486844f0baa0c0866cd752c58bcc2301e284b2a77d286ac124d64</t>
  </si>
  <si>
    <t>0x543657598f7b237ab7289c2ced5d5418551cd057</t>
  </si>
  <si>
    <t>abb52cf25349f3312ae3b794dd79d844d541c9e0abfd2ce5ace5e9ce535b3da9</t>
  </si>
  <si>
    <t>0x1821a39c87e4d8a3dc5a8391a1ba7057e4eadd06</t>
  </si>
  <si>
    <t>9da5001112f30b2190dec730ff0458c58e541d71b7e9a6905076a60892658e9f</t>
  </si>
  <si>
    <t>0x01adb5a14196d302004e3a1970a8bb3183dd2565</t>
  </si>
  <si>
    <t>26/11/20 08:51</t>
  </si>
  <si>
    <t>8804d5245d070f03bfc3e553b56c3218b4387467d77a6f417826a6ba16a76f5d</t>
  </si>
  <si>
    <t>0x339dab47bdd20b4c05950c4306821896cfb1ff1a</t>
  </si>
  <si>
    <t>ef248c5f7c07ba5897cd44d5db501b9b9c844bc5f320b1a3abc9359615e0227f</t>
  </si>
  <si>
    <t>0xe24286adfc053f76888aa51d9a94f6c1519b4cba</t>
  </si>
  <si>
    <t>14dc11609c4c8e6f66bfb545d549ae8f02b212e3efde9afc1a55e59e4261dad1</t>
  </si>
  <si>
    <t>0xb1adceddb2941033a090dd166a462fe1c2029484</t>
  </si>
  <si>
    <t>696962cd86a6678b7bdb40f008636c7eede1dd8ceeffc65e5db13d22bf496d73</t>
  </si>
  <si>
    <t>0x141f59a0283303a6b882b4d6973e418f8d75f9b3</t>
  </si>
  <si>
    <t>a8794a4d6f3e6ed394a2d822272a2d73d1de585b8b3ddbd1c06d0769710db6d6</t>
  </si>
  <si>
    <t>0xed3c4c5d7a9abfd74f33c1042793dfd6a6daef42</t>
  </si>
  <si>
    <t>0e2ec8a6368c1388c9cd06a7b63ec95bf345413a513e165b6f4f605914aff1a9</t>
  </si>
  <si>
    <t>3e1cf8d73b45949fa70531f75d6a453edc6c40dfd54001042538d9112b457fbe</t>
  </si>
  <si>
    <t>80c770e280aed5dce5bd9be3a123e393bf242834ea87a7e6973e65f367eb62d1</t>
  </si>
  <si>
    <t>0xf2df969f59b2c86e4b230da88918cdebcfc4ccbc</t>
  </si>
  <si>
    <t>8db4f2051b9fbd260551c3f3ae3ffd964225439b57faf2a0946b6b979fce68cb</t>
  </si>
  <si>
    <t>0xc9493738f07ddc43f1a004d4bb461fa42de23225</t>
  </si>
  <si>
    <t>4ea3c5cbde0014e11f906d190cd1819422469ec91bf236ecc2b6603352ad7f17</t>
  </si>
  <si>
    <t>0a363e6fd757ba7416bce8b1716d86b1837e0ed48668e5c312c055e04f16b577</t>
  </si>
  <si>
    <t>b8331c09fc876669224cf363a43e5bb20626c4ff98e09472d4fae976b68fa551</t>
  </si>
  <si>
    <t>0x161fac24d54698755dab0fcd65e2c883928ca724</t>
  </si>
  <si>
    <t>083a94b934ba5355cc2575d58e4f74a94c39fc8f57f0a47b240bf683fdeab5f1</t>
  </si>
  <si>
    <t>0x03324cfffabc10193de63186a374d7cfe932b162</t>
  </si>
  <si>
    <t>5b81c67dadb41596391c9025b79357d9026893c62837b669b7adb803c704e109</t>
  </si>
  <si>
    <t>88b016d8ce395661036d53faf8f020d690552774a17c363cdc50564ef7e65290</t>
  </si>
  <si>
    <t>730ff4726ed7fcc85d16b13cc631a3b102600c89c655eb298858a5330522a0e8</t>
  </si>
  <si>
    <t>0x889abdd2bc0f3a884e607279ba132501698fbcd5</t>
  </si>
  <si>
    <t>250bb4bc30ba3a1afe0e24ebcbdb45ec88f1aa36e6cec2c86c0a3069c4f58187</t>
  </si>
  <si>
    <t>0x39c09fdc4e5c5ab72f6319ddbc2cae40e67b2a60</t>
  </si>
  <si>
    <t>3e082eb771af8c0783c6fe962cbbb6c93fae53175280c2c3e029b92fefed9f98</t>
  </si>
  <si>
    <t>d3232b270894f237dff808976f6189ca3c2fc30e7293cb6039d12b16ab73d6dd</t>
  </si>
  <si>
    <t>26/11/20 09:06</t>
  </si>
  <si>
    <t>cedcbc6ee4ac26bb389d89451c521296cf9ec6c9b5e36b7892f7fe28bb7c9ad1</t>
  </si>
  <si>
    <t>846537f6aa6c301ac6c64a14108643920bdcbbc59b509b3833d213635cf5c264</t>
  </si>
  <si>
    <t>988fe12325b2d2f33da43e5203ee8ba21e25b8c55f2ea705a1024a057a9718e6</t>
  </si>
  <si>
    <t>7cd6f851520447abc4258e5a7b0dd3bd6be3907a7ea7b7bf3c7d34eca51c56c6</t>
  </si>
  <si>
    <t>0x189c2c1834b1414a6aee9eba5dc4b4d547c9a44c</t>
  </si>
  <si>
    <t>53e09adb77d1e3ea593c933a85bd4472371e03da12e3fec853b5bc7fac50f3e4</t>
  </si>
  <si>
    <t>0x909b443761bbd7fbb876ecde71a37e1433f6af6f</t>
  </si>
  <si>
    <t>DAI Repaid</t>
  </si>
  <si>
    <t>evt_block</t>
  </si>
  <si>
    <t>evt_block_time</t>
  </si>
  <si>
    <t>evt_index</t>
  </si>
  <si>
    <t>Transaction</t>
  </si>
  <si>
    <t>Repay cToken</t>
  </si>
  <si>
    <t>cTokens Seized</t>
  </si>
  <si>
    <t>Collateral cToken</t>
  </si>
  <si>
    <t>Repay Amount</t>
  </si>
  <si>
    <t>Borrower</t>
  </si>
  <si>
    <t>Liquidator</t>
  </si>
  <si>
    <t>Total sum of DAI repaid by liquidators</t>
  </si>
  <si>
    <t>Net Penalty Amount</t>
  </si>
  <si>
    <t>14-day average COMP closing price (source CMC)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</si>
</sst>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7" fontId="0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15" fontId="4" fillId="0" borderId="0" xfId="0" applyNumberFormat="1" applyFont="1" applyAlignment="1">
      <alignment horizontal="left"/>
    </xf>
    <xf numFmtId="7" fontId="4" fillId="0" borderId="0" xfId="0" applyNumberFormat="1" applyFont="1"/>
    <xf numFmtId="7" fontId="3" fillId="0" borderId="0" xfId="0" applyNumberFormat="1" applyFont="1"/>
    <xf numFmtId="0" fontId="5" fillId="0" borderId="0" xfId="0" applyFont="1"/>
    <xf numFmtId="7" fontId="5" fillId="0" borderId="0" xfId="0" applyNumberFormat="1" applyFont="1"/>
    <xf numFmtId="9" fontId="0" fillId="0" borderId="0" xfId="0" applyNumberFormat="1" applyFont="1"/>
    <xf numFmtId="0" fontId="6" fillId="0" borderId="0" xfId="0" applyFont="1"/>
    <xf numFmtId="10" fontId="0" fillId="0" borderId="0" xfId="1" applyNumberFormat="1" applyFont="1"/>
    <xf numFmtId="0" fontId="7" fillId="0" borderId="0" xfId="2"/>
    <xf numFmtId="0" fontId="8" fillId="0" borderId="0" xfId="2" applyFont="1"/>
    <xf numFmtId="4" fontId="8" fillId="0" borderId="0" xfId="2" applyNumberFormat="1" applyFont="1"/>
    <xf numFmtId="3" fontId="9" fillId="0" borderId="0" xfId="2" applyNumberFormat="1" applyFont="1"/>
    <xf numFmtId="0" fontId="9" fillId="0" borderId="0" xfId="2" applyFont="1"/>
    <xf numFmtId="4" fontId="9" fillId="0" borderId="0" xfId="2" applyNumberFormat="1" applyFont="1"/>
    <xf numFmtId="0" fontId="10" fillId="0" borderId="0" xfId="2" applyFont="1"/>
    <xf numFmtId="0" fontId="11" fillId="0" borderId="0" xfId="2" applyFont="1"/>
    <xf numFmtId="11" fontId="9" fillId="0" borderId="0" xfId="2" applyNumberFormat="1" applyFont="1"/>
    <xf numFmtId="43" fontId="7" fillId="0" borderId="0" xfId="2" applyNumberFormat="1"/>
    <xf numFmtId="9" fontId="7" fillId="0" borderId="0" xfId="2" applyNumberFormat="1"/>
    <xf numFmtId="43" fontId="0" fillId="0" borderId="0" xfId="3" applyFont="1" applyAlignment="1"/>
    <xf numFmtId="0" fontId="10" fillId="0" borderId="0" xfId="2" applyFont="1" applyAlignment="1">
      <alignment horizontal="right"/>
    </xf>
  </cellXfs>
  <cellStyles count="4">
    <cellStyle name="Comma 2" xfId="3" xr:uid="{B7C566E9-D1F3-5D45-AA4A-BCE8FE96C238}"/>
    <cellStyle name="Normal" xfId="0" builtinId="0"/>
    <cellStyle name="Normal 2" xfId="2" xr:uid="{58E7C872-823E-E242-BF1A-C5767DE852B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A2C3-16C8-7C41-BE45-8CC3F276F2A8}">
  <dimension ref="B2:I20"/>
  <sheetViews>
    <sheetView showGridLines="0" tabSelected="1" zoomScale="150" workbookViewId="0">
      <selection activeCell="G10" sqref="G10"/>
    </sheetView>
  </sheetViews>
  <sheetFormatPr baseColWidth="10" defaultRowHeight="16" x14ac:dyDescent="0.2"/>
  <cols>
    <col min="1" max="1" width="10.83203125" style="1"/>
    <col min="2" max="2" width="19.5" style="1" bestFit="1" customWidth="1"/>
    <col min="3" max="6" width="10.83203125" style="1"/>
    <col min="7" max="7" width="42.1640625" style="1" bestFit="1" customWidth="1"/>
    <col min="8" max="8" width="12.6640625" style="1" bestFit="1" customWidth="1"/>
    <col min="9" max="16384" width="10.83203125" style="1"/>
  </cols>
  <sheetData>
    <row r="2" spans="2:9" x14ac:dyDescent="0.2">
      <c r="B2" s="3" t="s">
        <v>0</v>
      </c>
      <c r="C2" s="3" t="s">
        <v>1</v>
      </c>
      <c r="D2" s="4"/>
      <c r="E2" s="4"/>
      <c r="F2" s="4"/>
      <c r="G2" s="12" t="s">
        <v>4</v>
      </c>
      <c r="I2" s="12"/>
    </row>
    <row r="3" spans="2:9" x14ac:dyDescent="0.2">
      <c r="B3" s="6">
        <v>44172</v>
      </c>
      <c r="C3" s="7">
        <v>149.88999999999999</v>
      </c>
      <c r="D3" s="4"/>
      <c r="E3" s="4"/>
      <c r="F3" s="4"/>
      <c r="G3" s="1" t="s">
        <v>338</v>
      </c>
      <c r="H3" s="5">
        <v>85220406.430000007</v>
      </c>
    </row>
    <row r="4" spans="2:9" x14ac:dyDescent="0.2">
      <c r="B4" s="6">
        <v>44171</v>
      </c>
      <c r="C4" s="7">
        <v>136.99</v>
      </c>
      <c r="D4" s="4"/>
      <c r="E4" s="4"/>
      <c r="F4" s="4"/>
      <c r="G4" s="4" t="s">
        <v>5</v>
      </c>
      <c r="H4" s="11">
        <v>0.08</v>
      </c>
    </row>
    <row r="5" spans="2:9" x14ac:dyDescent="0.2">
      <c r="B5" s="6">
        <v>44170</v>
      </c>
      <c r="C5" s="7">
        <v>143.21</v>
      </c>
      <c r="D5" s="4"/>
      <c r="E5" s="4"/>
      <c r="F5" s="4"/>
      <c r="G5" s="4" t="s">
        <v>339</v>
      </c>
      <c r="H5" s="5">
        <f>H4*H3</f>
        <v>6817632.5144000007</v>
      </c>
    </row>
    <row r="6" spans="2:9" x14ac:dyDescent="0.2">
      <c r="B6" s="6">
        <v>44169</v>
      </c>
      <c r="C6" s="7">
        <v>127</v>
      </c>
      <c r="D6" s="4"/>
      <c r="E6" s="4"/>
      <c r="F6" s="4"/>
      <c r="G6" s="4"/>
    </row>
    <row r="7" spans="2:9" x14ac:dyDescent="0.2">
      <c r="B7" s="6">
        <v>44168</v>
      </c>
      <c r="C7" s="7">
        <v>131.97999999999999</v>
      </c>
      <c r="D7" s="4"/>
      <c r="E7" s="4"/>
      <c r="F7" s="4"/>
      <c r="G7" s="4" t="s">
        <v>340</v>
      </c>
      <c r="H7" s="2">
        <f>C18</f>
        <v>121.45214285714285</v>
      </c>
    </row>
    <row r="8" spans="2:9" x14ac:dyDescent="0.2">
      <c r="B8" s="6">
        <v>44167</v>
      </c>
      <c r="C8" s="7">
        <v>113.44</v>
      </c>
      <c r="D8" s="4"/>
      <c r="E8" s="4"/>
      <c r="F8" s="4"/>
      <c r="G8" s="4" t="s">
        <v>3</v>
      </c>
      <c r="H8" s="5">
        <f>H5/H7</f>
        <v>56134.312281498307</v>
      </c>
    </row>
    <row r="9" spans="2:9" x14ac:dyDescent="0.2">
      <c r="B9" s="6">
        <v>44166</v>
      </c>
      <c r="C9" s="7">
        <v>105.07</v>
      </c>
      <c r="D9" s="4"/>
      <c r="E9" s="4"/>
      <c r="F9" s="4"/>
      <c r="G9" s="4"/>
      <c r="H9" s="13"/>
    </row>
    <row r="10" spans="2:9" x14ac:dyDescent="0.2">
      <c r="B10" s="6">
        <v>44165</v>
      </c>
      <c r="C10" s="7">
        <v>111.91</v>
      </c>
      <c r="D10" s="4"/>
      <c r="E10" s="4"/>
      <c r="F10" s="4"/>
      <c r="G10" s="4"/>
    </row>
    <row r="11" spans="2:9" x14ac:dyDescent="0.2">
      <c r="B11" s="6">
        <v>44164</v>
      </c>
      <c r="C11" s="7">
        <v>110.53</v>
      </c>
      <c r="D11" s="4"/>
      <c r="E11" s="4"/>
      <c r="F11" s="4"/>
      <c r="G11" s="4"/>
    </row>
    <row r="12" spans="2:9" x14ac:dyDescent="0.2">
      <c r="B12" s="6">
        <v>44163</v>
      </c>
      <c r="C12" s="7">
        <v>108.17</v>
      </c>
      <c r="D12" s="4"/>
      <c r="E12" s="4"/>
      <c r="F12" s="4"/>
      <c r="G12" s="4"/>
    </row>
    <row r="13" spans="2:9" x14ac:dyDescent="0.2">
      <c r="B13" s="6">
        <v>44162</v>
      </c>
      <c r="C13" s="7">
        <v>104.36</v>
      </c>
      <c r="D13" s="4"/>
      <c r="E13" s="4"/>
      <c r="F13" s="4"/>
      <c r="G13" s="4"/>
    </row>
    <row r="14" spans="2:9" x14ac:dyDescent="0.2">
      <c r="B14" s="6">
        <v>44161</v>
      </c>
      <c r="C14" s="7">
        <v>107.07</v>
      </c>
      <c r="D14" s="4"/>
      <c r="E14" s="4"/>
      <c r="F14" s="4"/>
      <c r="G14" s="4"/>
    </row>
    <row r="15" spans="2:9" x14ac:dyDescent="0.2">
      <c r="B15" s="6">
        <v>44160</v>
      </c>
      <c r="C15" s="7">
        <v>123.15</v>
      </c>
      <c r="D15" s="4"/>
      <c r="E15" s="4"/>
      <c r="F15" s="4"/>
      <c r="G15" s="4"/>
    </row>
    <row r="16" spans="2:9" x14ac:dyDescent="0.2">
      <c r="B16" s="6">
        <v>44159</v>
      </c>
      <c r="C16" s="7">
        <v>127.56</v>
      </c>
      <c r="D16" s="4"/>
      <c r="E16" s="4"/>
      <c r="F16" s="4"/>
      <c r="G16" s="4"/>
    </row>
    <row r="17" spans="2:7" x14ac:dyDescent="0.2">
      <c r="B17" s="4"/>
      <c r="C17" s="8"/>
      <c r="D17" s="4"/>
      <c r="E17" s="4"/>
      <c r="F17" s="4"/>
      <c r="G17" s="4"/>
    </row>
    <row r="18" spans="2:7" x14ac:dyDescent="0.2">
      <c r="B18" s="9" t="s">
        <v>2</v>
      </c>
      <c r="C18" s="10">
        <f>AVERAGE(C3:C16)</f>
        <v>121.45214285714285</v>
      </c>
      <c r="D18" s="4"/>
      <c r="E18" s="4"/>
      <c r="F18" s="4"/>
      <c r="G18" s="4"/>
    </row>
    <row r="19" spans="2:7" x14ac:dyDescent="0.2">
      <c r="B19" s="4"/>
      <c r="C19" s="4"/>
      <c r="D19" s="4"/>
      <c r="E19" s="4"/>
      <c r="F19" s="4"/>
      <c r="G19" s="4"/>
    </row>
    <row r="20" spans="2:7" x14ac:dyDescent="0.2">
      <c r="B20" s="4"/>
      <c r="C20" s="4"/>
      <c r="D20" s="4"/>
      <c r="E20" s="4"/>
      <c r="F20" s="4"/>
      <c r="G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E3DE-997C-C64F-902F-6ECDE20B109B}">
  <sheetPr>
    <outlinePr summaryBelow="0" summaryRight="0"/>
  </sheetPr>
  <dimension ref="A1:L1000"/>
  <sheetViews>
    <sheetView workbookViewId="0">
      <pane ySplit="1" topLeftCell="A106" activePane="bottomLeft" state="frozen"/>
      <selection pane="bottomLeft" activeCell="J12" sqref="J12"/>
    </sheetView>
  </sheetViews>
  <sheetFormatPr baseColWidth="10" defaultColWidth="14.5" defaultRowHeight="15.75" customHeight="1" x14ac:dyDescent="0.15"/>
  <cols>
    <col min="1" max="1" width="14.5" style="14"/>
    <col min="2" max="2" width="46.5" style="14" customWidth="1"/>
    <col min="3" max="10" width="14.5" style="14"/>
    <col min="11" max="11" width="16.1640625" style="14" customWidth="1"/>
    <col min="12" max="16384" width="14.5" style="14"/>
  </cols>
  <sheetData>
    <row r="1" spans="1:12" ht="15.75" customHeight="1" x14ac:dyDescent="0.15">
      <c r="A1" s="18" t="s">
        <v>337</v>
      </c>
      <c r="B1" s="20" t="s">
        <v>336</v>
      </c>
      <c r="C1" s="18" t="s">
        <v>335</v>
      </c>
      <c r="D1" s="18" t="s">
        <v>334</v>
      </c>
      <c r="E1" s="18" t="s">
        <v>333</v>
      </c>
      <c r="F1" s="18" t="s">
        <v>332</v>
      </c>
      <c r="G1" s="18" t="s">
        <v>331</v>
      </c>
      <c r="H1" s="18" t="s">
        <v>330</v>
      </c>
      <c r="I1" s="18" t="s">
        <v>329</v>
      </c>
      <c r="J1" s="18" t="s">
        <v>328</v>
      </c>
      <c r="K1" s="26" t="s">
        <v>327</v>
      </c>
    </row>
    <row r="2" spans="1:12" ht="15.75" customHeight="1" x14ac:dyDescent="0.2">
      <c r="A2" s="21" t="s">
        <v>165</v>
      </c>
      <c r="B2" s="20" t="s">
        <v>326</v>
      </c>
      <c r="C2" s="22">
        <v>4.6139999999999997E+25</v>
      </c>
      <c r="D2" s="18" t="s">
        <v>8</v>
      </c>
      <c r="E2" s="19">
        <v>2.39682512793648E+17</v>
      </c>
      <c r="F2" s="18" t="s">
        <v>8</v>
      </c>
      <c r="G2" s="18" t="s">
        <v>325</v>
      </c>
      <c r="H2" s="18">
        <v>59</v>
      </c>
      <c r="I2" s="18" t="s">
        <v>49</v>
      </c>
      <c r="J2" s="17">
        <v>11333037</v>
      </c>
      <c r="K2" s="16">
        <f t="shared" ref="K2:K33" si="0">C2/1000000000000000000</f>
        <v>46140000</v>
      </c>
      <c r="L2" s="25"/>
    </row>
    <row r="3" spans="1:12" ht="15.75" customHeight="1" x14ac:dyDescent="0.15">
      <c r="A3" s="21" t="s">
        <v>165</v>
      </c>
      <c r="B3" s="20" t="s">
        <v>324</v>
      </c>
      <c r="C3" s="22">
        <v>5.9419999999999996E+24</v>
      </c>
      <c r="D3" s="18" t="s">
        <v>8</v>
      </c>
      <c r="E3" s="19">
        <v>3.08638742617394E+16</v>
      </c>
      <c r="F3" s="18" t="s">
        <v>8</v>
      </c>
      <c r="G3" s="18" t="s">
        <v>323</v>
      </c>
      <c r="H3" s="18">
        <v>256</v>
      </c>
      <c r="I3" s="18" t="s">
        <v>166</v>
      </c>
      <c r="J3" s="17">
        <v>11333047</v>
      </c>
      <c r="K3" s="16">
        <f t="shared" si="0"/>
        <v>5942000</v>
      </c>
      <c r="L3" s="24"/>
    </row>
    <row r="4" spans="1:12" ht="15.75" customHeight="1" x14ac:dyDescent="0.15">
      <c r="A4" s="21" t="s">
        <v>18</v>
      </c>
      <c r="B4" s="20" t="s">
        <v>294</v>
      </c>
      <c r="C4" s="22">
        <v>4.375E+24</v>
      </c>
      <c r="D4" s="18" t="s">
        <v>9</v>
      </c>
      <c r="E4" s="19">
        <v>57847672224224</v>
      </c>
      <c r="F4" s="18" t="s">
        <v>8</v>
      </c>
      <c r="G4" s="18" t="s">
        <v>322</v>
      </c>
      <c r="H4" s="18">
        <v>40</v>
      </c>
      <c r="I4" s="18" t="s">
        <v>206</v>
      </c>
      <c r="J4" s="17">
        <v>11333125</v>
      </c>
      <c r="K4" s="16">
        <f t="shared" si="0"/>
        <v>4375000</v>
      </c>
      <c r="L4" s="23"/>
    </row>
    <row r="5" spans="1:12" ht="15.75" customHeight="1" x14ac:dyDescent="0.15">
      <c r="A5" s="21" t="s">
        <v>18</v>
      </c>
      <c r="B5" s="20" t="s">
        <v>294</v>
      </c>
      <c r="C5" s="22">
        <v>4.3320000000000001E+24</v>
      </c>
      <c r="D5" s="18" t="s">
        <v>9</v>
      </c>
      <c r="E5" s="19">
        <v>57291288418367</v>
      </c>
      <c r="F5" s="18" t="s">
        <v>8</v>
      </c>
      <c r="G5" s="18" t="s">
        <v>321</v>
      </c>
      <c r="H5" s="18">
        <v>47</v>
      </c>
      <c r="I5" s="18" t="s">
        <v>206</v>
      </c>
      <c r="J5" s="17">
        <v>11333123</v>
      </c>
      <c r="K5" s="16">
        <f t="shared" si="0"/>
        <v>4332000</v>
      </c>
    </row>
    <row r="6" spans="1:12" ht="15.75" customHeight="1" x14ac:dyDescent="0.15">
      <c r="A6" s="21" t="s">
        <v>18</v>
      </c>
      <c r="B6" s="20" t="s">
        <v>294</v>
      </c>
      <c r="C6" s="22">
        <v>3.559E+24</v>
      </c>
      <c r="D6" s="18" t="s">
        <v>9</v>
      </c>
      <c r="E6" s="19">
        <v>47062554210519</v>
      </c>
      <c r="F6" s="18" t="s">
        <v>8</v>
      </c>
      <c r="G6" s="18" t="s">
        <v>320</v>
      </c>
      <c r="H6" s="18">
        <v>97</v>
      </c>
      <c r="I6" s="18" t="s">
        <v>319</v>
      </c>
      <c r="J6" s="17">
        <v>11333083</v>
      </c>
      <c r="K6" s="16">
        <f t="shared" si="0"/>
        <v>3559000</v>
      </c>
    </row>
    <row r="7" spans="1:12" ht="15.75" customHeight="1" x14ac:dyDescent="0.15">
      <c r="A7" s="21" t="s">
        <v>18</v>
      </c>
      <c r="B7" s="20" t="s">
        <v>294</v>
      </c>
      <c r="C7" s="22">
        <v>2.887E+24</v>
      </c>
      <c r="D7" s="18" t="s">
        <v>9</v>
      </c>
      <c r="E7" s="19">
        <v>38182239487286</v>
      </c>
      <c r="F7" s="18" t="s">
        <v>8</v>
      </c>
      <c r="G7" s="18" t="s">
        <v>318</v>
      </c>
      <c r="H7" s="18">
        <v>19</v>
      </c>
      <c r="I7" s="18" t="s">
        <v>76</v>
      </c>
      <c r="J7" s="17">
        <v>11333069</v>
      </c>
      <c r="K7" s="16">
        <f t="shared" si="0"/>
        <v>2887000</v>
      </c>
    </row>
    <row r="8" spans="1:12" ht="15.75" customHeight="1" x14ac:dyDescent="0.15">
      <c r="A8" s="21" t="s">
        <v>18</v>
      </c>
      <c r="B8" s="20" t="s">
        <v>298</v>
      </c>
      <c r="C8" s="22">
        <v>1.9609999999999999E+24</v>
      </c>
      <c r="D8" s="18" t="s">
        <v>31</v>
      </c>
      <c r="E8" s="19">
        <v>1.2319353181425E+16</v>
      </c>
      <c r="F8" s="18" t="s">
        <v>8</v>
      </c>
      <c r="G8" s="18" t="s">
        <v>317</v>
      </c>
      <c r="H8" s="18">
        <v>228</v>
      </c>
      <c r="I8" s="18" t="s">
        <v>135</v>
      </c>
      <c r="J8" s="17">
        <v>11333050</v>
      </c>
      <c r="K8" s="16">
        <f t="shared" si="0"/>
        <v>1960999.9999999998</v>
      </c>
    </row>
    <row r="9" spans="1:12" ht="15.75" customHeight="1" x14ac:dyDescent="0.15">
      <c r="A9" s="21" t="s">
        <v>191</v>
      </c>
      <c r="B9" s="20" t="s">
        <v>316</v>
      </c>
      <c r="C9" s="22">
        <v>1.41E+24</v>
      </c>
      <c r="D9" s="18" t="s">
        <v>24</v>
      </c>
      <c r="E9" s="19">
        <v>559187426745</v>
      </c>
      <c r="F9" s="18" t="s">
        <v>8</v>
      </c>
      <c r="G9" s="18" t="s">
        <v>315</v>
      </c>
      <c r="H9" s="18">
        <v>49</v>
      </c>
      <c r="I9" s="18" t="s">
        <v>135</v>
      </c>
      <c r="J9" s="17">
        <v>11333050</v>
      </c>
      <c r="K9" s="16">
        <f t="shared" si="0"/>
        <v>1410000</v>
      </c>
    </row>
    <row r="10" spans="1:12" ht="15.75" customHeight="1" x14ac:dyDescent="0.15">
      <c r="A10" s="21" t="s">
        <v>165</v>
      </c>
      <c r="B10" s="20" t="s">
        <v>314</v>
      </c>
      <c r="C10" s="22">
        <v>1.234E+24</v>
      </c>
      <c r="D10" s="18" t="s">
        <v>31</v>
      </c>
      <c r="E10" s="19">
        <v>6761568444515100</v>
      </c>
      <c r="F10" s="18" t="s">
        <v>8</v>
      </c>
      <c r="G10" s="18" t="s">
        <v>313</v>
      </c>
      <c r="H10" s="18">
        <v>46</v>
      </c>
      <c r="I10" s="18" t="s">
        <v>182</v>
      </c>
      <c r="J10" s="17">
        <v>11333029</v>
      </c>
      <c r="K10" s="16">
        <f t="shared" si="0"/>
        <v>1234000</v>
      </c>
    </row>
    <row r="11" spans="1:12" ht="15.75" customHeight="1" x14ac:dyDescent="0.15">
      <c r="A11" s="21" t="s">
        <v>18</v>
      </c>
      <c r="B11" s="20" t="s">
        <v>294</v>
      </c>
      <c r="C11" s="22">
        <v>1.209E+24</v>
      </c>
      <c r="D11" s="18" t="s">
        <v>9</v>
      </c>
      <c r="E11" s="19">
        <v>16516149090947</v>
      </c>
      <c r="F11" s="18" t="s">
        <v>8</v>
      </c>
      <c r="G11" s="18" t="s">
        <v>312</v>
      </c>
      <c r="H11" s="18">
        <v>17</v>
      </c>
      <c r="I11" s="18" t="s">
        <v>166</v>
      </c>
      <c r="J11" s="17">
        <v>11333048</v>
      </c>
      <c r="K11" s="16">
        <f t="shared" si="0"/>
        <v>1209000</v>
      </c>
    </row>
    <row r="12" spans="1:12" ht="15.75" customHeight="1" x14ac:dyDescent="0.15">
      <c r="A12" s="21" t="s">
        <v>18</v>
      </c>
      <c r="B12" s="20" t="s">
        <v>298</v>
      </c>
      <c r="C12" s="22">
        <v>1.209E+24</v>
      </c>
      <c r="D12" s="18" t="s">
        <v>31</v>
      </c>
      <c r="E12" s="19">
        <v>7598806749057290</v>
      </c>
      <c r="F12" s="18" t="s">
        <v>8</v>
      </c>
      <c r="G12" s="18" t="s">
        <v>311</v>
      </c>
      <c r="H12" s="18">
        <v>55</v>
      </c>
      <c r="I12" s="18" t="s">
        <v>166</v>
      </c>
      <c r="J12" s="17">
        <v>11333048</v>
      </c>
      <c r="K12" s="16">
        <f t="shared" si="0"/>
        <v>1209000</v>
      </c>
    </row>
    <row r="13" spans="1:12" ht="15.75" customHeight="1" x14ac:dyDescent="0.15">
      <c r="A13" s="21" t="s">
        <v>165</v>
      </c>
      <c r="B13" s="20" t="s">
        <v>310</v>
      </c>
      <c r="C13" s="22">
        <v>8.8979999999999996E+23</v>
      </c>
      <c r="D13" s="18" t="s">
        <v>24</v>
      </c>
      <c r="E13" s="19">
        <v>303655228170</v>
      </c>
      <c r="F13" s="18" t="s">
        <v>8</v>
      </c>
      <c r="G13" s="18" t="s">
        <v>309</v>
      </c>
      <c r="H13" s="18">
        <v>30</v>
      </c>
      <c r="I13" s="18" t="s">
        <v>175</v>
      </c>
      <c r="J13" s="17">
        <v>11333019</v>
      </c>
      <c r="K13" s="16">
        <f t="shared" si="0"/>
        <v>889800</v>
      </c>
    </row>
    <row r="14" spans="1:12" ht="15.75" customHeight="1" x14ac:dyDescent="0.15">
      <c r="A14" s="21" t="s">
        <v>18</v>
      </c>
      <c r="B14" s="20" t="s">
        <v>308</v>
      </c>
      <c r="C14" s="22">
        <v>8.6029999999999995E+23</v>
      </c>
      <c r="D14" s="18" t="s">
        <v>47</v>
      </c>
      <c r="E14" s="19">
        <v>1680706349699300</v>
      </c>
      <c r="F14" s="18" t="s">
        <v>8</v>
      </c>
      <c r="G14" s="18" t="s">
        <v>307</v>
      </c>
      <c r="H14" s="18">
        <v>172</v>
      </c>
      <c r="I14" s="18" t="s">
        <v>34</v>
      </c>
      <c r="J14" s="17">
        <v>11333040</v>
      </c>
      <c r="K14" s="16">
        <f t="shared" si="0"/>
        <v>860300</v>
      </c>
    </row>
    <row r="15" spans="1:12" ht="15.75" customHeight="1" x14ac:dyDescent="0.15">
      <c r="A15" s="21" t="s">
        <v>15</v>
      </c>
      <c r="B15" s="20" t="s">
        <v>298</v>
      </c>
      <c r="C15" s="22">
        <v>8.5969999999999999E+23</v>
      </c>
      <c r="D15" s="18" t="s">
        <v>31</v>
      </c>
      <c r="E15" s="19">
        <v>4948642854002030</v>
      </c>
      <c r="F15" s="18" t="s">
        <v>8</v>
      </c>
      <c r="G15" s="18" t="s">
        <v>306</v>
      </c>
      <c r="H15" s="18">
        <v>26</v>
      </c>
      <c r="I15" s="18" t="s">
        <v>34</v>
      </c>
      <c r="J15" s="17">
        <v>11333040</v>
      </c>
      <c r="K15" s="16">
        <f t="shared" si="0"/>
        <v>859700</v>
      </c>
    </row>
    <row r="16" spans="1:12" ht="15.75" customHeight="1" x14ac:dyDescent="0.15">
      <c r="A16" s="21" t="s">
        <v>18</v>
      </c>
      <c r="B16" s="20" t="s">
        <v>294</v>
      </c>
      <c r="C16" s="22">
        <v>8.5969999999999999E+23</v>
      </c>
      <c r="D16" s="18" t="s">
        <v>9</v>
      </c>
      <c r="E16" s="19">
        <v>10755966831204</v>
      </c>
      <c r="F16" s="18" t="s">
        <v>8</v>
      </c>
      <c r="G16" s="18" t="s">
        <v>305</v>
      </c>
      <c r="H16" s="18">
        <v>113</v>
      </c>
      <c r="I16" s="18" t="s">
        <v>34</v>
      </c>
      <c r="J16" s="17">
        <v>11333040</v>
      </c>
      <c r="K16" s="16">
        <f t="shared" si="0"/>
        <v>859700</v>
      </c>
    </row>
    <row r="17" spans="1:11" ht="15.75" customHeight="1" x14ac:dyDescent="0.15">
      <c r="A17" s="21" t="s">
        <v>15</v>
      </c>
      <c r="B17" s="20" t="s">
        <v>304</v>
      </c>
      <c r="C17" s="22">
        <v>8.4320000000000002E+23</v>
      </c>
      <c r="D17" s="18" t="s">
        <v>9</v>
      </c>
      <c r="E17" s="19">
        <v>11333928952643</v>
      </c>
      <c r="F17" s="18" t="s">
        <v>8</v>
      </c>
      <c r="G17" s="18" t="s">
        <v>303</v>
      </c>
      <c r="H17" s="18">
        <v>34</v>
      </c>
      <c r="I17" s="18" t="s">
        <v>6</v>
      </c>
      <c r="J17" s="17">
        <v>11333060</v>
      </c>
      <c r="K17" s="16">
        <f t="shared" si="0"/>
        <v>843200</v>
      </c>
    </row>
    <row r="18" spans="1:11" ht="15.75" customHeight="1" x14ac:dyDescent="0.15">
      <c r="A18" s="21" t="s">
        <v>165</v>
      </c>
      <c r="B18" s="20" t="s">
        <v>302</v>
      </c>
      <c r="C18" s="22">
        <v>7.5599999999999999E+23</v>
      </c>
      <c r="D18" s="18" t="s">
        <v>9</v>
      </c>
      <c r="E18" s="19">
        <v>8425573975221</v>
      </c>
      <c r="F18" s="18" t="s">
        <v>8</v>
      </c>
      <c r="G18" s="18" t="s">
        <v>301</v>
      </c>
      <c r="H18" s="18">
        <v>26</v>
      </c>
      <c r="I18" s="18" t="s">
        <v>245</v>
      </c>
      <c r="J18" s="17">
        <v>11332948</v>
      </c>
      <c r="K18" s="16">
        <f t="shared" si="0"/>
        <v>756000</v>
      </c>
    </row>
    <row r="19" spans="1:11" ht="15.75" customHeight="1" x14ac:dyDescent="0.15">
      <c r="A19" s="21" t="s">
        <v>18</v>
      </c>
      <c r="B19" s="20" t="s">
        <v>298</v>
      </c>
      <c r="C19" s="22">
        <v>7.2909999999999999E+23</v>
      </c>
      <c r="D19" s="18" t="s">
        <v>31</v>
      </c>
      <c r="E19" s="19">
        <v>4052378933261430</v>
      </c>
      <c r="F19" s="18" t="s">
        <v>8</v>
      </c>
      <c r="G19" s="18" t="s">
        <v>300</v>
      </c>
      <c r="H19" s="18">
        <v>91</v>
      </c>
      <c r="I19" s="18" t="s">
        <v>49</v>
      </c>
      <c r="J19" s="17">
        <v>11333037</v>
      </c>
      <c r="K19" s="16">
        <f t="shared" si="0"/>
        <v>729100</v>
      </c>
    </row>
    <row r="20" spans="1:11" ht="15.75" customHeight="1" x14ac:dyDescent="0.15">
      <c r="A20" s="21" t="s">
        <v>18</v>
      </c>
      <c r="B20" s="20" t="s">
        <v>298</v>
      </c>
      <c r="C20" s="22">
        <v>6.2459999999999999E+23</v>
      </c>
      <c r="D20" s="18" t="s">
        <v>31</v>
      </c>
      <c r="E20" s="19">
        <v>3423078936803960</v>
      </c>
      <c r="F20" s="18" t="s">
        <v>8</v>
      </c>
      <c r="G20" s="18" t="s">
        <v>299</v>
      </c>
      <c r="H20" s="18">
        <v>76</v>
      </c>
      <c r="I20" s="18" t="s">
        <v>182</v>
      </c>
      <c r="J20" s="17">
        <v>11333029</v>
      </c>
      <c r="K20" s="16">
        <f t="shared" si="0"/>
        <v>624600</v>
      </c>
    </row>
    <row r="21" spans="1:11" ht="15.75" customHeight="1" x14ac:dyDescent="0.15">
      <c r="A21" s="21" t="s">
        <v>18</v>
      </c>
      <c r="B21" s="20" t="s">
        <v>298</v>
      </c>
      <c r="C21" s="22">
        <v>5.3820000000000003E+23</v>
      </c>
      <c r="D21" s="18" t="s">
        <v>31</v>
      </c>
      <c r="E21" s="19">
        <v>2888433312485310</v>
      </c>
      <c r="F21" s="18" t="s">
        <v>8</v>
      </c>
      <c r="G21" s="18" t="s">
        <v>297</v>
      </c>
      <c r="H21" s="18">
        <v>60</v>
      </c>
      <c r="I21" s="18" t="s">
        <v>175</v>
      </c>
      <c r="J21" s="17">
        <v>11333019</v>
      </c>
      <c r="K21" s="16">
        <f t="shared" si="0"/>
        <v>538200</v>
      </c>
    </row>
    <row r="22" spans="1:11" ht="15.75" customHeight="1" x14ac:dyDescent="0.15">
      <c r="A22" s="21" t="s">
        <v>18</v>
      </c>
      <c r="B22" s="20" t="s">
        <v>296</v>
      </c>
      <c r="C22" s="22">
        <v>5.1399999999999998E+23</v>
      </c>
      <c r="D22" s="18" t="s">
        <v>9</v>
      </c>
      <c r="E22" s="19">
        <v>6908675612007</v>
      </c>
      <c r="F22" s="18" t="s">
        <v>8</v>
      </c>
      <c r="G22" s="18" t="s">
        <v>295</v>
      </c>
      <c r="H22" s="18">
        <v>22</v>
      </c>
      <c r="I22" s="18" t="s">
        <v>241</v>
      </c>
      <c r="J22" s="17">
        <v>11333065</v>
      </c>
      <c r="K22" s="16">
        <f t="shared" si="0"/>
        <v>514000</v>
      </c>
    </row>
    <row r="23" spans="1:11" ht="15.75" customHeight="1" x14ac:dyDescent="0.15">
      <c r="A23" s="21" t="s">
        <v>11</v>
      </c>
      <c r="B23" s="20" t="s">
        <v>294</v>
      </c>
      <c r="C23" s="22">
        <v>2.9839999999999999E+23</v>
      </c>
      <c r="D23" s="18" t="s">
        <v>9</v>
      </c>
      <c r="E23" s="19">
        <v>4010783231365</v>
      </c>
      <c r="F23" s="18" t="s">
        <v>8</v>
      </c>
      <c r="G23" s="18" t="s">
        <v>293</v>
      </c>
      <c r="H23" s="18">
        <v>151</v>
      </c>
      <c r="I23" s="18" t="s">
        <v>135</v>
      </c>
      <c r="J23" s="17">
        <v>11333051</v>
      </c>
      <c r="K23" s="16">
        <f t="shared" si="0"/>
        <v>298400</v>
      </c>
    </row>
    <row r="24" spans="1:11" ht="15.75" customHeight="1" x14ac:dyDescent="0.15">
      <c r="A24" s="21" t="s">
        <v>18</v>
      </c>
      <c r="B24" s="20" t="s">
        <v>292</v>
      </c>
      <c r="C24" s="22">
        <v>2.9389999999999999E+23</v>
      </c>
      <c r="D24" s="18" t="s">
        <v>9</v>
      </c>
      <c r="E24" s="19">
        <v>3950436295847</v>
      </c>
      <c r="F24" s="18" t="s">
        <v>8</v>
      </c>
      <c r="G24" s="18" t="s">
        <v>291</v>
      </c>
      <c r="H24" s="18">
        <v>238</v>
      </c>
      <c r="I24" s="18" t="s">
        <v>135</v>
      </c>
      <c r="J24" s="17">
        <v>11333053</v>
      </c>
      <c r="K24" s="16">
        <f t="shared" si="0"/>
        <v>293900</v>
      </c>
    </row>
    <row r="25" spans="1:11" ht="15.75" customHeight="1" x14ac:dyDescent="0.15">
      <c r="A25" s="21" t="s">
        <v>15</v>
      </c>
      <c r="B25" s="20" t="s">
        <v>290</v>
      </c>
      <c r="C25" s="22">
        <v>1.8820000000000001E+23</v>
      </c>
      <c r="D25" s="18" t="s">
        <v>9</v>
      </c>
      <c r="E25" s="19">
        <v>2202957668683</v>
      </c>
      <c r="F25" s="18" t="s">
        <v>8</v>
      </c>
      <c r="G25" s="18" t="s">
        <v>289</v>
      </c>
      <c r="H25" s="18">
        <v>47</v>
      </c>
      <c r="I25" s="18" t="s">
        <v>288</v>
      </c>
      <c r="J25" s="17">
        <v>11333025</v>
      </c>
      <c r="K25" s="16">
        <f t="shared" si="0"/>
        <v>188200</v>
      </c>
    </row>
    <row r="26" spans="1:11" ht="15.75" customHeight="1" x14ac:dyDescent="0.15">
      <c r="A26" s="21" t="s">
        <v>33</v>
      </c>
      <c r="B26" s="20" t="s">
        <v>287</v>
      </c>
      <c r="C26" s="22">
        <v>1.5499999999999999E+23</v>
      </c>
      <c r="D26" s="18" t="s">
        <v>9</v>
      </c>
      <c r="E26" s="19">
        <v>1856976908912</v>
      </c>
      <c r="F26" s="18" t="s">
        <v>8</v>
      </c>
      <c r="G26" s="18" t="s">
        <v>286</v>
      </c>
      <c r="H26" s="18">
        <v>141</v>
      </c>
      <c r="I26" s="18" t="s">
        <v>182</v>
      </c>
      <c r="J26" s="17">
        <v>11333029</v>
      </c>
      <c r="K26" s="16">
        <f t="shared" si="0"/>
        <v>154999.99999999997</v>
      </c>
    </row>
    <row r="27" spans="1:11" ht="15.75" customHeight="1" x14ac:dyDescent="0.15">
      <c r="A27" s="21" t="s">
        <v>18</v>
      </c>
      <c r="B27" s="20" t="s">
        <v>285</v>
      </c>
      <c r="C27" s="22">
        <v>1.4980000000000001E+23</v>
      </c>
      <c r="D27" s="18" t="s">
        <v>31</v>
      </c>
      <c r="E27" s="19">
        <v>796014998556676</v>
      </c>
      <c r="F27" s="18" t="s">
        <v>8</v>
      </c>
      <c r="G27" s="18" t="s">
        <v>284</v>
      </c>
      <c r="H27" s="18">
        <v>148</v>
      </c>
      <c r="I27" s="18" t="s">
        <v>209</v>
      </c>
      <c r="J27" s="17">
        <v>11332984</v>
      </c>
      <c r="K27" s="16">
        <f t="shared" si="0"/>
        <v>149800</v>
      </c>
    </row>
    <row r="28" spans="1:11" ht="15.75" customHeight="1" x14ac:dyDescent="0.15">
      <c r="A28" s="21" t="s">
        <v>33</v>
      </c>
      <c r="B28" s="20" t="s">
        <v>283</v>
      </c>
      <c r="C28" s="22">
        <v>1.4020000000000001E+23</v>
      </c>
      <c r="D28" s="18" t="s">
        <v>31</v>
      </c>
      <c r="E28" s="19">
        <v>768336716158121</v>
      </c>
      <c r="F28" s="18" t="s">
        <v>8</v>
      </c>
      <c r="G28" s="18" t="s">
        <v>282</v>
      </c>
      <c r="H28" s="18">
        <v>273</v>
      </c>
      <c r="I28" s="18" t="s">
        <v>182</v>
      </c>
      <c r="J28" s="17">
        <v>11333029</v>
      </c>
      <c r="K28" s="16">
        <f t="shared" si="0"/>
        <v>140200</v>
      </c>
    </row>
    <row r="29" spans="1:11" ht="15.75" customHeight="1" x14ac:dyDescent="0.15">
      <c r="A29" s="21" t="s">
        <v>281</v>
      </c>
      <c r="B29" s="20" t="s">
        <v>280</v>
      </c>
      <c r="C29" s="22">
        <v>1.392E+23</v>
      </c>
      <c r="D29" s="18" t="s">
        <v>9</v>
      </c>
      <c r="E29" s="19">
        <v>1840780720170</v>
      </c>
      <c r="F29" s="18" t="s">
        <v>8</v>
      </c>
      <c r="G29" s="18" t="s">
        <v>279</v>
      </c>
      <c r="H29" s="18">
        <v>142</v>
      </c>
      <c r="I29" s="18" t="s">
        <v>241</v>
      </c>
      <c r="J29" s="17">
        <v>11333067</v>
      </c>
      <c r="K29" s="16">
        <f t="shared" si="0"/>
        <v>139200</v>
      </c>
    </row>
    <row r="30" spans="1:11" ht="15.75" customHeight="1" x14ac:dyDescent="0.15">
      <c r="A30" s="21" t="s">
        <v>18</v>
      </c>
      <c r="B30" s="20" t="s">
        <v>278</v>
      </c>
      <c r="C30" s="22">
        <v>1.3519999999999999E+23</v>
      </c>
      <c r="D30" s="18" t="s">
        <v>9</v>
      </c>
      <c r="E30" s="19">
        <v>1691085745790</v>
      </c>
      <c r="F30" s="18" t="s">
        <v>8</v>
      </c>
      <c r="G30" s="18" t="s">
        <v>277</v>
      </c>
      <c r="H30" s="18">
        <v>122</v>
      </c>
      <c r="I30" s="18" t="s">
        <v>166</v>
      </c>
      <c r="J30" s="17">
        <v>11333045</v>
      </c>
      <c r="K30" s="16">
        <f t="shared" si="0"/>
        <v>135200</v>
      </c>
    </row>
    <row r="31" spans="1:11" ht="15.75" customHeight="1" x14ac:dyDescent="0.15">
      <c r="A31" s="21" t="s">
        <v>18</v>
      </c>
      <c r="B31" s="20" t="s">
        <v>276</v>
      </c>
      <c r="C31" s="22">
        <v>1.3380000000000001E+23</v>
      </c>
      <c r="D31" s="18" t="s">
        <v>24</v>
      </c>
      <c r="E31" s="19">
        <v>48624249398</v>
      </c>
      <c r="F31" s="18" t="s">
        <v>8</v>
      </c>
      <c r="G31" s="18" t="s">
        <v>275</v>
      </c>
      <c r="H31" s="18">
        <v>46</v>
      </c>
      <c r="I31" s="18" t="s">
        <v>166</v>
      </c>
      <c r="J31" s="17">
        <v>11333045</v>
      </c>
      <c r="K31" s="16">
        <f t="shared" si="0"/>
        <v>133800</v>
      </c>
    </row>
    <row r="32" spans="1:11" ht="15.75" customHeight="1" x14ac:dyDescent="0.15">
      <c r="A32" s="21" t="s">
        <v>191</v>
      </c>
      <c r="B32" s="20" t="s">
        <v>274</v>
      </c>
      <c r="C32" s="22">
        <v>1.314E+23</v>
      </c>
      <c r="D32" s="18" t="s">
        <v>24</v>
      </c>
      <c r="E32" s="19">
        <v>52147218100</v>
      </c>
      <c r="F32" s="18" t="s">
        <v>8</v>
      </c>
      <c r="G32" s="18" t="s">
        <v>273</v>
      </c>
      <c r="H32" s="18">
        <v>25</v>
      </c>
      <c r="I32" s="18" t="s">
        <v>6</v>
      </c>
      <c r="J32" s="17">
        <v>11333059</v>
      </c>
      <c r="K32" s="16">
        <f t="shared" si="0"/>
        <v>131400</v>
      </c>
    </row>
    <row r="33" spans="1:11" ht="15.75" customHeight="1" x14ac:dyDescent="0.15">
      <c r="A33" s="21" t="s">
        <v>191</v>
      </c>
      <c r="B33" s="20" t="s">
        <v>272</v>
      </c>
      <c r="C33" s="22">
        <v>1.076E+23</v>
      </c>
      <c r="D33" s="18" t="s">
        <v>31</v>
      </c>
      <c r="E33" s="19">
        <v>676231995271189</v>
      </c>
      <c r="F33" s="18" t="s">
        <v>8</v>
      </c>
      <c r="G33" s="18" t="s">
        <v>271</v>
      </c>
      <c r="H33" s="18">
        <v>98</v>
      </c>
      <c r="I33" s="18" t="s">
        <v>166</v>
      </c>
      <c r="J33" s="17">
        <v>11333049</v>
      </c>
      <c r="K33" s="16">
        <f t="shared" si="0"/>
        <v>107600</v>
      </c>
    </row>
    <row r="34" spans="1:11" ht="15.75" customHeight="1" x14ac:dyDescent="0.15">
      <c r="A34" s="21" t="s">
        <v>18</v>
      </c>
      <c r="B34" s="20" t="s">
        <v>270</v>
      </c>
      <c r="C34" s="22">
        <v>9.2500000000000003E+22</v>
      </c>
      <c r="D34" s="18" t="s">
        <v>24</v>
      </c>
      <c r="E34" s="19">
        <v>31762406798</v>
      </c>
      <c r="F34" s="18" t="s">
        <v>8</v>
      </c>
      <c r="G34" s="18" t="s">
        <v>269</v>
      </c>
      <c r="H34" s="18">
        <v>20</v>
      </c>
      <c r="I34" s="18" t="s">
        <v>268</v>
      </c>
      <c r="J34" s="17">
        <v>11333027</v>
      </c>
      <c r="K34" s="16">
        <f t="shared" ref="K34:K65" si="1">C34/1000000000000000000</f>
        <v>92500</v>
      </c>
    </row>
    <row r="35" spans="1:11" ht="15.75" customHeight="1" x14ac:dyDescent="0.15">
      <c r="A35" s="21" t="s">
        <v>15</v>
      </c>
      <c r="B35" s="20" t="s">
        <v>267</v>
      </c>
      <c r="C35" s="22">
        <v>8.9500000000000001E+22</v>
      </c>
      <c r="D35" s="18" t="s">
        <v>31</v>
      </c>
      <c r="E35" s="19">
        <v>562374175280382</v>
      </c>
      <c r="F35" s="18" t="s">
        <v>8</v>
      </c>
      <c r="G35" s="18" t="s">
        <v>266</v>
      </c>
      <c r="H35" s="18">
        <v>22</v>
      </c>
      <c r="I35" s="18" t="s">
        <v>241</v>
      </c>
      <c r="J35" s="17">
        <v>11333067</v>
      </c>
      <c r="K35" s="16">
        <f t="shared" si="1"/>
        <v>89500</v>
      </c>
    </row>
    <row r="36" spans="1:11" ht="15.75" customHeight="1" x14ac:dyDescent="0.15">
      <c r="A36" s="21" t="s">
        <v>165</v>
      </c>
      <c r="B36" s="20" t="s">
        <v>265</v>
      </c>
      <c r="C36" s="22">
        <v>8.5240000000000002E+22</v>
      </c>
      <c r="D36" s="18" t="s">
        <v>9</v>
      </c>
      <c r="E36" s="19">
        <v>984051898407</v>
      </c>
      <c r="F36" s="18" t="s">
        <v>8</v>
      </c>
      <c r="G36" s="18" t="s">
        <v>264</v>
      </c>
      <c r="H36" s="18">
        <v>122</v>
      </c>
      <c r="I36" s="18" t="s">
        <v>209</v>
      </c>
      <c r="J36" s="17">
        <v>11332984</v>
      </c>
      <c r="K36" s="16">
        <f t="shared" si="1"/>
        <v>85240</v>
      </c>
    </row>
    <row r="37" spans="1:11" ht="15.75" customHeight="1" x14ac:dyDescent="0.15">
      <c r="A37" s="21" t="s">
        <v>33</v>
      </c>
      <c r="B37" s="20" t="s">
        <v>263</v>
      </c>
      <c r="C37" s="22">
        <v>7.5089999999999999E+22</v>
      </c>
      <c r="D37" s="18" t="s">
        <v>31</v>
      </c>
      <c r="E37" s="19">
        <v>402999202449531</v>
      </c>
      <c r="F37" s="18" t="s">
        <v>8</v>
      </c>
      <c r="G37" s="18" t="s">
        <v>262</v>
      </c>
      <c r="H37" s="18">
        <v>128</v>
      </c>
      <c r="I37" s="18" t="s">
        <v>175</v>
      </c>
      <c r="J37" s="17">
        <v>11333019</v>
      </c>
      <c r="K37" s="16">
        <f t="shared" si="1"/>
        <v>75090</v>
      </c>
    </row>
    <row r="38" spans="1:11" ht="15.75" customHeight="1" x14ac:dyDescent="0.15">
      <c r="A38" s="21" t="s">
        <v>33</v>
      </c>
      <c r="B38" s="20" t="s">
        <v>261</v>
      </c>
      <c r="C38" s="22">
        <v>6.9780000000000003E+22</v>
      </c>
      <c r="D38" s="18" t="s">
        <v>31</v>
      </c>
      <c r="E38" s="19">
        <v>382455278814680</v>
      </c>
      <c r="F38" s="18" t="s">
        <v>8</v>
      </c>
      <c r="G38" s="18" t="s">
        <v>260</v>
      </c>
      <c r="H38" s="18">
        <v>246</v>
      </c>
      <c r="I38" s="18" t="s">
        <v>182</v>
      </c>
      <c r="J38" s="17">
        <v>11333029</v>
      </c>
      <c r="K38" s="16">
        <f t="shared" si="1"/>
        <v>69780</v>
      </c>
    </row>
    <row r="39" spans="1:11" ht="15.75" customHeight="1" x14ac:dyDescent="0.15">
      <c r="A39" s="21" t="s">
        <v>18</v>
      </c>
      <c r="B39" s="20" t="s">
        <v>259</v>
      </c>
      <c r="C39" s="22">
        <v>6.9479999999999998E+22</v>
      </c>
      <c r="D39" s="18" t="s">
        <v>31</v>
      </c>
      <c r="E39" s="19">
        <v>365636673723084</v>
      </c>
      <c r="F39" s="18" t="s">
        <v>8</v>
      </c>
      <c r="G39" s="18" t="s">
        <v>258</v>
      </c>
      <c r="H39" s="18">
        <v>25</v>
      </c>
      <c r="I39" s="18" t="s">
        <v>66</v>
      </c>
      <c r="J39" s="17">
        <v>11332980</v>
      </c>
      <c r="K39" s="16">
        <f t="shared" si="1"/>
        <v>69480</v>
      </c>
    </row>
    <row r="40" spans="1:11" ht="15.75" customHeight="1" x14ac:dyDescent="0.15">
      <c r="A40" s="21" t="s">
        <v>18</v>
      </c>
      <c r="B40" s="20" t="s">
        <v>257</v>
      </c>
      <c r="C40" s="22">
        <v>6.1519999999999996E+22</v>
      </c>
      <c r="D40" s="18" t="s">
        <v>9</v>
      </c>
      <c r="E40" s="19">
        <v>813515524928</v>
      </c>
      <c r="F40" s="18" t="s">
        <v>8</v>
      </c>
      <c r="G40" s="18" t="s">
        <v>256</v>
      </c>
      <c r="H40" s="18">
        <v>228</v>
      </c>
      <c r="I40" s="18" t="s">
        <v>92</v>
      </c>
      <c r="J40" s="17">
        <v>11333075</v>
      </c>
      <c r="K40" s="16">
        <f t="shared" si="1"/>
        <v>61519.999999999993</v>
      </c>
    </row>
    <row r="41" spans="1:11" ht="15.75" customHeight="1" x14ac:dyDescent="0.15">
      <c r="A41" s="21" t="s">
        <v>191</v>
      </c>
      <c r="B41" s="20" t="s">
        <v>255</v>
      </c>
      <c r="C41" s="22">
        <v>6.0049999999999999E+22</v>
      </c>
      <c r="D41" s="18" t="s">
        <v>31</v>
      </c>
      <c r="E41" s="19">
        <v>377322380872459</v>
      </c>
      <c r="F41" s="18" t="s">
        <v>8</v>
      </c>
      <c r="G41" s="18" t="s">
        <v>254</v>
      </c>
      <c r="H41" s="18">
        <v>100</v>
      </c>
      <c r="I41" s="18" t="s">
        <v>135</v>
      </c>
      <c r="J41" s="17">
        <v>11333056</v>
      </c>
      <c r="K41" s="16">
        <f t="shared" si="1"/>
        <v>60050</v>
      </c>
    </row>
    <row r="42" spans="1:11" ht="15.75" customHeight="1" x14ac:dyDescent="0.15">
      <c r="A42" s="21" t="s">
        <v>18</v>
      </c>
      <c r="B42" s="20" t="s">
        <v>253</v>
      </c>
      <c r="C42" s="22">
        <v>5.5069999999999996E+22</v>
      </c>
      <c r="D42" s="18" t="s">
        <v>9</v>
      </c>
      <c r="E42" s="19">
        <v>728293296991</v>
      </c>
      <c r="F42" s="18" t="s">
        <v>8</v>
      </c>
      <c r="G42" s="18" t="s">
        <v>252</v>
      </c>
      <c r="H42" s="18">
        <v>201</v>
      </c>
      <c r="I42" s="18" t="s">
        <v>251</v>
      </c>
      <c r="J42" s="17">
        <v>11333115</v>
      </c>
      <c r="K42" s="16">
        <f t="shared" si="1"/>
        <v>55069.999999999993</v>
      </c>
    </row>
    <row r="43" spans="1:11" ht="15.75" customHeight="1" x14ac:dyDescent="0.15">
      <c r="A43" s="21" t="s">
        <v>15</v>
      </c>
      <c r="B43" s="20" t="s">
        <v>250</v>
      </c>
      <c r="C43" s="22">
        <v>5.2559999999999996E+22</v>
      </c>
      <c r="D43" s="18" t="s">
        <v>9</v>
      </c>
      <c r="E43" s="19">
        <v>695054418184</v>
      </c>
      <c r="F43" s="18" t="s">
        <v>8</v>
      </c>
      <c r="G43" s="18" t="s">
        <v>249</v>
      </c>
      <c r="H43" s="18">
        <v>18</v>
      </c>
      <c r="I43" s="18" t="s">
        <v>206</v>
      </c>
      <c r="J43" s="17">
        <v>11333123</v>
      </c>
      <c r="K43" s="16">
        <f t="shared" si="1"/>
        <v>52559.999999999993</v>
      </c>
    </row>
    <row r="44" spans="1:11" ht="15.75" customHeight="1" x14ac:dyDescent="0.15">
      <c r="A44" s="21" t="s">
        <v>191</v>
      </c>
      <c r="B44" s="20" t="s">
        <v>248</v>
      </c>
      <c r="C44" s="22">
        <v>4.5049999999999997E+22</v>
      </c>
      <c r="D44" s="18" t="s">
        <v>31</v>
      </c>
      <c r="E44" s="19">
        <v>283097590199421</v>
      </c>
      <c r="F44" s="18" t="s">
        <v>8</v>
      </c>
      <c r="G44" s="18" t="s">
        <v>247</v>
      </c>
      <c r="H44" s="18">
        <v>92</v>
      </c>
      <c r="I44" s="18" t="s">
        <v>6</v>
      </c>
      <c r="J44" s="17">
        <v>11333058</v>
      </c>
      <c r="K44" s="16">
        <f t="shared" si="1"/>
        <v>45050</v>
      </c>
    </row>
    <row r="45" spans="1:11" ht="15.75" customHeight="1" x14ac:dyDescent="0.15">
      <c r="A45" s="21" t="s">
        <v>33</v>
      </c>
      <c r="B45" s="20" t="s">
        <v>221</v>
      </c>
      <c r="C45" s="22">
        <v>4.2520000000000002E+22</v>
      </c>
      <c r="D45" s="18" t="s">
        <v>9</v>
      </c>
      <c r="E45" s="19">
        <v>474073229885</v>
      </c>
      <c r="F45" s="18" t="s">
        <v>8</v>
      </c>
      <c r="G45" s="18" t="s">
        <v>246</v>
      </c>
      <c r="H45" s="18">
        <v>70</v>
      </c>
      <c r="I45" s="18" t="s">
        <v>245</v>
      </c>
      <c r="J45" s="17">
        <v>11332948</v>
      </c>
      <c r="K45" s="16">
        <f t="shared" si="1"/>
        <v>42520</v>
      </c>
    </row>
    <row r="46" spans="1:11" ht="15.75" customHeight="1" x14ac:dyDescent="0.15">
      <c r="A46" s="21" t="s">
        <v>165</v>
      </c>
      <c r="B46" s="20" t="s">
        <v>244</v>
      </c>
      <c r="C46" s="22">
        <v>4.0330000000000002E+22</v>
      </c>
      <c r="D46" s="18" t="s">
        <v>8</v>
      </c>
      <c r="E46" s="19">
        <v>209491687412164</v>
      </c>
      <c r="F46" s="18" t="s">
        <v>8</v>
      </c>
      <c r="G46" s="18" t="s">
        <v>243</v>
      </c>
      <c r="H46" s="18">
        <v>188</v>
      </c>
      <c r="I46" s="18" t="s">
        <v>114</v>
      </c>
      <c r="J46" s="17">
        <v>11333064</v>
      </c>
      <c r="K46" s="16">
        <f t="shared" si="1"/>
        <v>40330</v>
      </c>
    </row>
    <row r="47" spans="1:11" ht="15.75" customHeight="1" x14ac:dyDescent="0.15">
      <c r="A47" s="21" t="s">
        <v>33</v>
      </c>
      <c r="B47" s="20" t="s">
        <v>225</v>
      </c>
      <c r="C47" s="22">
        <v>3.5790000000000001E+22</v>
      </c>
      <c r="D47" s="18" t="s">
        <v>128</v>
      </c>
      <c r="E47" s="19">
        <v>631967567928917</v>
      </c>
      <c r="F47" s="18" t="s">
        <v>8</v>
      </c>
      <c r="G47" s="18" t="s">
        <v>242</v>
      </c>
      <c r="H47" s="18">
        <v>62</v>
      </c>
      <c r="I47" s="18" t="s">
        <v>241</v>
      </c>
      <c r="J47" s="17">
        <v>11333067</v>
      </c>
      <c r="K47" s="16">
        <f t="shared" si="1"/>
        <v>35790</v>
      </c>
    </row>
    <row r="48" spans="1:11" ht="15.75" customHeight="1" x14ac:dyDescent="0.15">
      <c r="A48" s="21" t="s">
        <v>191</v>
      </c>
      <c r="B48" s="20" t="s">
        <v>240</v>
      </c>
      <c r="C48" s="22">
        <v>3.4979999999999999E+22</v>
      </c>
      <c r="D48" s="18" t="s">
        <v>47</v>
      </c>
      <c r="E48" s="19">
        <v>72808585456394</v>
      </c>
      <c r="F48" s="18" t="s">
        <v>8</v>
      </c>
      <c r="G48" s="18" t="s">
        <v>239</v>
      </c>
      <c r="H48" s="18">
        <v>88</v>
      </c>
      <c r="I48" s="18" t="s">
        <v>135</v>
      </c>
      <c r="J48" s="17">
        <v>11333053</v>
      </c>
      <c r="K48" s="16">
        <f t="shared" si="1"/>
        <v>34980</v>
      </c>
    </row>
    <row r="49" spans="1:11" ht="15.75" customHeight="1" x14ac:dyDescent="0.15">
      <c r="A49" s="21" t="s">
        <v>18</v>
      </c>
      <c r="B49" s="20" t="s">
        <v>238</v>
      </c>
      <c r="C49" s="22">
        <v>3.4540000000000001E+22</v>
      </c>
      <c r="D49" s="18" t="s">
        <v>31</v>
      </c>
      <c r="E49" s="19">
        <v>198816521294666</v>
      </c>
      <c r="F49" s="18" t="s">
        <v>8</v>
      </c>
      <c r="G49" s="18" t="s">
        <v>237</v>
      </c>
      <c r="H49" s="18">
        <v>19</v>
      </c>
      <c r="I49" s="18" t="s">
        <v>166</v>
      </c>
      <c r="J49" s="17">
        <v>11333043</v>
      </c>
      <c r="K49" s="16">
        <f t="shared" si="1"/>
        <v>34540</v>
      </c>
    </row>
    <row r="50" spans="1:11" ht="15.75" customHeight="1" x14ac:dyDescent="0.15">
      <c r="A50" s="21" t="s">
        <v>33</v>
      </c>
      <c r="B50" s="20" t="s">
        <v>236</v>
      </c>
      <c r="C50" s="22">
        <v>3.1710000000000001E+22</v>
      </c>
      <c r="D50" s="18" t="s">
        <v>24</v>
      </c>
      <c r="E50" s="19">
        <v>11121323768</v>
      </c>
      <c r="F50" s="18" t="s">
        <v>8</v>
      </c>
      <c r="G50" s="18" t="s">
        <v>235</v>
      </c>
      <c r="H50" s="18">
        <v>175</v>
      </c>
      <c r="I50" s="18" t="s">
        <v>182</v>
      </c>
      <c r="J50" s="17">
        <v>11333029</v>
      </c>
      <c r="K50" s="16">
        <f t="shared" si="1"/>
        <v>31710</v>
      </c>
    </row>
    <row r="51" spans="1:11" ht="15.75" customHeight="1" x14ac:dyDescent="0.15">
      <c r="A51" s="21" t="s">
        <v>165</v>
      </c>
      <c r="B51" s="20" t="s">
        <v>234</v>
      </c>
      <c r="C51" s="22">
        <v>3.0789999999999998E+22</v>
      </c>
      <c r="D51" s="18" t="s">
        <v>31</v>
      </c>
      <c r="E51" s="19">
        <v>177204207114584</v>
      </c>
      <c r="F51" s="18" t="s">
        <v>8</v>
      </c>
      <c r="G51" s="18" t="s">
        <v>233</v>
      </c>
      <c r="H51" s="18">
        <v>250</v>
      </c>
      <c r="I51" s="18" t="s">
        <v>34</v>
      </c>
      <c r="J51" s="17">
        <v>11333042</v>
      </c>
      <c r="K51" s="16">
        <f t="shared" si="1"/>
        <v>30790</v>
      </c>
    </row>
    <row r="52" spans="1:11" ht="15.75" customHeight="1" x14ac:dyDescent="0.15">
      <c r="A52" s="21" t="s">
        <v>18</v>
      </c>
      <c r="B52" s="20" t="s">
        <v>232</v>
      </c>
      <c r="C52" s="22">
        <v>2.8620000000000001E+22</v>
      </c>
      <c r="D52" s="18" t="s">
        <v>31</v>
      </c>
      <c r="E52" s="19">
        <v>164759815768323</v>
      </c>
      <c r="F52" s="18" t="s">
        <v>8</v>
      </c>
      <c r="G52" s="18" t="s">
        <v>231</v>
      </c>
      <c r="H52" s="18">
        <v>85</v>
      </c>
      <c r="I52" s="18" t="s">
        <v>166</v>
      </c>
      <c r="J52" s="17">
        <v>11333044</v>
      </c>
      <c r="K52" s="16">
        <f t="shared" si="1"/>
        <v>28620</v>
      </c>
    </row>
    <row r="53" spans="1:11" ht="15.75" customHeight="1" x14ac:dyDescent="0.15">
      <c r="A53" s="21" t="s">
        <v>18</v>
      </c>
      <c r="B53" s="20" t="s">
        <v>230</v>
      </c>
      <c r="C53" s="22">
        <v>2.5240000000000002E+22</v>
      </c>
      <c r="D53" s="18" t="s">
        <v>9</v>
      </c>
      <c r="E53" s="19">
        <v>283305856496</v>
      </c>
      <c r="F53" s="18" t="s">
        <v>8</v>
      </c>
      <c r="G53" s="18" t="s">
        <v>229</v>
      </c>
      <c r="H53" s="18">
        <v>86</v>
      </c>
      <c r="I53" s="18" t="s">
        <v>228</v>
      </c>
      <c r="J53" s="17">
        <v>11332953</v>
      </c>
      <c r="K53" s="16">
        <f t="shared" si="1"/>
        <v>25240.000000000004</v>
      </c>
    </row>
    <row r="54" spans="1:11" ht="15.75" customHeight="1" x14ac:dyDescent="0.15">
      <c r="A54" s="21" t="s">
        <v>191</v>
      </c>
      <c r="B54" s="20" t="s">
        <v>227</v>
      </c>
      <c r="C54" s="22">
        <v>2.4019999999999999E+22</v>
      </c>
      <c r="D54" s="18" t="s">
        <v>24</v>
      </c>
      <c r="E54" s="19">
        <v>9527601722</v>
      </c>
      <c r="F54" s="18" t="s">
        <v>8</v>
      </c>
      <c r="G54" s="18" t="s">
        <v>226</v>
      </c>
      <c r="H54" s="18">
        <v>103</v>
      </c>
      <c r="I54" s="18" t="s">
        <v>114</v>
      </c>
      <c r="J54" s="17">
        <v>11333063</v>
      </c>
      <c r="K54" s="16">
        <f t="shared" si="1"/>
        <v>24020</v>
      </c>
    </row>
    <row r="55" spans="1:11" ht="15.75" customHeight="1" x14ac:dyDescent="0.15">
      <c r="A55" s="21" t="s">
        <v>33</v>
      </c>
      <c r="B55" s="20" t="s">
        <v>225</v>
      </c>
      <c r="C55" s="22">
        <v>2.3210000000000002E+22</v>
      </c>
      <c r="D55" s="18" t="s">
        <v>8</v>
      </c>
      <c r="E55" s="19">
        <v>120541128188425</v>
      </c>
      <c r="F55" s="18" t="s">
        <v>8</v>
      </c>
      <c r="G55" s="18" t="s">
        <v>224</v>
      </c>
      <c r="H55" s="18">
        <v>69</v>
      </c>
      <c r="I55" s="18" t="s">
        <v>34</v>
      </c>
      <c r="J55" s="17">
        <v>11333040</v>
      </c>
      <c r="K55" s="16">
        <f t="shared" si="1"/>
        <v>23210</v>
      </c>
    </row>
    <row r="56" spans="1:11" ht="15.75" customHeight="1" x14ac:dyDescent="0.15">
      <c r="A56" s="21" t="s">
        <v>33</v>
      </c>
      <c r="B56" s="20" t="s">
        <v>223</v>
      </c>
      <c r="C56" s="22">
        <v>2.1779999999999999E+22</v>
      </c>
      <c r="D56" s="18" t="s">
        <v>24</v>
      </c>
      <c r="E56" s="19">
        <v>8429555656</v>
      </c>
      <c r="F56" s="18" t="s">
        <v>8</v>
      </c>
      <c r="G56" s="18" t="s">
        <v>222</v>
      </c>
      <c r="H56" s="18">
        <v>295</v>
      </c>
      <c r="I56" s="18" t="s">
        <v>92</v>
      </c>
      <c r="J56" s="17">
        <v>11333074</v>
      </c>
      <c r="K56" s="16">
        <f t="shared" si="1"/>
        <v>21780</v>
      </c>
    </row>
    <row r="57" spans="1:11" ht="15.75" customHeight="1" x14ac:dyDescent="0.15">
      <c r="A57" s="21" t="s">
        <v>191</v>
      </c>
      <c r="B57" s="20" t="s">
        <v>221</v>
      </c>
      <c r="C57" s="22">
        <v>2.1260000000000001E+22</v>
      </c>
      <c r="D57" s="18" t="s">
        <v>24</v>
      </c>
      <c r="E57" s="19">
        <v>8434239424</v>
      </c>
      <c r="F57" s="18" t="s">
        <v>8</v>
      </c>
      <c r="G57" s="18" t="s">
        <v>220</v>
      </c>
      <c r="H57" s="18">
        <v>85</v>
      </c>
      <c r="I57" s="18" t="s">
        <v>135</v>
      </c>
      <c r="J57" s="17">
        <v>11333054</v>
      </c>
      <c r="K57" s="16">
        <f t="shared" si="1"/>
        <v>21260</v>
      </c>
    </row>
    <row r="58" spans="1:11" ht="15.75" customHeight="1" x14ac:dyDescent="0.15">
      <c r="A58" s="21" t="s">
        <v>33</v>
      </c>
      <c r="B58" s="20" t="s">
        <v>218</v>
      </c>
      <c r="C58" s="22">
        <v>1.976E+22</v>
      </c>
      <c r="D58" s="18" t="s">
        <v>9</v>
      </c>
      <c r="E58" s="19">
        <v>236756999260</v>
      </c>
      <c r="F58" s="18" t="s">
        <v>8</v>
      </c>
      <c r="G58" s="18" t="s">
        <v>219</v>
      </c>
      <c r="H58" s="18">
        <v>218</v>
      </c>
      <c r="I58" s="18" t="s">
        <v>182</v>
      </c>
      <c r="J58" s="17">
        <v>11333029</v>
      </c>
      <c r="K58" s="16">
        <f t="shared" si="1"/>
        <v>19760</v>
      </c>
    </row>
    <row r="59" spans="1:11" ht="13" x14ac:dyDescent="0.15">
      <c r="A59" s="21" t="s">
        <v>18</v>
      </c>
      <c r="B59" s="20" t="s">
        <v>218</v>
      </c>
      <c r="C59" s="22">
        <v>1.888E+22</v>
      </c>
      <c r="D59" s="18" t="s">
        <v>9</v>
      </c>
      <c r="E59" s="19">
        <v>210720188576</v>
      </c>
      <c r="F59" s="18" t="s">
        <v>8</v>
      </c>
      <c r="G59" s="18" t="s">
        <v>217</v>
      </c>
      <c r="H59" s="18">
        <v>44</v>
      </c>
      <c r="I59" s="18" t="s">
        <v>216</v>
      </c>
      <c r="J59" s="17">
        <v>11335286</v>
      </c>
      <c r="K59" s="16">
        <f t="shared" si="1"/>
        <v>18880</v>
      </c>
    </row>
    <row r="60" spans="1:11" ht="13" x14ac:dyDescent="0.15">
      <c r="A60" s="21" t="s">
        <v>18</v>
      </c>
      <c r="B60" s="20" t="s">
        <v>215</v>
      </c>
      <c r="C60" s="22">
        <v>1.7550000000000001E+22</v>
      </c>
      <c r="D60" s="18" t="s">
        <v>9</v>
      </c>
      <c r="E60" s="19">
        <v>232128859165</v>
      </c>
      <c r="F60" s="18" t="s">
        <v>8</v>
      </c>
      <c r="G60" s="18" t="s">
        <v>214</v>
      </c>
      <c r="H60" s="18">
        <v>316</v>
      </c>
      <c r="I60" s="18" t="s">
        <v>206</v>
      </c>
      <c r="J60" s="17">
        <v>11333123</v>
      </c>
      <c r="K60" s="16">
        <f t="shared" si="1"/>
        <v>17550</v>
      </c>
    </row>
    <row r="61" spans="1:11" ht="13" x14ac:dyDescent="0.15">
      <c r="A61" s="21" t="s">
        <v>33</v>
      </c>
      <c r="B61" s="20" t="s">
        <v>213</v>
      </c>
      <c r="C61" s="22">
        <v>1.7510000000000001E+22</v>
      </c>
      <c r="D61" s="18" t="s">
        <v>9</v>
      </c>
      <c r="E61" s="19">
        <v>204057559699</v>
      </c>
      <c r="F61" s="18" t="s">
        <v>8</v>
      </c>
      <c r="G61" s="18" t="s">
        <v>212</v>
      </c>
      <c r="H61" s="18">
        <v>154</v>
      </c>
      <c r="I61" s="18" t="s">
        <v>175</v>
      </c>
      <c r="J61" s="17">
        <v>11333019</v>
      </c>
      <c r="K61" s="16">
        <f t="shared" si="1"/>
        <v>17510</v>
      </c>
    </row>
    <row r="62" spans="1:11" ht="13" x14ac:dyDescent="0.15">
      <c r="A62" s="21" t="s">
        <v>18</v>
      </c>
      <c r="B62" s="20" t="s">
        <v>211</v>
      </c>
      <c r="C62" s="22">
        <v>1.7009999999999999E+22</v>
      </c>
      <c r="D62" s="18" t="s">
        <v>31</v>
      </c>
      <c r="E62" s="19">
        <v>90395733278340</v>
      </c>
      <c r="F62" s="18" t="s">
        <v>8</v>
      </c>
      <c r="G62" s="18" t="s">
        <v>210</v>
      </c>
      <c r="H62" s="18">
        <v>19</v>
      </c>
      <c r="I62" s="18" t="s">
        <v>209</v>
      </c>
      <c r="J62" s="17">
        <v>11332985</v>
      </c>
      <c r="K62" s="16">
        <f t="shared" si="1"/>
        <v>17010</v>
      </c>
    </row>
    <row r="63" spans="1:11" ht="13" x14ac:dyDescent="0.15">
      <c r="A63" s="21" t="s">
        <v>18</v>
      </c>
      <c r="B63" s="20" t="s">
        <v>208</v>
      </c>
      <c r="C63" s="22">
        <v>1.6510000000000001E+22</v>
      </c>
      <c r="D63" s="18" t="s">
        <v>9</v>
      </c>
      <c r="E63" s="19">
        <v>218376966659</v>
      </c>
      <c r="F63" s="18" t="s">
        <v>8</v>
      </c>
      <c r="G63" s="18" t="s">
        <v>207</v>
      </c>
      <c r="H63" s="18">
        <v>68</v>
      </c>
      <c r="I63" s="18" t="s">
        <v>206</v>
      </c>
      <c r="J63" s="17">
        <v>11333124</v>
      </c>
      <c r="K63" s="16">
        <f t="shared" si="1"/>
        <v>16510</v>
      </c>
    </row>
    <row r="64" spans="1:11" ht="13" x14ac:dyDescent="0.15">
      <c r="A64" s="21" t="s">
        <v>191</v>
      </c>
      <c r="B64" s="20" t="s">
        <v>205</v>
      </c>
      <c r="C64" s="22">
        <v>1.5889999999999999E+22</v>
      </c>
      <c r="D64" s="18" t="s">
        <v>24</v>
      </c>
      <c r="E64" s="19">
        <v>6305626018</v>
      </c>
      <c r="F64" s="18" t="s">
        <v>8</v>
      </c>
      <c r="G64" s="18" t="s">
        <v>204</v>
      </c>
      <c r="H64" s="18">
        <v>155</v>
      </c>
      <c r="I64" s="18" t="s">
        <v>166</v>
      </c>
      <c r="J64" s="17">
        <v>11333048</v>
      </c>
      <c r="K64" s="16">
        <f t="shared" si="1"/>
        <v>15890</v>
      </c>
    </row>
    <row r="65" spans="1:11" ht="13" x14ac:dyDescent="0.15">
      <c r="A65" s="21" t="s">
        <v>191</v>
      </c>
      <c r="B65" s="20" t="s">
        <v>203</v>
      </c>
      <c r="C65" s="22">
        <v>1.5260000000000001E+22</v>
      </c>
      <c r="D65" s="18" t="s">
        <v>24</v>
      </c>
      <c r="E65" s="19">
        <v>6052308068</v>
      </c>
      <c r="F65" s="18" t="s">
        <v>8</v>
      </c>
      <c r="G65" s="18" t="s">
        <v>202</v>
      </c>
      <c r="H65" s="18">
        <v>84</v>
      </c>
      <c r="I65" s="18" t="s">
        <v>135</v>
      </c>
      <c r="J65" s="17">
        <v>11333052</v>
      </c>
      <c r="K65" s="16">
        <f t="shared" si="1"/>
        <v>15260.000000000002</v>
      </c>
    </row>
    <row r="66" spans="1:11" ht="13" x14ac:dyDescent="0.15">
      <c r="A66" s="21" t="s">
        <v>191</v>
      </c>
      <c r="B66" s="20" t="s">
        <v>201</v>
      </c>
      <c r="C66" s="22">
        <v>1.5009999999999999E+22</v>
      </c>
      <c r="D66" s="18" t="s">
        <v>31</v>
      </c>
      <c r="E66" s="19">
        <v>94304400755379</v>
      </c>
      <c r="F66" s="18" t="s">
        <v>8</v>
      </c>
      <c r="G66" s="18" t="s">
        <v>200</v>
      </c>
      <c r="H66" s="18">
        <v>104</v>
      </c>
      <c r="I66" s="18" t="s">
        <v>114</v>
      </c>
      <c r="J66" s="17">
        <v>11333062</v>
      </c>
      <c r="K66" s="16">
        <f t="shared" ref="K66:K97" si="2">C66/1000000000000000000</f>
        <v>15010</v>
      </c>
    </row>
    <row r="67" spans="1:11" ht="13" x14ac:dyDescent="0.15">
      <c r="A67" s="21" t="s">
        <v>191</v>
      </c>
      <c r="B67" s="20" t="s">
        <v>199</v>
      </c>
      <c r="C67" s="22">
        <v>1.3510000000000001E+22</v>
      </c>
      <c r="D67" s="18" t="s">
        <v>24</v>
      </c>
      <c r="E67" s="19">
        <v>5360099556</v>
      </c>
      <c r="F67" s="18" t="s">
        <v>8</v>
      </c>
      <c r="G67" s="18" t="s">
        <v>198</v>
      </c>
      <c r="H67" s="18">
        <v>170</v>
      </c>
      <c r="I67" s="18" t="s">
        <v>135</v>
      </c>
      <c r="J67" s="17">
        <v>11333057</v>
      </c>
      <c r="K67" s="16">
        <f t="shared" si="2"/>
        <v>13510</v>
      </c>
    </row>
    <row r="68" spans="1:11" ht="13" x14ac:dyDescent="0.15">
      <c r="A68" s="21" t="s">
        <v>18</v>
      </c>
      <c r="B68" s="20" t="s">
        <v>197</v>
      </c>
      <c r="C68" s="22">
        <v>1.348E+22</v>
      </c>
      <c r="D68" s="18" t="s">
        <v>9</v>
      </c>
      <c r="E68" s="19">
        <v>178227390682</v>
      </c>
      <c r="F68" s="18" t="s">
        <v>8</v>
      </c>
      <c r="G68" s="18" t="s">
        <v>196</v>
      </c>
      <c r="H68" s="18">
        <v>38</v>
      </c>
      <c r="I68" s="18" t="s">
        <v>107</v>
      </c>
      <c r="J68" s="17">
        <v>11333126</v>
      </c>
      <c r="K68" s="16">
        <f t="shared" si="2"/>
        <v>13480</v>
      </c>
    </row>
    <row r="69" spans="1:11" ht="13" x14ac:dyDescent="0.15">
      <c r="A69" s="21" t="s">
        <v>33</v>
      </c>
      <c r="B69" s="20" t="s">
        <v>195</v>
      </c>
      <c r="C69" s="22">
        <v>1.2030000000000001E+22</v>
      </c>
      <c r="D69" s="18" t="s">
        <v>9</v>
      </c>
      <c r="E69" s="19">
        <v>159121318072</v>
      </c>
      <c r="F69" s="18" t="s">
        <v>8</v>
      </c>
      <c r="G69" s="18" t="s">
        <v>194</v>
      </c>
      <c r="H69" s="18">
        <v>275</v>
      </c>
      <c r="I69" s="18" t="s">
        <v>92</v>
      </c>
      <c r="J69" s="17">
        <v>11333074</v>
      </c>
      <c r="K69" s="16">
        <f t="shared" si="2"/>
        <v>12030</v>
      </c>
    </row>
    <row r="70" spans="1:11" ht="13" x14ac:dyDescent="0.15">
      <c r="A70" s="21" t="s">
        <v>11</v>
      </c>
      <c r="B70" s="20" t="s">
        <v>193</v>
      </c>
      <c r="C70" s="22">
        <v>1.056E+22</v>
      </c>
      <c r="D70" s="18" t="s">
        <v>9</v>
      </c>
      <c r="E70" s="19">
        <v>141956296089</v>
      </c>
      <c r="F70" s="18" t="s">
        <v>8</v>
      </c>
      <c r="G70" s="18" t="s">
        <v>192</v>
      </c>
      <c r="H70" s="18">
        <v>149</v>
      </c>
      <c r="I70" s="18" t="s">
        <v>6</v>
      </c>
      <c r="J70" s="17">
        <v>11333059</v>
      </c>
      <c r="K70" s="16">
        <f t="shared" si="2"/>
        <v>10560</v>
      </c>
    </row>
    <row r="71" spans="1:11" ht="13" x14ac:dyDescent="0.15">
      <c r="A71" s="21" t="s">
        <v>191</v>
      </c>
      <c r="B71" s="20" t="s">
        <v>190</v>
      </c>
      <c r="C71" s="22">
        <v>1.0470000000000001E+22</v>
      </c>
      <c r="D71" s="18" t="s">
        <v>24</v>
      </c>
      <c r="E71" s="19">
        <v>4152636594</v>
      </c>
      <c r="F71" s="18" t="s">
        <v>8</v>
      </c>
      <c r="G71" s="18" t="s">
        <v>189</v>
      </c>
      <c r="H71" s="18">
        <v>127</v>
      </c>
      <c r="I71" s="18" t="s">
        <v>6</v>
      </c>
      <c r="J71" s="17">
        <v>11333060</v>
      </c>
      <c r="K71" s="16">
        <f t="shared" si="2"/>
        <v>10470</v>
      </c>
    </row>
    <row r="72" spans="1:11" ht="13" x14ac:dyDescent="0.15">
      <c r="A72" s="21" t="s">
        <v>33</v>
      </c>
      <c r="B72" s="20" t="s">
        <v>188</v>
      </c>
      <c r="C72" s="22">
        <v>1.0179999999999999E+22</v>
      </c>
      <c r="D72" s="18" t="s">
        <v>47</v>
      </c>
      <c r="E72" s="19">
        <v>18534757579916</v>
      </c>
      <c r="F72" s="18" t="s">
        <v>8</v>
      </c>
      <c r="G72" s="18" t="s">
        <v>187</v>
      </c>
      <c r="H72" s="18">
        <v>192</v>
      </c>
      <c r="I72" s="18" t="s">
        <v>175</v>
      </c>
      <c r="J72" s="17">
        <v>11333019</v>
      </c>
      <c r="K72" s="16">
        <f t="shared" si="2"/>
        <v>10179.999999999998</v>
      </c>
    </row>
    <row r="73" spans="1:11" ht="13" x14ac:dyDescent="0.15">
      <c r="A73" s="21" t="s">
        <v>33</v>
      </c>
      <c r="B73" s="20" t="s">
        <v>186</v>
      </c>
      <c r="C73" s="22">
        <v>9.7910000000000003E+21</v>
      </c>
      <c r="D73" s="18" t="s">
        <v>24</v>
      </c>
      <c r="E73" s="19">
        <v>3797778164</v>
      </c>
      <c r="F73" s="18" t="s">
        <v>8</v>
      </c>
      <c r="G73" s="18" t="s">
        <v>185</v>
      </c>
      <c r="H73" s="18">
        <v>36</v>
      </c>
      <c r="I73" s="18" t="s">
        <v>95</v>
      </c>
      <c r="J73" s="17">
        <v>11333132</v>
      </c>
      <c r="K73" s="16">
        <f t="shared" si="2"/>
        <v>9791</v>
      </c>
    </row>
    <row r="74" spans="1:11" ht="13" x14ac:dyDescent="0.15">
      <c r="A74" s="21" t="s">
        <v>33</v>
      </c>
      <c r="B74" s="20" t="s">
        <v>184</v>
      </c>
      <c r="C74" s="22">
        <v>9.4049999999999997E+21</v>
      </c>
      <c r="D74" s="18" t="s">
        <v>9</v>
      </c>
      <c r="E74" s="19">
        <v>112693922571</v>
      </c>
      <c r="F74" s="18" t="s">
        <v>8</v>
      </c>
      <c r="G74" s="18" t="s">
        <v>183</v>
      </c>
      <c r="H74" s="18">
        <v>117</v>
      </c>
      <c r="I74" s="18" t="s">
        <v>182</v>
      </c>
      <c r="J74" s="17">
        <v>11333029</v>
      </c>
      <c r="K74" s="16">
        <f t="shared" si="2"/>
        <v>9405</v>
      </c>
    </row>
    <row r="75" spans="1:11" ht="13" x14ac:dyDescent="0.15">
      <c r="A75" s="21" t="s">
        <v>18</v>
      </c>
      <c r="B75" s="20" t="s">
        <v>181</v>
      </c>
      <c r="C75" s="22">
        <v>9.1020000000000005E+21</v>
      </c>
      <c r="D75" s="18" t="s">
        <v>9</v>
      </c>
      <c r="E75" s="19">
        <v>109068561125</v>
      </c>
      <c r="F75" s="18" t="s">
        <v>8</v>
      </c>
      <c r="G75" s="18" t="s">
        <v>180</v>
      </c>
      <c r="H75" s="18">
        <v>22</v>
      </c>
      <c r="I75" s="18" t="s">
        <v>52</v>
      </c>
      <c r="J75" s="17">
        <v>11333031</v>
      </c>
      <c r="K75" s="16">
        <f t="shared" si="2"/>
        <v>9102</v>
      </c>
    </row>
    <row r="76" spans="1:11" ht="13" x14ac:dyDescent="0.15">
      <c r="A76" s="21" t="s">
        <v>33</v>
      </c>
      <c r="B76" s="20" t="s">
        <v>179</v>
      </c>
      <c r="C76" s="22">
        <v>7.6910000000000003E+21</v>
      </c>
      <c r="D76" s="18" t="s">
        <v>9</v>
      </c>
      <c r="E76" s="19">
        <v>89652067960</v>
      </c>
      <c r="F76" s="18" t="s">
        <v>8</v>
      </c>
      <c r="G76" s="18" t="s">
        <v>178</v>
      </c>
      <c r="H76" s="18">
        <v>250</v>
      </c>
      <c r="I76" s="18" t="s">
        <v>175</v>
      </c>
      <c r="J76" s="17">
        <v>11333019</v>
      </c>
      <c r="K76" s="16">
        <f t="shared" si="2"/>
        <v>7691</v>
      </c>
    </row>
    <row r="77" spans="1:11" ht="13" x14ac:dyDescent="0.15">
      <c r="A77" s="21" t="s">
        <v>33</v>
      </c>
      <c r="B77" s="20" t="s">
        <v>177</v>
      </c>
      <c r="C77" s="22">
        <v>7.5779999999999995E+21</v>
      </c>
      <c r="D77" s="18" t="s">
        <v>31</v>
      </c>
      <c r="E77" s="19">
        <v>40666802426615</v>
      </c>
      <c r="F77" s="18" t="s">
        <v>8</v>
      </c>
      <c r="G77" s="18" t="s">
        <v>176</v>
      </c>
      <c r="H77" s="18">
        <v>225</v>
      </c>
      <c r="I77" s="18" t="s">
        <v>175</v>
      </c>
      <c r="J77" s="17">
        <v>11333019</v>
      </c>
      <c r="K77" s="16">
        <f t="shared" si="2"/>
        <v>7577.9999999999991</v>
      </c>
    </row>
    <row r="78" spans="1:11" ht="13" x14ac:dyDescent="0.15">
      <c r="A78" s="21" t="s">
        <v>15</v>
      </c>
      <c r="B78" s="20" t="s">
        <v>174</v>
      </c>
      <c r="C78" s="22">
        <v>7.356E+21</v>
      </c>
      <c r="D78" s="18" t="s">
        <v>9</v>
      </c>
      <c r="E78" s="19">
        <v>89396546784</v>
      </c>
      <c r="F78" s="18" t="s">
        <v>8</v>
      </c>
      <c r="G78" s="18" t="s">
        <v>173</v>
      </c>
      <c r="H78" s="18">
        <v>21</v>
      </c>
      <c r="I78" s="18" t="s">
        <v>49</v>
      </c>
      <c r="J78" s="17">
        <v>11333037</v>
      </c>
      <c r="K78" s="16">
        <f t="shared" si="2"/>
        <v>7356</v>
      </c>
    </row>
    <row r="79" spans="1:11" ht="13" x14ac:dyDescent="0.15">
      <c r="A79" s="21" t="s">
        <v>165</v>
      </c>
      <c r="B79" s="20" t="s">
        <v>118</v>
      </c>
      <c r="C79" s="22">
        <v>7.1900000000000005E+21</v>
      </c>
      <c r="D79" s="18" t="s">
        <v>9</v>
      </c>
      <c r="E79" s="19">
        <v>76547382213</v>
      </c>
      <c r="F79" s="18" t="s">
        <v>8</v>
      </c>
      <c r="G79" s="18" t="s">
        <v>172</v>
      </c>
      <c r="H79" s="18">
        <v>64</v>
      </c>
      <c r="I79" s="18" t="s">
        <v>171</v>
      </c>
      <c r="J79" s="17">
        <v>11332733</v>
      </c>
      <c r="K79" s="16">
        <f t="shared" si="2"/>
        <v>7190.0000000000009</v>
      </c>
    </row>
    <row r="80" spans="1:11" ht="13" x14ac:dyDescent="0.15">
      <c r="A80" s="21" t="s">
        <v>18</v>
      </c>
      <c r="B80" s="20" t="s">
        <v>170</v>
      </c>
      <c r="C80" s="22">
        <v>6.64E+21</v>
      </c>
      <c r="D80" s="18" t="s">
        <v>9</v>
      </c>
      <c r="E80" s="19">
        <v>75916943355</v>
      </c>
      <c r="F80" s="18" t="s">
        <v>8</v>
      </c>
      <c r="G80" s="18" t="s">
        <v>169</v>
      </c>
      <c r="H80" s="18">
        <v>16</v>
      </c>
      <c r="I80" s="18" t="s">
        <v>66</v>
      </c>
      <c r="J80" s="17">
        <v>11332981</v>
      </c>
      <c r="K80" s="16">
        <f t="shared" si="2"/>
        <v>6640</v>
      </c>
    </row>
    <row r="81" spans="1:11" ht="13" x14ac:dyDescent="0.15">
      <c r="A81" s="21" t="s">
        <v>18</v>
      </c>
      <c r="B81" s="20" t="s">
        <v>168</v>
      </c>
      <c r="C81" s="22">
        <v>6.3990000000000003E+21</v>
      </c>
      <c r="D81" s="18" t="s">
        <v>31</v>
      </c>
      <c r="E81" s="19">
        <v>36834482201549</v>
      </c>
      <c r="F81" s="18" t="s">
        <v>8</v>
      </c>
      <c r="G81" s="18" t="s">
        <v>167</v>
      </c>
      <c r="H81" s="18">
        <v>199</v>
      </c>
      <c r="I81" s="18" t="s">
        <v>166</v>
      </c>
      <c r="J81" s="17">
        <v>11333045</v>
      </c>
      <c r="K81" s="16">
        <f t="shared" si="2"/>
        <v>6399</v>
      </c>
    </row>
    <row r="82" spans="1:11" ht="13" x14ac:dyDescent="0.15">
      <c r="A82" s="21" t="s">
        <v>165</v>
      </c>
      <c r="B82" s="20" t="s">
        <v>164</v>
      </c>
      <c r="C82" s="22">
        <v>6.3769999999999997E+21</v>
      </c>
      <c r="D82" s="18" t="s">
        <v>8</v>
      </c>
      <c r="E82" s="19">
        <v>33124144671603</v>
      </c>
      <c r="F82" s="18" t="s">
        <v>8</v>
      </c>
      <c r="G82" s="18" t="s">
        <v>163</v>
      </c>
      <c r="H82" s="18">
        <v>111</v>
      </c>
      <c r="I82" s="18" t="s">
        <v>6</v>
      </c>
      <c r="J82" s="17">
        <v>11333059</v>
      </c>
      <c r="K82" s="16">
        <f t="shared" si="2"/>
        <v>6377</v>
      </c>
    </row>
    <row r="83" spans="1:11" ht="13" x14ac:dyDescent="0.15">
      <c r="A83" s="21" t="s">
        <v>15</v>
      </c>
      <c r="B83" s="20" t="s">
        <v>162</v>
      </c>
      <c r="C83" s="22">
        <v>6.252E+21</v>
      </c>
      <c r="D83" s="18" t="s">
        <v>9</v>
      </c>
      <c r="E83" s="19">
        <v>75971492363</v>
      </c>
      <c r="F83" s="18" t="s">
        <v>8</v>
      </c>
      <c r="G83" s="18" t="s">
        <v>161</v>
      </c>
      <c r="H83" s="18">
        <v>21</v>
      </c>
      <c r="I83" s="18" t="s">
        <v>49</v>
      </c>
      <c r="J83" s="17">
        <v>11333038</v>
      </c>
      <c r="K83" s="16">
        <f t="shared" si="2"/>
        <v>6252</v>
      </c>
    </row>
    <row r="84" spans="1:11" ht="13" x14ac:dyDescent="0.15">
      <c r="A84" s="21" t="s">
        <v>18</v>
      </c>
      <c r="B84" s="20" t="s">
        <v>160</v>
      </c>
      <c r="C84" s="22">
        <v>6.0689999999999997E+21</v>
      </c>
      <c r="D84" s="18" t="s">
        <v>31</v>
      </c>
      <c r="E84" s="19">
        <v>37515455350469</v>
      </c>
      <c r="F84" s="18" t="s">
        <v>8</v>
      </c>
      <c r="G84" s="18" t="s">
        <v>159</v>
      </c>
      <c r="H84" s="18">
        <v>38</v>
      </c>
      <c r="I84" s="18" t="s">
        <v>95</v>
      </c>
      <c r="J84" s="17">
        <v>11333131</v>
      </c>
      <c r="K84" s="16">
        <f t="shared" si="2"/>
        <v>6069</v>
      </c>
    </row>
    <row r="85" spans="1:11" ht="13" x14ac:dyDescent="0.15">
      <c r="A85" s="21" t="s">
        <v>158</v>
      </c>
      <c r="B85" s="20" t="s">
        <v>157</v>
      </c>
      <c r="C85" s="22">
        <v>5.8380000000000005E+21</v>
      </c>
      <c r="D85" s="18" t="s">
        <v>47</v>
      </c>
      <c r="E85" s="19">
        <v>10860311511252</v>
      </c>
      <c r="F85" s="18" t="s">
        <v>8</v>
      </c>
      <c r="G85" s="18" t="s">
        <v>156</v>
      </c>
      <c r="H85" s="18">
        <v>26</v>
      </c>
      <c r="I85" s="18" t="s">
        <v>52</v>
      </c>
      <c r="J85" s="17">
        <v>11333033</v>
      </c>
      <c r="K85" s="16">
        <f t="shared" si="2"/>
        <v>5838.0000000000009</v>
      </c>
    </row>
    <row r="86" spans="1:11" ht="13" x14ac:dyDescent="0.15">
      <c r="A86" s="21" t="s">
        <v>33</v>
      </c>
      <c r="B86" s="20" t="s">
        <v>155</v>
      </c>
      <c r="C86" s="22">
        <v>5.744E+21</v>
      </c>
      <c r="D86" s="18" t="s">
        <v>9</v>
      </c>
      <c r="E86" s="19">
        <v>66960409449</v>
      </c>
      <c r="F86" s="18" t="s">
        <v>8</v>
      </c>
      <c r="G86" s="18" t="s">
        <v>154</v>
      </c>
      <c r="H86" s="18">
        <v>49</v>
      </c>
      <c r="I86" s="18" t="s">
        <v>153</v>
      </c>
      <c r="J86" s="17">
        <v>11333020</v>
      </c>
      <c r="K86" s="16">
        <f t="shared" si="2"/>
        <v>5744</v>
      </c>
    </row>
    <row r="87" spans="1:11" ht="13" x14ac:dyDescent="0.15">
      <c r="A87" s="21" t="s">
        <v>33</v>
      </c>
      <c r="B87" s="20" t="s">
        <v>152</v>
      </c>
      <c r="C87" s="22">
        <v>5.312E+21</v>
      </c>
      <c r="D87" s="18" t="s">
        <v>9</v>
      </c>
      <c r="E87" s="19">
        <v>70248660036</v>
      </c>
      <c r="F87" s="18" t="s">
        <v>8</v>
      </c>
      <c r="G87" s="18" t="s">
        <v>151</v>
      </c>
      <c r="H87" s="18">
        <v>32</v>
      </c>
      <c r="I87" s="18" t="s">
        <v>107</v>
      </c>
      <c r="J87" s="17">
        <v>11333128</v>
      </c>
      <c r="K87" s="16">
        <f t="shared" si="2"/>
        <v>5312</v>
      </c>
    </row>
    <row r="88" spans="1:11" ht="13" x14ac:dyDescent="0.15">
      <c r="A88" s="21" t="s">
        <v>33</v>
      </c>
      <c r="B88" s="20" t="s">
        <v>150</v>
      </c>
      <c r="C88" s="22">
        <v>5.1929999999999997E+21</v>
      </c>
      <c r="D88" s="18" t="s">
        <v>24</v>
      </c>
      <c r="E88" s="19">
        <v>2014309108</v>
      </c>
      <c r="F88" s="18" t="s">
        <v>8</v>
      </c>
      <c r="G88" s="18" t="s">
        <v>149</v>
      </c>
      <c r="H88" s="18">
        <v>53</v>
      </c>
      <c r="I88" s="18" t="s">
        <v>107</v>
      </c>
      <c r="J88" s="17">
        <v>11333128</v>
      </c>
      <c r="K88" s="16">
        <f t="shared" si="2"/>
        <v>5193</v>
      </c>
    </row>
    <row r="89" spans="1:11" ht="13" x14ac:dyDescent="0.15">
      <c r="A89" s="21" t="s">
        <v>18</v>
      </c>
      <c r="B89" s="20" t="s">
        <v>148</v>
      </c>
      <c r="C89" s="22">
        <v>5.004E+21</v>
      </c>
      <c r="D89" s="18" t="s">
        <v>47</v>
      </c>
      <c r="E89" s="19">
        <v>10317159172242</v>
      </c>
      <c r="F89" s="18" t="s">
        <v>8</v>
      </c>
      <c r="G89" s="18" t="s">
        <v>147</v>
      </c>
      <c r="H89" s="18">
        <v>17</v>
      </c>
      <c r="I89" s="18" t="s">
        <v>63</v>
      </c>
      <c r="J89" s="17">
        <v>11333135</v>
      </c>
      <c r="K89" s="16">
        <f t="shared" si="2"/>
        <v>5004</v>
      </c>
    </row>
    <row r="90" spans="1:11" ht="13" x14ac:dyDescent="0.15">
      <c r="A90" s="21" t="s">
        <v>18</v>
      </c>
      <c r="B90" s="20" t="s">
        <v>146</v>
      </c>
      <c r="C90" s="22">
        <v>5.0019999999999995E+21</v>
      </c>
      <c r="D90" s="18" t="s">
        <v>31</v>
      </c>
      <c r="E90" s="19">
        <v>30922132917967</v>
      </c>
      <c r="F90" s="18" t="s">
        <v>8</v>
      </c>
      <c r="G90" s="18" t="s">
        <v>145</v>
      </c>
      <c r="H90" s="18">
        <v>71</v>
      </c>
      <c r="I90" s="18" t="s">
        <v>107</v>
      </c>
      <c r="J90" s="17">
        <v>11333128</v>
      </c>
      <c r="K90" s="16">
        <f t="shared" si="2"/>
        <v>5001.9999999999991</v>
      </c>
    </row>
    <row r="91" spans="1:11" ht="13" x14ac:dyDescent="0.15">
      <c r="A91" s="21" t="s">
        <v>15</v>
      </c>
      <c r="B91" s="20" t="s">
        <v>144</v>
      </c>
      <c r="C91" s="22">
        <v>4.912E+21</v>
      </c>
      <c r="D91" s="18" t="s">
        <v>31</v>
      </c>
      <c r="E91" s="19">
        <v>30365709835688</v>
      </c>
      <c r="F91" s="18" t="s">
        <v>8</v>
      </c>
      <c r="G91" s="18" t="s">
        <v>143</v>
      </c>
      <c r="H91" s="18">
        <v>45</v>
      </c>
      <c r="I91" s="18" t="s">
        <v>142</v>
      </c>
      <c r="J91" s="17">
        <v>11333079</v>
      </c>
      <c r="K91" s="16">
        <f t="shared" si="2"/>
        <v>4912</v>
      </c>
    </row>
    <row r="92" spans="1:11" ht="13" x14ac:dyDescent="0.15">
      <c r="A92" s="21" t="s">
        <v>18</v>
      </c>
      <c r="B92" s="20" t="s">
        <v>141</v>
      </c>
      <c r="C92" s="22">
        <v>4.6910000000000003E+21</v>
      </c>
      <c r="D92" s="18" t="s">
        <v>31</v>
      </c>
      <c r="E92" s="19">
        <v>29001660299868</v>
      </c>
      <c r="F92" s="18" t="s">
        <v>8</v>
      </c>
      <c r="G92" s="18" t="s">
        <v>140</v>
      </c>
      <c r="H92" s="18">
        <v>79</v>
      </c>
      <c r="I92" s="18" t="s">
        <v>95</v>
      </c>
      <c r="J92" s="17">
        <v>11333131</v>
      </c>
      <c r="K92" s="16">
        <f t="shared" si="2"/>
        <v>4691</v>
      </c>
    </row>
    <row r="93" spans="1:11" ht="13" x14ac:dyDescent="0.15">
      <c r="A93" s="21" t="s">
        <v>33</v>
      </c>
      <c r="B93" s="20" t="s">
        <v>139</v>
      </c>
      <c r="C93" s="22">
        <v>4.6E+21</v>
      </c>
      <c r="D93" s="18" t="s">
        <v>9</v>
      </c>
      <c r="E93" s="19">
        <v>55905807915</v>
      </c>
      <c r="F93" s="18" t="s">
        <v>8</v>
      </c>
      <c r="G93" s="18" t="s">
        <v>138</v>
      </c>
      <c r="H93" s="18">
        <v>107</v>
      </c>
      <c r="I93" s="18" t="s">
        <v>49</v>
      </c>
      <c r="J93" s="17">
        <v>11333038</v>
      </c>
      <c r="K93" s="16">
        <f t="shared" si="2"/>
        <v>4600</v>
      </c>
    </row>
    <row r="94" spans="1:11" ht="13" x14ac:dyDescent="0.15">
      <c r="A94" s="21" t="s">
        <v>11</v>
      </c>
      <c r="B94" s="20" t="s">
        <v>137</v>
      </c>
      <c r="C94" s="22">
        <v>4.588E+21</v>
      </c>
      <c r="D94" s="18" t="s">
        <v>9</v>
      </c>
      <c r="E94" s="19">
        <v>61666174188</v>
      </c>
      <c r="F94" s="18" t="s">
        <v>8</v>
      </c>
      <c r="G94" s="18" t="s">
        <v>136</v>
      </c>
      <c r="H94" s="18">
        <v>129</v>
      </c>
      <c r="I94" s="18" t="s">
        <v>135</v>
      </c>
      <c r="J94" s="17">
        <v>11333051</v>
      </c>
      <c r="K94" s="16">
        <f t="shared" si="2"/>
        <v>4588</v>
      </c>
    </row>
    <row r="95" spans="1:11" ht="13" x14ac:dyDescent="0.15">
      <c r="A95" s="21" t="s">
        <v>18</v>
      </c>
      <c r="B95" s="20" t="s">
        <v>134</v>
      </c>
      <c r="C95" s="22">
        <v>4.5089999999999997E+21</v>
      </c>
      <c r="D95" s="18" t="s">
        <v>9</v>
      </c>
      <c r="E95" s="19">
        <v>59628792063</v>
      </c>
      <c r="F95" s="18" t="s">
        <v>8</v>
      </c>
      <c r="G95" s="18" t="s">
        <v>133</v>
      </c>
      <c r="H95" s="18">
        <v>223</v>
      </c>
      <c r="I95" s="18" t="s">
        <v>95</v>
      </c>
      <c r="J95" s="17">
        <v>11333132</v>
      </c>
      <c r="K95" s="16">
        <f t="shared" si="2"/>
        <v>4509</v>
      </c>
    </row>
    <row r="96" spans="1:11" ht="13" x14ac:dyDescent="0.15">
      <c r="A96" s="21" t="s">
        <v>33</v>
      </c>
      <c r="B96" s="20" t="s">
        <v>132</v>
      </c>
      <c r="C96" s="22">
        <v>4.396E+21</v>
      </c>
      <c r="D96" s="18" t="s">
        <v>31</v>
      </c>
      <c r="E96" s="19">
        <v>24434977829350</v>
      </c>
      <c r="F96" s="18" t="s">
        <v>8</v>
      </c>
      <c r="G96" s="18" t="s">
        <v>131</v>
      </c>
      <c r="H96" s="18">
        <v>160</v>
      </c>
      <c r="I96" s="18" t="s">
        <v>49</v>
      </c>
      <c r="J96" s="17">
        <v>11333038</v>
      </c>
      <c r="K96" s="16">
        <f t="shared" si="2"/>
        <v>4396</v>
      </c>
    </row>
    <row r="97" spans="1:11" ht="13" x14ac:dyDescent="0.15">
      <c r="A97" s="21" t="s">
        <v>33</v>
      </c>
      <c r="B97" s="20" t="s">
        <v>10</v>
      </c>
      <c r="C97" s="22">
        <v>4.09E+21</v>
      </c>
      <c r="D97" s="18" t="s">
        <v>9</v>
      </c>
      <c r="E97" s="19">
        <v>54081629507</v>
      </c>
      <c r="F97" s="18" t="s">
        <v>8</v>
      </c>
      <c r="G97" s="18" t="s">
        <v>130</v>
      </c>
      <c r="H97" s="18">
        <v>207</v>
      </c>
      <c r="I97" s="18" t="s">
        <v>76</v>
      </c>
      <c r="J97" s="17">
        <v>11333068</v>
      </c>
      <c r="K97" s="16">
        <f t="shared" si="2"/>
        <v>4090</v>
      </c>
    </row>
    <row r="98" spans="1:11" ht="13" x14ac:dyDescent="0.15">
      <c r="A98" s="21" t="s">
        <v>33</v>
      </c>
      <c r="B98" s="20" t="s">
        <v>129</v>
      </c>
      <c r="C98" s="22">
        <v>3.9809999999999997E+21</v>
      </c>
      <c r="D98" s="18" t="s">
        <v>128</v>
      </c>
      <c r="E98" s="19">
        <v>69170060332483</v>
      </c>
      <c r="F98" s="18" t="s">
        <v>8</v>
      </c>
      <c r="G98" s="18" t="s">
        <v>127</v>
      </c>
      <c r="H98" s="18">
        <v>85</v>
      </c>
      <c r="I98" s="18" t="s">
        <v>76</v>
      </c>
      <c r="J98" s="17">
        <v>11333068</v>
      </c>
      <c r="K98" s="16">
        <f t="shared" ref="K98:K129" si="3">C98/1000000000000000000</f>
        <v>3980.9999999999995</v>
      </c>
    </row>
    <row r="99" spans="1:11" ht="13" x14ac:dyDescent="0.15">
      <c r="A99" s="21" t="s">
        <v>33</v>
      </c>
      <c r="B99" s="20" t="s">
        <v>126</v>
      </c>
      <c r="C99" s="22">
        <v>3.894E+21</v>
      </c>
      <c r="D99" s="18" t="s">
        <v>24</v>
      </c>
      <c r="E99" s="19">
        <v>1365409458</v>
      </c>
      <c r="F99" s="18" t="s">
        <v>8</v>
      </c>
      <c r="G99" s="18" t="s">
        <v>125</v>
      </c>
      <c r="H99" s="18">
        <v>70</v>
      </c>
      <c r="I99" s="18" t="s">
        <v>52</v>
      </c>
      <c r="J99" s="17">
        <v>11333032</v>
      </c>
      <c r="K99" s="16">
        <f t="shared" si="3"/>
        <v>3894</v>
      </c>
    </row>
    <row r="100" spans="1:11" ht="13" x14ac:dyDescent="0.15">
      <c r="A100" s="21" t="s">
        <v>33</v>
      </c>
      <c r="B100" s="20" t="s">
        <v>124</v>
      </c>
      <c r="C100" s="22">
        <v>3.8049999999999997E+21</v>
      </c>
      <c r="D100" s="18" t="s">
        <v>9</v>
      </c>
      <c r="E100" s="19">
        <v>50321028207</v>
      </c>
      <c r="F100" s="18" t="s">
        <v>8</v>
      </c>
      <c r="G100" s="18" t="s">
        <v>123</v>
      </c>
      <c r="H100" s="18">
        <v>68</v>
      </c>
      <c r="I100" s="18" t="s">
        <v>95</v>
      </c>
      <c r="J100" s="17">
        <v>11333132</v>
      </c>
      <c r="K100" s="16">
        <f t="shared" si="3"/>
        <v>3804.9999999999995</v>
      </c>
    </row>
    <row r="101" spans="1:11" ht="13" x14ac:dyDescent="0.15">
      <c r="A101" s="21" t="s">
        <v>33</v>
      </c>
      <c r="B101" s="20" t="s">
        <v>122</v>
      </c>
      <c r="C101" s="22">
        <v>3.7630000000000003E+21</v>
      </c>
      <c r="D101" s="18" t="s">
        <v>9</v>
      </c>
      <c r="E101" s="19">
        <v>49755075880</v>
      </c>
      <c r="F101" s="18" t="s">
        <v>8</v>
      </c>
      <c r="G101" s="18" t="s">
        <v>121</v>
      </c>
      <c r="H101" s="18">
        <v>100</v>
      </c>
      <c r="I101" s="18" t="s">
        <v>107</v>
      </c>
      <c r="J101" s="17">
        <v>11333128</v>
      </c>
      <c r="K101" s="16">
        <f t="shared" si="3"/>
        <v>3763.0000000000005</v>
      </c>
    </row>
    <row r="102" spans="1:11" ht="13" x14ac:dyDescent="0.15">
      <c r="A102" s="21" t="s">
        <v>18</v>
      </c>
      <c r="B102" s="20" t="s">
        <v>120</v>
      </c>
      <c r="C102" s="22">
        <v>3.678E+21</v>
      </c>
      <c r="D102" s="18" t="s">
        <v>31</v>
      </c>
      <c r="E102" s="19">
        <v>22736011027067</v>
      </c>
      <c r="F102" s="18" t="s">
        <v>8</v>
      </c>
      <c r="G102" s="18" t="s">
        <v>119</v>
      </c>
      <c r="H102" s="18">
        <v>197</v>
      </c>
      <c r="I102" s="18" t="s">
        <v>95</v>
      </c>
      <c r="J102" s="17">
        <v>11333132</v>
      </c>
      <c r="K102" s="16">
        <f t="shared" si="3"/>
        <v>3678</v>
      </c>
    </row>
    <row r="103" spans="1:11" ht="13" x14ac:dyDescent="0.15">
      <c r="A103" s="21" t="s">
        <v>18</v>
      </c>
      <c r="B103" s="20" t="s">
        <v>118</v>
      </c>
      <c r="C103" s="22">
        <v>3.668E+21</v>
      </c>
      <c r="D103" s="18" t="s">
        <v>9</v>
      </c>
      <c r="E103" s="19">
        <v>48501406899</v>
      </c>
      <c r="F103" s="18" t="s">
        <v>8</v>
      </c>
      <c r="G103" s="18" t="s">
        <v>117</v>
      </c>
      <c r="H103" s="18">
        <v>145</v>
      </c>
      <c r="I103" s="18" t="s">
        <v>95</v>
      </c>
      <c r="J103" s="17">
        <v>11333133</v>
      </c>
      <c r="K103" s="16">
        <f t="shared" si="3"/>
        <v>3668</v>
      </c>
    </row>
    <row r="104" spans="1:11" ht="13" x14ac:dyDescent="0.15">
      <c r="A104" s="21" t="s">
        <v>15</v>
      </c>
      <c r="B104" s="20" t="s">
        <v>116</v>
      </c>
      <c r="C104" s="22">
        <v>3.286E+21</v>
      </c>
      <c r="D104" s="18" t="s">
        <v>24</v>
      </c>
      <c r="E104" s="19">
        <v>1303692511</v>
      </c>
      <c r="F104" s="18" t="s">
        <v>8</v>
      </c>
      <c r="G104" s="18" t="s">
        <v>115</v>
      </c>
      <c r="H104" s="18">
        <v>71</v>
      </c>
      <c r="I104" s="18" t="s">
        <v>114</v>
      </c>
      <c r="J104" s="17">
        <v>11333063</v>
      </c>
      <c r="K104" s="16">
        <f t="shared" si="3"/>
        <v>3286</v>
      </c>
    </row>
    <row r="105" spans="1:11" ht="13" x14ac:dyDescent="0.15">
      <c r="A105" s="21" t="s">
        <v>33</v>
      </c>
      <c r="B105" s="20" t="s">
        <v>113</v>
      </c>
      <c r="C105" s="22">
        <v>3.278E+21</v>
      </c>
      <c r="D105" s="18" t="s">
        <v>9</v>
      </c>
      <c r="E105" s="19">
        <v>43351545517</v>
      </c>
      <c r="F105" s="18" t="s">
        <v>8</v>
      </c>
      <c r="G105" s="18" t="s">
        <v>112</v>
      </c>
      <c r="H105" s="18">
        <v>100</v>
      </c>
      <c r="I105" s="18" t="s">
        <v>95</v>
      </c>
      <c r="J105" s="17">
        <v>11333132</v>
      </c>
      <c r="K105" s="16">
        <f t="shared" si="3"/>
        <v>3278</v>
      </c>
    </row>
    <row r="106" spans="1:11" ht="13" x14ac:dyDescent="0.15">
      <c r="A106" s="21" t="s">
        <v>18</v>
      </c>
      <c r="B106" s="20" t="s">
        <v>111</v>
      </c>
      <c r="C106" s="22">
        <v>3.1510000000000003E+21</v>
      </c>
      <c r="D106" s="18" t="s">
        <v>9</v>
      </c>
      <c r="E106" s="19">
        <v>38070838085</v>
      </c>
      <c r="F106" s="18" t="s">
        <v>8</v>
      </c>
      <c r="G106" s="18" t="s">
        <v>110</v>
      </c>
      <c r="H106" s="18">
        <v>77</v>
      </c>
      <c r="I106" s="18" t="s">
        <v>40</v>
      </c>
      <c r="J106" s="17">
        <v>11333039</v>
      </c>
      <c r="K106" s="16">
        <f t="shared" si="3"/>
        <v>3151.0000000000005</v>
      </c>
    </row>
    <row r="107" spans="1:11" ht="13" x14ac:dyDescent="0.15">
      <c r="A107" s="21" t="s">
        <v>33</v>
      </c>
      <c r="B107" s="20" t="s">
        <v>109</v>
      </c>
      <c r="C107" s="22">
        <v>2.8689999999999997E+21</v>
      </c>
      <c r="D107" s="18" t="s">
        <v>9</v>
      </c>
      <c r="E107" s="19">
        <v>37939298332</v>
      </c>
      <c r="F107" s="18" t="s">
        <v>8</v>
      </c>
      <c r="G107" s="18" t="s">
        <v>108</v>
      </c>
      <c r="H107" s="18">
        <v>119</v>
      </c>
      <c r="I107" s="18" t="s">
        <v>107</v>
      </c>
      <c r="J107" s="17">
        <v>11333128</v>
      </c>
      <c r="K107" s="16">
        <f t="shared" si="3"/>
        <v>2868.9999999999995</v>
      </c>
    </row>
    <row r="108" spans="1:11" ht="13" x14ac:dyDescent="0.15">
      <c r="A108" s="21" t="s">
        <v>18</v>
      </c>
      <c r="B108" s="20" t="s">
        <v>106</v>
      </c>
      <c r="C108" s="22">
        <v>2.6950000000000003E+21</v>
      </c>
      <c r="D108" s="18" t="s">
        <v>9</v>
      </c>
      <c r="E108" s="19">
        <v>35641394572</v>
      </c>
      <c r="F108" s="18" t="s">
        <v>8</v>
      </c>
      <c r="G108" s="18" t="s">
        <v>105</v>
      </c>
      <c r="H108" s="18">
        <v>103</v>
      </c>
      <c r="I108" s="18" t="s">
        <v>95</v>
      </c>
      <c r="J108" s="17">
        <v>11333134</v>
      </c>
      <c r="K108" s="16">
        <f t="shared" si="3"/>
        <v>2695.0000000000005</v>
      </c>
    </row>
    <row r="109" spans="1:11" ht="13" x14ac:dyDescent="0.15">
      <c r="A109" s="21" t="s">
        <v>18</v>
      </c>
      <c r="B109" s="20" t="s">
        <v>104</v>
      </c>
      <c r="C109" s="22">
        <v>2.542E+21</v>
      </c>
      <c r="D109" s="18" t="s">
        <v>9</v>
      </c>
      <c r="E109" s="19">
        <v>33619299877</v>
      </c>
      <c r="F109" s="18" t="s">
        <v>8</v>
      </c>
      <c r="G109" s="18" t="s">
        <v>103</v>
      </c>
      <c r="H109" s="18">
        <v>178</v>
      </c>
      <c r="I109" s="18" t="s">
        <v>63</v>
      </c>
      <c r="J109" s="17">
        <v>11333135</v>
      </c>
      <c r="K109" s="16">
        <f t="shared" si="3"/>
        <v>2542</v>
      </c>
    </row>
    <row r="110" spans="1:11" ht="13" x14ac:dyDescent="0.15">
      <c r="A110" s="21" t="s">
        <v>18</v>
      </c>
      <c r="B110" s="20" t="s">
        <v>102</v>
      </c>
      <c r="C110" s="22">
        <v>2.5030000000000003E+21</v>
      </c>
      <c r="D110" s="18" t="s">
        <v>9</v>
      </c>
      <c r="E110" s="19">
        <v>33102098671</v>
      </c>
      <c r="F110" s="18" t="s">
        <v>8</v>
      </c>
      <c r="G110" s="18" t="s">
        <v>101</v>
      </c>
      <c r="H110" s="18">
        <v>155</v>
      </c>
      <c r="I110" s="18" t="s">
        <v>63</v>
      </c>
      <c r="J110" s="17">
        <v>11333135</v>
      </c>
      <c r="K110" s="16">
        <f t="shared" si="3"/>
        <v>2503.0000000000005</v>
      </c>
    </row>
    <row r="111" spans="1:11" ht="13" x14ac:dyDescent="0.15">
      <c r="A111" s="21" t="s">
        <v>100</v>
      </c>
      <c r="B111" s="20" t="s">
        <v>99</v>
      </c>
      <c r="C111" s="22">
        <v>2.4030000000000003E+21</v>
      </c>
      <c r="D111" s="18" t="s">
        <v>9</v>
      </c>
      <c r="E111" s="19">
        <v>31771576747</v>
      </c>
      <c r="F111" s="18" t="s">
        <v>8</v>
      </c>
      <c r="G111" s="18" t="s">
        <v>98</v>
      </c>
      <c r="H111" s="18">
        <v>164</v>
      </c>
      <c r="I111" s="18" t="s">
        <v>63</v>
      </c>
      <c r="J111" s="17">
        <v>11333136</v>
      </c>
      <c r="K111" s="16">
        <f t="shared" si="3"/>
        <v>2403.0000000000005</v>
      </c>
    </row>
    <row r="112" spans="1:11" ht="13" x14ac:dyDescent="0.15">
      <c r="A112" s="21" t="s">
        <v>18</v>
      </c>
      <c r="B112" s="20" t="s">
        <v>97</v>
      </c>
      <c r="C112" s="22">
        <v>2.352E+21</v>
      </c>
      <c r="D112" s="18" t="s">
        <v>31</v>
      </c>
      <c r="E112" s="19">
        <v>14536625516381</v>
      </c>
      <c r="F112" s="18" t="s">
        <v>8</v>
      </c>
      <c r="G112" s="18" t="s">
        <v>96</v>
      </c>
      <c r="H112" s="18">
        <v>312</v>
      </c>
      <c r="I112" s="18" t="s">
        <v>95</v>
      </c>
      <c r="J112" s="17">
        <v>11333134</v>
      </c>
      <c r="K112" s="16">
        <f t="shared" si="3"/>
        <v>2352</v>
      </c>
    </row>
    <row r="113" spans="1:11" ht="13" x14ac:dyDescent="0.15">
      <c r="A113" s="21" t="s">
        <v>33</v>
      </c>
      <c r="B113" s="20" t="s">
        <v>94</v>
      </c>
      <c r="C113" s="22">
        <v>2.204E+21</v>
      </c>
      <c r="D113" s="18" t="s">
        <v>9</v>
      </c>
      <c r="E113" s="19">
        <v>29148888384</v>
      </c>
      <c r="F113" s="18" t="s">
        <v>8</v>
      </c>
      <c r="G113" s="18" t="s">
        <v>93</v>
      </c>
      <c r="H113" s="18">
        <v>255</v>
      </c>
      <c r="I113" s="18" t="s">
        <v>92</v>
      </c>
      <c r="J113" s="17">
        <v>11333074</v>
      </c>
      <c r="K113" s="16">
        <f t="shared" si="3"/>
        <v>2204</v>
      </c>
    </row>
    <row r="114" spans="1:11" ht="13" x14ac:dyDescent="0.15">
      <c r="A114" s="21" t="s">
        <v>15</v>
      </c>
      <c r="B114" s="20" t="s">
        <v>91</v>
      </c>
      <c r="C114" s="22">
        <v>2.083E+21</v>
      </c>
      <c r="D114" s="18" t="s">
        <v>24</v>
      </c>
      <c r="E114" s="19">
        <v>806063261</v>
      </c>
      <c r="F114" s="18" t="s">
        <v>8</v>
      </c>
      <c r="G114" s="18" t="s">
        <v>90</v>
      </c>
      <c r="H114" s="18">
        <v>21</v>
      </c>
      <c r="I114" s="18" t="s">
        <v>89</v>
      </c>
      <c r="J114" s="17">
        <v>11333108</v>
      </c>
      <c r="K114" s="16">
        <f t="shared" si="3"/>
        <v>2083</v>
      </c>
    </row>
    <row r="115" spans="1:11" ht="13" x14ac:dyDescent="0.15">
      <c r="A115" s="21" t="s">
        <v>18</v>
      </c>
      <c r="B115" s="20" t="s">
        <v>88</v>
      </c>
      <c r="C115" s="22">
        <v>2E+21</v>
      </c>
      <c r="D115" s="18" t="s">
        <v>9</v>
      </c>
      <c r="E115" s="19">
        <v>26447388005</v>
      </c>
      <c r="F115" s="18" t="s">
        <v>8</v>
      </c>
      <c r="G115" s="18" t="s">
        <v>87</v>
      </c>
      <c r="H115" s="18">
        <v>224</v>
      </c>
      <c r="I115" s="18" t="s">
        <v>63</v>
      </c>
      <c r="J115" s="17">
        <v>11333136</v>
      </c>
      <c r="K115" s="16">
        <f t="shared" si="3"/>
        <v>2000</v>
      </c>
    </row>
    <row r="116" spans="1:11" ht="13" x14ac:dyDescent="0.15">
      <c r="A116" s="21" t="s">
        <v>18</v>
      </c>
      <c r="B116" s="20" t="s">
        <v>86</v>
      </c>
      <c r="C116" s="22">
        <v>1.91E+21</v>
      </c>
      <c r="D116" s="18" t="s">
        <v>9</v>
      </c>
      <c r="E116" s="19">
        <v>25262393490</v>
      </c>
      <c r="F116" s="18" t="s">
        <v>8</v>
      </c>
      <c r="G116" s="18" t="s">
        <v>85</v>
      </c>
      <c r="H116" s="18">
        <v>97</v>
      </c>
      <c r="I116" s="18" t="s">
        <v>63</v>
      </c>
      <c r="J116" s="17">
        <v>11333136</v>
      </c>
      <c r="K116" s="16">
        <f t="shared" si="3"/>
        <v>1910</v>
      </c>
    </row>
    <row r="117" spans="1:11" ht="13" x14ac:dyDescent="0.15">
      <c r="A117" s="21" t="s">
        <v>18</v>
      </c>
      <c r="B117" s="20" t="s">
        <v>84</v>
      </c>
      <c r="C117" s="22">
        <v>1.9E+21</v>
      </c>
      <c r="D117" s="18" t="s">
        <v>9</v>
      </c>
      <c r="E117" s="19">
        <v>25123527968</v>
      </c>
      <c r="F117" s="18" t="s">
        <v>8</v>
      </c>
      <c r="G117" s="18" t="s">
        <v>83</v>
      </c>
      <c r="H117" s="18">
        <v>84</v>
      </c>
      <c r="I117" s="18" t="s">
        <v>63</v>
      </c>
      <c r="J117" s="17">
        <v>11333137</v>
      </c>
      <c r="K117" s="16">
        <f t="shared" si="3"/>
        <v>1900</v>
      </c>
    </row>
    <row r="118" spans="1:11" ht="13" x14ac:dyDescent="0.15">
      <c r="A118" s="21" t="s">
        <v>18</v>
      </c>
      <c r="B118" s="20" t="s">
        <v>82</v>
      </c>
      <c r="C118" s="22">
        <v>1.782E+21</v>
      </c>
      <c r="D118" s="18" t="s">
        <v>21</v>
      </c>
      <c r="E118" s="19">
        <v>96881485448</v>
      </c>
      <c r="F118" s="18" t="s">
        <v>8</v>
      </c>
      <c r="G118" s="18" t="s">
        <v>81</v>
      </c>
      <c r="H118" s="18">
        <v>142</v>
      </c>
      <c r="I118" s="18" t="s">
        <v>80</v>
      </c>
      <c r="J118" s="17">
        <v>11332963</v>
      </c>
      <c r="K118" s="16">
        <f t="shared" si="3"/>
        <v>1782</v>
      </c>
    </row>
    <row r="119" spans="1:11" ht="13" x14ac:dyDescent="0.15">
      <c r="A119" s="21" t="s">
        <v>18</v>
      </c>
      <c r="B119" s="20" t="s">
        <v>79</v>
      </c>
      <c r="C119" s="22">
        <v>1.735E+21</v>
      </c>
      <c r="D119" s="18" t="s">
        <v>9</v>
      </c>
      <c r="E119" s="19">
        <v>22946726817</v>
      </c>
      <c r="F119" s="18" t="s">
        <v>8</v>
      </c>
      <c r="G119" s="18" t="s">
        <v>78</v>
      </c>
      <c r="H119" s="18">
        <v>131</v>
      </c>
      <c r="I119" s="18" t="s">
        <v>58</v>
      </c>
      <c r="J119" s="17">
        <v>11333138</v>
      </c>
      <c r="K119" s="16">
        <f t="shared" si="3"/>
        <v>1735</v>
      </c>
    </row>
    <row r="120" spans="1:11" ht="13" x14ac:dyDescent="0.15">
      <c r="A120" s="21" t="s">
        <v>33</v>
      </c>
      <c r="B120" s="20" t="s">
        <v>32</v>
      </c>
      <c r="C120" s="22">
        <v>1.706E+21</v>
      </c>
      <c r="D120" s="18" t="s">
        <v>31</v>
      </c>
      <c r="E120" s="19">
        <v>10546268579794</v>
      </c>
      <c r="F120" s="18" t="s">
        <v>8</v>
      </c>
      <c r="G120" s="18" t="s">
        <v>77</v>
      </c>
      <c r="H120" s="18">
        <v>153</v>
      </c>
      <c r="I120" s="18" t="s">
        <v>76</v>
      </c>
      <c r="J120" s="17">
        <v>11333068</v>
      </c>
      <c r="K120" s="16">
        <f t="shared" si="3"/>
        <v>1706</v>
      </c>
    </row>
    <row r="121" spans="1:11" ht="13" x14ac:dyDescent="0.15">
      <c r="A121" s="21" t="s">
        <v>15</v>
      </c>
      <c r="B121" s="20" t="s">
        <v>75</v>
      </c>
      <c r="C121" s="22">
        <v>1.649E+21</v>
      </c>
      <c r="D121" s="18" t="s">
        <v>74</v>
      </c>
      <c r="E121" s="19">
        <v>50651299431757</v>
      </c>
      <c r="F121" s="18" t="s">
        <v>8</v>
      </c>
      <c r="G121" s="18" t="s">
        <v>73</v>
      </c>
      <c r="H121" s="18">
        <v>23</v>
      </c>
      <c r="I121" s="18" t="s">
        <v>63</v>
      </c>
      <c r="J121" s="17">
        <v>11333137</v>
      </c>
      <c r="K121" s="16">
        <f t="shared" si="3"/>
        <v>1649</v>
      </c>
    </row>
    <row r="122" spans="1:11" ht="13" x14ac:dyDescent="0.15">
      <c r="A122" s="21" t="s">
        <v>18</v>
      </c>
      <c r="B122" s="20" t="s">
        <v>72</v>
      </c>
      <c r="C122" s="22">
        <v>1.491E+21</v>
      </c>
      <c r="D122" s="18" t="s">
        <v>47</v>
      </c>
      <c r="E122" s="19">
        <v>3074164461443</v>
      </c>
      <c r="F122" s="18" t="s">
        <v>8</v>
      </c>
      <c r="G122" s="18" t="s">
        <v>71</v>
      </c>
      <c r="H122" s="18">
        <v>73</v>
      </c>
      <c r="I122" s="18" t="s">
        <v>55</v>
      </c>
      <c r="J122" s="17">
        <v>11333141</v>
      </c>
      <c r="K122" s="16">
        <f t="shared" si="3"/>
        <v>1491</v>
      </c>
    </row>
    <row r="123" spans="1:11" ht="13" x14ac:dyDescent="0.15">
      <c r="A123" s="21" t="s">
        <v>18</v>
      </c>
      <c r="B123" s="20" t="s">
        <v>70</v>
      </c>
      <c r="C123" s="22">
        <v>1.482E+21</v>
      </c>
      <c r="D123" s="18" t="s">
        <v>9</v>
      </c>
      <c r="E123" s="19">
        <v>19594476249</v>
      </c>
      <c r="F123" s="18" t="s">
        <v>8</v>
      </c>
      <c r="G123" s="18" t="s">
        <v>69</v>
      </c>
      <c r="H123" s="18">
        <v>15</v>
      </c>
      <c r="I123" s="18" t="s">
        <v>58</v>
      </c>
      <c r="J123" s="17">
        <v>11333138</v>
      </c>
      <c r="K123" s="16">
        <f t="shared" si="3"/>
        <v>1482</v>
      </c>
    </row>
    <row r="124" spans="1:11" ht="13" x14ac:dyDescent="0.15">
      <c r="A124" s="21" t="s">
        <v>18</v>
      </c>
      <c r="B124" s="20" t="s">
        <v>68</v>
      </c>
      <c r="C124" s="22">
        <v>1.452E+21</v>
      </c>
      <c r="D124" s="18" t="s">
        <v>9</v>
      </c>
      <c r="E124" s="19">
        <v>16595373779</v>
      </c>
      <c r="F124" s="18" t="s">
        <v>8</v>
      </c>
      <c r="G124" s="18" t="s">
        <v>67</v>
      </c>
      <c r="H124" s="18">
        <v>187</v>
      </c>
      <c r="I124" s="18" t="s">
        <v>66</v>
      </c>
      <c r="J124" s="17">
        <v>11332982</v>
      </c>
      <c r="K124" s="16">
        <f t="shared" si="3"/>
        <v>1452</v>
      </c>
    </row>
    <row r="125" spans="1:11" ht="13" x14ac:dyDescent="0.15">
      <c r="A125" s="21" t="s">
        <v>18</v>
      </c>
      <c r="B125" s="20" t="s">
        <v>65</v>
      </c>
      <c r="C125" s="22">
        <v>1.449E+21</v>
      </c>
      <c r="D125" s="18" t="s">
        <v>31</v>
      </c>
      <c r="E125" s="19">
        <v>8959622145294</v>
      </c>
      <c r="F125" s="18" t="s">
        <v>8</v>
      </c>
      <c r="G125" s="18" t="s">
        <v>64</v>
      </c>
      <c r="H125" s="18">
        <v>56</v>
      </c>
      <c r="I125" s="18" t="s">
        <v>63</v>
      </c>
      <c r="J125" s="17">
        <v>11333137</v>
      </c>
      <c r="K125" s="16">
        <f t="shared" si="3"/>
        <v>1449</v>
      </c>
    </row>
    <row r="126" spans="1:11" ht="13" x14ac:dyDescent="0.15">
      <c r="A126" s="21" t="s">
        <v>18</v>
      </c>
      <c r="B126" s="20" t="s">
        <v>62</v>
      </c>
      <c r="C126" s="22">
        <v>1.418E+21</v>
      </c>
      <c r="D126" s="18" t="s">
        <v>9</v>
      </c>
      <c r="E126" s="19">
        <v>18753824130</v>
      </c>
      <c r="F126" s="18" t="s">
        <v>8</v>
      </c>
      <c r="G126" s="18" t="s">
        <v>61</v>
      </c>
      <c r="H126" s="18">
        <v>70</v>
      </c>
      <c r="I126" s="18" t="s">
        <v>58</v>
      </c>
      <c r="J126" s="17">
        <v>11333138</v>
      </c>
      <c r="K126" s="16">
        <f t="shared" si="3"/>
        <v>1418</v>
      </c>
    </row>
    <row r="127" spans="1:11" ht="13" x14ac:dyDescent="0.15">
      <c r="A127" s="21" t="s">
        <v>18</v>
      </c>
      <c r="B127" s="20" t="s">
        <v>60</v>
      </c>
      <c r="C127" s="22">
        <v>1.35E+21</v>
      </c>
      <c r="D127" s="18" t="s">
        <v>9</v>
      </c>
      <c r="E127" s="19">
        <v>17852740647</v>
      </c>
      <c r="F127" s="18" t="s">
        <v>8</v>
      </c>
      <c r="G127" s="18" t="s">
        <v>59</v>
      </c>
      <c r="H127" s="18">
        <v>32</v>
      </c>
      <c r="I127" s="18" t="s">
        <v>58</v>
      </c>
      <c r="J127" s="17">
        <v>11333140</v>
      </c>
      <c r="K127" s="16">
        <f t="shared" si="3"/>
        <v>1350</v>
      </c>
    </row>
    <row r="128" spans="1:11" ht="13" x14ac:dyDescent="0.15">
      <c r="A128" s="21" t="s">
        <v>18</v>
      </c>
      <c r="B128" s="20" t="s">
        <v>57</v>
      </c>
      <c r="C128" s="22">
        <v>1.345E+21</v>
      </c>
      <c r="D128" s="18" t="s">
        <v>9</v>
      </c>
      <c r="E128" s="19">
        <v>17782616404</v>
      </c>
      <c r="F128" s="18" t="s">
        <v>8</v>
      </c>
      <c r="G128" s="18" t="s">
        <v>56</v>
      </c>
      <c r="H128" s="18">
        <v>46</v>
      </c>
      <c r="I128" s="18" t="s">
        <v>55</v>
      </c>
      <c r="J128" s="17">
        <v>11333141</v>
      </c>
      <c r="K128" s="16">
        <f t="shared" si="3"/>
        <v>1345</v>
      </c>
    </row>
    <row r="129" spans="1:11" ht="13" x14ac:dyDescent="0.15">
      <c r="A129" s="21" t="s">
        <v>18</v>
      </c>
      <c r="B129" s="20" t="s">
        <v>54</v>
      </c>
      <c r="C129" s="22">
        <v>1.323E+21</v>
      </c>
      <c r="D129" s="18" t="s">
        <v>9</v>
      </c>
      <c r="E129" s="19">
        <v>15854966957</v>
      </c>
      <c r="F129" s="18" t="s">
        <v>8</v>
      </c>
      <c r="G129" s="18" t="s">
        <v>53</v>
      </c>
      <c r="H129" s="18">
        <v>65</v>
      </c>
      <c r="I129" s="18" t="s">
        <v>52</v>
      </c>
      <c r="J129" s="17">
        <v>11333033</v>
      </c>
      <c r="K129" s="16">
        <f t="shared" si="3"/>
        <v>1323</v>
      </c>
    </row>
    <row r="130" spans="1:11" ht="13" x14ac:dyDescent="0.15">
      <c r="A130" s="21" t="s">
        <v>15</v>
      </c>
      <c r="B130" s="20" t="s">
        <v>51</v>
      </c>
      <c r="C130" s="22">
        <v>1.297E+21</v>
      </c>
      <c r="D130" s="18" t="s">
        <v>24</v>
      </c>
      <c r="E130" s="19">
        <v>455265456</v>
      </c>
      <c r="F130" s="18" t="s">
        <v>8</v>
      </c>
      <c r="G130" s="18" t="s">
        <v>50</v>
      </c>
      <c r="H130" s="18">
        <v>22</v>
      </c>
      <c r="I130" s="18" t="s">
        <v>49</v>
      </c>
      <c r="J130" s="17">
        <v>11333036</v>
      </c>
      <c r="K130" s="16">
        <f t="shared" ref="K130:K142" si="4">C130/1000000000000000000</f>
        <v>1297</v>
      </c>
    </row>
    <row r="131" spans="1:11" ht="13" x14ac:dyDescent="0.15">
      <c r="A131" s="21" t="s">
        <v>18</v>
      </c>
      <c r="B131" s="20" t="s">
        <v>48</v>
      </c>
      <c r="C131" s="22">
        <v>1.268E+21</v>
      </c>
      <c r="D131" s="18" t="s">
        <v>47</v>
      </c>
      <c r="E131" s="19">
        <v>2162140560570</v>
      </c>
      <c r="F131" s="18" t="s">
        <v>8</v>
      </c>
      <c r="G131" s="18" t="s">
        <v>46</v>
      </c>
      <c r="H131" s="18">
        <v>27</v>
      </c>
      <c r="I131" s="18" t="s">
        <v>45</v>
      </c>
      <c r="J131" s="17">
        <v>11332893</v>
      </c>
      <c r="K131" s="16">
        <f t="shared" si="4"/>
        <v>1268</v>
      </c>
    </row>
    <row r="132" spans="1:11" ht="13" x14ac:dyDescent="0.15">
      <c r="A132" s="21" t="s">
        <v>18</v>
      </c>
      <c r="B132" s="20" t="s">
        <v>44</v>
      </c>
      <c r="C132" s="19">
        <v>9.0663966114145095E+20</v>
      </c>
      <c r="D132" s="18" t="s">
        <v>9</v>
      </c>
      <c r="E132" s="19">
        <v>11989177125</v>
      </c>
      <c r="F132" s="18" t="s">
        <v>8</v>
      </c>
      <c r="G132" s="18" t="s">
        <v>43</v>
      </c>
      <c r="H132" s="18">
        <v>112</v>
      </c>
      <c r="I132" s="18" t="s">
        <v>26</v>
      </c>
      <c r="J132" s="17">
        <v>11333161</v>
      </c>
      <c r="K132" s="16">
        <f t="shared" si="4"/>
        <v>906.63966114145092</v>
      </c>
    </row>
    <row r="133" spans="1:11" ht="13" x14ac:dyDescent="0.15">
      <c r="A133" s="21" t="s">
        <v>37</v>
      </c>
      <c r="B133" s="20" t="s">
        <v>42</v>
      </c>
      <c r="C133" s="19">
        <v>9.0341040308988006E+20</v>
      </c>
      <c r="D133" s="18" t="s">
        <v>31</v>
      </c>
      <c r="E133" s="19">
        <v>5021485687552</v>
      </c>
      <c r="F133" s="18" t="s">
        <v>8</v>
      </c>
      <c r="G133" s="18" t="s">
        <v>41</v>
      </c>
      <c r="H133" s="18">
        <v>143</v>
      </c>
      <c r="I133" s="18" t="s">
        <v>40</v>
      </c>
      <c r="J133" s="17">
        <v>11333039</v>
      </c>
      <c r="K133" s="16">
        <f t="shared" si="4"/>
        <v>903.41040308988011</v>
      </c>
    </row>
    <row r="134" spans="1:11" ht="13" x14ac:dyDescent="0.15">
      <c r="A134" s="21" t="s">
        <v>18</v>
      </c>
      <c r="B134" s="20" t="s">
        <v>39</v>
      </c>
      <c r="C134" s="19">
        <v>8.9136596090383906E+20</v>
      </c>
      <c r="D134" s="18" t="s">
        <v>24</v>
      </c>
      <c r="E134" s="19">
        <v>345738572</v>
      </c>
      <c r="F134" s="18" t="s">
        <v>8</v>
      </c>
      <c r="G134" s="18" t="s">
        <v>38</v>
      </c>
      <c r="H134" s="18">
        <v>254</v>
      </c>
      <c r="I134" s="18" t="s">
        <v>26</v>
      </c>
      <c r="J134" s="17">
        <v>11333160</v>
      </c>
      <c r="K134" s="16">
        <f t="shared" si="4"/>
        <v>891.3659609038391</v>
      </c>
    </row>
    <row r="135" spans="1:11" ht="13" x14ac:dyDescent="0.15">
      <c r="A135" s="21" t="s">
        <v>37</v>
      </c>
      <c r="B135" s="20" t="s">
        <v>36</v>
      </c>
      <c r="C135" s="19">
        <v>8.7546072412175204E+20</v>
      </c>
      <c r="D135" s="18" t="s">
        <v>31</v>
      </c>
      <c r="E135" s="19">
        <v>5039175881525</v>
      </c>
      <c r="F135" s="18" t="s">
        <v>8</v>
      </c>
      <c r="G135" s="18" t="s">
        <v>35</v>
      </c>
      <c r="H135" s="18">
        <v>323</v>
      </c>
      <c r="I135" s="18" t="s">
        <v>34</v>
      </c>
      <c r="J135" s="17">
        <v>11333040</v>
      </c>
      <c r="K135" s="16">
        <f t="shared" si="4"/>
        <v>875.46072412175204</v>
      </c>
    </row>
    <row r="136" spans="1:11" ht="13" x14ac:dyDescent="0.15">
      <c r="A136" s="21" t="s">
        <v>33</v>
      </c>
      <c r="B136" s="20" t="s">
        <v>32</v>
      </c>
      <c r="C136" s="19">
        <v>8.5301208670362403E+20</v>
      </c>
      <c r="D136" s="18" t="s">
        <v>31</v>
      </c>
      <c r="E136" s="19">
        <v>5273135149781</v>
      </c>
      <c r="F136" s="18" t="s">
        <v>8</v>
      </c>
      <c r="G136" s="18" t="s">
        <v>30</v>
      </c>
      <c r="H136" s="18">
        <v>170</v>
      </c>
      <c r="I136" s="18" t="s">
        <v>29</v>
      </c>
      <c r="J136" s="17">
        <v>11333109</v>
      </c>
      <c r="K136" s="16">
        <f t="shared" si="4"/>
        <v>853.01208670362405</v>
      </c>
    </row>
    <row r="137" spans="1:11" ht="13" x14ac:dyDescent="0.15">
      <c r="A137" s="21" t="s">
        <v>18</v>
      </c>
      <c r="B137" s="20" t="s">
        <v>28</v>
      </c>
      <c r="C137" s="19">
        <v>8.3829546794402605E+20</v>
      </c>
      <c r="D137" s="18" t="s">
        <v>9</v>
      </c>
      <c r="E137" s="19">
        <v>11085410532</v>
      </c>
      <c r="F137" s="18" t="s">
        <v>8</v>
      </c>
      <c r="G137" s="18" t="s">
        <v>27</v>
      </c>
      <c r="H137" s="18">
        <v>76</v>
      </c>
      <c r="I137" s="18" t="s">
        <v>26</v>
      </c>
      <c r="J137" s="17">
        <v>11333160</v>
      </c>
      <c r="K137" s="16">
        <f t="shared" si="4"/>
        <v>838.29546794402609</v>
      </c>
    </row>
    <row r="138" spans="1:11" ht="13" x14ac:dyDescent="0.15">
      <c r="A138" s="21" t="s">
        <v>18</v>
      </c>
      <c r="B138" s="20" t="s">
        <v>25</v>
      </c>
      <c r="C138" s="19">
        <v>7.2724640116610603E+20</v>
      </c>
      <c r="D138" s="18" t="s">
        <v>24</v>
      </c>
      <c r="E138" s="19">
        <v>282080697</v>
      </c>
      <c r="F138" s="18" t="s">
        <v>8</v>
      </c>
      <c r="G138" s="18" t="s">
        <v>23</v>
      </c>
      <c r="H138" s="18">
        <v>139</v>
      </c>
      <c r="I138" s="18" t="s">
        <v>19</v>
      </c>
      <c r="J138" s="17">
        <v>11333177</v>
      </c>
      <c r="K138" s="16">
        <f t="shared" si="4"/>
        <v>727.24640116610601</v>
      </c>
    </row>
    <row r="139" spans="1:11" ht="13" x14ac:dyDescent="0.15">
      <c r="A139" s="21" t="s">
        <v>18</v>
      </c>
      <c r="B139" s="20" t="s">
        <v>22</v>
      </c>
      <c r="C139" s="19">
        <v>6.5203666646107305E+20</v>
      </c>
      <c r="D139" s="18" t="s">
        <v>21</v>
      </c>
      <c r="E139" s="19">
        <v>42206335376</v>
      </c>
      <c r="F139" s="18" t="s">
        <v>8</v>
      </c>
      <c r="G139" s="18" t="s">
        <v>20</v>
      </c>
      <c r="H139" s="18">
        <v>170</v>
      </c>
      <c r="I139" s="18" t="s">
        <v>19</v>
      </c>
      <c r="J139" s="17">
        <v>11333177</v>
      </c>
      <c r="K139" s="16">
        <f t="shared" si="4"/>
        <v>652.03666646107308</v>
      </c>
    </row>
    <row r="140" spans="1:11" ht="13" x14ac:dyDescent="0.15">
      <c r="A140" s="21" t="s">
        <v>18</v>
      </c>
      <c r="B140" s="20" t="s">
        <v>17</v>
      </c>
      <c r="C140" s="19">
        <v>6.16131391332951E+20</v>
      </c>
      <c r="D140" s="18" t="s">
        <v>9</v>
      </c>
      <c r="E140" s="19">
        <v>8147568102</v>
      </c>
      <c r="F140" s="18" t="s">
        <v>8</v>
      </c>
      <c r="G140" s="18" t="s">
        <v>16</v>
      </c>
      <c r="H140" s="18">
        <v>171</v>
      </c>
      <c r="I140" s="18" t="s">
        <v>12</v>
      </c>
      <c r="J140" s="17">
        <v>11333180</v>
      </c>
      <c r="K140" s="16">
        <f t="shared" si="4"/>
        <v>616.13139133295101</v>
      </c>
    </row>
    <row r="141" spans="1:11" ht="13" x14ac:dyDescent="0.15">
      <c r="A141" s="21" t="s">
        <v>15</v>
      </c>
      <c r="B141" s="20" t="s">
        <v>14</v>
      </c>
      <c r="C141" s="19">
        <v>6.0597498173081099E+20</v>
      </c>
      <c r="D141" s="18" t="s">
        <v>9</v>
      </c>
      <c r="E141" s="19">
        <v>8013262270</v>
      </c>
      <c r="F141" s="18" t="s">
        <v>8</v>
      </c>
      <c r="G141" s="18" t="s">
        <v>13</v>
      </c>
      <c r="H141" s="18">
        <v>64</v>
      </c>
      <c r="I141" s="18" t="s">
        <v>12</v>
      </c>
      <c r="J141" s="17">
        <v>11333180</v>
      </c>
      <c r="K141" s="16">
        <f t="shared" si="4"/>
        <v>605.97498173081101</v>
      </c>
    </row>
    <row r="142" spans="1:11" ht="13" x14ac:dyDescent="0.15">
      <c r="A142" s="21" t="s">
        <v>11</v>
      </c>
      <c r="B142" s="20" t="s">
        <v>10</v>
      </c>
      <c r="C142" s="19">
        <v>5.5585646298605303E+20</v>
      </c>
      <c r="D142" s="18" t="s">
        <v>9</v>
      </c>
      <c r="E142" s="19">
        <v>7471384004</v>
      </c>
      <c r="F142" s="18" t="s">
        <v>8</v>
      </c>
      <c r="G142" s="18" t="s">
        <v>7</v>
      </c>
      <c r="H142" s="18">
        <v>174</v>
      </c>
      <c r="I142" s="18" t="s">
        <v>6</v>
      </c>
      <c r="J142" s="17">
        <v>11333059</v>
      </c>
      <c r="K142" s="16">
        <f t="shared" si="4"/>
        <v>555.85646298605297</v>
      </c>
    </row>
    <row r="143" spans="1:11" ht="13" x14ac:dyDescent="0.15">
      <c r="B143" s="15"/>
      <c r="K143" s="15"/>
    </row>
    <row r="144" spans="1:11" ht="13" x14ac:dyDescent="0.15">
      <c r="B144" s="15"/>
      <c r="K144" s="15"/>
    </row>
    <row r="145" spans="2:11" ht="13" x14ac:dyDescent="0.15">
      <c r="B145" s="15"/>
      <c r="K145" s="15"/>
    </row>
    <row r="146" spans="2:11" ht="13" x14ac:dyDescent="0.15">
      <c r="B146" s="15"/>
      <c r="K146" s="15"/>
    </row>
    <row r="147" spans="2:11" ht="13" x14ac:dyDescent="0.15">
      <c r="B147" s="15"/>
      <c r="K147" s="15"/>
    </row>
    <row r="148" spans="2:11" ht="13" x14ac:dyDescent="0.15">
      <c r="B148" s="15"/>
      <c r="K148" s="15"/>
    </row>
    <row r="149" spans="2:11" ht="13" x14ac:dyDescent="0.15">
      <c r="B149" s="15"/>
      <c r="K149" s="15"/>
    </row>
    <row r="150" spans="2:11" ht="13" x14ac:dyDescent="0.15">
      <c r="B150" s="15"/>
      <c r="K150" s="15"/>
    </row>
    <row r="151" spans="2:11" ht="13" x14ac:dyDescent="0.15">
      <c r="B151" s="15"/>
      <c r="K151" s="15"/>
    </row>
    <row r="152" spans="2:11" ht="13" x14ac:dyDescent="0.15">
      <c r="B152" s="15"/>
      <c r="K152" s="15"/>
    </row>
    <row r="153" spans="2:11" ht="13" x14ac:dyDescent="0.15">
      <c r="B153" s="15"/>
      <c r="K153" s="15"/>
    </row>
    <row r="154" spans="2:11" ht="13" x14ac:dyDescent="0.15">
      <c r="B154" s="15"/>
      <c r="K154" s="15"/>
    </row>
    <row r="155" spans="2:11" ht="13" x14ac:dyDescent="0.15">
      <c r="B155" s="15"/>
      <c r="K155" s="15"/>
    </row>
    <row r="156" spans="2:11" ht="13" x14ac:dyDescent="0.15">
      <c r="B156" s="15"/>
      <c r="K156" s="15"/>
    </row>
    <row r="157" spans="2:11" ht="13" x14ac:dyDescent="0.15">
      <c r="B157" s="15"/>
      <c r="K157" s="15"/>
    </row>
    <row r="158" spans="2:11" ht="13" x14ac:dyDescent="0.15">
      <c r="B158" s="15"/>
      <c r="K158" s="15"/>
    </row>
    <row r="159" spans="2:11" ht="13" x14ac:dyDescent="0.15">
      <c r="B159" s="15"/>
      <c r="K159" s="15"/>
    </row>
    <row r="160" spans="2:11" ht="13" x14ac:dyDescent="0.15">
      <c r="B160" s="15"/>
      <c r="K160" s="15"/>
    </row>
    <row r="161" spans="2:11" ht="13" x14ac:dyDescent="0.15">
      <c r="B161" s="15"/>
      <c r="K161" s="15"/>
    </row>
    <row r="162" spans="2:11" ht="13" x14ac:dyDescent="0.15">
      <c r="B162" s="15"/>
      <c r="K162" s="15"/>
    </row>
    <row r="163" spans="2:11" ht="13" x14ac:dyDescent="0.15">
      <c r="B163" s="15"/>
      <c r="K163" s="15"/>
    </row>
    <row r="164" spans="2:11" ht="13" x14ac:dyDescent="0.15">
      <c r="B164" s="15"/>
      <c r="K164" s="15"/>
    </row>
    <row r="165" spans="2:11" ht="13" x14ac:dyDescent="0.15">
      <c r="B165" s="15"/>
      <c r="K165" s="15"/>
    </row>
    <row r="166" spans="2:11" ht="13" x14ac:dyDescent="0.15">
      <c r="B166" s="15"/>
      <c r="K166" s="15"/>
    </row>
    <row r="167" spans="2:11" ht="13" x14ac:dyDescent="0.15">
      <c r="B167" s="15"/>
      <c r="K167" s="15"/>
    </row>
    <row r="168" spans="2:11" ht="13" x14ac:dyDescent="0.15">
      <c r="B168" s="15"/>
      <c r="K168" s="15"/>
    </row>
    <row r="169" spans="2:11" ht="13" x14ac:dyDescent="0.15">
      <c r="B169" s="15"/>
      <c r="K169" s="15"/>
    </row>
    <row r="170" spans="2:11" ht="13" x14ac:dyDescent="0.15">
      <c r="B170" s="15"/>
      <c r="K170" s="15"/>
    </row>
    <row r="171" spans="2:11" ht="13" x14ac:dyDescent="0.15">
      <c r="B171" s="15"/>
      <c r="K171" s="15"/>
    </row>
    <row r="172" spans="2:11" ht="13" x14ac:dyDescent="0.15">
      <c r="B172" s="15"/>
      <c r="K172" s="15"/>
    </row>
    <row r="173" spans="2:11" ht="13" x14ac:dyDescent="0.15">
      <c r="B173" s="15"/>
      <c r="K173" s="15"/>
    </row>
    <row r="174" spans="2:11" ht="13" x14ac:dyDescent="0.15">
      <c r="B174" s="15"/>
      <c r="K174" s="15"/>
    </row>
    <row r="175" spans="2:11" ht="13" x14ac:dyDescent="0.15">
      <c r="B175" s="15"/>
      <c r="K175" s="15"/>
    </row>
    <row r="176" spans="2:11" ht="13" x14ac:dyDescent="0.15">
      <c r="B176" s="15"/>
      <c r="K176" s="15"/>
    </row>
    <row r="177" spans="2:11" ht="13" x14ac:dyDescent="0.15">
      <c r="B177" s="15"/>
      <c r="K177" s="15"/>
    </row>
    <row r="178" spans="2:11" ht="13" x14ac:dyDescent="0.15">
      <c r="B178" s="15"/>
      <c r="K178" s="15"/>
    </row>
    <row r="179" spans="2:11" ht="13" x14ac:dyDescent="0.15">
      <c r="B179" s="15"/>
      <c r="K179" s="15"/>
    </row>
    <row r="180" spans="2:11" ht="13" x14ac:dyDescent="0.15">
      <c r="B180" s="15"/>
      <c r="K180" s="15"/>
    </row>
    <row r="181" spans="2:11" ht="13" x14ac:dyDescent="0.15">
      <c r="B181" s="15"/>
      <c r="K181" s="15"/>
    </row>
    <row r="182" spans="2:11" ht="13" x14ac:dyDescent="0.15">
      <c r="B182" s="15"/>
      <c r="K182" s="15"/>
    </row>
    <row r="183" spans="2:11" ht="13" x14ac:dyDescent="0.15">
      <c r="B183" s="15"/>
      <c r="K183" s="15"/>
    </row>
    <row r="184" spans="2:11" ht="13" x14ac:dyDescent="0.15">
      <c r="B184" s="15"/>
      <c r="K184" s="15"/>
    </row>
    <row r="185" spans="2:11" ht="13" x14ac:dyDescent="0.15">
      <c r="B185" s="15"/>
      <c r="K185" s="15"/>
    </row>
    <row r="186" spans="2:11" ht="13" x14ac:dyDescent="0.15">
      <c r="B186" s="15"/>
      <c r="K186" s="15"/>
    </row>
    <row r="187" spans="2:11" ht="13" x14ac:dyDescent="0.15">
      <c r="B187" s="15"/>
      <c r="K187" s="15"/>
    </row>
    <row r="188" spans="2:11" ht="13" x14ac:dyDescent="0.15">
      <c r="B188" s="15"/>
      <c r="K188" s="15"/>
    </row>
    <row r="189" spans="2:11" ht="13" x14ac:dyDescent="0.15">
      <c r="B189" s="15"/>
      <c r="K189" s="15"/>
    </row>
    <row r="190" spans="2:11" ht="13" x14ac:dyDescent="0.15">
      <c r="B190" s="15"/>
      <c r="K190" s="15"/>
    </row>
    <row r="191" spans="2:11" ht="13" x14ac:dyDescent="0.15">
      <c r="B191" s="15"/>
      <c r="K191" s="15"/>
    </row>
    <row r="192" spans="2:11" ht="13" x14ac:dyDescent="0.15">
      <c r="B192" s="15"/>
      <c r="K192" s="15"/>
    </row>
    <row r="193" spans="2:11" ht="13" x14ac:dyDescent="0.15">
      <c r="B193" s="15"/>
      <c r="K193" s="15"/>
    </row>
    <row r="194" spans="2:11" ht="13" x14ac:dyDescent="0.15">
      <c r="B194" s="15"/>
      <c r="K194" s="15"/>
    </row>
    <row r="195" spans="2:11" ht="13" x14ac:dyDescent="0.15">
      <c r="B195" s="15"/>
      <c r="K195" s="15"/>
    </row>
    <row r="196" spans="2:11" ht="13" x14ac:dyDescent="0.15">
      <c r="B196" s="15"/>
      <c r="K196" s="15"/>
    </row>
    <row r="197" spans="2:11" ht="13" x14ac:dyDescent="0.15">
      <c r="B197" s="15"/>
      <c r="K197" s="15"/>
    </row>
    <row r="198" spans="2:11" ht="13" x14ac:dyDescent="0.15">
      <c r="B198" s="15"/>
      <c r="K198" s="15"/>
    </row>
    <row r="199" spans="2:11" ht="13" x14ac:dyDescent="0.15">
      <c r="B199" s="15"/>
      <c r="K199" s="15"/>
    </row>
    <row r="200" spans="2:11" ht="13" x14ac:dyDescent="0.15">
      <c r="B200" s="15"/>
      <c r="K200" s="15"/>
    </row>
    <row r="201" spans="2:11" ht="13" x14ac:dyDescent="0.15">
      <c r="B201" s="15"/>
      <c r="K201" s="15"/>
    </row>
    <row r="202" spans="2:11" ht="13" x14ac:dyDescent="0.15">
      <c r="B202" s="15"/>
      <c r="K202" s="15"/>
    </row>
    <row r="203" spans="2:11" ht="13" x14ac:dyDescent="0.15">
      <c r="B203" s="15"/>
      <c r="K203" s="15"/>
    </row>
    <row r="204" spans="2:11" ht="13" x14ac:dyDescent="0.15">
      <c r="B204" s="15"/>
      <c r="K204" s="15"/>
    </row>
    <row r="205" spans="2:11" ht="13" x14ac:dyDescent="0.15">
      <c r="B205" s="15"/>
      <c r="K205" s="15"/>
    </row>
    <row r="206" spans="2:11" ht="13" x14ac:dyDescent="0.15">
      <c r="B206" s="15"/>
      <c r="K206" s="15"/>
    </row>
    <row r="207" spans="2:11" ht="13" x14ac:dyDescent="0.15">
      <c r="B207" s="15"/>
      <c r="K207" s="15"/>
    </row>
    <row r="208" spans="2:11" ht="13" x14ac:dyDescent="0.15">
      <c r="B208" s="15"/>
      <c r="K208" s="15"/>
    </row>
    <row r="209" spans="2:11" ht="13" x14ac:dyDescent="0.15">
      <c r="B209" s="15"/>
      <c r="K209" s="15"/>
    </row>
    <row r="210" spans="2:11" ht="13" x14ac:dyDescent="0.15">
      <c r="B210" s="15"/>
      <c r="K210" s="15"/>
    </row>
    <row r="211" spans="2:11" ht="13" x14ac:dyDescent="0.15">
      <c r="B211" s="15"/>
      <c r="K211" s="15"/>
    </row>
    <row r="212" spans="2:11" ht="13" x14ac:dyDescent="0.15">
      <c r="B212" s="15"/>
      <c r="K212" s="15"/>
    </row>
    <row r="213" spans="2:11" ht="13" x14ac:dyDescent="0.15">
      <c r="B213" s="15"/>
      <c r="K213" s="15"/>
    </row>
    <row r="214" spans="2:11" ht="13" x14ac:dyDescent="0.15">
      <c r="B214" s="15"/>
      <c r="K214" s="15"/>
    </row>
    <row r="215" spans="2:11" ht="13" x14ac:dyDescent="0.15">
      <c r="B215" s="15"/>
      <c r="K215" s="15"/>
    </row>
    <row r="216" spans="2:11" ht="13" x14ac:dyDescent="0.15">
      <c r="B216" s="15"/>
      <c r="K216" s="15"/>
    </row>
    <row r="217" spans="2:11" ht="13" x14ac:dyDescent="0.15">
      <c r="B217" s="15"/>
      <c r="K217" s="15"/>
    </row>
    <row r="218" spans="2:11" ht="13" x14ac:dyDescent="0.15">
      <c r="B218" s="15"/>
      <c r="K218" s="15"/>
    </row>
    <row r="219" spans="2:11" ht="13" x14ac:dyDescent="0.15">
      <c r="B219" s="15"/>
      <c r="K219" s="15"/>
    </row>
    <row r="220" spans="2:11" ht="13" x14ac:dyDescent="0.15">
      <c r="B220" s="15"/>
      <c r="K220" s="15"/>
    </row>
    <row r="221" spans="2:11" ht="13" x14ac:dyDescent="0.15">
      <c r="B221" s="15"/>
      <c r="K221" s="15"/>
    </row>
    <row r="222" spans="2:11" ht="13" x14ac:dyDescent="0.15">
      <c r="B222" s="15"/>
      <c r="K222" s="15"/>
    </row>
    <row r="223" spans="2:11" ht="13" x14ac:dyDescent="0.15">
      <c r="B223" s="15"/>
      <c r="K223" s="15"/>
    </row>
    <row r="224" spans="2:11" ht="13" x14ac:dyDescent="0.15">
      <c r="B224" s="15"/>
      <c r="K224" s="15"/>
    </row>
    <row r="225" spans="2:11" ht="13" x14ac:dyDescent="0.15">
      <c r="B225" s="15"/>
      <c r="K225" s="15"/>
    </row>
    <row r="226" spans="2:11" ht="13" x14ac:dyDescent="0.15">
      <c r="B226" s="15"/>
      <c r="K226" s="15"/>
    </row>
    <row r="227" spans="2:11" ht="13" x14ac:dyDescent="0.15">
      <c r="B227" s="15"/>
      <c r="K227" s="15"/>
    </row>
    <row r="228" spans="2:11" ht="13" x14ac:dyDescent="0.15">
      <c r="B228" s="15"/>
      <c r="K228" s="15"/>
    </row>
    <row r="229" spans="2:11" ht="13" x14ac:dyDescent="0.15">
      <c r="B229" s="15"/>
      <c r="K229" s="15"/>
    </row>
    <row r="230" spans="2:11" ht="13" x14ac:dyDescent="0.15">
      <c r="B230" s="15"/>
      <c r="K230" s="15"/>
    </row>
    <row r="231" spans="2:11" ht="13" x14ac:dyDescent="0.15">
      <c r="B231" s="15"/>
      <c r="K231" s="15"/>
    </row>
    <row r="232" spans="2:11" ht="13" x14ac:dyDescent="0.15">
      <c r="B232" s="15"/>
      <c r="K232" s="15"/>
    </row>
    <row r="233" spans="2:11" ht="13" x14ac:dyDescent="0.15">
      <c r="B233" s="15"/>
      <c r="K233" s="15"/>
    </row>
    <row r="234" spans="2:11" ht="13" x14ac:dyDescent="0.15">
      <c r="B234" s="15"/>
      <c r="K234" s="15"/>
    </row>
    <row r="235" spans="2:11" ht="13" x14ac:dyDescent="0.15">
      <c r="B235" s="15"/>
      <c r="K235" s="15"/>
    </row>
    <row r="236" spans="2:11" ht="13" x14ac:dyDescent="0.15">
      <c r="B236" s="15"/>
      <c r="K236" s="15"/>
    </row>
    <row r="237" spans="2:11" ht="13" x14ac:dyDescent="0.15">
      <c r="B237" s="15"/>
      <c r="K237" s="15"/>
    </row>
    <row r="238" spans="2:11" ht="13" x14ac:dyDescent="0.15">
      <c r="B238" s="15"/>
      <c r="K238" s="15"/>
    </row>
    <row r="239" spans="2:11" ht="13" x14ac:dyDescent="0.15">
      <c r="B239" s="15"/>
      <c r="K239" s="15"/>
    </row>
    <row r="240" spans="2:11" ht="13" x14ac:dyDescent="0.15">
      <c r="B240" s="15"/>
      <c r="K240" s="15"/>
    </row>
    <row r="241" spans="2:11" ht="13" x14ac:dyDescent="0.15">
      <c r="B241" s="15"/>
      <c r="K241" s="15"/>
    </row>
    <row r="242" spans="2:11" ht="13" x14ac:dyDescent="0.15">
      <c r="B242" s="15"/>
      <c r="K242" s="15"/>
    </row>
    <row r="243" spans="2:11" ht="13" x14ac:dyDescent="0.15">
      <c r="B243" s="15"/>
      <c r="K243" s="15"/>
    </row>
    <row r="244" spans="2:11" ht="13" x14ac:dyDescent="0.15">
      <c r="B244" s="15"/>
      <c r="K244" s="15"/>
    </row>
    <row r="245" spans="2:11" ht="13" x14ac:dyDescent="0.15">
      <c r="B245" s="15"/>
      <c r="K245" s="15"/>
    </row>
    <row r="246" spans="2:11" ht="13" x14ac:dyDescent="0.15">
      <c r="B246" s="15"/>
      <c r="K246" s="15"/>
    </row>
    <row r="247" spans="2:11" ht="13" x14ac:dyDescent="0.15">
      <c r="B247" s="15"/>
      <c r="K247" s="15"/>
    </row>
    <row r="248" spans="2:11" ht="13" x14ac:dyDescent="0.15">
      <c r="B248" s="15"/>
      <c r="K248" s="15"/>
    </row>
    <row r="249" spans="2:11" ht="13" x14ac:dyDescent="0.15">
      <c r="B249" s="15"/>
      <c r="K249" s="15"/>
    </row>
    <row r="250" spans="2:11" ht="13" x14ac:dyDescent="0.15">
      <c r="B250" s="15"/>
      <c r="K250" s="15"/>
    </row>
    <row r="251" spans="2:11" ht="13" x14ac:dyDescent="0.15">
      <c r="B251" s="15"/>
      <c r="K251" s="15"/>
    </row>
    <row r="252" spans="2:11" ht="13" x14ac:dyDescent="0.15">
      <c r="B252" s="15"/>
      <c r="K252" s="15"/>
    </row>
    <row r="253" spans="2:11" ht="13" x14ac:dyDescent="0.15">
      <c r="B253" s="15"/>
      <c r="K253" s="15"/>
    </row>
    <row r="254" spans="2:11" ht="13" x14ac:dyDescent="0.15">
      <c r="B254" s="15"/>
      <c r="K254" s="15"/>
    </row>
    <row r="255" spans="2:11" ht="13" x14ac:dyDescent="0.15">
      <c r="B255" s="15"/>
      <c r="K255" s="15"/>
    </row>
    <row r="256" spans="2:11" ht="13" x14ac:dyDescent="0.15">
      <c r="B256" s="15"/>
      <c r="K256" s="15"/>
    </row>
    <row r="257" spans="2:11" ht="13" x14ac:dyDescent="0.15">
      <c r="B257" s="15"/>
      <c r="K257" s="15"/>
    </row>
    <row r="258" spans="2:11" ht="13" x14ac:dyDescent="0.15">
      <c r="B258" s="15"/>
      <c r="K258" s="15"/>
    </row>
    <row r="259" spans="2:11" ht="13" x14ac:dyDescent="0.15">
      <c r="B259" s="15"/>
      <c r="K259" s="15"/>
    </row>
    <row r="260" spans="2:11" ht="13" x14ac:dyDescent="0.15">
      <c r="B260" s="15"/>
      <c r="K260" s="15"/>
    </row>
    <row r="261" spans="2:11" ht="13" x14ac:dyDescent="0.15">
      <c r="B261" s="15"/>
      <c r="K261" s="15"/>
    </row>
    <row r="262" spans="2:11" ht="13" x14ac:dyDescent="0.15">
      <c r="B262" s="15"/>
      <c r="K262" s="15"/>
    </row>
    <row r="263" spans="2:11" ht="13" x14ac:dyDescent="0.15">
      <c r="B263" s="15"/>
      <c r="K263" s="15"/>
    </row>
    <row r="264" spans="2:11" ht="13" x14ac:dyDescent="0.15">
      <c r="B264" s="15"/>
      <c r="K264" s="15"/>
    </row>
    <row r="265" spans="2:11" ht="13" x14ac:dyDescent="0.15">
      <c r="B265" s="15"/>
      <c r="K265" s="15"/>
    </row>
    <row r="266" spans="2:11" ht="13" x14ac:dyDescent="0.15">
      <c r="B266" s="15"/>
      <c r="K266" s="15"/>
    </row>
    <row r="267" spans="2:11" ht="13" x14ac:dyDescent="0.15">
      <c r="B267" s="15"/>
      <c r="K267" s="15"/>
    </row>
    <row r="268" spans="2:11" ht="13" x14ac:dyDescent="0.15">
      <c r="B268" s="15"/>
      <c r="K268" s="15"/>
    </row>
    <row r="269" spans="2:11" ht="13" x14ac:dyDescent="0.15">
      <c r="B269" s="15"/>
      <c r="K269" s="15"/>
    </row>
    <row r="270" spans="2:11" ht="13" x14ac:dyDescent="0.15">
      <c r="B270" s="15"/>
      <c r="K270" s="15"/>
    </row>
    <row r="271" spans="2:11" ht="13" x14ac:dyDescent="0.15">
      <c r="B271" s="15"/>
      <c r="K271" s="15"/>
    </row>
    <row r="272" spans="2:11" ht="13" x14ac:dyDescent="0.15">
      <c r="B272" s="15"/>
      <c r="K272" s="15"/>
    </row>
    <row r="273" spans="2:11" ht="13" x14ac:dyDescent="0.15">
      <c r="B273" s="15"/>
      <c r="K273" s="15"/>
    </row>
    <row r="274" spans="2:11" ht="13" x14ac:dyDescent="0.15">
      <c r="B274" s="15"/>
      <c r="K274" s="15"/>
    </row>
    <row r="275" spans="2:11" ht="13" x14ac:dyDescent="0.15">
      <c r="B275" s="15"/>
      <c r="K275" s="15"/>
    </row>
    <row r="276" spans="2:11" ht="13" x14ac:dyDescent="0.15">
      <c r="B276" s="15"/>
      <c r="K276" s="15"/>
    </row>
    <row r="277" spans="2:11" ht="13" x14ac:dyDescent="0.15">
      <c r="B277" s="15"/>
      <c r="K277" s="15"/>
    </row>
    <row r="278" spans="2:11" ht="13" x14ac:dyDescent="0.15">
      <c r="B278" s="15"/>
      <c r="K278" s="15"/>
    </row>
    <row r="279" spans="2:11" ht="13" x14ac:dyDescent="0.15">
      <c r="B279" s="15"/>
      <c r="K279" s="15"/>
    </row>
    <row r="280" spans="2:11" ht="13" x14ac:dyDescent="0.15">
      <c r="B280" s="15"/>
      <c r="K280" s="15"/>
    </row>
    <row r="281" spans="2:11" ht="13" x14ac:dyDescent="0.15">
      <c r="B281" s="15"/>
      <c r="K281" s="15"/>
    </row>
    <row r="282" spans="2:11" ht="13" x14ac:dyDescent="0.15">
      <c r="B282" s="15"/>
      <c r="K282" s="15"/>
    </row>
    <row r="283" spans="2:11" ht="13" x14ac:dyDescent="0.15">
      <c r="B283" s="15"/>
      <c r="K283" s="15"/>
    </row>
    <row r="284" spans="2:11" ht="13" x14ac:dyDescent="0.15">
      <c r="B284" s="15"/>
      <c r="K284" s="15"/>
    </row>
    <row r="285" spans="2:11" ht="13" x14ac:dyDescent="0.15">
      <c r="B285" s="15"/>
      <c r="K285" s="15"/>
    </row>
    <row r="286" spans="2:11" ht="13" x14ac:dyDescent="0.15">
      <c r="B286" s="15"/>
      <c r="K286" s="15"/>
    </row>
    <row r="287" spans="2:11" ht="13" x14ac:dyDescent="0.15">
      <c r="B287" s="15"/>
      <c r="K287" s="15"/>
    </row>
    <row r="288" spans="2:11" ht="13" x14ac:dyDescent="0.15">
      <c r="B288" s="15"/>
      <c r="K288" s="15"/>
    </row>
    <row r="289" spans="2:11" ht="13" x14ac:dyDescent="0.15">
      <c r="B289" s="15"/>
      <c r="K289" s="15"/>
    </row>
    <row r="290" spans="2:11" ht="13" x14ac:dyDescent="0.15">
      <c r="B290" s="15"/>
      <c r="K290" s="15"/>
    </row>
    <row r="291" spans="2:11" ht="13" x14ac:dyDescent="0.15">
      <c r="B291" s="15"/>
      <c r="K291" s="15"/>
    </row>
    <row r="292" spans="2:11" ht="13" x14ac:dyDescent="0.15">
      <c r="B292" s="15"/>
      <c r="K292" s="15"/>
    </row>
    <row r="293" spans="2:11" ht="13" x14ac:dyDescent="0.15">
      <c r="B293" s="15"/>
      <c r="K293" s="15"/>
    </row>
    <row r="294" spans="2:11" ht="13" x14ac:dyDescent="0.15">
      <c r="B294" s="15"/>
      <c r="K294" s="15"/>
    </row>
    <row r="295" spans="2:11" ht="13" x14ac:dyDescent="0.15">
      <c r="B295" s="15"/>
      <c r="K295" s="15"/>
    </row>
    <row r="296" spans="2:11" ht="13" x14ac:dyDescent="0.15">
      <c r="B296" s="15"/>
      <c r="K296" s="15"/>
    </row>
    <row r="297" spans="2:11" ht="13" x14ac:dyDescent="0.15">
      <c r="B297" s="15"/>
      <c r="K297" s="15"/>
    </row>
    <row r="298" spans="2:11" ht="13" x14ac:dyDescent="0.15">
      <c r="B298" s="15"/>
      <c r="K298" s="15"/>
    </row>
    <row r="299" spans="2:11" ht="13" x14ac:dyDescent="0.15">
      <c r="B299" s="15"/>
      <c r="K299" s="15"/>
    </row>
    <row r="300" spans="2:11" ht="13" x14ac:dyDescent="0.15">
      <c r="B300" s="15"/>
      <c r="K300" s="15"/>
    </row>
    <row r="301" spans="2:11" ht="13" x14ac:dyDescent="0.15">
      <c r="B301" s="15"/>
      <c r="K301" s="15"/>
    </row>
    <row r="302" spans="2:11" ht="13" x14ac:dyDescent="0.15">
      <c r="B302" s="15"/>
      <c r="K302" s="15"/>
    </row>
    <row r="303" spans="2:11" ht="13" x14ac:dyDescent="0.15">
      <c r="B303" s="15"/>
      <c r="K303" s="15"/>
    </row>
    <row r="304" spans="2:11" ht="13" x14ac:dyDescent="0.15">
      <c r="B304" s="15"/>
      <c r="K304" s="15"/>
    </row>
    <row r="305" spans="2:11" ht="13" x14ac:dyDescent="0.15">
      <c r="B305" s="15"/>
      <c r="K305" s="15"/>
    </row>
    <row r="306" spans="2:11" ht="13" x14ac:dyDescent="0.15">
      <c r="B306" s="15"/>
      <c r="K306" s="15"/>
    </row>
    <row r="307" spans="2:11" ht="13" x14ac:dyDescent="0.15">
      <c r="B307" s="15"/>
      <c r="K307" s="15"/>
    </row>
    <row r="308" spans="2:11" ht="13" x14ac:dyDescent="0.15">
      <c r="B308" s="15"/>
      <c r="K308" s="15"/>
    </row>
    <row r="309" spans="2:11" ht="13" x14ac:dyDescent="0.15">
      <c r="B309" s="15"/>
      <c r="K309" s="15"/>
    </row>
    <row r="310" spans="2:11" ht="13" x14ac:dyDescent="0.15">
      <c r="B310" s="15"/>
      <c r="K310" s="15"/>
    </row>
    <row r="311" spans="2:11" ht="13" x14ac:dyDescent="0.15">
      <c r="B311" s="15"/>
      <c r="K311" s="15"/>
    </row>
    <row r="312" spans="2:11" ht="13" x14ac:dyDescent="0.15">
      <c r="B312" s="15"/>
      <c r="K312" s="15"/>
    </row>
    <row r="313" spans="2:11" ht="13" x14ac:dyDescent="0.15">
      <c r="B313" s="15"/>
      <c r="K313" s="15"/>
    </row>
    <row r="314" spans="2:11" ht="13" x14ac:dyDescent="0.15">
      <c r="B314" s="15"/>
      <c r="K314" s="15"/>
    </row>
    <row r="315" spans="2:11" ht="13" x14ac:dyDescent="0.15">
      <c r="B315" s="15"/>
      <c r="K315" s="15"/>
    </row>
    <row r="316" spans="2:11" ht="13" x14ac:dyDescent="0.15">
      <c r="B316" s="15"/>
      <c r="K316" s="15"/>
    </row>
    <row r="317" spans="2:11" ht="13" x14ac:dyDescent="0.15">
      <c r="B317" s="15"/>
      <c r="K317" s="15"/>
    </row>
    <row r="318" spans="2:11" ht="13" x14ac:dyDescent="0.15">
      <c r="B318" s="15"/>
      <c r="K318" s="15"/>
    </row>
    <row r="319" spans="2:11" ht="13" x14ac:dyDescent="0.15">
      <c r="B319" s="15"/>
      <c r="K319" s="15"/>
    </row>
    <row r="320" spans="2:11" ht="13" x14ac:dyDescent="0.15">
      <c r="B320" s="15"/>
      <c r="K320" s="15"/>
    </row>
    <row r="321" spans="2:11" ht="13" x14ac:dyDescent="0.15">
      <c r="B321" s="15"/>
      <c r="K321" s="15"/>
    </row>
    <row r="322" spans="2:11" ht="13" x14ac:dyDescent="0.15">
      <c r="B322" s="15"/>
      <c r="K322" s="15"/>
    </row>
    <row r="323" spans="2:11" ht="13" x14ac:dyDescent="0.15">
      <c r="B323" s="15"/>
      <c r="K323" s="15"/>
    </row>
    <row r="324" spans="2:11" ht="13" x14ac:dyDescent="0.15">
      <c r="B324" s="15"/>
      <c r="K324" s="15"/>
    </row>
    <row r="325" spans="2:11" ht="13" x14ac:dyDescent="0.15">
      <c r="B325" s="15"/>
      <c r="K325" s="15"/>
    </row>
    <row r="326" spans="2:11" ht="13" x14ac:dyDescent="0.15">
      <c r="B326" s="15"/>
      <c r="K326" s="15"/>
    </row>
    <row r="327" spans="2:11" ht="13" x14ac:dyDescent="0.15">
      <c r="B327" s="15"/>
      <c r="K327" s="15"/>
    </row>
    <row r="328" spans="2:11" ht="13" x14ac:dyDescent="0.15">
      <c r="B328" s="15"/>
      <c r="K328" s="15"/>
    </row>
    <row r="329" spans="2:11" ht="13" x14ac:dyDescent="0.15">
      <c r="B329" s="15"/>
      <c r="K329" s="15"/>
    </row>
    <row r="330" spans="2:11" ht="13" x14ac:dyDescent="0.15">
      <c r="B330" s="15"/>
      <c r="K330" s="15"/>
    </row>
    <row r="331" spans="2:11" ht="13" x14ac:dyDescent="0.15">
      <c r="B331" s="15"/>
      <c r="K331" s="15"/>
    </row>
    <row r="332" spans="2:11" ht="13" x14ac:dyDescent="0.15">
      <c r="B332" s="15"/>
      <c r="K332" s="15"/>
    </row>
    <row r="333" spans="2:11" ht="13" x14ac:dyDescent="0.15">
      <c r="B333" s="15"/>
      <c r="K333" s="15"/>
    </row>
    <row r="334" spans="2:11" ht="13" x14ac:dyDescent="0.15">
      <c r="B334" s="15"/>
      <c r="K334" s="15"/>
    </row>
    <row r="335" spans="2:11" ht="13" x14ac:dyDescent="0.15">
      <c r="B335" s="15"/>
      <c r="K335" s="15"/>
    </row>
    <row r="336" spans="2:11" ht="13" x14ac:dyDescent="0.15">
      <c r="B336" s="15"/>
      <c r="K336" s="15"/>
    </row>
    <row r="337" spans="2:11" ht="13" x14ac:dyDescent="0.15">
      <c r="B337" s="15"/>
      <c r="K337" s="15"/>
    </row>
    <row r="338" spans="2:11" ht="13" x14ac:dyDescent="0.15">
      <c r="B338" s="15"/>
      <c r="K338" s="15"/>
    </row>
    <row r="339" spans="2:11" ht="13" x14ac:dyDescent="0.15">
      <c r="B339" s="15"/>
      <c r="K339" s="15"/>
    </row>
    <row r="340" spans="2:11" ht="13" x14ac:dyDescent="0.15">
      <c r="B340" s="15"/>
      <c r="K340" s="15"/>
    </row>
    <row r="341" spans="2:11" ht="13" x14ac:dyDescent="0.15">
      <c r="B341" s="15"/>
      <c r="K341" s="15"/>
    </row>
    <row r="342" spans="2:11" ht="13" x14ac:dyDescent="0.15">
      <c r="B342" s="15"/>
      <c r="K342" s="15"/>
    </row>
    <row r="343" spans="2:11" ht="13" x14ac:dyDescent="0.15">
      <c r="B343" s="15"/>
      <c r="K343" s="15"/>
    </row>
    <row r="344" spans="2:11" ht="13" x14ac:dyDescent="0.15">
      <c r="B344" s="15"/>
      <c r="K344" s="15"/>
    </row>
    <row r="345" spans="2:11" ht="13" x14ac:dyDescent="0.15">
      <c r="B345" s="15"/>
      <c r="K345" s="15"/>
    </row>
    <row r="346" spans="2:11" ht="13" x14ac:dyDescent="0.15">
      <c r="B346" s="15"/>
      <c r="K346" s="15"/>
    </row>
    <row r="347" spans="2:11" ht="13" x14ac:dyDescent="0.15">
      <c r="B347" s="15"/>
      <c r="K347" s="15"/>
    </row>
    <row r="348" spans="2:11" ht="13" x14ac:dyDescent="0.15">
      <c r="B348" s="15"/>
      <c r="K348" s="15"/>
    </row>
    <row r="349" spans="2:11" ht="13" x14ac:dyDescent="0.15">
      <c r="B349" s="15"/>
      <c r="K349" s="15"/>
    </row>
    <row r="350" spans="2:11" ht="13" x14ac:dyDescent="0.15">
      <c r="B350" s="15"/>
      <c r="K350" s="15"/>
    </row>
    <row r="351" spans="2:11" ht="13" x14ac:dyDescent="0.15">
      <c r="B351" s="15"/>
      <c r="K351" s="15"/>
    </row>
    <row r="352" spans="2:11" ht="13" x14ac:dyDescent="0.15">
      <c r="B352" s="15"/>
      <c r="K352" s="15"/>
    </row>
    <row r="353" spans="2:11" ht="13" x14ac:dyDescent="0.15">
      <c r="B353" s="15"/>
      <c r="K353" s="15"/>
    </row>
    <row r="354" spans="2:11" ht="13" x14ac:dyDescent="0.15">
      <c r="B354" s="15"/>
      <c r="K354" s="15"/>
    </row>
    <row r="355" spans="2:11" ht="13" x14ac:dyDescent="0.15">
      <c r="B355" s="15"/>
      <c r="K355" s="15"/>
    </row>
    <row r="356" spans="2:11" ht="13" x14ac:dyDescent="0.15">
      <c r="B356" s="15"/>
      <c r="K356" s="15"/>
    </row>
    <row r="357" spans="2:11" ht="13" x14ac:dyDescent="0.15">
      <c r="B357" s="15"/>
      <c r="K357" s="15"/>
    </row>
    <row r="358" spans="2:11" ht="13" x14ac:dyDescent="0.15">
      <c r="B358" s="15"/>
      <c r="K358" s="15"/>
    </row>
    <row r="359" spans="2:11" ht="13" x14ac:dyDescent="0.15">
      <c r="B359" s="15"/>
      <c r="K359" s="15"/>
    </row>
    <row r="360" spans="2:11" ht="13" x14ac:dyDescent="0.15">
      <c r="B360" s="15"/>
      <c r="K360" s="15"/>
    </row>
    <row r="361" spans="2:11" ht="13" x14ac:dyDescent="0.15">
      <c r="B361" s="15"/>
      <c r="K361" s="15"/>
    </row>
    <row r="362" spans="2:11" ht="13" x14ac:dyDescent="0.15">
      <c r="B362" s="15"/>
      <c r="K362" s="15"/>
    </row>
    <row r="363" spans="2:11" ht="13" x14ac:dyDescent="0.15">
      <c r="B363" s="15"/>
      <c r="K363" s="15"/>
    </row>
    <row r="364" spans="2:11" ht="13" x14ac:dyDescent="0.15">
      <c r="B364" s="15"/>
      <c r="K364" s="15"/>
    </row>
    <row r="365" spans="2:11" ht="13" x14ac:dyDescent="0.15">
      <c r="B365" s="15"/>
      <c r="K365" s="15"/>
    </row>
    <row r="366" spans="2:11" ht="13" x14ac:dyDescent="0.15">
      <c r="B366" s="15"/>
      <c r="K366" s="15"/>
    </row>
    <row r="367" spans="2:11" ht="13" x14ac:dyDescent="0.15">
      <c r="B367" s="15"/>
      <c r="K367" s="15"/>
    </row>
    <row r="368" spans="2:11" ht="13" x14ac:dyDescent="0.15">
      <c r="B368" s="15"/>
      <c r="K368" s="15"/>
    </row>
    <row r="369" spans="2:11" ht="13" x14ac:dyDescent="0.15">
      <c r="B369" s="15"/>
      <c r="K369" s="15"/>
    </row>
    <row r="370" spans="2:11" ht="13" x14ac:dyDescent="0.15">
      <c r="B370" s="15"/>
      <c r="K370" s="15"/>
    </row>
    <row r="371" spans="2:11" ht="13" x14ac:dyDescent="0.15">
      <c r="B371" s="15"/>
      <c r="K371" s="15"/>
    </row>
    <row r="372" spans="2:11" ht="13" x14ac:dyDescent="0.15">
      <c r="B372" s="15"/>
      <c r="K372" s="15"/>
    </row>
    <row r="373" spans="2:11" ht="13" x14ac:dyDescent="0.15">
      <c r="B373" s="15"/>
      <c r="K373" s="15"/>
    </row>
    <row r="374" spans="2:11" ht="13" x14ac:dyDescent="0.15">
      <c r="B374" s="15"/>
      <c r="K374" s="15"/>
    </row>
    <row r="375" spans="2:11" ht="13" x14ac:dyDescent="0.15">
      <c r="B375" s="15"/>
      <c r="K375" s="15"/>
    </row>
    <row r="376" spans="2:11" ht="13" x14ac:dyDescent="0.15">
      <c r="B376" s="15"/>
      <c r="K376" s="15"/>
    </row>
    <row r="377" spans="2:11" ht="13" x14ac:dyDescent="0.15">
      <c r="B377" s="15"/>
      <c r="K377" s="15"/>
    </row>
    <row r="378" spans="2:11" ht="13" x14ac:dyDescent="0.15">
      <c r="B378" s="15"/>
      <c r="K378" s="15"/>
    </row>
    <row r="379" spans="2:11" ht="13" x14ac:dyDescent="0.15">
      <c r="B379" s="15"/>
      <c r="K379" s="15"/>
    </row>
    <row r="380" spans="2:11" ht="13" x14ac:dyDescent="0.15">
      <c r="B380" s="15"/>
      <c r="K380" s="15"/>
    </row>
    <row r="381" spans="2:11" ht="13" x14ac:dyDescent="0.15">
      <c r="B381" s="15"/>
      <c r="K381" s="15"/>
    </row>
    <row r="382" spans="2:11" ht="13" x14ac:dyDescent="0.15">
      <c r="B382" s="15"/>
      <c r="K382" s="15"/>
    </row>
    <row r="383" spans="2:11" ht="13" x14ac:dyDescent="0.15">
      <c r="B383" s="15"/>
      <c r="K383" s="15"/>
    </row>
    <row r="384" spans="2:11" ht="13" x14ac:dyDescent="0.15">
      <c r="B384" s="15"/>
      <c r="K384" s="15"/>
    </row>
    <row r="385" spans="2:11" ht="13" x14ac:dyDescent="0.15">
      <c r="B385" s="15"/>
      <c r="K385" s="15"/>
    </row>
    <row r="386" spans="2:11" ht="13" x14ac:dyDescent="0.15">
      <c r="B386" s="15"/>
      <c r="K386" s="15"/>
    </row>
    <row r="387" spans="2:11" ht="13" x14ac:dyDescent="0.15">
      <c r="B387" s="15"/>
      <c r="K387" s="15"/>
    </row>
    <row r="388" spans="2:11" ht="13" x14ac:dyDescent="0.15">
      <c r="B388" s="15"/>
      <c r="K388" s="15"/>
    </row>
    <row r="389" spans="2:11" ht="13" x14ac:dyDescent="0.15">
      <c r="B389" s="15"/>
      <c r="K389" s="15"/>
    </row>
    <row r="390" spans="2:11" ht="13" x14ac:dyDescent="0.15">
      <c r="B390" s="15"/>
      <c r="K390" s="15"/>
    </row>
    <row r="391" spans="2:11" ht="13" x14ac:dyDescent="0.15">
      <c r="B391" s="15"/>
      <c r="K391" s="15"/>
    </row>
    <row r="392" spans="2:11" ht="13" x14ac:dyDescent="0.15">
      <c r="B392" s="15"/>
      <c r="K392" s="15"/>
    </row>
    <row r="393" spans="2:11" ht="13" x14ac:dyDescent="0.15">
      <c r="B393" s="15"/>
      <c r="K393" s="15"/>
    </row>
    <row r="394" spans="2:11" ht="13" x14ac:dyDescent="0.15">
      <c r="B394" s="15"/>
      <c r="K394" s="15"/>
    </row>
    <row r="395" spans="2:11" ht="13" x14ac:dyDescent="0.15">
      <c r="B395" s="15"/>
      <c r="K395" s="15"/>
    </row>
    <row r="396" spans="2:11" ht="13" x14ac:dyDescent="0.15">
      <c r="B396" s="15"/>
      <c r="K396" s="15"/>
    </row>
    <row r="397" spans="2:11" ht="13" x14ac:dyDescent="0.15">
      <c r="B397" s="15"/>
      <c r="K397" s="15"/>
    </row>
    <row r="398" spans="2:11" ht="13" x14ac:dyDescent="0.15">
      <c r="B398" s="15"/>
      <c r="K398" s="15"/>
    </row>
    <row r="399" spans="2:11" ht="13" x14ac:dyDescent="0.15">
      <c r="B399" s="15"/>
      <c r="K399" s="15"/>
    </row>
    <row r="400" spans="2:11" ht="13" x14ac:dyDescent="0.15">
      <c r="B400" s="15"/>
      <c r="K400" s="15"/>
    </row>
    <row r="401" spans="2:11" ht="13" x14ac:dyDescent="0.15">
      <c r="B401" s="15"/>
      <c r="K401" s="15"/>
    </row>
    <row r="402" spans="2:11" ht="13" x14ac:dyDescent="0.15">
      <c r="B402" s="15"/>
      <c r="K402" s="15"/>
    </row>
    <row r="403" spans="2:11" ht="13" x14ac:dyDescent="0.15">
      <c r="B403" s="15"/>
      <c r="K403" s="15"/>
    </row>
    <row r="404" spans="2:11" ht="13" x14ac:dyDescent="0.15">
      <c r="B404" s="15"/>
      <c r="K404" s="15"/>
    </row>
    <row r="405" spans="2:11" ht="13" x14ac:dyDescent="0.15">
      <c r="B405" s="15"/>
      <c r="K405" s="15"/>
    </row>
    <row r="406" spans="2:11" ht="13" x14ac:dyDescent="0.15">
      <c r="B406" s="15"/>
      <c r="K406" s="15"/>
    </row>
    <row r="407" spans="2:11" ht="13" x14ac:dyDescent="0.15">
      <c r="B407" s="15"/>
      <c r="K407" s="15"/>
    </row>
    <row r="408" spans="2:11" ht="13" x14ac:dyDescent="0.15">
      <c r="B408" s="15"/>
      <c r="K408" s="15"/>
    </row>
    <row r="409" spans="2:11" ht="13" x14ac:dyDescent="0.15">
      <c r="B409" s="15"/>
      <c r="K409" s="15"/>
    </row>
    <row r="410" spans="2:11" ht="13" x14ac:dyDescent="0.15">
      <c r="B410" s="15"/>
      <c r="K410" s="15"/>
    </row>
    <row r="411" spans="2:11" ht="13" x14ac:dyDescent="0.15">
      <c r="B411" s="15"/>
      <c r="K411" s="15"/>
    </row>
    <row r="412" spans="2:11" ht="13" x14ac:dyDescent="0.15">
      <c r="B412" s="15"/>
      <c r="K412" s="15"/>
    </row>
    <row r="413" spans="2:11" ht="13" x14ac:dyDescent="0.15">
      <c r="B413" s="15"/>
      <c r="K413" s="15"/>
    </row>
    <row r="414" spans="2:11" ht="13" x14ac:dyDescent="0.15">
      <c r="B414" s="15"/>
      <c r="K414" s="15"/>
    </row>
    <row r="415" spans="2:11" ht="13" x14ac:dyDescent="0.15">
      <c r="B415" s="15"/>
      <c r="K415" s="15"/>
    </row>
    <row r="416" spans="2:11" ht="13" x14ac:dyDescent="0.15">
      <c r="B416" s="15"/>
      <c r="K416" s="15"/>
    </row>
    <row r="417" spans="2:11" ht="13" x14ac:dyDescent="0.15">
      <c r="B417" s="15"/>
      <c r="K417" s="15"/>
    </row>
    <row r="418" spans="2:11" ht="13" x14ac:dyDescent="0.15">
      <c r="B418" s="15"/>
      <c r="K418" s="15"/>
    </row>
    <row r="419" spans="2:11" ht="13" x14ac:dyDescent="0.15">
      <c r="B419" s="15"/>
      <c r="K419" s="15"/>
    </row>
    <row r="420" spans="2:11" ht="13" x14ac:dyDescent="0.15">
      <c r="B420" s="15"/>
      <c r="K420" s="15"/>
    </row>
    <row r="421" spans="2:11" ht="13" x14ac:dyDescent="0.15">
      <c r="B421" s="15"/>
      <c r="K421" s="15"/>
    </row>
    <row r="422" spans="2:11" ht="13" x14ac:dyDescent="0.15">
      <c r="B422" s="15"/>
      <c r="K422" s="15"/>
    </row>
    <row r="423" spans="2:11" ht="13" x14ac:dyDescent="0.15">
      <c r="B423" s="15"/>
      <c r="K423" s="15"/>
    </row>
    <row r="424" spans="2:11" ht="13" x14ac:dyDescent="0.15">
      <c r="B424" s="15"/>
      <c r="K424" s="15"/>
    </row>
    <row r="425" spans="2:11" ht="13" x14ac:dyDescent="0.15">
      <c r="B425" s="15"/>
      <c r="K425" s="15"/>
    </row>
    <row r="426" spans="2:11" ht="13" x14ac:dyDescent="0.15">
      <c r="B426" s="15"/>
      <c r="K426" s="15"/>
    </row>
    <row r="427" spans="2:11" ht="13" x14ac:dyDescent="0.15">
      <c r="B427" s="15"/>
      <c r="K427" s="15"/>
    </row>
    <row r="428" spans="2:11" ht="13" x14ac:dyDescent="0.15">
      <c r="B428" s="15"/>
      <c r="K428" s="15"/>
    </row>
    <row r="429" spans="2:11" ht="13" x14ac:dyDescent="0.15">
      <c r="B429" s="15"/>
      <c r="K429" s="15"/>
    </row>
    <row r="430" spans="2:11" ht="13" x14ac:dyDescent="0.15">
      <c r="B430" s="15"/>
      <c r="K430" s="15"/>
    </row>
    <row r="431" spans="2:11" ht="13" x14ac:dyDescent="0.15">
      <c r="B431" s="15"/>
      <c r="K431" s="15"/>
    </row>
    <row r="432" spans="2:11" ht="13" x14ac:dyDescent="0.15">
      <c r="B432" s="15"/>
      <c r="K432" s="15"/>
    </row>
    <row r="433" spans="2:11" ht="13" x14ac:dyDescent="0.15">
      <c r="B433" s="15"/>
      <c r="K433" s="15"/>
    </row>
    <row r="434" spans="2:11" ht="13" x14ac:dyDescent="0.15">
      <c r="B434" s="15"/>
      <c r="K434" s="15"/>
    </row>
    <row r="435" spans="2:11" ht="13" x14ac:dyDescent="0.15">
      <c r="B435" s="15"/>
      <c r="K435" s="15"/>
    </row>
    <row r="436" spans="2:11" ht="13" x14ac:dyDescent="0.15">
      <c r="B436" s="15"/>
      <c r="K436" s="15"/>
    </row>
    <row r="437" spans="2:11" ht="13" x14ac:dyDescent="0.15">
      <c r="B437" s="15"/>
      <c r="K437" s="15"/>
    </row>
    <row r="438" spans="2:11" ht="13" x14ac:dyDescent="0.15">
      <c r="B438" s="15"/>
      <c r="K438" s="15"/>
    </row>
    <row r="439" spans="2:11" ht="13" x14ac:dyDescent="0.15">
      <c r="B439" s="15"/>
      <c r="K439" s="15"/>
    </row>
    <row r="440" spans="2:11" ht="13" x14ac:dyDescent="0.15">
      <c r="B440" s="15"/>
      <c r="K440" s="15"/>
    </row>
    <row r="441" spans="2:11" ht="13" x14ac:dyDescent="0.15">
      <c r="B441" s="15"/>
      <c r="K441" s="15"/>
    </row>
    <row r="442" spans="2:11" ht="13" x14ac:dyDescent="0.15">
      <c r="B442" s="15"/>
      <c r="K442" s="15"/>
    </row>
    <row r="443" spans="2:11" ht="13" x14ac:dyDescent="0.15">
      <c r="B443" s="15"/>
      <c r="K443" s="15"/>
    </row>
    <row r="444" spans="2:11" ht="13" x14ac:dyDescent="0.15">
      <c r="B444" s="15"/>
      <c r="K444" s="15"/>
    </row>
    <row r="445" spans="2:11" ht="13" x14ac:dyDescent="0.15">
      <c r="B445" s="15"/>
      <c r="K445" s="15"/>
    </row>
    <row r="446" spans="2:11" ht="13" x14ac:dyDescent="0.15">
      <c r="B446" s="15"/>
      <c r="K446" s="15"/>
    </row>
    <row r="447" spans="2:11" ht="13" x14ac:dyDescent="0.15">
      <c r="B447" s="15"/>
      <c r="K447" s="15"/>
    </row>
    <row r="448" spans="2:11" ht="13" x14ac:dyDescent="0.15">
      <c r="B448" s="15"/>
      <c r="K448" s="15"/>
    </row>
    <row r="449" spans="2:11" ht="13" x14ac:dyDescent="0.15">
      <c r="B449" s="15"/>
      <c r="K449" s="15"/>
    </row>
    <row r="450" spans="2:11" ht="13" x14ac:dyDescent="0.15">
      <c r="B450" s="15"/>
      <c r="K450" s="15"/>
    </row>
    <row r="451" spans="2:11" ht="13" x14ac:dyDescent="0.15">
      <c r="B451" s="15"/>
      <c r="K451" s="15"/>
    </row>
    <row r="452" spans="2:11" ht="13" x14ac:dyDescent="0.15">
      <c r="B452" s="15"/>
      <c r="K452" s="15"/>
    </row>
    <row r="453" spans="2:11" ht="13" x14ac:dyDescent="0.15">
      <c r="B453" s="15"/>
      <c r="K453" s="15"/>
    </row>
    <row r="454" spans="2:11" ht="13" x14ac:dyDescent="0.15">
      <c r="B454" s="15"/>
      <c r="K454" s="15"/>
    </row>
    <row r="455" spans="2:11" ht="13" x14ac:dyDescent="0.15">
      <c r="B455" s="15"/>
      <c r="K455" s="15"/>
    </row>
    <row r="456" spans="2:11" ht="13" x14ac:dyDescent="0.15">
      <c r="B456" s="15"/>
      <c r="K456" s="15"/>
    </row>
    <row r="457" spans="2:11" ht="13" x14ac:dyDescent="0.15">
      <c r="B457" s="15"/>
      <c r="K457" s="15"/>
    </row>
    <row r="458" spans="2:11" ht="13" x14ac:dyDescent="0.15">
      <c r="B458" s="15"/>
      <c r="K458" s="15"/>
    </row>
    <row r="459" spans="2:11" ht="13" x14ac:dyDescent="0.15">
      <c r="B459" s="15"/>
      <c r="K459" s="15"/>
    </row>
    <row r="460" spans="2:11" ht="13" x14ac:dyDescent="0.15">
      <c r="B460" s="15"/>
      <c r="K460" s="15"/>
    </row>
    <row r="461" spans="2:11" ht="13" x14ac:dyDescent="0.15">
      <c r="B461" s="15"/>
      <c r="K461" s="15"/>
    </row>
    <row r="462" spans="2:11" ht="13" x14ac:dyDescent="0.15">
      <c r="B462" s="15"/>
      <c r="K462" s="15"/>
    </row>
    <row r="463" spans="2:11" ht="13" x14ac:dyDescent="0.15">
      <c r="B463" s="15"/>
      <c r="K463" s="15"/>
    </row>
    <row r="464" spans="2:11" ht="13" x14ac:dyDescent="0.15">
      <c r="B464" s="15"/>
      <c r="K464" s="15"/>
    </row>
    <row r="465" spans="2:11" ht="13" x14ac:dyDescent="0.15">
      <c r="B465" s="15"/>
      <c r="K465" s="15"/>
    </row>
    <row r="466" spans="2:11" ht="13" x14ac:dyDescent="0.15">
      <c r="B466" s="15"/>
      <c r="K466" s="15"/>
    </row>
    <row r="467" spans="2:11" ht="13" x14ac:dyDescent="0.15">
      <c r="B467" s="15"/>
      <c r="K467" s="15"/>
    </row>
    <row r="468" spans="2:11" ht="13" x14ac:dyDescent="0.15">
      <c r="B468" s="15"/>
      <c r="K468" s="15"/>
    </row>
    <row r="469" spans="2:11" ht="13" x14ac:dyDescent="0.15">
      <c r="B469" s="15"/>
      <c r="K469" s="15"/>
    </row>
    <row r="470" spans="2:11" ht="13" x14ac:dyDescent="0.15">
      <c r="B470" s="15"/>
      <c r="K470" s="15"/>
    </row>
    <row r="471" spans="2:11" ht="13" x14ac:dyDescent="0.15">
      <c r="B471" s="15"/>
      <c r="K471" s="15"/>
    </row>
    <row r="472" spans="2:11" ht="13" x14ac:dyDescent="0.15">
      <c r="B472" s="15"/>
      <c r="K472" s="15"/>
    </row>
    <row r="473" spans="2:11" ht="13" x14ac:dyDescent="0.15">
      <c r="B473" s="15"/>
      <c r="K473" s="15"/>
    </row>
    <row r="474" spans="2:11" ht="13" x14ac:dyDescent="0.15">
      <c r="B474" s="15"/>
      <c r="K474" s="15"/>
    </row>
    <row r="475" spans="2:11" ht="13" x14ac:dyDescent="0.15">
      <c r="B475" s="15"/>
      <c r="K475" s="15"/>
    </row>
    <row r="476" spans="2:11" ht="13" x14ac:dyDescent="0.15">
      <c r="B476" s="15"/>
      <c r="K476" s="15"/>
    </row>
    <row r="477" spans="2:11" ht="13" x14ac:dyDescent="0.15">
      <c r="B477" s="15"/>
      <c r="K477" s="15"/>
    </row>
    <row r="478" spans="2:11" ht="13" x14ac:dyDescent="0.15">
      <c r="B478" s="15"/>
      <c r="K478" s="15"/>
    </row>
    <row r="479" spans="2:11" ht="13" x14ac:dyDescent="0.15">
      <c r="B479" s="15"/>
      <c r="K479" s="15"/>
    </row>
    <row r="480" spans="2:11" ht="13" x14ac:dyDescent="0.15">
      <c r="B480" s="15"/>
      <c r="K480" s="15"/>
    </row>
    <row r="481" spans="2:11" ht="13" x14ac:dyDescent="0.15">
      <c r="B481" s="15"/>
      <c r="K481" s="15"/>
    </row>
    <row r="482" spans="2:11" ht="13" x14ac:dyDescent="0.15">
      <c r="B482" s="15"/>
      <c r="K482" s="15"/>
    </row>
    <row r="483" spans="2:11" ht="13" x14ac:dyDescent="0.15">
      <c r="B483" s="15"/>
      <c r="K483" s="15"/>
    </row>
    <row r="484" spans="2:11" ht="13" x14ac:dyDescent="0.15">
      <c r="B484" s="15"/>
      <c r="K484" s="15"/>
    </row>
    <row r="485" spans="2:11" ht="13" x14ac:dyDescent="0.15">
      <c r="B485" s="15"/>
      <c r="K485" s="15"/>
    </row>
    <row r="486" spans="2:11" ht="13" x14ac:dyDescent="0.15">
      <c r="B486" s="15"/>
      <c r="K486" s="15"/>
    </row>
    <row r="487" spans="2:11" ht="13" x14ac:dyDescent="0.15">
      <c r="B487" s="15"/>
      <c r="K487" s="15"/>
    </row>
    <row r="488" spans="2:11" ht="13" x14ac:dyDescent="0.15">
      <c r="B488" s="15"/>
      <c r="K488" s="15"/>
    </row>
    <row r="489" spans="2:11" ht="13" x14ac:dyDescent="0.15">
      <c r="B489" s="15"/>
      <c r="K489" s="15"/>
    </row>
    <row r="490" spans="2:11" ht="13" x14ac:dyDescent="0.15">
      <c r="B490" s="15"/>
      <c r="K490" s="15"/>
    </row>
    <row r="491" spans="2:11" ht="13" x14ac:dyDescent="0.15">
      <c r="B491" s="15"/>
      <c r="K491" s="15"/>
    </row>
    <row r="492" spans="2:11" ht="13" x14ac:dyDescent="0.15">
      <c r="B492" s="15"/>
      <c r="K492" s="15"/>
    </row>
    <row r="493" spans="2:11" ht="13" x14ac:dyDescent="0.15">
      <c r="B493" s="15"/>
      <c r="K493" s="15"/>
    </row>
    <row r="494" spans="2:11" ht="13" x14ac:dyDescent="0.15">
      <c r="B494" s="15"/>
      <c r="K494" s="15"/>
    </row>
    <row r="495" spans="2:11" ht="13" x14ac:dyDescent="0.15">
      <c r="B495" s="15"/>
      <c r="K495" s="15"/>
    </row>
    <row r="496" spans="2:11" ht="13" x14ac:dyDescent="0.15">
      <c r="B496" s="15"/>
      <c r="K496" s="15"/>
    </row>
    <row r="497" spans="2:11" ht="13" x14ac:dyDescent="0.15">
      <c r="B497" s="15"/>
      <c r="K497" s="15"/>
    </row>
    <row r="498" spans="2:11" ht="13" x14ac:dyDescent="0.15">
      <c r="B498" s="15"/>
      <c r="K498" s="15"/>
    </row>
    <row r="499" spans="2:11" ht="13" x14ac:dyDescent="0.15">
      <c r="B499" s="15"/>
      <c r="K499" s="15"/>
    </row>
    <row r="500" spans="2:11" ht="13" x14ac:dyDescent="0.15">
      <c r="B500" s="15"/>
      <c r="K500" s="15"/>
    </row>
    <row r="501" spans="2:11" ht="13" x14ac:dyDescent="0.15">
      <c r="B501" s="15"/>
      <c r="K501" s="15"/>
    </row>
    <row r="502" spans="2:11" ht="13" x14ac:dyDescent="0.15">
      <c r="B502" s="15"/>
      <c r="K502" s="15"/>
    </row>
    <row r="503" spans="2:11" ht="13" x14ac:dyDescent="0.15">
      <c r="B503" s="15"/>
      <c r="K503" s="15"/>
    </row>
    <row r="504" spans="2:11" ht="13" x14ac:dyDescent="0.15">
      <c r="B504" s="15"/>
      <c r="K504" s="15"/>
    </row>
    <row r="505" spans="2:11" ht="13" x14ac:dyDescent="0.15">
      <c r="B505" s="15"/>
      <c r="K505" s="15"/>
    </row>
    <row r="506" spans="2:11" ht="13" x14ac:dyDescent="0.15">
      <c r="B506" s="15"/>
      <c r="K506" s="15"/>
    </row>
    <row r="507" spans="2:11" ht="13" x14ac:dyDescent="0.15">
      <c r="B507" s="15"/>
      <c r="K507" s="15"/>
    </row>
    <row r="508" spans="2:11" ht="13" x14ac:dyDescent="0.15">
      <c r="B508" s="15"/>
      <c r="K508" s="15"/>
    </row>
    <row r="509" spans="2:11" ht="13" x14ac:dyDescent="0.15">
      <c r="B509" s="15"/>
      <c r="K509" s="15"/>
    </row>
    <row r="510" spans="2:11" ht="13" x14ac:dyDescent="0.15">
      <c r="B510" s="15"/>
      <c r="K510" s="15"/>
    </row>
    <row r="511" spans="2:11" ht="13" x14ac:dyDescent="0.15">
      <c r="B511" s="15"/>
      <c r="K511" s="15"/>
    </row>
    <row r="512" spans="2:11" ht="13" x14ac:dyDescent="0.15">
      <c r="B512" s="15"/>
      <c r="K512" s="15"/>
    </row>
    <row r="513" spans="2:11" ht="13" x14ac:dyDescent="0.15">
      <c r="B513" s="15"/>
      <c r="K513" s="15"/>
    </row>
    <row r="514" spans="2:11" ht="13" x14ac:dyDescent="0.15">
      <c r="B514" s="15"/>
      <c r="K514" s="15"/>
    </row>
    <row r="515" spans="2:11" ht="13" x14ac:dyDescent="0.15">
      <c r="B515" s="15"/>
      <c r="K515" s="15"/>
    </row>
    <row r="516" spans="2:11" ht="13" x14ac:dyDescent="0.15">
      <c r="B516" s="15"/>
      <c r="K516" s="15"/>
    </row>
    <row r="517" spans="2:11" ht="13" x14ac:dyDescent="0.15">
      <c r="B517" s="15"/>
      <c r="K517" s="15"/>
    </row>
    <row r="518" spans="2:11" ht="13" x14ac:dyDescent="0.15">
      <c r="B518" s="15"/>
      <c r="K518" s="15"/>
    </row>
    <row r="519" spans="2:11" ht="13" x14ac:dyDescent="0.15">
      <c r="B519" s="15"/>
      <c r="K519" s="15"/>
    </row>
    <row r="520" spans="2:11" ht="13" x14ac:dyDescent="0.15">
      <c r="B520" s="15"/>
      <c r="K520" s="15"/>
    </row>
    <row r="521" spans="2:11" ht="13" x14ac:dyDescent="0.15">
      <c r="B521" s="15"/>
      <c r="K521" s="15"/>
    </row>
    <row r="522" spans="2:11" ht="13" x14ac:dyDescent="0.15">
      <c r="B522" s="15"/>
      <c r="K522" s="15"/>
    </row>
    <row r="523" spans="2:11" ht="13" x14ac:dyDescent="0.15">
      <c r="B523" s="15"/>
      <c r="K523" s="15"/>
    </row>
    <row r="524" spans="2:11" ht="13" x14ac:dyDescent="0.15">
      <c r="B524" s="15"/>
      <c r="K524" s="15"/>
    </row>
    <row r="525" spans="2:11" ht="13" x14ac:dyDescent="0.15">
      <c r="B525" s="15"/>
      <c r="K525" s="15"/>
    </row>
    <row r="526" spans="2:11" ht="13" x14ac:dyDescent="0.15">
      <c r="B526" s="15"/>
      <c r="K526" s="15"/>
    </row>
    <row r="527" spans="2:11" ht="13" x14ac:dyDescent="0.15">
      <c r="B527" s="15"/>
      <c r="K527" s="15"/>
    </row>
    <row r="528" spans="2:11" ht="13" x14ac:dyDescent="0.15">
      <c r="B528" s="15"/>
      <c r="K528" s="15"/>
    </row>
    <row r="529" spans="2:11" ht="13" x14ac:dyDescent="0.15">
      <c r="B529" s="15"/>
      <c r="K529" s="15"/>
    </row>
    <row r="530" spans="2:11" ht="13" x14ac:dyDescent="0.15">
      <c r="B530" s="15"/>
      <c r="K530" s="15"/>
    </row>
    <row r="531" spans="2:11" ht="13" x14ac:dyDescent="0.15">
      <c r="B531" s="15"/>
      <c r="K531" s="15"/>
    </row>
    <row r="532" spans="2:11" ht="13" x14ac:dyDescent="0.15">
      <c r="B532" s="15"/>
      <c r="K532" s="15"/>
    </row>
    <row r="533" spans="2:11" ht="13" x14ac:dyDescent="0.15">
      <c r="B533" s="15"/>
      <c r="K533" s="15"/>
    </row>
    <row r="534" spans="2:11" ht="13" x14ac:dyDescent="0.15">
      <c r="B534" s="15"/>
      <c r="K534" s="15"/>
    </row>
    <row r="535" spans="2:11" ht="13" x14ac:dyDescent="0.15">
      <c r="B535" s="15"/>
      <c r="K535" s="15"/>
    </row>
    <row r="536" spans="2:11" ht="13" x14ac:dyDescent="0.15">
      <c r="B536" s="15"/>
      <c r="K536" s="15"/>
    </row>
    <row r="537" spans="2:11" ht="13" x14ac:dyDescent="0.15">
      <c r="B537" s="15"/>
      <c r="K537" s="15"/>
    </row>
    <row r="538" spans="2:11" ht="13" x14ac:dyDescent="0.15">
      <c r="B538" s="15"/>
      <c r="K538" s="15"/>
    </row>
    <row r="539" spans="2:11" ht="13" x14ac:dyDescent="0.15">
      <c r="B539" s="15"/>
      <c r="K539" s="15"/>
    </row>
    <row r="540" spans="2:11" ht="13" x14ac:dyDescent="0.15">
      <c r="B540" s="15"/>
      <c r="K540" s="15"/>
    </row>
    <row r="541" spans="2:11" ht="13" x14ac:dyDescent="0.15">
      <c r="B541" s="15"/>
      <c r="K541" s="15"/>
    </row>
    <row r="542" spans="2:11" ht="13" x14ac:dyDescent="0.15">
      <c r="B542" s="15"/>
      <c r="K542" s="15"/>
    </row>
    <row r="543" spans="2:11" ht="13" x14ac:dyDescent="0.15">
      <c r="B543" s="15"/>
      <c r="K543" s="15"/>
    </row>
    <row r="544" spans="2:11" ht="13" x14ac:dyDescent="0.15">
      <c r="B544" s="15"/>
      <c r="K544" s="15"/>
    </row>
    <row r="545" spans="2:11" ht="13" x14ac:dyDescent="0.15">
      <c r="B545" s="15"/>
      <c r="K545" s="15"/>
    </row>
    <row r="546" spans="2:11" ht="13" x14ac:dyDescent="0.15">
      <c r="B546" s="15"/>
      <c r="K546" s="15"/>
    </row>
    <row r="547" spans="2:11" ht="13" x14ac:dyDescent="0.15">
      <c r="B547" s="15"/>
      <c r="K547" s="15"/>
    </row>
    <row r="548" spans="2:11" ht="13" x14ac:dyDescent="0.15">
      <c r="B548" s="15"/>
      <c r="K548" s="15"/>
    </row>
    <row r="549" spans="2:11" ht="13" x14ac:dyDescent="0.15">
      <c r="B549" s="15"/>
      <c r="K549" s="15"/>
    </row>
    <row r="550" spans="2:11" ht="13" x14ac:dyDescent="0.15">
      <c r="B550" s="15"/>
      <c r="K550" s="15"/>
    </row>
    <row r="551" spans="2:11" ht="13" x14ac:dyDescent="0.15">
      <c r="B551" s="15"/>
      <c r="K551" s="15"/>
    </row>
    <row r="552" spans="2:11" ht="13" x14ac:dyDescent="0.15">
      <c r="B552" s="15"/>
      <c r="K552" s="15"/>
    </row>
    <row r="553" spans="2:11" ht="13" x14ac:dyDescent="0.15">
      <c r="B553" s="15"/>
      <c r="K553" s="15"/>
    </row>
    <row r="554" spans="2:11" ht="13" x14ac:dyDescent="0.15">
      <c r="B554" s="15"/>
      <c r="K554" s="15"/>
    </row>
    <row r="555" spans="2:11" ht="13" x14ac:dyDescent="0.15">
      <c r="B555" s="15"/>
      <c r="K555" s="15"/>
    </row>
    <row r="556" spans="2:11" ht="13" x14ac:dyDescent="0.15">
      <c r="B556" s="15"/>
      <c r="K556" s="15"/>
    </row>
    <row r="557" spans="2:11" ht="13" x14ac:dyDescent="0.15">
      <c r="B557" s="15"/>
      <c r="K557" s="15"/>
    </row>
    <row r="558" spans="2:11" ht="13" x14ac:dyDescent="0.15">
      <c r="B558" s="15"/>
      <c r="K558" s="15"/>
    </row>
    <row r="559" spans="2:11" ht="13" x14ac:dyDescent="0.15">
      <c r="B559" s="15"/>
      <c r="K559" s="15"/>
    </row>
    <row r="560" spans="2:11" ht="13" x14ac:dyDescent="0.15">
      <c r="B560" s="15"/>
      <c r="K560" s="15"/>
    </row>
    <row r="561" spans="2:11" ht="13" x14ac:dyDescent="0.15">
      <c r="B561" s="15"/>
      <c r="K561" s="15"/>
    </row>
    <row r="562" spans="2:11" ht="13" x14ac:dyDescent="0.15">
      <c r="B562" s="15"/>
      <c r="K562" s="15"/>
    </row>
    <row r="563" spans="2:11" ht="13" x14ac:dyDescent="0.15">
      <c r="B563" s="15"/>
      <c r="K563" s="15"/>
    </row>
    <row r="564" spans="2:11" ht="13" x14ac:dyDescent="0.15">
      <c r="B564" s="15"/>
      <c r="K564" s="15"/>
    </row>
    <row r="565" spans="2:11" ht="13" x14ac:dyDescent="0.15">
      <c r="B565" s="15"/>
      <c r="K565" s="15"/>
    </row>
    <row r="566" spans="2:11" ht="13" x14ac:dyDescent="0.15">
      <c r="B566" s="15"/>
      <c r="K566" s="15"/>
    </row>
    <row r="567" spans="2:11" ht="13" x14ac:dyDescent="0.15">
      <c r="B567" s="15"/>
      <c r="K567" s="15"/>
    </row>
    <row r="568" spans="2:11" ht="13" x14ac:dyDescent="0.15">
      <c r="B568" s="15"/>
      <c r="K568" s="15"/>
    </row>
    <row r="569" spans="2:11" ht="13" x14ac:dyDescent="0.15">
      <c r="B569" s="15"/>
      <c r="K569" s="15"/>
    </row>
    <row r="570" spans="2:11" ht="13" x14ac:dyDescent="0.15">
      <c r="B570" s="15"/>
      <c r="K570" s="15"/>
    </row>
    <row r="571" spans="2:11" ht="13" x14ac:dyDescent="0.15">
      <c r="B571" s="15"/>
      <c r="K571" s="15"/>
    </row>
    <row r="572" spans="2:11" ht="13" x14ac:dyDescent="0.15">
      <c r="B572" s="15"/>
      <c r="K572" s="15"/>
    </row>
    <row r="573" spans="2:11" ht="13" x14ac:dyDescent="0.15">
      <c r="B573" s="15"/>
      <c r="K573" s="15"/>
    </row>
    <row r="574" spans="2:11" ht="13" x14ac:dyDescent="0.15">
      <c r="B574" s="15"/>
      <c r="K574" s="15"/>
    </row>
    <row r="575" spans="2:11" ht="13" x14ac:dyDescent="0.15">
      <c r="B575" s="15"/>
      <c r="K575" s="15"/>
    </row>
    <row r="576" spans="2:11" ht="13" x14ac:dyDescent="0.15">
      <c r="B576" s="15"/>
      <c r="K576" s="15"/>
    </row>
    <row r="577" spans="2:11" ht="13" x14ac:dyDescent="0.15">
      <c r="B577" s="15"/>
      <c r="K577" s="15"/>
    </row>
    <row r="578" spans="2:11" ht="13" x14ac:dyDescent="0.15">
      <c r="B578" s="15"/>
      <c r="K578" s="15"/>
    </row>
    <row r="579" spans="2:11" ht="13" x14ac:dyDescent="0.15">
      <c r="B579" s="15"/>
      <c r="K579" s="15"/>
    </row>
    <row r="580" spans="2:11" ht="13" x14ac:dyDescent="0.15">
      <c r="B580" s="15"/>
      <c r="K580" s="15"/>
    </row>
    <row r="581" spans="2:11" ht="13" x14ac:dyDescent="0.15">
      <c r="B581" s="15"/>
      <c r="K581" s="15"/>
    </row>
    <row r="582" spans="2:11" ht="13" x14ac:dyDescent="0.15">
      <c r="B582" s="15"/>
      <c r="K582" s="15"/>
    </row>
    <row r="583" spans="2:11" ht="13" x14ac:dyDescent="0.15">
      <c r="B583" s="15"/>
      <c r="K583" s="15"/>
    </row>
    <row r="584" spans="2:11" ht="13" x14ac:dyDescent="0.15">
      <c r="B584" s="15"/>
      <c r="K584" s="15"/>
    </row>
    <row r="585" spans="2:11" ht="13" x14ac:dyDescent="0.15">
      <c r="B585" s="15"/>
      <c r="K585" s="15"/>
    </row>
    <row r="586" spans="2:11" ht="13" x14ac:dyDescent="0.15">
      <c r="B586" s="15"/>
      <c r="K586" s="15"/>
    </row>
    <row r="587" spans="2:11" ht="13" x14ac:dyDescent="0.15">
      <c r="B587" s="15"/>
      <c r="K587" s="15"/>
    </row>
    <row r="588" spans="2:11" ht="13" x14ac:dyDescent="0.15">
      <c r="B588" s="15"/>
      <c r="K588" s="15"/>
    </row>
    <row r="589" spans="2:11" ht="13" x14ac:dyDescent="0.15">
      <c r="B589" s="15"/>
      <c r="K589" s="15"/>
    </row>
    <row r="590" spans="2:11" ht="13" x14ac:dyDescent="0.15">
      <c r="B590" s="15"/>
      <c r="K590" s="15"/>
    </row>
    <row r="591" spans="2:11" ht="13" x14ac:dyDescent="0.15">
      <c r="B591" s="15"/>
      <c r="K591" s="15"/>
    </row>
    <row r="592" spans="2:11" ht="13" x14ac:dyDescent="0.15">
      <c r="B592" s="15"/>
      <c r="K592" s="15"/>
    </row>
    <row r="593" spans="2:11" ht="13" x14ac:dyDescent="0.15">
      <c r="B593" s="15"/>
      <c r="K593" s="15"/>
    </row>
    <row r="594" spans="2:11" ht="13" x14ac:dyDescent="0.15">
      <c r="B594" s="15"/>
      <c r="K594" s="15"/>
    </row>
    <row r="595" spans="2:11" ht="13" x14ac:dyDescent="0.15">
      <c r="B595" s="15"/>
      <c r="K595" s="15"/>
    </row>
    <row r="596" spans="2:11" ht="13" x14ac:dyDescent="0.15">
      <c r="B596" s="15"/>
      <c r="K596" s="15"/>
    </row>
    <row r="597" spans="2:11" ht="13" x14ac:dyDescent="0.15">
      <c r="B597" s="15"/>
      <c r="K597" s="15"/>
    </row>
    <row r="598" spans="2:11" ht="13" x14ac:dyDescent="0.15">
      <c r="B598" s="15"/>
      <c r="K598" s="15"/>
    </row>
    <row r="599" spans="2:11" ht="13" x14ac:dyDescent="0.15">
      <c r="B599" s="15"/>
      <c r="K599" s="15"/>
    </row>
    <row r="600" spans="2:11" ht="13" x14ac:dyDescent="0.15">
      <c r="B600" s="15"/>
      <c r="K600" s="15"/>
    </row>
    <row r="601" spans="2:11" ht="13" x14ac:dyDescent="0.15">
      <c r="B601" s="15"/>
      <c r="K601" s="15"/>
    </row>
    <row r="602" spans="2:11" ht="13" x14ac:dyDescent="0.15">
      <c r="B602" s="15"/>
      <c r="K602" s="15"/>
    </row>
    <row r="603" spans="2:11" ht="13" x14ac:dyDescent="0.15">
      <c r="B603" s="15"/>
      <c r="K603" s="15"/>
    </row>
    <row r="604" spans="2:11" ht="13" x14ac:dyDescent="0.15">
      <c r="B604" s="15"/>
      <c r="K604" s="15"/>
    </row>
    <row r="605" spans="2:11" ht="13" x14ac:dyDescent="0.15">
      <c r="B605" s="15"/>
      <c r="K605" s="15"/>
    </row>
    <row r="606" spans="2:11" ht="13" x14ac:dyDescent="0.15">
      <c r="B606" s="15"/>
      <c r="K606" s="15"/>
    </row>
    <row r="607" spans="2:11" ht="13" x14ac:dyDescent="0.15">
      <c r="B607" s="15"/>
      <c r="K607" s="15"/>
    </row>
    <row r="608" spans="2:11" ht="13" x14ac:dyDescent="0.15">
      <c r="B608" s="15"/>
      <c r="K608" s="15"/>
    </row>
    <row r="609" spans="2:11" ht="13" x14ac:dyDescent="0.15">
      <c r="B609" s="15"/>
      <c r="K609" s="15"/>
    </row>
    <row r="610" spans="2:11" ht="13" x14ac:dyDescent="0.15">
      <c r="B610" s="15"/>
      <c r="K610" s="15"/>
    </row>
    <row r="611" spans="2:11" ht="13" x14ac:dyDescent="0.15">
      <c r="B611" s="15"/>
      <c r="K611" s="15"/>
    </row>
    <row r="612" spans="2:11" ht="13" x14ac:dyDescent="0.15">
      <c r="B612" s="15"/>
      <c r="K612" s="15"/>
    </row>
    <row r="613" spans="2:11" ht="13" x14ac:dyDescent="0.15">
      <c r="B613" s="15"/>
      <c r="K613" s="15"/>
    </row>
    <row r="614" spans="2:11" ht="13" x14ac:dyDescent="0.15">
      <c r="B614" s="15"/>
      <c r="K614" s="15"/>
    </row>
    <row r="615" spans="2:11" ht="13" x14ac:dyDescent="0.15">
      <c r="B615" s="15"/>
      <c r="K615" s="15"/>
    </row>
    <row r="616" spans="2:11" ht="13" x14ac:dyDescent="0.15">
      <c r="B616" s="15"/>
      <c r="K616" s="15"/>
    </row>
    <row r="617" spans="2:11" ht="13" x14ac:dyDescent="0.15">
      <c r="B617" s="15"/>
      <c r="K617" s="15"/>
    </row>
    <row r="618" spans="2:11" ht="13" x14ac:dyDescent="0.15">
      <c r="B618" s="15"/>
      <c r="K618" s="15"/>
    </row>
    <row r="619" spans="2:11" ht="13" x14ac:dyDescent="0.15">
      <c r="B619" s="15"/>
      <c r="K619" s="15"/>
    </row>
    <row r="620" spans="2:11" ht="13" x14ac:dyDescent="0.15">
      <c r="B620" s="15"/>
      <c r="K620" s="15"/>
    </row>
    <row r="621" spans="2:11" ht="13" x14ac:dyDescent="0.15">
      <c r="B621" s="15"/>
      <c r="K621" s="15"/>
    </row>
    <row r="622" spans="2:11" ht="13" x14ac:dyDescent="0.15">
      <c r="B622" s="15"/>
      <c r="K622" s="15"/>
    </row>
    <row r="623" spans="2:11" ht="13" x14ac:dyDescent="0.15">
      <c r="B623" s="15"/>
      <c r="K623" s="15"/>
    </row>
    <row r="624" spans="2:11" ht="13" x14ac:dyDescent="0.15">
      <c r="B624" s="15"/>
      <c r="K624" s="15"/>
    </row>
    <row r="625" spans="2:11" ht="13" x14ac:dyDescent="0.15">
      <c r="B625" s="15"/>
      <c r="K625" s="15"/>
    </row>
    <row r="626" spans="2:11" ht="13" x14ac:dyDescent="0.15">
      <c r="B626" s="15"/>
      <c r="K626" s="15"/>
    </row>
    <row r="627" spans="2:11" ht="13" x14ac:dyDescent="0.15">
      <c r="B627" s="15"/>
      <c r="K627" s="15"/>
    </row>
    <row r="628" spans="2:11" ht="13" x14ac:dyDescent="0.15">
      <c r="B628" s="15"/>
      <c r="K628" s="15"/>
    </row>
    <row r="629" spans="2:11" ht="13" x14ac:dyDescent="0.15">
      <c r="B629" s="15"/>
      <c r="K629" s="15"/>
    </row>
    <row r="630" spans="2:11" ht="13" x14ac:dyDescent="0.15">
      <c r="B630" s="15"/>
      <c r="K630" s="15"/>
    </row>
    <row r="631" spans="2:11" ht="13" x14ac:dyDescent="0.15">
      <c r="B631" s="15"/>
      <c r="K631" s="15"/>
    </row>
    <row r="632" spans="2:11" ht="13" x14ac:dyDescent="0.15">
      <c r="B632" s="15"/>
      <c r="K632" s="15"/>
    </row>
    <row r="633" spans="2:11" ht="13" x14ac:dyDescent="0.15">
      <c r="B633" s="15"/>
      <c r="K633" s="15"/>
    </row>
    <row r="634" spans="2:11" ht="13" x14ac:dyDescent="0.15">
      <c r="B634" s="15"/>
      <c r="K634" s="15"/>
    </row>
    <row r="635" spans="2:11" ht="13" x14ac:dyDescent="0.15">
      <c r="B635" s="15"/>
      <c r="K635" s="15"/>
    </row>
    <row r="636" spans="2:11" ht="13" x14ac:dyDescent="0.15">
      <c r="B636" s="15"/>
      <c r="K636" s="15"/>
    </row>
    <row r="637" spans="2:11" ht="13" x14ac:dyDescent="0.15">
      <c r="B637" s="15"/>
      <c r="K637" s="15"/>
    </row>
    <row r="638" spans="2:11" ht="13" x14ac:dyDescent="0.15">
      <c r="B638" s="15"/>
      <c r="K638" s="15"/>
    </row>
    <row r="639" spans="2:11" ht="13" x14ac:dyDescent="0.15">
      <c r="B639" s="15"/>
      <c r="K639" s="15"/>
    </row>
    <row r="640" spans="2:11" ht="13" x14ac:dyDescent="0.15">
      <c r="B640" s="15"/>
      <c r="K640" s="15"/>
    </row>
    <row r="641" spans="2:11" ht="13" x14ac:dyDescent="0.15">
      <c r="B641" s="15"/>
      <c r="K641" s="15"/>
    </row>
    <row r="642" spans="2:11" ht="13" x14ac:dyDescent="0.15">
      <c r="B642" s="15"/>
      <c r="K642" s="15"/>
    </row>
    <row r="643" spans="2:11" ht="13" x14ac:dyDescent="0.15">
      <c r="B643" s="15"/>
      <c r="K643" s="15"/>
    </row>
    <row r="644" spans="2:11" ht="13" x14ac:dyDescent="0.15">
      <c r="B644" s="15"/>
      <c r="K644" s="15"/>
    </row>
    <row r="645" spans="2:11" ht="13" x14ac:dyDescent="0.15">
      <c r="B645" s="15"/>
      <c r="K645" s="15"/>
    </row>
    <row r="646" spans="2:11" ht="13" x14ac:dyDescent="0.15">
      <c r="B646" s="15"/>
      <c r="K646" s="15"/>
    </row>
    <row r="647" spans="2:11" ht="13" x14ac:dyDescent="0.15">
      <c r="B647" s="15"/>
      <c r="K647" s="15"/>
    </row>
    <row r="648" spans="2:11" ht="13" x14ac:dyDescent="0.15">
      <c r="B648" s="15"/>
      <c r="K648" s="15"/>
    </row>
    <row r="649" spans="2:11" ht="13" x14ac:dyDescent="0.15">
      <c r="B649" s="15"/>
      <c r="K649" s="15"/>
    </row>
    <row r="650" spans="2:11" ht="13" x14ac:dyDescent="0.15">
      <c r="B650" s="15"/>
      <c r="K650" s="15"/>
    </row>
    <row r="651" spans="2:11" ht="13" x14ac:dyDescent="0.15">
      <c r="B651" s="15"/>
      <c r="K651" s="15"/>
    </row>
    <row r="652" spans="2:11" ht="13" x14ac:dyDescent="0.15">
      <c r="B652" s="15"/>
      <c r="K652" s="15"/>
    </row>
    <row r="653" spans="2:11" ht="13" x14ac:dyDescent="0.15">
      <c r="B653" s="15"/>
      <c r="K653" s="15"/>
    </row>
    <row r="654" spans="2:11" ht="13" x14ac:dyDescent="0.15">
      <c r="B654" s="15"/>
      <c r="K654" s="15"/>
    </row>
    <row r="655" spans="2:11" ht="13" x14ac:dyDescent="0.15">
      <c r="B655" s="15"/>
      <c r="K655" s="15"/>
    </row>
    <row r="656" spans="2:11" ht="13" x14ac:dyDescent="0.15">
      <c r="B656" s="15"/>
      <c r="K656" s="15"/>
    </row>
    <row r="657" spans="2:11" ht="13" x14ac:dyDescent="0.15">
      <c r="B657" s="15"/>
      <c r="K657" s="15"/>
    </row>
    <row r="658" spans="2:11" ht="13" x14ac:dyDescent="0.15">
      <c r="B658" s="15"/>
      <c r="K658" s="15"/>
    </row>
    <row r="659" spans="2:11" ht="13" x14ac:dyDescent="0.15">
      <c r="B659" s="15"/>
      <c r="K659" s="15"/>
    </row>
    <row r="660" spans="2:11" ht="13" x14ac:dyDescent="0.15">
      <c r="B660" s="15"/>
      <c r="K660" s="15"/>
    </row>
    <row r="661" spans="2:11" ht="13" x14ac:dyDescent="0.15">
      <c r="B661" s="15"/>
      <c r="K661" s="15"/>
    </row>
    <row r="662" spans="2:11" ht="13" x14ac:dyDescent="0.15">
      <c r="B662" s="15"/>
      <c r="K662" s="15"/>
    </row>
    <row r="663" spans="2:11" ht="13" x14ac:dyDescent="0.15">
      <c r="B663" s="15"/>
      <c r="K663" s="15"/>
    </row>
    <row r="664" spans="2:11" ht="13" x14ac:dyDescent="0.15">
      <c r="B664" s="15"/>
      <c r="K664" s="15"/>
    </row>
    <row r="665" spans="2:11" ht="13" x14ac:dyDescent="0.15">
      <c r="B665" s="15"/>
      <c r="K665" s="15"/>
    </row>
    <row r="666" spans="2:11" ht="13" x14ac:dyDescent="0.15">
      <c r="B666" s="15"/>
      <c r="K666" s="15"/>
    </row>
    <row r="667" spans="2:11" ht="13" x14ac:dyDescent="0.15">
      <c r="B667" s="15"/>
      <c r="K667" s="15"/>
    </row>
    <row r="668" spans="2:11" ht="13" x14ac:dyDescent="0.15">
      <c r="B668" s="15"/>
      <c r="K668" s="15"/>
    </row>
    <row r="669" spans="2:11" ht="13" x14ac:dyDescent="0.15">
      <c r="B669" s="15"/>
      <c r="K669" s="15"/>
    </row>
    <row r="670" spans="2:11" ht="13" x14ac:dyDescent="0.15">
      <c r="B670" s="15"/>
      <c r="K670" s="15"/>
    </row>
    <row r="671" spans="2:11" ht="13" x14ac:dyDescent="0.15">
      <c r="B671" s="15"/>
      <c r="K671" s="15"/>
    </row>
    <row r="672" spans="2:11" ht="13" x14ac:dyDescent="0.15">
      <c r="B672" s="15"/>
      <c r="K672" s="15"/>
    </row>
    <row r="673" spans="2:11" ht="13" x14ac:dyDescent="0.15">
      <c r="B673" s="15"/>
      <c r="K673" s="15"/>
    </row>
    <row r="674" spans="2:11" ht="13" x14ac:dyDescent="0.15">
      <c r="B674" s="15"/>
      <c r="K674" s="15"/>
    </row>
    <row r="675" spans="2:11" ht="13" x14ac:dyDescent="0.15">
      <c r="B675" s="15"/>
      <c r="K675" s="15"/>
    </row>
    <row r="676" spans="2:11" ht="13" x14ac:dyDescent="0.15">
      <c r="B676" s="15"/>
      <c r="K676" s="15"/>
    </row>
    <row r="677" spans="2:11" ht="13" x14ac:dyDescent="0.15">
      <c r="B677" s="15"/>
      <c r="K677" s="15"/>
    </row>
    <row r="678" spans="2:11" ht="13" x14ac:dyDescent="0.15">
      <c r="B678" s="15"/>
      <c r="K678" s="15"/>
    </row>
    <row r="679" spans="2:11" ht="13" x14ac:dyDescent="0.15">
      <c r="B679" s="15"/>
      <c r="K679" s="15"/>
    </row>
    <row r="680" spans="2:11" ht="13" x14ac:dyDescent="0.15">
      <c r="B680" s="15"/>
      <c r="K680" s="15"/>
    </row>
    <row r="681" spans="2:11" ht="13" x14ac:dyDescent="0.15">
      <c r="B681" s="15"/>
      <c r="K681" s="15"/>
    </row>
    <row r="682" spans="2:11" ht="13" x14ac:dyDescent="0.15">
      <c r="B682" s="15"/>
      <c r="K682" s="15"/>
    </row>
    <row r="683" spans="2:11" ht="13" x14ac:dyDescent="0.15">
      <c r="B683" s="15"/>
      <c r="K683" s="15"/>
    </row>
    <row r="684" spans="2:11" ht="13" x14ac:dyDescent="0.15">
      <c r="B684" s="15"/>
      <c r="K684" s="15"/>
    </row>
    <row r="685" spans="2:11" ht="13" x14ac:dyDescent="0.15">
      <c r="B685" s="15"/>
      <c r="K685" s="15"/>
    </row>
    <row r="686" spans="2:11" ht="13" x14ac:dyDescent="0.15">
      <c r="B686" s="15"/>
      <c r="K686" s="15"/>
    </row>
    <row r="687" spans="2:11" ht="13" x14ac:dyDescent="0.15">
      <c r="B687" s="15"/>
      <c r="K687" s="15"/>
    </row>
    <row r="688" spans="2:11" ht="13" x14ac:dyDescent="0.15">
      <c r="B688" s="15"/>
      <c r="K688" s="15"/>
    </row>
    <row r="689" spans="2:11" ht="13" x14ac:dyDescent="0.15">
      <c r="B689" s="15"/>
      <c r="K689" s="15"/>
    </row>
    <row r="690" spans="2:11" ht="13" x14ac:dyDescent="0.15">
      <c r="B690" s="15"/>
      <c r="K690" s="15"/>
    </row>
    <row r="691" spans="2:11" ht="13" x14ac:dyDescent="0.15">
      <c r="B691" s="15"/>
      <c r="K691" s="15"/>
    </row>
    <row r="692" spans="2:11" ht="13" x14ac:dyDescent="0.15">
      <c r="B692" s="15"/>
      <c r="K692" s="15"/>
    </row>
    <row r="693" spans="2:11" ht="13" x14ac:dyDescent="0.15">
      <c r="B693" s="15"/>
      <c r="K693" s="15"/>
    </row>
    <row r="694" spans="2:11" ht="13" x14ac:dyDescent="0.15">
      <c r="B694" s="15"/>
      <c r="K694" s="15"/>
    </row>
    <row r="695" spans="2:11" ht="13" x14ac:dyDescent="0.15">
      <c r="B695" s="15"/>
      <c r="K695" s="15"/>
    </row>
    <row r="696" spans="2:11" ht="13" x14ac:dyDescent="0.15">
      <c r="B696" s="15"/>
      <c r="K696" s="15"/>
    </row>
    <row r="697" spans="2:11" ht="13" x14ac:dyDescent="0.15">
      <c r="B697" s="15"/>
      <c r="K697" s="15"/>
    </row>
    <row r="698" spans="2:11" ht="13" x14ac:dyDescent="0.15">
      <c r="B698" s="15"/>
      <c r="K698" s="15"/>
    </row>
    <row r="699" spans="2:11" ht="13" x14ac:dyDescent="0.15">
      <c r="B699" s="15"/>
      <c r="K699" s="15"/>
    </row>
    <row r="700" spans="2:11" ht="13" x14ac:dyDescent="0.15">
      <c r="B700" s="15"/>
      <c r="K700" s="15"/>
    </row>
    <row r="701" spans="2:11" ht="13" x14ac:dyDescent="0.15">
      <c r="B701" s="15"/>
      <c r="K701" s="15"/>
    </row>
    <row r="702" spans="2:11" ht="13" x14ac:dyDescent="0.15">
      <c r="B702" s="15"/>
      <c r="K702" s="15"/>
    </row>
    <row r="703" spans="2:11" ht="13" x14ac:dyDescent="0.15">
      <c r="B703" s="15"/>
      <c r="K703" s="15"/>
    </row>
    <row r="704" spans="2:11" ht="13" x14ac:dyDescent="0.15">
      <c r="B704" s="15"/>
      <c r="K704" s="15"/>
    </row>
    <row r="705" spans="2:11" ht="13" x14ac:dyDescent="0.15">
      <c r="B705" s="15"/>
      <c r="K705" s="15"/>
    </row>
    <row r="706" spans="2:11" ht="13" x14ac:dyDescent="0.15">
      <c r="B706" s="15"/>
      <c r="K706" s="15"/>
    </row>
    <row r="707" spans="2:11" ht="13" x14ac:dyDescent="0.15">
      <c r="B707" s="15"/>
      <c r="K707" s="15"/>
    </row>
    <row r="708" spans="2:11" ht="13" x14ac:dyDescent="0.15">
      <c r="B708" s="15"/>
      <c r="K708" s="15"/>
    </row>
    <row r="709" spans="2:11" ht="13" x14ac:dyDescent="0.15">
      <c r="B709" s="15"/>
      <c r="K709" s="15"/>
    </row>
    <row r="710" spans="2:11" ht="13" x14ac:dyDescent="0.15">
      <c r="B710" s="15"/>
      <c r="K710" s="15"/>
    </row>
    <row r="711" spans="2:11" ht="13" x14ac:dyDescent="0.15">
      <c r="B711" s="15"/>
      <c r="K711" s="15"/>
    </row>
    <row r="712" spans="2:11" ht="13" x14ac:dyDescent="0.15">
      <c r="B712" s="15"/>
      <c r="K712" s="15"/>
    </row>
    <row r="713" spans="2:11" ht="13" x14ac:dyDescent="0.15">
      <c r="B713" s="15"/>
      <c r="K713" s="15"/>
    </row>
    <row r="714" spans="2:11" ht="13" x14ac:dyDescent="0.15">
      <c r="B714" s="15"/>
      <c r="K714" s="15"/>
    </row>
    <row r="715" spans="2:11" ht="13" x14ac:dyDescent="0.15">
      <c r="B715" s="15"/>
      <c r="K715" s="15"/>
    </row>
    <row r="716" spans="2:11" ht="13" x14ac:dyDescent="0.15">
      <c r="B716" s="15"/>
      <c r="K716" s="15"/>
    </row>
    <row r="717" spans="2:11" ht="13" x14ac:dyDescent="0.15">
      <c r="B717" s="15"/>
      <c r="K717" s="15"/>
    </row>
    <row r="718" spans="2:11" ht="13" x14ac:dyDescent="0.15">
      <c r="B718" s="15"/>
      <c r="K718" s="15"/>
    </row>
    <row r="719" spans="2:11" ht="13" x14ac:dyDescent="0.15">
      <c r="B719" s="15"/>
      <c r="K719" s="15"/>
    </row>
    <row r="720" spans="2:11" ht="13" x14ac:dyDescent="0.15">
      <c r="B720" s="15"/>
      <c r="K720" s="15"/>
    </row>
    <row r="721" spans="2:11" ht="13" x14ac:dyDescent="0.15">
      <c r="B721" s="15"/>
      <c r="K721" s="15"/>
    </row>
    <row r="722" spans="2:11" ht="13" x14ac:dyDescent="0.15">
      <c r="B722" s="15"/>
      <c r="K722" s="15"/>
    </row>
    <row r="723" spans="2:11" ht="13" x14ac:dyDescent="0.15">
      <c r="B723" s="15"/>
      <c r="K723" s="15"/>
    </row>
    <row r="724" spans="2:11" ht="13" x14ac:dyDescent="0.15">
      <c r="B724" s="15"/>
      <c r="K724" s="15"/>
    </row>
    <row r="725" spans="2:11" ht="13" x14ac:dyDescent="0.15">
      <c r="B725" s="15"/>
      <c r="K725" s="15"/>
    </row>
    <row r="726" spans="2:11" ht="13" x14ac:dyDescent="0.15">
      <c r="B726" s="15"/>
      <c r="K726" s="15"/>
    </row>
    <row r="727" spans="2:11" ht="13" x14ac:dyDescent="0.15">
      <c r="B727" s="15"/>
      <c r="K727" s="15"/>
    </row>
    <row r="728" spans="2:11" ht="13" x14ac:dyDescent="0.15">
      <c r="B728" s="15"/>
      <c r="K728" s="15"/>
    </row>
    <row r="729" spans="2:11" ht="13" x14ac:dyDescent="0.15">
      <c r="B729" s="15"/>
      <c r="K729" s="15"/>
    </row>
    <row r="730" spans="2:11" ht="13" x14ac:dyDescent="0.15">
      <c r="B730" s="15"/>
      <c r="K730" s="15"/>
    </row>
    <row r="731" spans="2:11" ht="13" x14ac:dyDescent="0.15">
      <c r="B731" s="15"/>
      <c r="K731" s="15"/>
    </row>
    <row r="732" spans="2:11" ht="13" x14ac:dyDescent="0.15">
      <c r="B732" s="15"/>
      <c r="K732" s="15"/>
    </row>
    <row r="733" spans="2:11" ht="13" x14ac:dyDescent="0.15">
      <c r="B733" s="15"/>
      <c r="K733" s="15"/>
    </row>
    <row r="734" spans="2:11" ht="13" x14ac:dyDescent="0.15">
      <c r="B734" s="15"/>
      <c r="K734" s="15"/>
    </row>
    <row r="735" spans="2:11" ht="13" x14ac:dyDescent="0.15">
      <c r="B735" s="15"/>
      <c r="K735" s="15"/>
    </row>
    <row r="736" spans="2:11" ht="13" x14ac:dyDescent="0.15">
      <c r="B736" s="15"/>
      <c r="K736" s="15"/>
    </row>
    <row r="737" spans="2:11" ht="13" x14ac:dyDescent="0.15">
      <c r="B737" s="15"/>
      <c r="K737" s="15"/>
    </row>
    <row r="738" spans="2:11" ht="13" x14ac:dyDescent="0.15">
      <c r="B738" s="15"/>
      <c r="K738" s="15"/>
    </row>
    <row r="739" spans="2:11" ht="13" x14ac:dyDescent="0.15">
      <c r="B739" s="15"/>
      <c r="K739" s="15"/>
    </row>
    <row r="740" spans="2:11" ht="13" x14ac:dyDescent="0.15">
      <c r="B740" s="15"/>
      <c r="K740" s="15"/>
    </row>
    <row r="741" spans="2:11" ht="13" x14ac:dyDescent="0.15">
      <c r="B741" s="15"/>
      <c r="K741" s="15"/>
    </row>
    <row r="742" spans="2:11" ht="13" x14ac:dyDescent="0.15">
      <c r="B742" s="15"/>
      <c r="K742" s="15"/>
    </row>
    <row r="743" spans="2:11" ht="13" x14ac:dyDescent="0.15">
      <c r="B743" s="15"/>
      <c r="K743" s="15"/>
    </row>
    <row r="744" spans="2:11" ht="13" x14ac:dyDescent="0.15">
      <c r="B744" s="15"/>
      <c r="K744" s="15"/>
    </row>
    <row r="745" spans="2:11" ht="13" x14ac:dyDescent="0.15">
      <c r="B745" s="15"/>
      <c r="K745" s="15"/>
    </row>
    <row r="746" spans="2:11" ht="13" x14ac:dyDescent="0.15">
      <c r="B746" s="15"/>
      <c r="K746" s="15"/>
    </row>
    <row r="747" spans="2:11" ht="13" x14ac:dyDescent="0.15">
      <c r="B747" s="15"/>
      <c r="K747" s="15"/>
    </row>
    <row r="748" spans="2:11" ht="13" x14ac:dyDescent="0.15">
      <c r="B748" s="15"/>
      <c r="K748" s="15"/>
    </row>
    <row r="749" spans="2:11" ht="13" x14ac:dyDescent="0.15">
      <c r="B749" s="15"/>
      <c r="K749" s="15"/>
    </row>
    <row r="750" spans="2:11" ht="13" x14ac:dyDescent="0.15">
      <c r="B750" s="15"/>
      <c r="K750" s="15"/>
    </row>
    <row r="751" spans="2:11" ht="13" x14ac:dyDescent="0.15">
      <c r="B751" s="15"/>
      <c r="K751" s="15"/>
    </row>
    <row r="752" spans="2:11" ht="13" x14ac:dyDescent="0.15">
      <c r="B752" s="15"/>
      <c r="K752" s="15"/>
    </row>
    <row r="753" spans="2:11" ht="13" x14ac:dyDescent="0.15">
      <c r="B753" s="15"/>
      <c r="K753" s="15"/>
    </row>
    <row r="754" spans="2:11" ht="13" x14ac:dyDescent="0.15">
      <c r="B754" s="15"/>
      <c r="K754" s="15"/>
    </row>
    <row r="755" spans="2:11" ht="13" x14ac:dyDescent="0.15">
      <c r="B755" s="15"/>
      <c r="K755" s="15"/>
    </row>
    <row r="756" spans="2:11" ht="13" x14ac:dyDescent="0.15">
      <c r="B756" s="15"/>
      <c r="K756" s="15"/>
    </row>
    <row r="757" spans="2:11" ht="13" x14ac:dyDescent="0.15">
      <c r="B757" s="15"/>
      <c r="K757" s="15"/>
    </row>
    <row r="758" spans="2:11" ht="13" x14ac:dyDescent="0.15">
      <c r="B758" s="15"/>
      <c r="K758" s="15"/>
    </row>
    <row r="759" spans="2:11" ht="13" x14ac:dyDescent="0.15">
      <c r="B759" s="15"/>
      <c r="K759" s="15"/>
    </row>
    <row r="760" spans="2:11" ht="13" x14ac:dyDescent="0.15">
      <c r="B760" s="15"/>
      <c r="K760" s="15"/>
    </row>
    <row r="761" spans="2:11" ht="13" x14ac:dyDescent="0.15">
      <c r="B761" s="15"/>
      <c r="K761" s="15"/>
    </row>
    <row r="762" spans="2:11" ht="13" x14ac:dyDescent="0.15">
      <c r="B762" s="15"/>
      <c r="K762" s="15"/>
    </row>
    <row r="763" spans="2:11" ht="13" x14ac:dyDescent="0.15">
      <c r="B763" s="15"/>
      <c r="K763" s="15"/>
    </row>
    <row r="764" spans="2:11" ht="13" x14ac:dyDescent="0.15">
      <c r="B764" s="15"/>
      <c r="K764" s="15"/>
    </row>
    <row r="765" spans="2:11" ht="13" x14ac:dyDescent="0.15">
      <c r="B765" s="15"/>
      <c r="K765" s="15"/>
    </row>
    <row r="766" spans="2:11" ht="13" x14ac:dyDescent="0.15">
      <c r="B766" s="15"/>
      <c r="K766" s="15"/>
    </row>
    <row r="767" spans="2:11" ht="13" x14ac:dyDescent="0.15">
      <c r="B767" s="15"/>
      <c r="K767" s="15"/>
    </row>
    <row r="768" spans="2:11" ht="13" x14ac:dyDescent="0.15">
      <c r="B768" s="15"/>
      <c r="K768" s="15"/>
    </row>
    <row r="769" spans="2:11" ht="13" x14ac:dyDescent="0.15">
      <c r="B769" s="15"/>
      <c r="K769" s="15"/>
    </row>
    <row r="770" spans="2:11" ht="13" x14ac:dyDescent="0.15">
      <c r="B770" s="15"/>
      <c r="K770" s="15"/>
    </row>
    <row r="771" spans="2:11" ht="13" x14ac:dyDescent="0.15">
      <c r="B771" s="15"/>
      <c r="K771" s="15"/>
    </row>
    <row r="772" spans="2:11" ht="13" x14ac:dyDescent="0.15">
      <c r="B772" s="15"/>
      <c r="K772" s="15"/>
    </row>
    <row r="773" spans="2:11" ht="13" x14ac:dyDescent="0.15">
      <c r="B773" s="15"/>
      <c r="K773" s="15"/>
    </row>
    <row r="774" spans="2:11" ht="13" x14ac:dyDescent="0.15">
      <c r="B774" s="15"/>
      <c r="K774" s="15"/>
    </row>
    <row r="775" spans="2:11" ht="13" x14ac:dyDescent="0.15">
      <c r="B775" s="15"/>
      <c r="K775" s="15"/>
    </row>
    <row r="776" spans="2:11" ht="13" x14ac:dyDescent="0.15">
      <c r="B776" s="15"/>
      <c r="K776" s="15"/>
    </row>
    <row r="777" spans="2:11" ht="13" x14ac:dyDescent="0.15">
      <c r="B777" s="15"/>
      <c r="K777" s="15"/>
    </row>
    <row r="778" spans="2:11" ht="13" x14ac:dyDescent="0.15">
      <c r="B778" s="15"/>
      <c r="K778" s="15"/>
    </row>
    <row r="779" spans="2:11" ht="13" x14ac:dyDescent="0.15">
      <c r="B779" s="15"/>
      <c r="K779" s="15"/>
    </row>
    <row r="780" spans="2:11" ht="13" x14ac:dyDescent="0.15">
      <c r="B780" s="15"/>
      <c r="K780" s="15"/>
    </row>
    <row r="781" spans="2:11" ht="13" x14ac:dyDescent="0.15">
      <c r="B781" s="15"/>
      <c r="K781" s="15"/>
    </row>
    <row r="782" spans="2:11" ht="13" x14ac:dyDescent="0.15">
      <c r="B782" s="15"/>
      <c r="K782" s="15"/>
    </row>
    <row r="783" spans="2:11" ht="13" x14ac:dyDescent="0.15">
      <c r="B783" s="15"/>
      <c r="K783" s="15"/>
    </row>
    <row r="784" spans="2:11" ht="13" x14ac:dyDescent="0.15">
      <c r="B784" s="15"/>
      <c r="K784" s="15"/>
    </row>
    <row r="785" spans="2:11" ht="13" x14ac:dyDescent="0.15">
      <c r="B785" s="15"/>
      <c r="K785" s="15"/>
    </row>
    <row r="786" spans="2:11" ht="13" x14ac:dyDescent="0.15">
      <c r="B786" s="15"/>
      <c r="K786" s="15"/>
    </row>
    <row r="787" spans="2:11" ht="13" x14ac:dyDescent="0.15">
      <c r="B787" s="15"/>
      <c r="K787" s="15"/>
    </row>
    <row r="788" spans="2:11" ht="13" x14ac:dyDescent="0.15">
      <c r="B788" s="15"/>
      <c r="K788" s="15"/>
    </row>
    <row r="789" spans="2:11" ht="13" x14ac:dyDescent="0.15">
      <c r="B789" s="15"/>
      <c r="K789" s="15"/>
    </row>
    <row r="790" spans="2:11" ht="13" x14ac:dyDescent="0.15">
      <c r="B790" s="15"/>
      <c r="K790" s="15"/>
    </row>
    <row r="791" spans="2:11" ht="13" x14ac:dyDescent="0.15">
      <c r="B791" s="15"/>
      <c r="K791" s="15"/>
    </row>
    <row r="792" spans="2:11" ht="13" x14ac:dyDescent="0.15">
      <c r="B792" s="15"/>
      <c r="K792" s="15"/>
    </row>
    <row r="793" spans="2:11" ht="13" x14ac:dyDescent="0.15">
      <c r="B793" s="15"/>
      <c r="K793" s="15"/>
    </row>
    <row r="794" spans="2:11" ht="13" x14ac:dyDescent="0.15">
      <c r="B794" s="15"/>
      <c r="K794" s="15"/>
    </row>
    <row r="795" spans="2:11" ht="13" x14ac:dyDescent="0.15">
      <c r="B795" s="15"/>
      <c r="K795" s="15"/>
    </row>
    <row r="796" spans="2:11" ht="13" x14ac:dyDescent="0.15">
      <c r="B796" s="15"/>
      <c r="K796" s="15"/>
    </row>
    <row r="797" spans="2:11" ht="13" x14ac:dyDescent="0.15">
      <c r="B797" s="15"/>
      <c r="K797" s="15"/>
    </row>
    <row r="798" spans="2:11" ht="13" x14ac:dyDescent="0.15">
      <c r="B798" s="15"/>
      <c r="K798" s="15"/>
    </row>
    <row r="799" spans="2:11" ht="13" x14ac:dyDescent="0.15">
      <c r="B799" s="15"/>
      <c r="K799" s="15"/>
    </row>
    <row r="800" spans="2:11" ht="13" x14ac:dyDescent="0.15">
      <c r="B800" s="15"/>
      <c r="K800" s="15"/>
    </row>
    <row r="801" spans="2:11" ht="13" x14ac:dyDescent="0.15">
      <c r="B801" s="15"/>
      <c r="K801" s="15"/>
    </row>
    <row r="802" spans="2:11" ht="13" x14ac:dyDescent="0.15">
      <c r="B802" s="15"/>
      <c r="K802" s="15"/>
    </row>
    <row r="803" spans="2:11" ht="13" x14ac:dyDescent="0.15">
      <c r="B803" s="15"/>
      <c r="K803" s="15"/>
    </row>
    <row r="804" spans="2:11" ht="13" x14ac:dyDescent="0.15">
      <c r="B804" s="15"/>
      <c r="K804" s="15"/>
    </row>
    <row r="805" spans="2:11" ht="13" x14ac:dyDescent="0.15">
      <c r="B805" s="15"/>
      <c r="K805" s="15"/>
    </row>
    <row r="806" spans="2:11" ht="13" x14ac:dyDescent="0.15">
      <c r="B806" s="15"/>
      <c r="K806" s="15"/>
    </row>
    <row r="807" spans="2:11" ht="13" x14ac:dyDescent="0.15">
      <c r="B807" s="15"/>
      <c r="K807" s="15"/>
    </row>
    <row r="808" spans="2:11" ht="13" x14ac:dyDescent="0.15">
      <c r="B808" s="15"/>
      <c r="K808" s="15"/>
    </row>
    <row r="809" spans="2:11" ht="13" x14ac:dyDescent="0.15">
      <c r="B809" s="15"/>
      <c r="K809" s="15"/>
    </row>
    <row r="810" spans="2:11" ht="13" x14ac:dyDescent="0.15">
      <c r="B810" s="15"/>
      <c r="K810" s="15"/>
    </row>
    <row r="811" spans="2:11" ht="13" x14ac:dyDescent="0.15">
      <c r="B811" s="15"/>
      <c r="K811" s="15"/>
    </row>
    <row r="812" spans="2:11" ht="13" x14ac:dyDescent="0.15">
      <c r="B812" s="15"/>
      <c r="K812" s="15"/>
    </row>
    <row r="813" spans="2:11" ht="13" x14ac:dyDescent="0.15">
      <c r="B813" s="15"/>
      <c r="K813" s="15"/>
    </row>
    <row r="814" spans="2:11" ht="13" x14ac:dyDescent="0.15">
      <c r="B814" s="15"/>
      <c r="K814" s="15"/>
    </row>
    <row r="815" spans="2:11" ht="13" x14ac:dyDescent="0.15">
      <c r="B815" s="15"/>
      <c r="K815" s="15"/>
    </row>
    <row r="816" spans="2:11" ht="13" x14ac:dyDescent="0.15">
      <c r="B816" s="15"/>
      <c r="K816" s="15"/>
    </row>
    <row r="817" spans="2:11" ht="13" x14ac:dyDescent="0.15">
      <c r="B817" s="15"/>
      <c r="K817" s="15"/>
    </row>
    <row r="818" spans="2:11" ht="13" x14ac:dyDescent="0.15">
      <c r="B818" s="15"/>
      <c r="K818" s="15"/>
    </row>
    <row r="819" spans="2:11" ht="13" x14ac:dyDescent="0.15">
      <c r="B819" s="15"/>
      <c r="K819" s="15"/>
    </row>
    <row r="820" spans="2:11" ht="13" x14ac:dyDescent="0.15">
      <c r="B820" s="15"/>
      <c r="K820" s="15"/>
    </row>
    <row r="821" spans="2:11" ht="13" x14ac:dyDescent="0.15">
      <c r="B821" s="15"/>
      <c r="K821" s="15"/>
    </row>
    <row r="822" spans="2:11" ht="13" x14ac:dyDescent="0.15">
      <c r="B822" s="15"/>
      <c r="K822" s="15"/>
    </row>
    <row r="823" spans="2:11" ht="13" x14ac:dyDescent="0.15">
      <c r="B823" s="15"/>
      <c r="K823" s="15"/>
    </row>
    <row r="824" spans="2:11" ht="13" x14ac:dyDescent="0.15">
      <c r="B824" s="15"/>
      <c r="K824" s="15"/>
    </row>
    <row r="825" spans="2:11" ht="13" x14ac:dyDescent="0.15">
      <c r="B825" s="15"/>
      <c r="K825" s="15"/>
    </row>
    <row r="826" spans="2:11" ht="13" x14ac:dyDescent="0.15">
      <c r="B826" s="15"/>
      <c r="K826" s="15"/>
    </row>
    <row r="827" spans="2:11" ht="13" x14ac:dyDescent="0.15">
      <c r="B827" s="15"/>
      <c r="K827" s="15"/>
    </row>
    <row r="828" spans="2:11" ht="13" x14ac:dyDescent="0.15">
      <c r="B828" s="15"/>
      <c r="K828" s="15"/>
    </row>
    <row r="829" spans="2:11" ht="13" x14ac:dyDescent="0.15">
      <c r="B829" s="15"/>
      <c r="K829" s="15"/>
    </row>
    <row r="830" spans="2:11" ht="13" x14ac:dyDescent="0.15">
      <c r="B830" s="15"/>
      <c r="K830" s="15"/>
    </row>
    <row r="831" spans="2:11" ht="13" x14ac:dyDescent="0.15">
      <c r="B831" s="15"/>
      <c r="K831" s="15"/>
    </row>
    <row r="832" spans="2:11" ht="13" x14ac:dyDescent="0.15">
      <c r="B832" s="15"/>
      <c r="K832" s="15"/>
    </row>
    <row r="833" spans="2:11" ht="13" x14ac:dyDescent="0.15">
      <c r="B833" s="15"/>
      <c r="K833" s="15"/>
    </row>
    <row r="834" spans="2:11" ht="13" x14ac:dyDescent="0.15">
      <c r="B834" s="15"/>
      <c r="K834" s="15"/>
    </row>
    <row r="835" spans="2:11" ht="13" x14ac:dyDescent="0.15">
      <c r="B835" s="15"/>
      <c r="K835" s="15"/>
    </row>
    <row r="836" spans="2:11" ht="13" x14ac:dyDescent="0.15">
      <c r="B836" s="15"/>
      <c r="K836" s="15"/>
    </row>
    <row r="837" spans="2:11" ht="13" x14ac:dyDescent="0.15">
      <c r="B837" s="15"/>
      <c r="K837" s="15"/>
    </row>
    <row r="838" spans="2:11" ht="13" x14ac:dyDescent="0.15">
      <c r="B838" s="15"/>
      <c r="K838" s="15"/>
    </row>
    <row r="839" spans="2:11" ht="13" x14ac:dyDescent="0.15">
      <c r="B839" s="15"/>
      <c r="K839" s="15"/>
    </row>
    <row r="840" spans="2:11" ht="13" x14ac:dyDescent="0.15">
      <c r="B840" s="15"/>
      <c r="K840" s="15"/>
    </row>
    <row r="841" spans="2:11" ht="13" x14ac:dyDescent="0.15">
      <c r="B841" s="15"/>
      <c r="K841" s="15"/>
    </row>
    <row r="842" spans="2:11" ht="13" x14ac:dyDescent="0.15">
      <c r="B842" s="15"/>
      <c r="K842" s="15"/>
    </row>
    <row r="843" spans="2:11" ht="13" x14ac:dyDescent="0.15">
      <c r="B843" s="15"/>
      <c r="K843" s="15"/>
    </row>
    <row r="844" spans="2:11" ht="13" x14ac:dyDescent="0.15">
      <c r="B844" s="15"/>
      <c r="K844" s="15"/>
    </row>
    <row r="845" spans="2:11" ht="13" x14ac:dyDescent="0.15">
      <c r="B845" s="15"/>
      <c r="K845" s="15"/>
    </row>
    <row r="846" spans="2:11" ht="13" x14ac:dyDescent="0.15">
      <c r="B846" s="15"/>
      <c r="K846" s="15"/>
    </row>
    <row r="847" spans="2:11" ht="13" x14ac:dyDescent="0.15">
      <c r="B847" s="15"/>
      <c r="K847" s="15"/>
    </row>
    <row r="848" spans="2:11" ht="13" x14ac:dyDescent="0.15">
      <c r="B848" s="15"/>
      <c r="K848" s="15"/>
    </row>
    <row r="849" spans="2:11" ht="13" x14ac:dyDescent="0.15">
      <c r="B849" s="15"/>
      <c r="K849" s="15"/>
    </row>
    <row r="850" spans="2:11" ht="13" x14ac:dyDescent="0.15">
      <c r="B850" s="15"/>
      <c r="K850" s="15"/>
    </row>
    <row r="851" spans="2:11" ht="13" x14ac:dyDescent="0.15">
      <c r="B851" s="15"/>
      <c r="K851" s="15"/>
    </row>
    <row r="852" spans="2:11" ht="13" x14ac:dyDescent="0.15">
      <c r="B852" s="15"/>
      <c r="K852" s="15"/>
    </row>
    <row r="853" spans="2:11" ht="13" x14ac:dyDescent="0.15">
      <c r="B853" s="15"/>
      <c r="K853" s="15"/>
    </row>
    <row r="854" spans="2:11" ht="13" x14ac:dyDescent="0.15">
      <c r="B854" s="15"/>
      <c r="K854" s="15"/>
    </row>
    <row r="855" spans="2:11" ht="13" x14ac:dyDescent="0.15">
      <c r="B855" s="15"/>
      <c r="K855" s="15"/>
    </row>
    <row r="856" spans="2:11" ht="13" x14ac:dyDescent="0.15">
      <c r="B856" s="15"/>
      <c r="K856" s="15"/>
    </row>
    <row r="857" spans="2:11" ht="13" x14ac:dyDescent="0.15">
      <c r="B857" s="15"/>
      <c r="K857" s="15"/>
    </row>
    <row r="858" spans="2:11" ht="13" x14ac:dyDescent="0.15">
      <c r="B858" s="15"/>
      <c r="K858" s="15"/>
    </row>
    <row r="859" spans="2:11" ht="13" x14ac:dyDescent="0.15">
      <c r="B859" s="15"/>
      <c r="K859" s="15"/>
    </row>
    <row r="860" spans="2:11" ht="13" x14ac:dyDescent="0.15">
      <c r="B860" s="15"/>
      <c r="K860" s="15"/>
    </row>
    <row r="861" spans="2:11" ht="13" x14ac:dyDescent="0.15">
      <c r="B861" s="15"/>
      <c r="K861" s="15"/>
    </row>
    <row r="862" spans="2:11" ht="13" x14ac:dyDescent="0.15">
      <c r="B862" s="15"/>
      <c r="K862" s="15"/>
    </row>
    <row r="863" spans="2:11" ht="13" x14ac:dyDescent="0.15">
      <c r="B863" s="15"/>
      <c r="K863" s="15"/>
    </row>
    <row r="864" spans="2:11" ht="13" x14ac:dyDescent="0.15">
      <c r="B864" s="15"/>
      <c r="K864" s="15"/>
    </row>
    <row r="865" spans="2:11" ht="13" x14ac:dyDescent="0.15">
      <c r="B865" s="15"/>
      <c r="K865" s="15"/>
    </row>
    <row r="866" spans="2:11" ht="13" x14ac:dyDescent="0.15">
      <c r="B866" s="15"/>
      <c r="K866" s="15"/>
    </row>
    <row r="867" spans="2:11" ht="13" x14ac:dyDescent="0.15">
      <c r="B867" s="15"/>
      <c r="K867" s="15"/>
    </row>
    <row r="868" spans="2:11" ht="13" x14ac:dyDescent="0.15">
      <c r="B868" s="15"/>
      <c r="K868" s="15"/>
    </row>
    <row r="869" spans="2:11" ht="13" x14ac:dyDescent="0.15">
      <c r="B869" s="15"/>
      <c r="K869" s="15"/>
    </row>
    <row r="870" spans="2:11" ht="13" x14ac:dyDescent="0.15">
      <c r="B870" s="15"/>
      <c r="K870" s="15"/>
    </row>
    <row r="871" spans="2:11" ht="13" x14ac:dyDescent="0.15">
      <c r="B871" s="15"/>
      <c r="K871" s="15"/>
    </row>
    <row r="872" spans="2:11" ht="13" x14ac:dyDescent="0.15">
      <c r="B872" s="15"/>
      <c r="K872" s="15"/>
    </row>
    <row r="873" spans="2:11" ht="13" x14ac:dyDescent="0.15">
      <c r="B873" s="15"/>
      <c r="K873" s="15"/>
    </row>
    <row r="874" spans="2:11" ht="13" x14ac:dyDescent="0.15">
      <c r="B874" s="15"/>
      <c r="K874" s="15"/>
    </row>
    <row r="875" spans="2:11" ht="13" x14ac:dyDescent="0.15">
      <c r="B875" s="15"/>
      <c r="K875" s="15"/>
    </row>
    <row r="876" spans="2:11" ht="13" x14ac:dyDescent="0.15">
      <c r="B876" s="15"/>
      <c r="K876" s="15"/>
    </row>
    <row r="877" spans="2:11" ht="13" x14ac:dyDescent="0.15">
      <c r="B877" s="15"/>
      <c r="K877" s="15"/>
    </row>
    <row r="878" spans="2:11" ht="13" x14ac:dyDescent="0.15">
      <c r="B878" s="15"/>
      <c r="K878" s="15"/>
    </row>
    <row r="879" spans="2:11" ht="13" x14ac:dyDescent="0.15">
      <c r="B879" s="15"/>
      <c r="K879" s="15"/>
    </row>
    <row r="880" spans="2:11" ht="13" x14ac:dyDescent="0.15">
      <c r="B880" s="15"/>
      <c r="K880" s="15"/>
    </row>
    <row r="881" spans="2:11" ht="13" x14ac:dyDescent="0.15">
      <c r="B881" s="15"/>
      <c r="K881" s="15"/>
    </row>
    <row r="882" spans="2:11" ht="13" x14ac:dyDescent="0.15">
      <c r="B882" s="15"/>
      <c r="K882" s="15"/>
    </row>
    <row r="883" spans="2:11" ht="13" x14ac:dyDescent="0.15">
      <c r="B883" s="15"/>
      <c r="K883" s="15"/>
    </row>
    <row r="884" spans="2:11" ht="13" x14ac:dyDescent="0.15">
      <c r="B884" s="15"/>
      <c r="K884" s="15"/>
    </row>
    <row r="885" spans="2:11" ht="13" x14ac:dyDescent="0.15">
      <c r="B885" s="15"/>
      <c r="K885" s="15"/>
    </row>
    <row r="886" spans="2:11" ht="13" x14ac:dyDescent="0.15">
      <c r="B886" s="15"/>
      <c r="K886" s="15"/>
    </row>
    <row r="887" spans="2:11" ht="13" x14ac:dyDescent="0.15">
      <c r="B887" s="15"/>
      <c r="K887" s="15"/>
    </row>
    <row r="888" spans="2:11" ht="13" x14ac:dyDescent="0.15">
      <c r="B888" s="15"/>
      <c r="K888" s="15"/>
    </row>
    <row r="889" spans="2:11" ht="13" x14ac:dyDescent="0.15">
      <c r="B889" s="15"/>
      <c r="K889" s="15"/>
    </row>
    <row r="890" spans="2:11" ht="13" x14ac:dyDescent="0.15">
      <c r="B890" s="15"/>
      <c r="K890" s="15"/>
    </row>
    <row r="891" spans="2:11" ht="13" x14ac:dyDescent="0.15">
      <c r="B891" s="15"/>
      <c r="K891" s="15"/>
    </row>
    <row r="892" spans="2:11" ht="13" x14ac:dyDescent="0.15">
      <c r="B892" s="15"/>
      <c r="K892" s="15"/>
    </row>
    <row r="893" spans="2:11" ht="13" x14ac:dyDescent="0.15">
      <c r="B893" s="15"/>
      <c r="K893" s="15"/>
    </row>
    <row r="894" spans="2:11" ht="13" x14ac:dyDescent="0.15">
      <c r="B894" s="15"/>
      <c r="K894" s="15"/>
    </row>
    <row r="895" spans="2:11" ht="13" x14ac:dyDescent="0.15">
      <c r="B895" s="15"/>
      <c r="K895" s="15"/>
    </row>
    <row r="896" spans="2:11" ht="13" x14ac:dyDescent="0.15">
      <c r="B896" s="15"/>
      <c r="K896" s="15"/>
    </row>
    <row r="897" spans="2:11" ht="13" x14ac:dyDescent="0.15">
      <c r="B897" s="15"/>
      <c r="K897" s="15"/>
    </row>
    <row r="898" spans="2:11" ht="13" x14ac:dyDescent="0.15">
      <c r="B898" s="15"/>
      <c r="K898" s="15"/>
    </row>
    <row r="899" spans="2:11" ht="13" x14ac:dyDescent="0.15">
      <c r="B899" s="15"/>
      <c r="K899" s="15"/>
    </row>
    <row r="900" spans="2:11" ht="13" x14ac:dyDescent="0.15">
      <c r="B900" s="15"/>
      <c r="K900" s="15"/>
    </row>
    <row r="901" spans="2:11" ht="13" x14ac:dyDescent="0.15">
      <c r="B901" s="15"/>
      <c r="K901" s="15"/>
    </row>
    <row r="902" spans="2:11" ht="13" x14ac:dyDescent="0.15">
      <c r="B902" s="15"/>
      <c r="K902" s="15"/>
    </row>
    <row r="903" spans="2:11" ht="13" x14ac:dyDescent="0.15">
      <c r="B903" s="15"/>
      <c r="K903" s="15"/>
    </row>
    <row r="904" spans="2:11" ht="13" x14ac:dyDescent="0.15">
      <c r="B904" s="15"/>
      <c r="K904" s="15"/>
    </row>
    <row r="905" spans="2:11" ht="13" x14ac:dyDescent="0.15">
      <c r="B905" s="15"/>
      <c r="K905" s="15"/>
    </row>
    <row r="906" spans="2:11" ht="13" x14ac:dyDescent="0.15">
      <c r="B906" s="15"/>
      <c r="K906" s="15"/>
    </row>
    <row r="907" spans="2:11" ht="13" x14ac:dyDescent="0.15">
      <c r="B907" s="15"/>
      <c r="K907" s="15"/>
    </row>
    <row r="908" spans="2:11" ht="13" x14ac:dyDescent="0.15">
      <c r="B908" s="15"/>
      <c r="K908" s="15"/>
    </row>
    <row r="909" spans="2:11" ht="13" x14ac:dyDescent="0.15">
      <c r="B909" s="15"/>
      <c r="K909" s="15"/>
    </row>
    <row r="910" spans="2:11" ht="13" x14ac:dyDescent="0.15">
      <c r="B910" s="15"/>
      <c r="K910" s="15"/>
    </row>
    <row r="911" spans="2:11" ht="13" x14ac:dyDescent="0.15">
      <c r="B911" s="15"/>
      <c r="K911" s="15"/>
    </row>
    <row r="912" spans="2:11" ht="13" x14ac:dyDescent="0.15">
      <c r="B912" s="15"/>
      <c r="K912" s="15"/>
    </row>
    <row r="913" spans="2:11" ht="13" x14ac:dyDescent="0.15">
      <c r="B913" s="15"/>
      <c r="K913" s="15"/>
    </row>
    <row r="914" spans="2:11" ht="13" x14ac:dyDescent="0.15">
      <c r="B914" s="15"/>
      <c r="K914" s="15"/>
    </row>
    <row r="915" spans="2:11" ht="13" x14ac:dyDescent="0.15">
      <c r="B915" s="15"/>
      <c r="K915" s="15"/>
    </row>
    <row r="916" spans="2:11" ht="13" x14ac:dyDescent="0.15">
      <c r="B916" s="15"/>
      <c r="K916" s="15"/>
    </row>
    <row r="917" spans="2:11" ht="13" x14ac:dyDescent="0.15">
      <c r="B917" s="15"/>
      <c r="K917" s="15"/>
    </row>
    <row r="918" spans="2:11" ht="13" x14ac:dyDescent="0.15">
      <c r="B918" s="15"/>
      <c r="K918" s="15"/>
    </row>
    <row r="919" spans="2:11" ht="13" x14ac:dyDescent="0.15">
      <c r="B919" s="15"/>
      <c r="K919" s="15"/>
    </row>
    <row r="920" spans="2:11" ht="13" x14ac:dyDescent="0.15">
      <c r="B920" s="15"/>
      <c r="K920" s="15"/>
    </row>
    <row r="921" spans="2:11" ht="13" x14ac:dyDescent="0.15">
      <c r="B921" s="15"/>
      <c r="K921" s="15"/>
    </row>
    <row r="922" spans="2:11" ht="13" x14ac:dyDescent="0.15">
      <c r="B922" s="15"/>
      <c r="K922" s="15"/>
    </row>
    <row r="923" spans="2:11" ht="13" x14ac:dyDescent="0.15">
      <c r="B923" s="15"/>
      <c r="K923" s="15"/>
    </row>
    <row r="924" spans="2:11" ht="13" x14ac:dyDescent="0.15">
      <c r="B924" s="15"/>
      <c r="K924" s="15"/>
    </row>
    <row r="925" spans="2:11" ht="13" x14ac:dyDescent="0.15">
      <c r="B925" s="15"/>
      <c r="K925" s="15"/>
    </row>
    <row r="926" spans="2:11" ht="13" x14ac:dyDescent="0.15">
      <c r="B926" s="15"/>
      <c r="K926" s="15"/>
    </row>
    <row r="927" spans="2:11" ht="13" x14ac:dyDescent="0.15">
      <c r="B927" s="15"/>
      <c r="K927" s="15"/>
    </row>
    <row r="928" spans="2:11" ht="13" x14ac:dyDescent="0.15">
      <c r="B928" s="15"/>
      <c r="K928" s="15"/>
    </row>
    <row r="929" spans="2:11" ht="13" x14ac:dyDescent="0.15">
      <c r="B929" s="15"/>
      <c r="K929" s="15"/>
    </row>
    <row r="930" spans="2:11" ht="13" x14ac:dyDescent="0.15">
      <c r="B930" s="15"/>
      <c r="K930" s="15"/>
    </row>
    <row r="931" spans="2:11" ht="13" x14ac:dyDescent="0.15">
      <c r="B931" s="15"/>
      <c r="K931" s="15"/>
    </row>
    <row r="932" spans="2:11" ht="13" x14ac:dyDescent="0.15">
      <c r="B932" s="15"/>
      <c r="K932" s="15"/>
    </row>
    <row r="933" spans="2:11" ht="13" x14ac:dyDescent="0.15">
      <c r="B933" s="15"/>
      <c r="K933" s="15"/>
    </row>
    <row r="934" spans="2:11" ht="13" x14ac:dyDescent="0.15">
      <c r="B934" s="15"/>
      <c r="K934" s="15"/>
    </row>
    <row r="935" spans="2:11" ht="13" x14ac:dyDescent="0.15">
      <c r="B935" s="15"/>
      <c r="K935" s="15"/>
    </row>
    <row r="936" spans="2:11" ht="13" x14ac:dyDescent="0.15">
      <c r="B936" s="15"/>
      <c r="K936" s="15"/>
    </row>
    <row r="937" spans="2:11" ht="13" x14ac:dyDescent="0.15">
      <c r="B937" s="15"/>
      <c r="K937" s="15"/>
    </row>
    <row r="938" spans="2:11" ht="13" x14ac:dyDescent="0.15">
      <c r="B938" s="15"/>
      <c r="K938" s="15"/>
    </row>
    <row r="939" spans="2:11" ht="13" x14ac:dyDescent="0.15">
      <c r="B939" s="15"/>
      <c r="K939" s="15"/>
    </row>
    <row r="940" spans="2:11" ht="13" x14ac:dyDescent="0.15">
      <c r="B940" s="15"/>
      <c r="K940" s="15"/>
    </row>
    <row r="941" spans="2:11" ht="13" x14ac:dyDescent="0.15">
      <c r="B941" s="15"/>
      <c r="K941" s="15"/>
    </row>
    <row r="942" spans="2:11" ht="13" x14ac:dyDescent="0.15">
      <c r="B942" s="15"/>
      <c r="K942" s="15"/>
    </row>
    <row r="943" spans="2:11" ht="13" x14ac:dyDescent="0.15">
      <c r="B943" s="15"/>
      <c r="K943" s="15"/>
    </row>
    <row r="944" spans="2:11" ht="13" x14ac:dyDescent="0.15">
      <c r="B944" s="15"/>
      <c r="K944" s="15"/>
    </row>
    <row r="945" spans="2:11" ht="13" x14ac:dyDescent="0.15">
      <c r="B945" s="15"/>
      <c r="K945" s="15"/>
    </row>
    <row r="946" spans="2:11" ht="13" x14ac:dyDescent="0.15">
      <c r="B946" s="15"/>
      <c r="K946" s="15"/>
    </row>
    <row r="947" spans="2:11" ht="13" x14ac:dyDescent="0.15">
      <c r="B947" s="15"/>
      <c r="K947" s="15"/>
    </row>
    <row r="948" spans="2:11" ht="13" x14ac:dyDescent="0.15">
      <c r="B948" s="15"/>
      <c r="K948" s="15"/>
    </row>
    <row r="949" spans="2:11" ht="13" x14ac:dyDescent="0.15">
      <c r="B949" s="15"/>
      <c r="K949" s="15"/>
    </row>
    <row r="950" spans="2:11" ht="13" x14ac:dyDescent="0.15">
      <c r="B950" s="15"/>
      <c r="K950" s="15"/>
    </row>
    <row r="951" spans="2:11" ht="13" x14ac:dyDescent="0.15">
      <c r="B951" s="15"/>
      <c r="K951" s="15"/>
    </row>
    <row r="952" spans="2:11" ht="13" x14ac:dyDescent="0.15">
      <c r="B952" s="15"/>
      <c r="K952" s="15"/>
    </row>
    <row r="953" spans="2:11" ht="13" x14ac:dyDescent="0.15">
      <c r="B953" s="15"/>
      <c r="K953" s="15"/>
    </row>
    <row r="954" spans="2:11" ht="13" x14ac:dyDescent="0.15">
      <c r="B954" s="15"/>
      <c r="K954" s="15"/>
    </row>
    <row r="955" spans="2:11" ht="13" x14ac:dyDescent="0.15">
      <c r="B955" s="15"/>
      <c r="K955" s="15"/>
    </row>
    <row r="956" spans="2:11" ht="13" x14ac:dyDescent="0.15">
      <c r="B956" s="15"/>
      <c r="K956" s="15"/>
    </row>
    <row r="957" spans="2:11" ht="13" x14ac:dyDescent="0.15">
      <c r="B957" s="15"/>
      <c r="K957" s="15"/>
    </row>
    <row r="958" spans="2:11" ht="13" x14ac:dyDescent="0.15">
      <c r="B958" s="15"/>
      <c r="K958" s="15"/>
    </row>
    <row r="959" spans="2:11" ht="13" x14ac:dyDescent="0.15">
      <c r="B959" s="15"/>
      <c r="K959" s="15"/>
    </row>
    <row r="960" spans="2:11" ht="13" x14ac:dyDescent="0.15">
      <c r="B960" s="15"/>
      <c r="K960" s="15"/>
    </row>
    <row r="961" spans="2:11" ht="13" x14ac:dyDescent="0.15">
      <c r="B961" s="15"/>
      <c r="K961" s="15"/>
    </row>
    <row r="962" spans="2:11" ht="13" x14ac:dyDescent="0.15">
      <c r="B962" s="15"/>
      <c r="K962" s="15"/>
    </row>
    <row r="963" spans="2:11" ht="13" x14ac:dyDescent="0.15">
      <c r="B963" s="15"/>
      <c r="K963" s="15"/>
    </row>
    <row r="964" spans="2:11" ht="13" x14ac:dyDescent="0.15">
      <c r="B964" s="15"/>
      <c r="K964" s="15"/>
    </row>
    <row r="965" spans="2:11" ht="13" x14ac:dyDescent="0.15">
      <c r="B965" s="15"/>
      <c r="K965" s="15"/>
    </row>
    <row r="966" spans="2:11" ht="13" x14ac:dyDescent="0.15">
      <c r="B966" s="15"/>
      <c r="K966" s="15"/>
    </row>
    <row r="967" spans="2:11" ht="13" x14ac:dyDescent="0.15">
      <c r="B967" s="15"/>
      <c r="K967" s="15"/>
    </row>
    <row r="968" spans="2:11" ht="13" x14ac:dyDescent="0.15">
      <c r="B968" s="15"/>
      <c r="K968" s="15"/>
    </row>
    <row r="969" spans="2:11" ht="13" x14ac:dyDescent="0.15">
      <c r="B969" s="15"/>
      <c r="K969" s="15"/>
    </row>
    <row r="970" spans="2:11" ht="13" x14ac:dyDescent="0.15">
      <c r="B970" s="15"/>
      <c r="K970" s="15"/>
    </row>
    <row r="971" spans="2:11" ht="13" x14ac:dyDescent="0.15">
      <c r="B971" s="15"/>
      <c r="K971" s="15"/>
    </row>
    <row r="972" spans="2:11" ht="13" x14ac:dyDescent="0.15">
      <c r="B972" s="15"/>
      <c r="K972" s="15"/>
    </row>
    <row r="973" spans="2:11" ht="13" x14ac:dyDescent="0.15">
      <c r="B973" s="15"/>
      <c r="K973" s="15"/>
    </row>
    <row r="974" spans="2:11" ht="13" x14ac:dyDescent="0.15">
      <c r="B974" s="15"/>
      <c r="K974" s="15"/>
    </row>
    <row r="975" spans="2:11" ht="13" x14ac:dyDescent="0.15">
      <c r="B975" s="15"/>
      <c r="K975" s="15"/>
    </row>
    <row r="976" spans="2:11" ht="13" x14ac:dyDescent="0.15">
      <c r="B976" s="15"/>
      <c r="K976" s="15"/>
    </row>
    <row r="977" spans="2:11" ht="13" x14ac:dyDescent="0.15">
      <c r="B977" s="15"/>
      <c r="K977" s="15"/>
    </row>
    <row r="978" spans="2:11" ht="13" x14ac:dyDescent="0.15">
      <c r="B978" s="15"/>
      <c r="K978" s="15"/>
    </row>
    <row r="979" spans="2:11" ht="13" x14ac:dyDescent="0.15">
      <c r="B979" s="15"/>
      <c r="K979" s="15"/>
    </row>
    <row r="980" spans="2:11" ht="13" x14ac:dyDescent="0.15">
      <c r="B980" s="15"/>
      <c r="K980" s="15"/>
    </row>
    <row r="981" spans="2:11" ht="13" x14ac:dyDescent="0.15">
      <c r="B981" s="15"/>
      <c r="K981" s="15"/>
    </row>
    <row r="982" spans="2:11" ht="13" x14ac:dyDescent="0.15">
      <c r="B982" s="15"/>
      <c r="K982" s="15"/>
    </row>
    <row r="983" spans="2:11" ht="13" x14ac:dyDescent="0.15">
      <c r="B983" s="15"/>
      <c r="K983" s="15"/>
    </row>
    <row r="984" spans="2:11" ht="13" x14ac:dyDescent="0.15">
      <c r="B984" s="15"/>
      <c r="K984" s="15"/>
    </row>
    <row r="985" spans="2:11" ht="13" x14ac:dyDescent="0.15">
      <c r="B985" s="15"/>
      <c r="K985" s="15"/>
    </row>
    <row r="986" spans="2:11" ht="13" x14ac:dyDescent="0.15">
      <c r="B986" s="15"/>
      <c r="K986" s="15"/>
    </row>
    <row r="987" spans="2:11" ht="13" x14ac:dyDescent="0.15">
      <c r="B987" s="15"/>
      <c r="K987" s="15"/>
    </row>
    <row r="988" spans="2:11" ht="13" x14ac:dyDescent="0.15">
      <c r="B988" s="15"/>
      <c r="K988" s="15"/>
    </row>
    <row r="989" spans="2:11" ht="13" x14ac:dyDescent="0.15">
      <c r="B989" s="15"/>
      <c r="K989" s="15"/>
    </row>
    <row r="990" spans="2:11" ht="13" x14ac:dyDescent="0.15">
      <c r="B990" s="15"/>
      <c r="K990" s="15"/>
    </row>
    <row r="991" spans="2:11" ht="13" x14ac:dyDescent="0.15">
      <c r="B991" s="15"/>
      <c r="K991" s="15"/>
    </row>
    <row r="992" spans="2:11" ht="13" x14ac:dyDescent="0.15">
      <c r="B992" s="15"/>
      <c r="K992" s="15"/>
    </row>
    <row r="993" spans="2:11" ht="13" x14ac:dyDescent="0.15">
      <c r="B993" s="15"/>
      <c r="K993" s="15"/>
    </row>
    <row r="994" spans="2:11" ht="13" x14ac:dyDescent="0.15">
      <c r="B994" s="15"/>
      <c r="K994" s="15"/>
    </row>
    <row r="995" spans="2:11" ht="13" x14ac:dyDescent="0.15">
      <c r="B995" s="15"/>
      <c r="K995" s="15"/>
    </row>
    <row r="996" spans="2:11" ht="13" x14ac:dyDescent="0.15">
      <c r="B996" s="15"/>
      <c r="K996" s="15"/>
    </row>
    <row r="997" spans="2:11" ht="13" x14ac:dyDescent="0.15">
      <c r="B997" s="15"/>
      <c r="K997" s="15"/>
    </row>
    <row r="998" spans="2:11" ht="13" x14ac:dyDescent="0.15">
      <c r="B998" s="15"/>
      <c r="K998" s="15"/>
    </row>
    <row r="999" spans="2:11" ht="13" x14ac:dyDescent="0.15">
      <c r="B999" s="15"/>
      <c r="K999" s="15"/>
    </row>
    <row r="1000" spans="2:11" ht="13" x14ac:dyDescent="0.15">
      <c r="B1000" s="15"/>
      <c r="K1000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Calculation</vt:lpstr>
      <vt:lpstr>DAI Liquidations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Yedid-Botton</cp:lastModifiedBy>
  <dcterms:created xsi:type="dcterms:W3CDTF">2020-12-08T23:02:17Z</dcterms:created>
  <dcterms:modified xsi:type="dcterms:W3CDTF">2020-12-09T02:16:10Z</dcterms:modified>
</cp:coreProperties>
</file>