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ENG317HardwareProject\"/>
    </mc:Choice>
  </mc:AlternateContent>
  <xr:revisionPtr revIDLastSave="0" documentId="13_ncr:1_{A708BDED-D60F-4F0D-BC7B-A9A6032E9D9B}" xr6:coauthVersionLast="36" xr6:coauthVersionMax="36" xr10:uidLastSave="{00000000-0000-0000-0000-000000000000}"/>
  <bookViews>
    <workbookView xWindow="0" yWindow="0" windowWidth="28800" windowHeight="12810" xr2:uid="{57D50D5D-4A38-4D21-9B3F-85ADBD554F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9" i="1"/>
  <c r="E17" i="1"/>
  <c r="E6" i="1"/>
  <c r="E9" i="1" s="1"/>
</calcChain>
</file>

<file path=xl/sharedStrings.xml><?xml version="1.0" encoding="utf-8"?>
<sst xmlns="http://schemas.openxmlformats.org/spreadsheetml/2006/main" count="43" uniqueCount="34">
  <si>
    <t>Supplier</t>
  </si>
  <si>
    <t>Part Number</t>
  </si>
  <si>
    <t>Quantity</t>
  </si>
  <si>
    <t>Cost</t>
  </si>
  <si>
    <t>Part</t>
  </si>
  <si>
    <t>Raspberry Pi 3 B+ with power supply</t>
  </si>
  <si>
    <t>Link</t>
  </si>
  <si>
    <t>Adafruit AMG8833 IR Thermal Camera Breakout</t>
  </si>
  <si>
    <t>https://elmwoodelectronics.ca/collections/raspberry-pi/products/raspberry-pi-3-model-b-kits</t>
  </si>
  <si>
    <t>Parts Kit</t>
  </si>
  <si>
    <t>Acrylic/case</t>
  </si>
  <si>
    <t>Safety glasses</t>
  </si>
  <si>
    <t>Humber</t>
  </si>
  <si>
    <t>N/A</t>
  </si>
  <si>
    <t xml:space="preserve">https://elmwoodelectronics.ca/products/adafruit-amg8833-ir-thermal-camera-breakout-1 </t>
  </si>
  <si>
    <t>Already Own</t>
  </si>
  <si>
    <t>Elmwood Electronics</t>
  </si>
  <si>
    <t>C3775-5200</t>
  </si>
  <si>
    <t>USB to Ethernet Adapter</t>
  </si>
  <si>
    <t>Ethernet patch cable</t>
  </si>
  <si>
    <t>Comments</t>
  </si>
  <si>
    <t>Main control board</t>
  </si>
  <si>
    <t>8x8 array of IR thermal sensors, range of 7 meters</t>
  </si>
  <si>
    <t>Purchased at humber book store</t>
  </si>
  <si>
    <t>To be done in prototype lab</t>
  </si>
  <si>
    <t>For connection to computer</t>
  </si>
  <si>
    <t>SUBTOTAL</t>
  </si>
  <si>
    <t>TOTAL</t>
  </si>
  <si>
    <t>SHIPPING</t>
  </si>
  <si>
    <t>HST (13%)</t>
  </si>
  <si>
    <t xml:space="preserve">TOTAL </t>
  </si>
  <si>
    <t>Preowned</t>
  </si>
  <si>
    <t>GRAND TOTAL</t>
  </si>
  <si>
    <t>Kyele Haynes Parts List for CENG317 Hardware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</si>
</sst>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6" fontId="1" fillId="0" borderId="0" xfId="0" applyNumberFormat="1" applyFont="1" applyAlignment="1">
      <alignment wrapText="1"/>
    </xf>
    <xf numFmtId="8" fontId="1" fillId="0" borderId="0" xfId="0" applyNumberFormat="1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mwoodelectronics.ca/products/adafruit-amg8833-ir-thermal-camera-breakou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DDC9-297F-413D-BA31-CA4CD56178F0}">
  <dimension ref="A1:G19"/>
  <sheetViews>
    <sheetView tabSelected="1" workbookViewId="0">
      <selection activeCell="F21" sqref="F21"/>
    </sheetView>
  </sheetViews>
  <sheetFormatPr defaultRowHeight="15" x14ac:dyDescent="0.25"/>
  <cols>
    <col min="1" max="1" width="19.5703125" style="1" customWidth="1"/>
    <col min="2" max="2" width="12.7109375" style="1" customWidth="1"/>
    <col min="3" max="3" width="21.28515625" style="1" customWidth="1"/>
    <col min="4" max="4" width="8.7109375" style="1" bestFit="1" customWidth="1"/>
    <col min="5" max="5" width="9.140625" style="1"/>
    <col min="6" max="6" width="45.42578125" style="1" bestFit="1" customWidth="1"/>
    <col min="7" max="7" width="86.85546875" style="1" customWidth="1"/>
    <col min="8" max="8" width="11.28515625" style="1" customWidth="1"/>
    <col min="9" max="9" width="38" style="1" bestFit="1" customWidth="1"/>
    <col min="10" max="16384" width="9.140625" style="1"/>
  </cols>
  <sheetData>
    <row r="1" spans="1:7" x14ac:dyDescent="0.25">
      <c r="A1" s="9" t="s">
        <v>33</v>
      </c>
      <c r="B1" s="10"/>
      <c r="C1" s="10"/>
      <c r="D1" s="10"/>
      <c r="E1" s="10"/>
      <c r="F1" s="10"/>
      <c r="G1" s="10"/>
    </row>
    <row r="2" spans="1:7" x14ac:dyDescent="0.25">
      <c r="A2" s="5" t="s">
        <v>4</v>
      </c>
      <c r="B2" s="5" t="s">
        <v>1</v>
      </c>
      <c r="C2" s="5" t="s">
        <v>0</v>
      </c>
      <c r="D2" s="5" t="s">
        <v>2</v>
      </c>
      <c r="E2" s="5" t="s">
        <v>3</v>
      </c>
      <c r="F2" s="5" t="s">
        <v>20</v>
      </c>
      <c r="G2" s="5" t="s">
        <v>6</v>
      </c>
    </row>
    <row r="3" spans="1:7" x14ac:dyDescent="0.25">
      <c r="A3" s="5"/>
      <c r="B3" s="5"/>
      <c r="C3" s="5"/>
      <c r="D3" s="5"/>
      <c r="E3" s="5"/>
      <c r="F3" s="5"/>
      <c r="G3" s="5"/>
    </row>
    <row r="4" spans="1:7" ht="30" x14ac:dyDescent="0.25">
      <c r="A4" s="1" t="s">
        <v>5</v>
      </c>
      <c r="B4" s="1" t="s">
        <v>17</v>
      </c>
      <c r="C4" s="1" t="s">
        <v>16</v>
      </c>
      <c r="D4" s="1">
        <v>1</v>
      </c>
      <c r="E4" s="3">
        <v>59.99</v>
      </c>
      <c r="F4" s="1" t="s">
        <v>21</v>
      </c>
      <c r="G4" s="2" t="s">
        <v>8</v>
      </c>
    </row>
    <row r="5" spans="1:7" ht="45" x14ac:dyDescent="0.25">
      <c r="A5" s="1" t="s">
        <v>7</v>
      </c>
      <c r="B5" s="8">
        <v>3538</v>
      </c>
      <c r="C5" s="1" t="s">
        <v>16</v>
      </c>
      <c r="D5" s="1">
        <v>1</v>
      </c>
      <c r="E5" s="3">
        <v>59.99</v>
      </c>
      <c r="F5" s="1" t="s">
        <v>22</v>
      </c>
      <c r="G5" s="2" t="s">
        <v>14</v>
      </c>
    </row>
    <row r="6" spans="1:7" x14ac:dyDescent="0.25">
      <c r="A6" s="5" t="s">
        <v>26</v>
      </c>
      <c r="E6" s="3">
        <f>SUM(E4:E5)</f>
        <v>119.98</v>
      </c>
    </row>
    <row r="7" spans="1:7" x14ac:dyDescent="0.25">
      <c r="A7" s="5" t="s">
        <v>29</v>
      </c>
      <c r="E7" s="3">
        <f>E6*0.13</f>
        <v>15.5974</v>
      </c>
    </row>
    <row r="8" spans="1:7" x14ac:dyDescent="0.25">
      <c r="A8" s="5" t="s">
        <v>28</v>
      </c>
      <c r="E8" s="3">
        <v>6.92</v>
      </c>
    </row>
    <row r="9" spans="1:7" x14ac:dyDescent="0.25">
      <c r="A9" s="5" t="s">
        <v>27</v>
      </c>
      <c r="E9" s="7">
        <f>SUM(E6:E8)</f>
        <v>142.4974</v>
      </c>
    </row>
    <row r="11" spans="1:7" ht="15" customHeight="1" x14ac:dyDescent="0.25">
      <c r="A11" s="9" t="s">
        <v>31</v>
      </c>
      <c r="B11" s="9"/>
      <c r="C11" s="9"/>
      <c r="D11" s="9"/>
      <c r="E11" s="9"/>
    </row>
    <row r="12" spans="1:7" x14ac:dyDescent="0.25">
      <c r="A12" s="1" t="s">
        <v>9</v>
      </c>
      <c r="B12" s="1" t="s">
        <v>13</v>
      </c>
      <c r="C12" s="1" t="s">
        <v>12</v>
      </c>
      <c r="D12" s="1">
        <v>1</v>
      </c>
      <c r="E12" s="4">
        <v>100</v>
      </c>
      <c r="F12" s="1" t="s">
        <v>23</v>
      </c>
    </row>
    <row r="13" spans="1:7" x14ac:dyDescent="0.25">
      <c r="A13" s="1" t="s">
        <v>10</v>
      </c>
      <c r="B13" s="1" t="s">
        <v>13</v>
      </c>
      <c r="C13" s="1" t="s">
        <v>12</v>
      </c>
      <c r="D13" s="1">
        <v>1</v>
      </c>
      <c r="E13" s="4">
        <v>7</v>
      </c>
      <c r="F13" s="1" t="s">
        <v>24</v>
      </c>
    </row>
    <row r="14" spans="1:7" x14ac:dyDescent="0.25">
      <c r="A14" s="1" t="s">
        <v>11</v>
      </c>
      <c r="B14" s="1" t="s">
        <v>13</v>
      </c>
      <c r="C14" s="1" t="s">
        <v>15</v>
      </c>
      <c r="D14" s="1">
        <v>1</v>
      </c>
      <c r="E14" s="4">
        <v>5</v>
      </c>
    </row>
    <row r="15" spans="1:7" ht="30" x14ac:dyDescent="0.25">
      <c r="A15" s="1" t="s">
        <v>18</v>
      </c>
      <c r="B15" s="1" t="s">
        <v>13</v>
      </c>
      <c r="C15" s="1" t="s">
        <v>15</v>
      </c>
      <c r="D15" s="1">
        <v>1</v>
      </c>
      <c r="E15" s="4">
        <v>16</v>
      </c>
      <c r="F15" s="1" t="s">
        <v>25</v>
      </c>
    </row>
    <row r="16" spans="1:7" x14ac:dyDescent="0.25">
      <c r="A16" s="1" t="s">
        <v>19</v>
      </c>
      <c r="B16" s="1" t="s">
        <v>13</v>
      </c>
      <c r="C16" s="1" t="s">
        <v>15</v>
      </c>
      <c r="D16" s="1">
        <v>1</v>
      </c>
      <c r="E16" s="4">
        <v>8</v>
      </c>
      <c r="F16" s="1" t="s">
        <v>25</v>
      </c>
    </row>
    <row r="17" spans="1:5" x14ac:dyDescent="0.25">
      <c r="A17" s="5" t="s">
        <v>30</v>
      </c>
      <c r="E17" s="6">
        <f>SUM(E12:E16)</f>
        <v>136</v>
      </c>
    </row>
    <row r="19" spans="1:5" x14ac:dyDescent="0.25">
      <c r="A19" s="5" t="s">
        <v>32</v>
      </c>
      <c r="E19" s="7">
        <f>SUM(E9,E17)</f>
        <v>278.49739999999997</v>
      </c>
    </row>
  </sheetData>
  <mergeCells count="2">
    <mergeCell ref="A11:E11"/>
    <mergeCell ref="A1:G1"/>
  </mergeCells>
  <hyperlinks>
    <hyperlink ref="G5" r:id="rId1" xr:uid="{8FCFB190-E013-4F78-9A82-2C91ED3DC3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2018-09-25T20:13:43Z</dcterms:created>
  <dcterms:modified xsi:type="dcterms:W3CDTF">2018-09-25T22:14:24Z</dcterms:modified>
</cp:coreProperties>
</file>