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weapons" sheetId="1" state="visible" r:id="rId2"/>
    <sheet name="enem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<sst xmlns="http://schemas.openxmlformats.org/spreadsheetml/2006/main" count="32" uniqueCount="27">
  <si>
    <t xml:space="preserve">Weapons</t>
  </si>
  <si>
    <t xml:space="preserve">Name</t>
  </si>
  <si>
    <t xml:space="preserve">Type</t>
  </si>
  <si>
    <t xml:space="preserve">Cooldown (ms)</t>
  </si>
  <si>
    <t xml:space="preserve">Rate of Fire (shot/sec)</t>
  </si>
  <si>
    <t xml:space="preserve">Projectiles / Shot</t>
  </si>
  <si>
    <t xml:space="preserve">Dmg / Projectile</t>
  </si>
  <si>
    <t xml:space="preserve">DPS</t>
  </si>
  <si>
    <t xml:space="preserve">Ammo</t>
  </si>
  <si>
    <t xml:space="preserve">Total Dmg</t>
  </si>
  <si>
    <t xml:space="preserve">Range</t>
  </si>
  <si>
    <t xml:space="preserve">Total Dmg / Area</t>
  </si>
  <si>
    <t xml:space="preserve">Gun</t>
  </si>
  <si>
    <t xml:space="preserve">Default</t>
  </si>
  <si>
    <t xml:space="preserve">-</t>
  </si>
  <si>
    <t xml:space="preserve">Sword</t>
  </si>
  <si>
    <t xml:space="preserve">Close</t>
  </si>
  <si>
    <t xml:space="preserve">Flamethrower</t>
  </si>
  <si>
    <t xml:space="preserve">Mid</t>
  </si>
  <si>
    <t xml:space="preserve">Scattershot</t>
  </si>
  <si>
    <t xml:space="preserve">Machine Gun</t>
  </si>
  <si>
    <t xml:space="preserve">Laser</t>
  </si>
  <si>
    <t xml:space="preserve">Long</t>
  </si>
  <si>
    <t xml:space="preserve">Beam</t>
  </si>
  <si>
    <t xml:space="preserve">Arrow</t>
  </si>
  <si>
    <t xml:space="preserve">Explosive</t>
  </si>
  <si>
    <t xml:space="preserve">Enemies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</si>
</sst>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u val="singl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12:12"/>
    </sheetView>
  </sheetViews>
  <sheetFormatPr defaultRowHeight="13.8"/>
  <cols>
    <col collapsed="false" hidden="false" max="1" min="1" style="0" width="12.6396761133603"/>
    <col collapsed="false" hidden="false" max="2" min="2" style="0" width="7.39271255060729"/>
    <col collapsed="false" hidden="false" max="3" min="3" style="0" width="9.04048582995952"/>
    <col collapsed="false" hidden="false" max="4" min="4" style="0" width="10.6923076923077"/>
    <col collapsed="false" hidden="false" max="5" min="5" style="0" width="8.37651821862348"/>
    <col collapsed="false" hidden="false" max="6" min="6" style="0" width="8.59919028340081"/>
    <col collapsed="false" hidden="false" max="7" min="7" style="0" width="7.71255060728745"/>
    <col collapsed="false" hidden="false" max="8" min="8" style="0" width="6.72064777327935"/>
    <col collapsed="false" hidden="false" max="9" min="9" style="0" width="6.61133603238866"/>
    <col collapsed="false" hidden="false" max="10" min="10" style="0" width="7.82591093117409"/>
    <col collapsed="false" hidden="false" max="11" min="11" style="0" width="9.59109311740891"/>
    <col collapsed="false" hidden="false" max="1025" min="12" style="0" width="8.57085020242915"/>
  </cols>
  <sheetData>
    <row r="2" customFormat="false" ht="13.8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="3" customFormat="true" ht="36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3.8" hidden="false" customHeight="false" outlineLevel="0" collapsed="false">
      <c r="A4" s="1" t="s">
        <v>12</v>
      </c>
      <c r="B4" s="4" t="s">
        <v>13</v>
      </c>
      <c r="C4" s="1" t="n">
        <v>320</v>
      </c>
      <c r="D4" s="5" t="n">
        <f aca="false">1000/C4</f>
        <v>3.125</v>
      </c>
      <c r="E4" s="1" t="n">
        <v>1</v>
      </c>
      <c r="F4" s="1" t="n">
        <v>50</v>
      </c>
      <c r="G4" s="5" t="n">
        <f aca="false">D4*E4*F4</f>
        <v>156.25</v>
      </c>
      <c r="H4" s="1" t="s">
        <v>14</v>
      </c>
      <c r="I4" s="1" t="e">
        <f aca="false">F4*H4</f>
        <v>#VALUE!</v>
      </c>
      <c r="J4" s="1" t="n">
        <v>160</v>
      </c>
      <c r="K4" s="5" t="e">
        <f aca="false">I4/J4</f>
        <v>#VALUE!</v>
      </c>
      <c r="L4" s="6"/>
    </row>
    <row r="5" customFormat="false" ht="13.8" hidden="false" customHeight="false" outlineLevel="0" collapsed="false">
      <c r="A5" s="1" t="s">
        <v>15</v>
      </c>
      <c r="B5" s="4" t="s">
        <v>16</v>
      </c>
      <c r="C5" s="1" t="n">
        <v>350</v>
      </c>
      <c r="D5" s="5" t="n">
        <f aca="false">1000/C5</f>
        <v>2.85714285714286</v>
      </c>
      <c r="E5" s="1" t="n">
        <v>1</v>
      </c>
      <c r="F5" s="1" t="n">
        <v>35</v>
      </c>
      <c r="G5" s="5" t="n">
        <f aca="false">D5*E5*F5</f>
        <v>100</v>
      </c>
      <c r="H5" s="1"/>
      <c r="I5" s="1" t="n">
        <f aca="false">F5*H5</f>
        <v>0</v>
      </c>
      <c r="J5" s="1"/>
      <c r="K5" s="5" t="e">
        <f aca="false">I5/J5</f>
        <v>#DIV/0!</v>
      </c>
      <c r="L5" s="6"/>
    </row>
    <row r="6" customFormat="false" ht="13.8" hidden="false" customHeight="false" outlineLevel="0" collapsed="false">
      <c r="A6" s="1" t="s">
        <v>17</v>
      </c>
      <c r="B6" s="4" t="s">
        <v>18</v>
      </c>
      <c r="C6" s="1" t="n">
        <v>12</v>
      </c>
      <c r="D6" s="5" t="n">
        <f aca="false">1000/C6</f>
        <v>83.3333333333333</v>
      </c>
      <c r="E6" s="1" t="n">
        <v>1</v>
      </c>
      <c r="F6" s="1" t="n">
        <v>6</v>
      </c>
      <c r="G6" s="5" t="n">
        <f aca="false">D6*E6*F6</f>
        <v>500</v>
      </c>
      <c r="H6" s="1" t="n">
        <v>320</v>
      </c>
      <c r="I6" s="1" t="n">
        <f aca="false">F6*H6</f>
        <v>1920</v>
      </c>
      <c r="J6" s="1" t="n">
        <v>68</v>
      </c>
      <c r="K6" s="5" t="n">
        <f aca="false">I6/J6</f>
        <v>28.2352941176471</v>
      </c>
      <c r="L6" s="6"/>
    </row>
    <row r="7" customFormat="false" ht="13.8" hidden="false" customHeight="false" outlineLevel="0" collapsed="false">
      <c r="A7" s="1" t="s">
        <v>19</v>
      </c>
      <c r="B7" s="4" t="s">
        <v>18</v>
      </c>
      <c r="C7" s="1" t="n">
        <v>600</v>
      </c>
      <c r="D7" s="5" t="n">
        <f aca="false">1000/C7</f>
        <v>1.66666666666667</v>
      </c>
      <c r="E7" s="1" t="n">
        <v>20</v>
      </c>
      <c r="F7" s="1" t="n">
        <v>12</v>
      </c>
      <c r="G7" s="5" t="n">
        <f aca="false">D7*E7*F7</f>
        <v>400</v>
      </c>
      <c r="H7" s="1" t="n">
        <v>40</v>
      </c>
      <c r="I7" s="1" t="n">
        <f aca="false">F7*H7</f>
        <v>480</v>
      </c>
      <c r="J7" s="1" t="n">
        <v>72</v>
      </c>
      <c r="K7" s="5" t="n">
        <f aca="false">I7/J7</f>
        <v>6.66666666666667</v>
      </c>
      <c r="L7" s="6"/>
    </row>
    <row r="8" customFormat="false" ht="13.8" hidden="false" customHeight="false" outlineLevel="0" collapsed="false">
      <c r="A8" s="1" t="s">
        <v>20</v>
      </c>
      <c r="B8" s="4" t="s">
        <v>18</v>
      </c>
      <c r="C8" s="1" t="n">
        <v>56</v>
      </c>
      <c r="D8" s="5" t="n">
        <f aca="false">1000/C8</f>
        <v>17.8571428571429</v>
      </c>
      <c r="E8" s="1" t="n">
        <v>1</v>
      </c>
      <c r="F8" s="1" t="n">
        <v>16</v>
      </c>
      <c r="G8" s="5" t="n">
        <f aca="false">D8*E8*F8</f>
        <v>285.714285714286</v>
      </c>
      <c r="H8" s="1" t="n">
        <v>80</v>
      </c>
      <c r="I8" s="1" t="n">
        <f aca="false">F8*H8</f>
        <v>1280</v>
      </c>
      <c r="J8" s="1" t="n">
        <v>160</v>
      </c>
      <c r="K8" s="5" t="n">
        <f aca="false">I8/J8</f>
        <v>8</v>
      </c>
      <c r="L8" s="6"/>
    </row>
    <row r="9" customFormat="false" ht="13.8" hidden="false" customHeight="false" outlineLevel="0" collapsed="false">
      <c r="A9" s="1" t="s">
        <v>21</v>
      </c>
      <c r="B9" s="4" t="s">
        <v>22</v>
      </c>
      <c r="C9" s="1" t="n">
        <v>120</v>
      </c>
      <c r="D9" s="5" t="n">
        <f aca="false">1000/C9</f>
        <v>8.33333333333333</v>
      </c>
      <c r="E9" s="1" t="n">
        <v>5</v>
      </c>
      <c r="F9" s="1" t="n">
        <v>7</v>
      </c>
      <c r="G9" s="5" t="n">
        <f aca="false">D9*E9*F9</f>
        <v>291.666666666667</v>
      </c>
      <c r="H9" s="1" t="n">
        <v>160</v>
      </c>
      <c r="I9" s="1" t="n">
        <f aca="false">F9*H9</f>
        <v>1120</v>
      </c>
      <c r="J9" s="1" t="n">
        <v>320</v>
      </c>
      <c r="K9" s="5" t="n">
        <f aca="false">I9/J9</f>
        <v>3.5</v>
      </c>
      <c r="L9" s="6"/>
    </row>
    <row r="10" customFormat="false" ht="13.8" hidden="false" customHeight="false" outlineLevel="0" collapsed="false">
      <c r="A10" s="1" t="s">
        <v>23</v>
      </c>
      <c r="B10" s="4" t="s">
        <v>22</v>
      </c>
      <c r="C10" s="1"/>
      <c r="D10" s="5" t="e">
        <f aca="false">1000/C10</f>
        <v>#DIV/0!</v>
      </c>
      <c r="E10" s="1" t="n">
        <v>1</v>
      </c>
      <c r="F10" s="1"/>
      <c r="G10" s="5" t="e">
        <f aca="false">D10*E10*F10</f>
        <v>#DIV/0!</v>
      </c>
      <c r="H10" s="1"/>
      <c r="I10" s="1" t="n">
        <f aca="false">F10*H10</f>
        <v>0</v>
      </c>
      <c r="J10" s="1"/>
      <c r="K10" s="5" t="e">
        <f aca="false">I10/J10</f>
        <v>#DIV/0!</v>
      </c>
      <c r="L10" s="6"/>
    </row>
    <row r="11" customFormat="false" ht="13.8" hidden="false" customHeight="false" outlineLevel="0" collapsed="false">
      <c r="A11" s="1" t="s">
        <v>24</v>
      </c>
      <c r="B11" s="4" t="s">
        <v>22</v>
      </c>
      <c r="C11" s="1" t="n">
        <v>360</v>
      </c>
      <c r="D11" s="5" t="n">
        <f aca="false">1000/C11</f>
        <v>2.77777777777778</v>
      </c>
      <c r="E11" s="1" t="n">
        <v>1</v>
      </c>
      <c r="F11" s="1" t="n">
        <v>100</v>
      </c>
      <c r="G11" s="5" t="n">
        <f aca="false">D11*E11*F11</f>
        <v>277.777777777778</v>
      </c>
      <c r="H11" s="1" t="n">
        <v>40</v>
      </c>
      <c r="I11" s="1" t="n">
        <f aca="false">F11*H11</f>
        <v>4000</v>
      </c>
      <c r="J11" s="1" t="n">
        <v>500</v>
      </c>
      <c r="K11" s="5" t="n">
        <f aca="false">I11/J11</f>
        <v>8</v>
      </c>
      <c r="L11" s="6"/>
    </row>
    <row r="12" customFormat="false" ht="13.8" hidden="false" customHeight="false" outlineLevel="0" collapsed="false">
      <c r="A12" s="1" t="s">
        <v>25</v>
      </c>
      <c r="B12" s="4" t="s">
        <v>18</v>
      </c>
      <c r="C12" s="1" t="n">
        <v>150</v>
      </c>
      <c r="D12" s="5" t="n">
        <f aca="false">1000/C12</f>
        <v>6.66666666666667</v>
      </c>
      <c r="E12" s="1" t="n">
        <v>1</v>
      </c>
      <c r="F12" s="1" t="n">
        <v>100</v>
      </c>
      <c r="G12" s="5" t="n">
        <f aca="false">D12*E12*F12</f>
        <v>666.666666666667</v>
      </c>
      <c r="H12" s="1" t="n">
        <v>30</v>
      </c>
      <c r="I12" s="1" t="n">
        <f aca="false">F12*H12</f>
        <v>3000</v>
      </c>
      <c r="J12" s="1" t="n">
        <v>400</v>
      </c>
      <c r="K12" s="5" t="n">
        <f aca="false">I12/J12</f>
        <v>7.5</v>
      </c>
      <c r="L1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12:12 B3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B2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2016-05-28T06:09:30Z</dcterms:created>
  <dc:creator>rex</dc:creator>
  <dc:description/>
  <dc:language>en-US</dc:language>
  <cp:lastModifiedBy/>
  <dcterms:modified xsi:type="dcterms:W3CDTF">2016-10-12T00:38:46Z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