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date1904="1" defaultThemeVersion="124226"/>
  <mc:AlternateContent xmlns:mc="http://schemas.openxmlformats.org/markup-compatibility/2006">
    <mc:Choice Requires="x15">
      <x15ac:absPath xmlns:x15ac="http://schemas.microsoft.com/office/spreadsheetml/2010/11/ac" url="/Users/kyiwin/Desktop/Spring 2018/Data Mining/"/>
    </mc:Choice>
  </mc:AlternateContent>
  <xr:revisionPtr revIDLastSave="0" documentId="13_ncr:1_{3F80087A-06D2-CC42-B5AB-A891B581DD0C}" xr6:coauthVersionLast="32" xr6:coauthVersionMax="32" xr10:uidLastSave="{00000000-0000-0000-0000-000000000000}"/>
  <bookViews>
    <workbookView xWindow="0" yWindow="460" windowWidth="10000" windowHeight="13620" tabRatio="864" activeTab="5" xr2:uid="{00000000-000D-0000-FFFF-FFFF00000000}"/>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79017"/>
</workbook>
</file>

<file path=xl/calcChain.xml><?xml version="1.0" encoding="utf-8"?>
<calcChain xmlns="http://schemas.openxmlformats.org/spreadsheetml/2006/main">
  <c r="H34" i="39" l="1"/>
  <c r="H33" i="39" l="1"/>
  <c r="H36" i="39"/>
  <c r="H35" i="39"/>
  <c r="H32" i="39"/>
  <c r="U65" i="73"/>
  <c r="T65" i="73"/>
  <c r="S65" i="73"/>
  <c r="R65" i="73"/>
  <c r="Q65" i="73"/>
  <c r="P65" i="73"/>
  <c r="O65" i="73"/>
  <c r="N65" i="73"/>
  <c r="M65" i="73"/>
  <c r="L65" i="73"/>
  <c r="K65" i="73"/>
  <c r="J65" i="73"/>
  <c r="I65" i="73"/>
  <c r="H65" i="73"/>
  <c r="G65" i="73"/>
  <c r="F65" i="73"/>
  <c r="E65" i="73"/>
  <c r="D65" i="73"/>
  <c r="C65" i="73"/>
  <c r="B65" i="73"/>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P44" i="73"/>
  <c r="O44" i="73"/>
  <c r="N44" i="73"/>
  <c r="M44" i="73"/>
  <c r="L44" i="73"/>
  <c r="K44" i="73"/>
  <c r="J44" i="73"/>
  <c r="I44" i="73"/>
  <c r="H44" i="73"/>
  <c r="G44" i="73"/>
  <c r="F44" i="73"/>
  <c r="E44" i="73"/>
  <c r="D44" i="73"/>
  <c r="C44" i="73"/>
  <c r="B44" i="73"/>
  <c r="W43" i="73"/>
  <c r="V43" i="73"/>
  <c r="W42" i="73"/>
  <c r="V42"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S9" i="73"/>
  <c r="R9" i="73"/>
  <c r="Q9" i="73"/>
  <c r="P9" i="73"/>
  <c r="O9" i="73"/>
  <c r="N9" i="73"/>
  <c r="M9" i="73"/>
  <c r="L9" i="73"/>
  <c r="K9" i="73"/>
  <c r="J9" i="73"/>
  <c r="I9" i="73"/>
  <c r="H9" i="73"/>
  <c r="G9" i="73"/>
  <c r="F9" i="73"/>
  <c r="E9" i="73"/>
  <c r="D9" i="73"/>
  <c r="C9" i="73"/>
  <c r="B9" i="73"/>
  <c r="W8" i="73"/>
  <c r="V8" i="73"/>
  <c r="W7" i="73"/>
  <c r="V7" i="73"/>
  <c r="W6" i="73"/>
  <c r="V6" i="73"/>
  <c r="U60" i="72"/>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S47" i="72"/>
  <c r="R47" i="72"/>
  <c r="Q47" i="72"/>
  <c r="P47" i="72"/>
  <c r="O47" i="72"/>
  <c r="N47" i="72"/>
  <c r="M47" i="72"/>
  <c r="L47" i="72"/>
  <c r="K47" i="72"/>
  <c r="J47" i="72"/>
  <c r="I47" i="72"/>
  <c r="H47" i="72"/>
  <c r="G47" i="72"/>
  <c r="F47" i="72"/>
  <c r="E47" i="72"/>
  <c r="D47" i="72"/>
  <c r="C47" i="72"/>
  <c r="B47" i="72"/>
  <c r="W46" i="72"/>
  <c r="V46" i="72"/>
  <c r="W45" i="72"/>
  <c r="V45" i="72"/>
  <c r="U43" i="72"/>
  <c r="T43" i="72"/>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S9" i="72"/>
  <c r="R9" i="72"/>
  <c r="Q9" i="72"/>
  <c r="P9" i="72"/>
  <c r="O9" i="72"/>
  <c r="N9" i="72"/>
  <c r="M9" i="72"/>
  <c r="L9" i="72"/>
  <c r="K9" i="72"/>
  <c r="J9" i="72"/>
  <c r="I9" i="72"/>
  <c r="H9" i="72"/>
  <c r="G9" i="72"/>
  <c r="F9" i="72"/>
  <c r="W8" i="72"/>
  <c r="V8" i="72"/>
  <c r="W7" i="72"/>
  <c r="V7" i="72"/>
  <c r="W6" i="72"/>
  <c r="V6" i="72"/>
  <c r="Y30" i="71"/>
  <c r="W30" i="71"/>
  <c r="Z30" i="71" s="1"/>
  <c r="Y29" i="71"/>
  <c r="X29" i="71"/>
  <c r="Y28" i="71"/>
  <c r="X28" i="71"/>
  <c r="Y27" i="71"/>
  <c r="X27" i="71"/>
  <c r="Y26" i="71"/>
  <c r="X26" i="71"/>
  <c r="Y25" i="71"/>
  <c r="X25" i="71"/>
  <c r="Z24" i="71"/>
  <c r="Y24" i="71"/>
  <c r="X24" i="71"/>
  <c r="Y23" i="71"/>
  <c r="X23" i="71"/>
  <c r="Y22" i="71"/>
  <c r="X22" i="71"/>
  <c r="Y21" i="71"/>
  <c r="X21" i="71"/>
  <c r="Y20" i="71"/>
  <c r="X20" i="71"/>
  <c r="Y19" i="71"/>
  <c r="X19" i="71"/>
  <c r="Y18" i="71"/>
  <c r="X18" i="71"/>
  <c r="Y17" i="71"/>
  <c r="X17" i="71"/>
  <c r="Y16" i="71"/>
  <c r="X16" i="71"/>
  <c r="Y15" i="71"/>
  <c r="X15" i="71"/>
  <c r="Y14" i="71"/>
  <c r="X14" i="71"/>
  <c r="Y13" i="71"/>
  <c r="X13" i="71"/>
  <c r="Y12" i="71"/>
  <c r="X12" i="71"/>
  <c r="Y11" i="71"/>
  <c r="X11" i="71"/>
  <c r="Y10" i="71"/>
  <c r="X10" i="71"/>
  <c r="Y9" i="71"/>
  <c r="X9" i="71"/>
  <c r="Z8" i="71"/>
  <c r="Y8" i="71"/>
  <c r="X8" i="71"/>
  <c r="Y7" i="71"/>
  <c r="X7" i="71"/>
  <c r="Y6" i="71"/>
  <c r="X6" i="71"/>
  <c r="W52" i="73" l="1"/>
  <c r="E66" i="73"/>
  <c r="I66" i="73"/>
  <c r="Q66" i="73"/>
  <c r="M66" i="73"/>
  <c r="Z12" i="71"/>
  <c r="Z28" i="71"/>
  <c r="V14" i="72"/>
  <c r="V60" i="72"/>
  <c r="B66" i="73"/>
  <c r="F66" i="73"/>
  <c r="J66" i="73"/>
  <c r="N66" i="73"/>
  <c r="R66" i="73"/>
  <c r="Z16" i="71"/>
  <c r="V9" i="72"/>
  <c r="W43" i="72"/>
  <c r="W47" i="72"/>
  <c r="W9" i="73"/>
  <c r="W17" i="73"/>
  <c r="V40" i="73"/>
  <c r="C66" i="73"/>
  <c r="G66" i="73"/>
  <c r="K66" i="73"/>
  <c r="O66" i="73"/>
  <c r="S66" i="73"/>
  <c r="Z20" i="71"/>
  <c r="C61" i="72"/>
  <c r="D66" i="73"/>
  <c r="H66" i="73"/>
  <c r="L66" i="73"/>
  <c r="P66" i="73"/>
  <c r="T66" i="73"/>
  <c r="V65" i="73"/>
  <c r="U66" i="73"/>
  <c r="X40" i="73" s="1"/>
  <c r="V9" i="73"/>
  <c r="V44" i="73"/>
  <c r="V17" i="73"/>
  <c r="W65" i="73"/>
  <c r="E61" i="72"/>
  <c r="I61" i="72"/>
  <c r="M61" i="72"/>
  <c r="G61" i="72"/>
  <c r="K61" i="72"/>
  <c r="O61" i="72"/>
  <c r="S61" i="72"/>
  <c r="W14" i="72"/>
  <c r="B61" i="72"/>
  <c r="F61" i="72"/>
  <c r="J61" i="72"/>
  <c r="N61" i="72"/>
  <c r="R61" i="72"/>
  <c r="D61" i="72"/>
  <c r="H61" i="72"/>
  <c r="L61" i="72"/>
  <c r="P61" i="72"/>
  <c r="T61" i="72"/>
  <c r="Q61" i="72"/>
  <c r="V47" i="72"/>
  <c r="W9" i="72"/>
  <c r="U61" i="72"/>
  <c r="X14" i="72" s="1"/>
  <c r="V43" i="72"/>
  <c r="W60" i="72"/>
  <c r="Z7" i="71"/>
  <c r="Z11" i="71"/>
  <c r="Z15" i="71"/>
  <c r="Z19" i="71"/>
  <c r="Z23" i="71"/>
  <c r="Z27" i="71"/>
  <c r="X30" i="71"/>
  <c r="Z6" i="71"/>
  <c r="Z10" i="71"/>
  <c r="Z14" i="71"/>
  <c r="Z18" i="71"/>
  <c r="Z22" i="71"/>
  <c r="Z26" i="71"/>
  <c r="Z9" i="71"/>
  <c r="Z13" i="71"/>
  <c r="Z17" i="71"/>
  <c r="Z21" i="71"/>
  <c r="Z25" i="71"/>
  <c r="Z29" i="71"/>
  <c r="AK81" i="65"/>
  <c r="W61" i="72" l="1"/>
  <c r="W66" i="73"/>
  <c r="X9" i="73"/>
  <c r="X66" i="73"/>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<sst xmlns="http://schemas.openxmlformats.org/spreadsheetml/2006/main" count="10797" uniqueCount="749">
  <si>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</si>
  <si>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</si>
  <si>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</si>
  <si>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</si>
  <si>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</si>
  <si>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</si>
  <si>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</si>
  <si>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</si>
  <si>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</si>
  <si>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</si>
  <si>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</si>
  <si>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</si>
  <si>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</si>
  <si>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</si>
  <si>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</si>
  <si>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</si>
  <si>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</si>
  <si>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</si>
  <si>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</si>
  <si>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</si>
  <si>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</si>
  <si>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</si>
  <si>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</si>
  <si>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</si>
  <si>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</si>
  <si>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</si>
  <si>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</si>
  <si>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</si>
  <si>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</si>
  <si>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</si>
  <si>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</si>
  <si>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</si>
  <si>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</si>
  <si>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</si>
  <si>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</si>
  <si>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</si>
  <si>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</si>
  <si>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</si>
  <si>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</si>
  <si>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</si>
  <si>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</si>
  <si>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</si>
  <si>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</si>
  <si>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</si>
  <si>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</si>
  <si>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</si>
  <si>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</si>
  <si>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</si>
  <si>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</si>
  <si>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</si>
  <si>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</si>
  <si>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</si>
  <si>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</si>
  <si>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</si>
  <si>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</si>
  <si>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</si>
  <si>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</si>
  <si>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</si>
  <si>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</si>
  <si>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</si>
  <si>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</si>
  <si>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</si>
  <si>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</si>
  <si>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</si>
  <si>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</si>
  <si>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</si>
  <si>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</si>
  <si>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</si>
  <si>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</si>
  <si>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</si>
  <si>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</si>
  <si>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</si>
  <si>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</si>
  <si>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</si>
  <si>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</si>
  <si>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</si>
  <si>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</si>
  <si>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</si>
  <si>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</si>
  <si>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</si>
  <si>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</si>
  <si>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</si>
  <si>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</si>
  <si>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</si>
  <si>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</si>
  <si>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</si>
  <si>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</si>
  <si>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</si>
  <si>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</si>
  <si>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</si>
  <si>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</si>
  <si>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</si>
  <si>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</si>
  <si>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</si>
  <si>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</si>
  <si>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</si>
  <si>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</si>
  <si>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</si>
  <si>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</si>
  <si>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</si>
  <si>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</si>
  <si>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</si>
  <si>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</si>
  <si>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</si>
  <si>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</si>
  <si>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</si>
  <si>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</si>
  <si>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</si>
  <si>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</si>
  <si>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</si>
  <si>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</si>
  <si>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</si>
  <si>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</si>
  <si>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</si>
  <si>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</si>
  <si>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</si>
  <si>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</si>
  <si>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</si>
  <si>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</si>
  <si>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</si>
  <si>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</si>
  <si>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</si>
  <si>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</si>
  <si>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</si>
  <si>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</si>
  <si>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</si>
  <si>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</si>
  <si>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</si>
  <si>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</si>
  <si>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</si>
  <si>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</si>
  <si>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</si>
  <si>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</si>
  <si>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</si>
  <si>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</si>
  <si>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</si>
  <si>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</si>
  <si>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</si>
  <si>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</si>
  <si>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</si>
  <si>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</si>
  <si>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</si>
  <si>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</si>
  <si>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</si>
  <si>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</si>
  <si>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</si>
  <si>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</si>
  <si>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</si>
  <si>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</si>
  <si>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</si>
  <si>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</si>
  <si>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</si>
  <si>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</si>
  <si>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</si>
  <si>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</si>
  <si>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</si>
  <si>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</si>
  <si>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</si>
  <si>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</si>
  <si>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</si>
  <si>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</si>
  <si>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</si>
  <si>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</si>
  <si>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</si>
  <si>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</si>
  <si>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</si>
  <si>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</si>
  <si>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</si>
  <si>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</si>
  <si>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</si>
  <si>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</si>
  <si>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</si>
  <si>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</si>
  <si>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</si>
  <si>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</si>
  <si>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</si>
  <si>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</si>
  <si>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</si>
  <si>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</si>
  <si>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</si>
  <si>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</si>
  <si>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</si>
  <si>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</si>
  <si>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</si>
  <si>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</si>
  <si>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</si>
  <si>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</si>
  <si>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</si>
  <si>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</si>
  <si>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</si>
  <si>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</si>
  <si>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</si>
  <si>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</si>
  <si>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</si>
  <si>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</si>
  <si>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</si>
  <si>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</si>
  <si>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</si>
  <si>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</si>
  <si>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</si>
  <si>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</si>
  <si>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</si>
  <si>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</si>
  <si>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</si>
  <si>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</si>
  <si>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</si>
  <si>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</si>
  <si>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</si>
  <si>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</si>
  <si>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</si>
  <si>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</si>
  <si>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</si>
  <si>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</si>
  <si>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</si>
  <si>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</si>
  <si>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</si>
  <si>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</si>
  <si>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</si>
  <si>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</si>
  <si>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</si>
  <si>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</si>
  <si>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</si>
  <si>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</si>
  <si>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</si>
  <si>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</si>
  <si>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</si>
  <si>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</si>
  <si>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</si>
  <si>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</si>
  <si>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</si>
  <si>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</si>
  <si>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</si>
  <si>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</si>
  <si>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</si>
  <si>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</si>
  <si>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</si>
  <si>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</si>
  <si>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</si>
  <si>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</si>
  <si>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</si>
  <si>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</si>
  <si>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</si>
  <si>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</si>
  <si>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</si>
  <si>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</si>
  <si>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</si>
  <si>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</si>
  <si>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</si>
  <si>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</si>
  <si>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</si>
  <si>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</si>
  <si>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</si>
  <si>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</si>
  <si>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</si>
  <si>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</si>
  <si>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</si>
  <si>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</si>
  <si>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</si>
  <si>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</si>
  <si>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</si>
  <si>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</si>
  <si>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</si>
  <si>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</si>
  <si>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</si>
  <si>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</si>
  <si>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</si>
  <si>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</si>
  <si>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</si>
  <si>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</si>
  <si>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</si>
  <si>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</si>
  <si>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</si>
  <si>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</si>
  <si>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</si>
  <si>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</si>
  <si>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</si>
  <si>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</si>
  <si>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</si>
  <si>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</si>
  <si>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</si>
  <si>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</si>
  <si>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</si>
  <si>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</si>
  <si>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</si>
  <si>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</si>
  <si>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</si>
  <si>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</si>
  <si>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</si>
  <si>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</si>
  <si>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</si>
  <si>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</si>
  <si>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</si>
  <si>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</si>
  <si>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</si>
  <si>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</si>
  <si>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</si>
  <si>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</si>
  <si>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</si>
  <si>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</si>
  <si>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</si>
  <si>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</si>
  <si>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</si>
  <si>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</si>
  <si>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</si>
  <si>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</si>
  <si>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</si>
  <si>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</si>
  <si>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</si>
  <si>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</si>
  <si>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</si>
  <si>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</si>
  <si>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</si>
  <si>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</si>
  <si>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</si>
  <si>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</si>
  <si>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</si>
  <si>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</si>
  <si>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</si>
  <si>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</si>
  <si>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</si>
  <si>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</si>
  <si>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</si>
  <si>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</si>
  <si>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</si>
  <si>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</si>
  <si>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</si>
  <si>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</si>
  <si>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</si>
  <si>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</si>
  <si>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</si>
  <si>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</si>
  <si>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</si>
  <si>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</si>
  <si>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</si>
  <si>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</si>
  <si>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</si>
  <si>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</si>
  <si>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</si>
  <si>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</si>
  <si>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</si>
  <si>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</si>
  <si>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</si>
  <si>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</si>
  <si>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</si>
  <si>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</si>
  <si>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</si>
  <si>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</si>
  <si>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</si>
  <si>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</si>
  <si>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</si>
  <si>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</si>
  <si>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</si>
  <si>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</si>
  <si>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</si>
  <si>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</si>
  <si>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</si>
  <si>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</si>
  <si>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</si>
  <si>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</si>
  <si>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</si>
  <si>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</si>
  <si>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</si>
  <si>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</si>
  <si>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</si>
  <si>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</si>
  <si>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</si>
  <si>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</si>
  <si>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</si>
  <si>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</si>
  <si>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</si>
  <si>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</si>
  <si>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</si>
  <si>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</si>
  <si>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</si>
  <si>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</si>
  <si>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</si>
  <si>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</si>
  <si>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</si>
  <si>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</si>
  <si>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</si>
  <si>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</si>
  <si>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</si>
  <si>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</si>
  <si>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</si>
  <si>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</si>
  <si>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</si>
  <si>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</si>
  <si>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</si>
  <si>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</si>
  <si>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</si>
  <si>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</si>
  <si>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</si>
  <si>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</si>
  <si>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</si>
  <si>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</si>
  <si>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</si>
  <si>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</si>
  <si>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</si>
  <si>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</si>
  <si>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</si>
  <si>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</si>
  <si>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</si>
  <si>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</si>
  <si>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</si>
  <si>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</si>
  <si>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</si>
  <si>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</si>
  <si>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</si>
  <si>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</si>
  <si>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</si>
  <si>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</si>
  <si>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</si>
  <si>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</si>
  <si>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</si>
  <si>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</si>
  <si>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</si>
  <si>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</si>
  <si>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</si>
  <si>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</si>
  <si>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</si>
  <si>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</si>
  <si>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</si>
  <si>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</si>
  <si>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</si>
  <si>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</si>
  <si>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</si>
  <si>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</si>
  <si>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</si>
  <si>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</si>
  <si>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</si>
  <si>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</si>
  <si>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</si>
  <si>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</si>
  <si>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</si>
  <si>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</si>
  <si>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</si>
  <si>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</si>
  <si>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</si>
  <si>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</si>
  <si>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</si>
  <si>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</si>
  <si>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</si>
  <si>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</si>
  <si>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</si>
  <si>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</si>
  <si>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</si>
  <si>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</si>
  <si>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</si>
  <si>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</si>
  <si>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</si>
  <si>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</si>
  <si>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</si>
  <si>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</si>
  <si>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</si>
  <si>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</si>
  <si>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</si>
  <si>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</si>
  <si>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</si>
  <si>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</si>
  <si>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</si>
  <si>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</si>
  <si>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</si>
  <si>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</si>
  <si>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</si>
  <si>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</si>
  <si>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</si>
  <si>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</si>
  <si>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</si>
  <si>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</si>
  <si>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</si>
  <si>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</si>
  <si>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</si>
  <si>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</si>
  <si>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</si>
  <si>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</si>
  <si>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</si>
  <si>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</si>
  <si>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</si>
  <si>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</si>
  <si>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</si>
  <si>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</si>
  <si>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</si>
  <si>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</si>
  <si>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</si>
  <si>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</si>
  <si>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</si>
  <si>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</si>
  <si>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</si>
  <si>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</si>
  <si>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</si>
  <si>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</si>
  <si>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</si>
  <si>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</si>
  <si>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</si>
  <si>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</si>
  <si>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</si>
  <si>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</si>
  <si>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</si>
  <si>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</si>
  <si>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</si>
  <si>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</si>
  <si>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</si>
  <si>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</si>
  <si>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</si>
  <si>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</si>
  <si>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</si>
  <si>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</si>
  <si>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</si>
  <si>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</si>
  <si>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</si>
  <si>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</si>
  <si>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</si>
  <si>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</si>
  <si>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</si>
  <si>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</si>
  <si>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</si>
  <si>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</si>
  <si>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</si>
  <si>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</si>
  <si>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</si>
  <si>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</si>
  <si>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</si>
  <si>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</si>
  <si>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</si>
  <si>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</si>
  <si>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</si>
  <si>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</si>
  <si>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</si>
  <si>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</si>
  <si>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</si>
  <si>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</si>
  <si>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</si>
  <si>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</si>
  <si>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</si>
  <si>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</si>
  <si>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</si>
  <si>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</si>
  <si>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</si>
  <si>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</si>
  <si>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</si>
  <si>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</si>
  <si>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</si>
  <si>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</si>
  <si>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</si>
  <si>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</si>
  <si>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</si>
  <si>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</si>
  <si>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</si>
  <si>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</si>
  <si>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</si>
  <si>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</si>
  <si>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</si>
  <si>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</si>
  <si>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</si>
  <si>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</si>
  <si>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</si>
  <si>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</si>
  <si>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</si>
  <si>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</si>
  <si>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</si>
  <si>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</si>
  <si>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</si>
  <si>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</si>
  <si>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</si>
  <si>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</si>
  <si>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</si>
  <si>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</si>
  <si>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</si>
  <si>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</si>
  <si>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</si>
  <si>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</si>
  <si>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</si>
  <si>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</si>
  <si>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</si>
  <si>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</si>
  <si>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</si>
  <si>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</si>
  <si>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</si>
  <si>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</si>
  <si>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</si>
  <si>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</si>
  <si>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</si>
  <si>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</si>
  <si>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</si>
  <si>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</si>
  <si>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</si>
  <si>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</si>
  <si>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</si>
  <si>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</si>
  <si>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</si>
  <si>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</si>
  <si>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</si>
  <si>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</si>
  <si>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</si>
  <si>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</si>
  <si>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</si>
  <si>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</si>
  <si>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</si>
  <si>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</si>
  <si>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</si>
  <si>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</si>
  <si>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</si>
  <si>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</si>
  <si>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</si>
  <si>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</si>
  <si>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</si>
  <si>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</si>
  <si>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</si>
  <si>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</si>
  <si>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</si>
  <si>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</si>
  <si>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</si>
  <si>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</si>
  <si>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</si>
  <si>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</si>
  <si>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</si>
  <si>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</si>
  <si>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</si>
  <si>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</si>
  <si>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</si>
  <si>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</si>
  <si>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</si>
  <si>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</si>
  <si>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</si>
  <si>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</si>
  <si>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</si>
  <si>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</si>
  <si>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</si>
  <si>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</si>
  <si>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</si>
  <si>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</si>
  <si>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</si>
  <si>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</si>
  <si>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</si>
  <si>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</si>
  <si>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</si>
  <si>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</si>
  <si>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</si>
  <si>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</si>
  <si>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</si>
  <si>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</si>
  <si>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</si>
  <si>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</si>
  <si>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</si>
  <si>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</si>
  <si>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</si>
  <si>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</si>
  <si>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</si>
  <si>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</si>
  <si>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</si>
  <si>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</si>
  <si>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</si>
  <si>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</si>
  <si>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</si>
  <si>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</si>
  <si>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</si>
  <si>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</si>
  <si>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</si>
  <si>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</si>
  <si>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</si>
  <si>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</si>
  <si>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</si>
  <si>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</si>
  <si>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</si>
  <si>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</si>
  <si>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</si>
  <si>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</si>
  <si>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</si>
  <si>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</si>
  <si>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</si>
  <si>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</si>
  <si>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</si>
  <si>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</si>
  <si>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</si>
  <si>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</si>
  <si>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</si>
  <si>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</si>
  <si>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</si>
  <si>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</si>
  <si>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</si>
  <si>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</si>
  <si>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</si>
  <si>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</si>
  <si>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</si>
  <si>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</si>
  <si>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</si>
  <si>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</si>
  <si>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</si>
  <si>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</si>
  <si>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</si>
  <si>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</si>
  <si>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</si>
  <si>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</si>
  <si>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</si>
  <si>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</si>
  <si>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</si>
  <si>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</si>
  <si>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</si>
  <si>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</si>
  <si>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</si>
  <si>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</si>
  <si>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</si>
  <si>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</si>
  <si>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</si>
  <si>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</si>
  <si>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</si>
  <si>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</si>
  <si>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</si>
  <si>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</si>
  <si>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</si>
  <si>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</si>
  <si>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</si>
  <si>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</si>
  <si>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</si>
  <si>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</si>
  <si>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</si>
  <si>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</si>
  <si>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</si>
  <si>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</si>
  <si>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</si>
  <si>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</si>
  <si>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</si>
  <si>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</si>
  <si>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</si>
  <si>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</si>
  <si>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</si>
  <si>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</si>
  <si>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</si>
  <si>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</si>
  <si>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</si>
  <si>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</si>
  <si>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</si>
  <si>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</si>
  <si>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</si>
  <si>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</si>
  <si>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</si>
  <si>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</si>
  <si>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</si>
  <si>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</si>
  <si>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</si>
  <si>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</si>
  <si>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</si>
  <si>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</si>
  <si>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</si>
  <si>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</si>
  <si>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</si>
  <si>
    <r>
      <rPr>
        <b/>
        <sz val="8"/>
        <rFont val="Arial"/>
        <family val="2"/>
      </rPr>
      <t>Notes:</t>
    </r>
    <r>
      <rPr>
        <sz val="8"/>
        <rFont val="Arial"/>
        <family val="2"/>
      </rPr>
      <t xml:space="preserve"> Oil consumption is measured in million tonnes; other fuels in million tonnes oil equivalent.</t>
    </r>
  </si>
  <si>
    <t>OPEC</t>
  </si>
  <si>
    <t xml:space="preserve">Non-OPEC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</si>
</sst>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8"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164"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43"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3" xfId="29" xr:uid="{00000000-0005-0000-0000-000019000000}"/>
    <cellStyle name="Normal 3 2" xfId="30" xr:uid="{00000000-0005-0000-0000-00001A000000}"/>
    <cellStyle name="Normal 33" xfId="34" xr:uid="{00000000-0005-0000-0000-00001B000000}"/>
    <cellStyle name="Normal 42" xfId="38" xr:uid="{00000000-0005-0000-0000-00001C000000}"/>
    <cellStyle name="Normal 8" xfId="32" xr:uid="{00000000-0005-0000-0000-00001D000000}"/>
    <cellStyle name="Normal 9 10" xfId="36" xr:uid="{00000000-0005-0000-0000-00001E000000}"/>
    <cellStyle name="Normal_GIIGNL 11 Adj" xfId="23" xr:uid="{00000000-0005-0000-0000-00001F000000}"/>
    <cellStyle name="Normal_Inter area movements Singapore" xfId="24" xr:uid="{00000000-0005-0000-0000-000020000000}"/>
    <cellStyle name="Normal_statistical_review_full_report_workbook_2006" xfId="25" xr:uid="{00000000-0005-0000-0000-000021000000}"/>
    <cellStyle name="Normal_statistical_review_of_world_energy_full_report_2009" xfId="26" xr:uid="{00000000-0005-0000-0000-000022000000}"/>
    <cellStyle name="Percent" xfId="27" builtinId="5"/>
    <cellStyle name="Percent 2 10" xfId="37" xr:uid="{00000000-0005-0000-0000-000024000000}"/>
    <cellStyle name="Percent 3" xfId="33" xr:uid="{00000000-0005-0000-0000-000025000000}"/>
    <cellStyle name="Percent 8" xfId="35" xr:uid="{00000000-0005-0000-0000-000026000000}"/>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9"/>
  <sheetViews>
    <sheetView showGridLines="0" showRowColHeaders="0" zoomScaleNormal="100" workbookViewId="0"/>
  </sheetViews>
  <sheetFormatPr baseColWidth="10" defaultColWidth="10.75" defaultRowHeight="11"/>
  <cols>
    <col min="1" max="1" width="45.75" style="21" customWidth="1"/>
    <col min="2" max="10" width="10.75" style="21"/>
    <col min="11" max="11" width="17.75" style="21" customWidth="1"/>
    <col min="12" max="16384" width="10.75" style="21"/>
  </cols>
  <sheetData>
    <row r="1" spans="1:12" ht="13">
      <c r="A1" s="920"/>
      <c r="B1" s="31"/>
      <c r="C1" s="31"/>
      <c r="D1" s="31"/>
      <c r="E1" s="31"/>
      <c r="F1" s="31"/>
      <c r="G1" s="31"/>
      <c r="H1" s="31"/>
      <c r="I1" s="31"/>
      <c r="J1" s="31"/>
      <c r="K1" s="31"/>
    </row>
    <row r="2" spans="1:12" s="34" customFormat="1" ht="20">
      <c r="A2" s="921" t="s">
        <v>745</v>
      </c>
      <c r="B2" s="46"/>
      <c r="C2" s="46"/>
      <c r="D2" s="46"/>
      <c r="E2" s="46"/>
      <c r="F2" s="46"/>
      <c r="G2" s="46"/>
      <c r="H2" s="46"/>
    </row>
    <row r="3" spans="1:12" ht="13">
      <c r="A3" s="922"/>
      <c r="B3" s="46"/>
      <c r="C3" s="46"/>
      <c r="D3" s="46"/>
      <c r="E3" s="46"/>
      <c r="F3" s="46"/>
      <c r="G3" s="46"/>
      <c r="H3" s="46"/>
      <c r="I3" s="32"/>
      <c r="J3" s="32"/>
      <c r="K3" s="32"/>
      <c r="L3" s="32"/>
    </row>
    <row r="4" spans="1:12" s="34" customFormat="1" ht="13">
      <c r="A4" s="923" t="s">
        <v>624</v>
      </c>
      <c r="B4" s="46"/>
      <c r="C4" s="46"/>
      <c r="D4" s="46"/>
      <c r="E4" s="46"/>
      <c r="F4" s="46"/>
      <c r="G4" s="46"/>
      <c r="H4" s="46"/>
    </row>
    <row r="5" spans="1:12" s="34" customFormat="1" ht="13">
      <c r="A5" s="923" t="s">
        <v>617</v>
      </c>
      <c r="B5" s="46"/>
      <c r="C5" s="46"/>
      <c r="D5" s="46"/>
      <c r="E5" s="46"/>
      <c r="F5" s="46"/>
      <c r="G5" s="46"/>
      <c r="H5" s="46"/>
    </row>
    <row r="6" spans="1:12" s="34" customFormat="1" ht="13">
      <c r="A6" s="923" t="s">
        <v>618</v>
      </c>
      <c r="B6" s="46"/>
      <c r="C6" s="46"/>
      <c r="D6" s="46"/>
      <c r="E6" s="46"/>
      <c r="F6" s="46"/>
      <c r="G6" s="46"/>
      <c r="H6" s="46"/>
    </row>
    <row r="7" spans="1:12" ht="13">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3">
      <c r="A9" s="924"/>
      <c r="B9" s="32"/>
      <c r="C9" s="32"/>
      <c r="D9" s="32"/>
      <c r="E9" s="32"/>
      <c r="F9" s="32"/>
      <c r="G9" s="32"/>
      <c r="H9" s="32"/>
      <c r="I9" s="32"/>
      <c r="J9" s="32"/>
      <c r="K9" s="32"/>
      <c r="L9" s="32"/>
    </row>
    <row r="10" spans="1:12" s="46" customFormat="1" ht="13">
      <c r="A10" s="923" t="s">
        <v>237</v>
      </c>
    </row>
    <row r="11" spans="1:12" ht="13">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3">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3">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3">
      <c r="A64" s="925" t="s">
        <v>499</v>
      </c>
      <c r="B64" s="33"/>
      <c r="C64" s="32"/>
      <c r="D64" s="32"/>
      <c r="E64" s="32"/>
      <c r="F64" s="32"/>
      <c r="G64" s="32"/>
      <c r="H64" s="32"/>
      <c r="I64" s="32"/>
      <c r="J64" s="32"/>
      <c r="K64" s="32"/>
      <c r="L64" s="32"/>
    </row>
    <row r="65" spans="1:12" ht="13">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3">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xr:uid="{00000000-0004-0000-0000-000000000000}"/>
    <hyperlink ref="A15" location="'Oil - Proved reserves'!A1" display="Oil: Proved reserves" xr:uid="{00000000-0004-0000-0000-000001000000}"/>
    <hyperlink ref="A16" location="'Oil - proved reserves history'!A1" display="Oil: Proved reserves - barrels (from 1980)" xr:uid="{00000000-0004-0000-0000-000002000000}"/>
    <hyperlink ref="A17" location="'Oil Production - Barrels'!A1" display="Oil: Production – Barrels (from 1965)" xr:uid="{00000000-0004-0000-0000-000003000000}"/>
    <hyperlink ref="A18" location="'Oil Production - Tonnes'!A1" display="Oil: Production – Tonnes (from 1965)" xr:uid="{00000000-0004-0000-0000-000004000000}"/>
    <hyperlink ref="A19" location="'Oil Consumption -  Barrels'!A1" display="Oil: Consumption – Barrels (from 1965)" xr:uid="{00000000-0004-0000-0000-000005000000}"/>
    <hyperlink ref="A20" location="'Oil Consumption - Tonnes'!A1" display="Oil: Consumption – Tonnes (from 1965)" xr:uid="{00000000-0004-0000-0000-000006000000}"/>
    <hyperlink ref="A21" location="'Oil - Regional consumption '!A1" display="Oil: Regional consumption – by product group (from 1965)" xr:uid="{00000000-0004-0000-0000-000007000000}"/>
    <hyperlink ref="A22" location="'Oil - Spot crude prices'!A1" display="Oil: Spot crude prices " xr:uid="{00000000-0004-0000-0000-000008000000}"/>
    <hyperlink ref="A23" location="'Oil - crude prices since 1861'!A1" display="Oil: Crude prices since 1861" xr:uid="{00000000-0004-0000-0000-000009000000}"/>
    <hyperlink ref="A25" location="'Oil - Refinery capacities'!A1" display="Oil: Refinery capacities (from 1965)" xr:uid="{00000000-0004-0000-0000-00000A000000}"/>
    <hyperlink ref="A24" location="'Oil - Refinery throughput'!A1" display="Oil: Refinery throughput (from 1980)" xr:uid="{00000000-0004-0000-0000-00000B000000}"/>
    <hyperlink ref="A27" location="'Oil - Trade movements'!A1" display="Oil: Trade movements (from 1980)" xr:uid="{00000000-0004-0000-0000-00000C000000}"/>
    <hyperlink ref="A28" location="'Oil - Inter-area movements '!A1" display="Oil: Inter-area movements " xr:uid="{00000000-0004-0000-0000-00000D000000}"/>
    <hyperlink ref="A31" location="'Gas - Proved reserves'!A1" display="Gas: Proved reserves" xr:uid="{00000000-0004-0000-0000-00000E000000}"/>
    <hyperlink ref="A33" location="'Gas Production - Bcm'!A1" display="Gas: Production – Bcm (from 1970)" xr:uid="{00000000-0004-0000-0000-00000F000000}"/>
    <hyperlink ref="A34" location="'Gas Production - Bcf'!A1" display="Gas: Production – Bcf (from 1970)" xr:uid="{00000000-0004-0000-0000-000010000000}"/>
    <hyperlink ref="A35" location="'Gas Production - Mtoe'!A1" display="Gas: Production – Mtoe (from 1970)" xr:uid="{00000000-0004-0000-0000-000011000000}"/>
    <hyperlink ref="A36" location="'Gas Consumption - Bcm'!A1" display="Gas: Consumption – Bcm (from 1965)" xr:uid="{00000000-0004-0000-0000-000012000000}"/>
    <hyperlink ref="A37" location="'Gas Consumption - Bcf'!A1" display="Gas: Consumption – Bcf (from 1965)" xr:uid="{00000000-0004-0000-0000-000013000000}"/>
    <hyperlink ref="A38" location="'Gas Consumption - Mtoe'!A1" display="Gas: Consumption – Mtoe (from 1965)" xr:uid="{00000000-0004-0000-0000-000014000000}"/>
    <hyperlink ref="A40" location="'Gas - Trade movements LNG'!A1" display="Gas: Trade movements LNG" xr:uid="{00000000-0004-0000-0000-000015000000}"/>
    <hyperlink ref="A42" location="'Gas - Prices '!A1" display="Gas: Prices " xr:uid="{00000000-0004-0000-0000-000016000000}"/>
    <hyperlink ref="A44" location="'Coal - Reserves'!A1" display="Coal: Reserves" xr:uid="{00000000-0004-0000-0000-000017000000}"/>
    <hyperlink ref="A46" location="'Coal Production - tonnes'!A1" display="Coal: Production - Tonnes (from 1981)" xr:uid="{00000000-0004-0000-0000-000018000000}"/>
    <hyperlink ref="A47" location="'Coal Production - Mtoe'!A1" display="Coal: Production - Mtoe (from 1981)" xr:uid="{00000000-0004-0000-0000-000019000000}"/>
    <hyperlink ref="A48" location="'Coal Consumption -  Mtoe'!A1" display="Coal: Consumption - Mtoe (from 1965)" xr:uid="{00000000-0004-0000-0000-00001A000000}"/>
    <hyperlink ref="A45" location="'Coal - Prices'!A1" display="Coal: Prices" xr:uid="{00000000-0004-0000-0000-00001B000000}"/>
    <hyperlink ref="A50" location="'Nuclear Consumption - TWh'!A1" display="Nuclear Energy – Consumption - TWh (from 1965)" xr:uid="{00000000-0004-0000-0000-00001C000000}"/>
    <hyperlink ref="A52" location="'Hydro Consumption - TWh'!A1" display="Hydroelectricity – Consumption - TWh (from 1965)" xr:uid="{00000000-0004-0000-0000-00001D000000}"/>
    <hyperlink ref="A53" location="'Hydro Consumption - Mtoe'!A1" display="Hydroelectricity – Consumption - Mtoe (from 1965)" xr:uid="{00000000-0004-0000-0000-00001E000000}"/>
    <hyperlink ref="A66" location="'Electricity Generation '!A1" display="Electricity Generation - TWh (from 1985)" xr:uid="{00000000-0004-0000-0000-00001F000000}"/>
    <hyperlink ref="A74" location="'Approximate conversion factors'!A1" display="Approximate conversion factors" xr:uid="{00000000-0004-0000-0000-000020000000}"/>
    <hyperlink ref="A26" location="'Oil - Regional refining margins'!A1" display="Oil: Regional refining margins (from 1992)" xr:uid="{00000000-0004-0000-0000-000021000000}"/>
    <hyperlink ref="A76" location="Definitions!A1" display="Definitions" xr:uid="{00000000-0004-0000-0000-000022000000}"/>
    <hyperlink ref="A51" location="'Nuclear Consumption - Mtoe'!A1" display="Nuclear Energy – Consumption - Mtoe (from 1965)" xr:uid="{00000000-0004-0000-0000-000023000000}"/>
    <hyperlink ref="A39" location="'Gas - Trade - pipeline'!A1" display="Gas: Trade movements  pipeline" xr:uid="{00000000-0004-0000-0000-000024000000}"/>
    <hyperlink ref="A29" location="'Oil - Trade 2015 - 2016'!A1" display="Oil: Trade 2015-2016" xr:uid="{00000000-0004-0000-0000-000025000000}"/>
    <hyperlink ref="A32" location="'Gas - Proved reserves history '!A1" display="Gas: Proved reserves - bcm (from 1980)" xr:uid="{00000000-0004-0000-0000-000026000000}"/>
    <hyperlink ref="A68" location="'Carbon Dioxide Emissions'!A1" display="Carbon Dioxide Emissions (from 1965)" xr:uid="{00000000-0004-0000-0000-000027000000}"/>
    <hyperlink ref="A55" location="'Other renewables -TWh'!A1" display="Renewables - Other renewables consumption -Twh (from 1965)" xr:uid="{00000000-0004-0000-0000-000028000000}"/>
    <hyperlink ref="A64" location="'Biofuels Production - Ktoe'!A1" display="Renewables - Biofuels production - Ktoe (from 1965)" xr:uid="{00000000-0004-0000-0000-000029000000}"/>
    <hyperlink ref="A70" location="'Geothermal capacity'!A1" display="Renewable Energy - Geothermal (Installed capacity)" xr:uid="{00000000-0004-0000-0000-00002A000000}"/>
    <hyperlink ref="A72" location="'Wind capacity'!A1" display="Renewable Energy - Wind  (Installed capacity)" xr:uid="{00000000-0004-0000-0000-00002B000000}"/>
    <hyperlink ref="A71" location="'Solar capacity'!A1" display="Renewable Energy - Solar (Installed capacity)" xr:uid="{00000000-0004-0000-0000-00002C000000}"/>
    <hyperlink ref="A63" location="'Biofuels Production - Kboed'!A1" display="Renewables - Biofuels production - Kboe/d (from 1965)" xr:uid="{00000000-0004-0000-0000-00002D000000}"/>
    <hyperlink ref="A41" location="'Gas - Trade 2015-2016'!A1" display="Gas: Trade 2015-2016" xr:uid="{00000000-0004-0000-0000-00002E000000}"/>
    <hyperlink ref="A61" location="'Geo Biomass Other - TWh'!A1" display="Renewables - Geothermal, Biomass and Other - TWh  (from 1965)" xr:uid="{00000000-0004-0000-0000-00002F000000}"/>
    <hyperlink ref="A59" location="'Wind Consumption - TWh '!A1" display="Renewables - Wind consumption - TWh (from 1965)" xr:uid="{00000000-0004-0000-0000-000030000000}"/>
    <hyperlink ref="A57" location="'Solar Consumption - TWh'!A1" display="Renewables - Solar consumption - TWh (from 1965)" xr:uid="{00000000-0004-0000-0000-000031000000}"/>
    <hyperlink ref="A56" location="'Other renewables - Mtoe'!A1" display="Renewables - Other renewables consumption - Mtoe (from 1965)" xr:uid="{00000000-0004-0000-0000-000032000000}"/>
    <hyperlink ref="A58" location="'Solar Consumption - Mtoe'!A1" display="Renewables - Solar consumption - Mtoe (from 1965)" xr:uid="{00000000-0004-0000-0000-000033000000}"/>
    <hyperlink ref="A60" location="'Wind Consumption - Mtoe'!A1" display="Renewables - Wind consumption - Mtoe (from 1965)" xr:uid="{00000000-0004-0000-0000-000034000000}"/>
    <hyperlink ref="A62" location="'Geo Biomass Other - Mtoe'!A1" display="Renewables - Geothermal, Biomass and Other - Mtoe  (from 1965)" xr:uid="{00000000-0004-0000-0000-000035000000}"/>
    <hyperlink ref="A12" location="'Primary Energy Consumption'!A1" display="Primary Energy: Consumption - Mtoe (from 1965)" xr:uid="{00000000-0004-0000-0000-000036000000}"/>
    <hyperlink ref="A13" location="'Primary Energy - Cons by fuel'!A1" display="Primary Energy: Consumption by fuel type - Mtoe (2015-2016)" xr:uid="{00000000-0004-0000-0000-000037000000}"/>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361" customWidth="1"/>
    <col min="2" max="52" width="8.5" style="361" customWidth="1"/>
    <col min="53" max="53" width="8.5" style="86" customWidth="1"/>
    <col min="54" max="55" width="12" style="361" customWidth="1"/>
    <col min="56" max="57" width="9" style="361"/>
  </cols>
  <sheetData>
    <row r="1" spans="1:58" ht="13">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t="s">
        <v>710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1">
      <c r="A97" s="361" t="s">
        <v>273</v>
      </c>
    </row>
    <row r="98" spans="1:1">
      <c r="A98" s="56" t="s">
        <v>720</v>
      </c>
    </row>
    <row r="99" spans="1:1">
      <c r="A99" s="10" t="s">
        <v>280</v>
      </c>
    </row>
    <row r="100" spans="1:1">
      <c r="A100" s="361" t="s">
        <v>509</v>
      </c>
    </row>
    <row r="101" spans="1:1" s="10" customFormat="1">
      <c r="A101" s="550" t="s">
        <v>746</v>
      </c>
    </row>
    <row r="102" spans="1:1">
      <c r="A102"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8"/>
  <sheetViews>
    <sheetView showGridLines="0" workbookViewId="0">
      <pane xSplit="1" ySplit="3" topLeftCell="B80" activePane="bottomRight" state="frozen"/>
      <selection pane="topRight" activeCell="B1" sqref="B1"/>
      <selection pane="bottomLeft" activeCell="A4" sqref="A4"/>
      <selection pane="bottomRight" activeCell="A96" sqref="A96:XFD96"/>
    </sheetView>
  </sheetViews>
  <sheetFormatPr baseColWidth="10" defaultColWidth="8.75" defaultRowHeight="11"/>
  <cols>
    <col min="1" max="1" width="30.75" style="361" customWidth="1"/>
    <col min="2" max="15" width="8.5" style="361" customWidth="1"/>
    <col min="16" max="16" width="12.75" style="361" customWidth="1"/>
  </cols>
  <sheetData>
    <row r="1" spans="1:16" ht="13">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2">
      <c r="A3" s="361" t="s">
        <v>215</v>
      </c>
      <c r="B3" s="374" t="s">
        <v>228</v>
      </c>
      <c r="C3" s="374" t="s">
        <v>425</v>
      </c>
      <c r="D3" s="374" t="s">
        <v>229</v>
      </c>
      <c r="E3" s="374" t="s">
        <v>723</v>
      </c>
      <c r="F3" s="374" t="s">
        <v>724</v>
      </c>
      <c r="G3" s="374" t="s">
        <v>725</v>
      </c>
      <c r="H3" s="375" t="s">
        <v>203</v>
      </c>
      <c r="I3" s="374" t="s">
        <v>228</v>
      </c>
      <c r="J3" s="374" t="s">
        <v>425</v>
      </c>
      <c r="K3" s="374" t="s">
        <v>229</v>
      </c>
      <c r="L3" s="374" t="s">
        <v>723</v>
      </c>
      <c r="M3" s="374" t="s">
        <v>724</v>
      </c>
      <c r="N3" s="374" t="s">
        <v>725</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41.731094360351562</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175.04330444335938</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93.800918579101562</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77.118057250976562</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84.065841674804688</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286.21218872070312</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64.798965454101562</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baseColWidth="10" defaultColWidth="10.25" defaultRowHeight="11"/>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25" style="31"/>
    <col min="10" max="16384" width="10.25" style="45"/>
  </cols>
  <sheetData>
    <row r="1" spans="1:9" s="31" customFormat="1" ht="13">
      <c r="A1" s="656" t="s">
        <v>596</v>
      </c>
    </row>
    <row r="2" spans="1:9" s="31" customFormat="1" ht="13">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48.472000122070312</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138.39999389648438</v>
      </c>
      <c r="D35" s="599">
        <v>158.39999389648438</v>
      </c>
      <c r="E35" s="600">
        <v>158.39999389648438</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97.800003051757812</v>
      </c>
      <c r="C42" s="598">
        <v>97.800003051757812</v>
      </c>
      <c r="D42" s="599">
        <v>97.800003051757812</v>
      </c>
      <c r="E42" s="600">
        <v>97.800003051757812</v>
      </c>
      <c r="F42" s="600">
        <v>12.975985527038574</v>
      </c>
      <c r="G42" s="601">
        <v>5.730457603931427E-2</v>
      </c>
      <c r="H42" s="602">
        <v>65.601547241210938</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80.878585815429688</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42.146133422851562</v>
      </c>
      <c r="C80" s="618">
        <v>173.14590454101562</v>
      </c>
      <c r="D80" s="619">
        <v>165.32138061523438</v>
      </c>
      <c r="E80" s="620">
        <v>165.32138061523438</v>
      </c>
      <c r="F80" s="620">
        <v>26.868419647216797</v>
      </c>
      <c r="G80" s="621" t="s">
        <v>274</v>
      </c>
      <c r="H80" s="622" t="s">
        <v>274</v>
      </c>
    </row>
    <row r="81" spans="1:29">
      <c r="A81" s="348" t="s">
        <v>416</v>
      </c>
      <c r="B81" s="574">
        <v>4.1556777954101562</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O97"/>
  <sheetViews>
    <sheetView showGridLines="0" zoomScaleNormal="100" workbookViewId="0">
      <pane xSplit="1" ySplit="3" topLeftCell="X46" activePane="bottomRight" state="frozen"/>
      <selection pane="topRight" activeCell="B1" sqref="B1"/>
      <selection pane="bottomLeft" activeCell="A4" sqref="A4"/>
      <selection pane="bottomRight" activeCell="A76" sqref="A76:XFD76"/>
    </sheetView>
  </sheetViews>
  <sheetFormatPr baseColWidth="10" defaultColWidth="10.75" defaultRowHeight="11"/>
  <cols>
    <col min="1" max="1" width="30.75" customWidth="1"/>
    <col min="2" max="35" width="8.5" customWidth="1"/>
    <col min="36" max="37" width="8.5" style="361" customWidth="1"/>
    <col min="38" max="38" width="8.5" style="86" customWidth="1"/>
    <col min="39" max="40" width="12" customWidth="1"/>
    <col min="42" max="16384" width="10.75" style="31"/>
  </cols>
  <sheetData>
    <row r="1" spans="1:41" s="21" customFormat="1" ht="13">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54.110000610351562</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48.472000122070312</v>
      </c>
      <c r="S7" s="362">
        <v>47.821998596191406</v>
      </c>
      <c r="T7" s="362">
        <v>21.63800048828125</v>
      </c>
      <c r="U7" s="362">
        <v>21.518999099731445</v>
      </c>
      <c r="V7" s="362">
        <v>20.186000823974609</v>
      </c>
      <c r="W7" s="362">
        <v>18.767000198364258</v>
      </c>
      <c r="X7" s="362">
        <v>17.195999145507812</v>
      </c>
      <c r="Y7" s="362">
        <v>16.041000366210938</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216.61141967773438</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63.330001831054688</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77.225997924804688</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0.72961807250976562</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0.55409622192382812</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92.860000610351562</v>
      </c>
      <c r="I34" s="362">
        <v>92.860000610351562</v>
      </c>
      <c r="J34" s="362">
        <v>92.860000610351562</v>
      </c>
      <c r="K34" s="362">
        <v>92.860000610351562</v>
      </c>
      <c r="L34" s="362">
        <v>92.849998474121094</v>
      </c>
      <c r="M34" s="362">
        <v>92.860000610351562</v>
      </c>
      <c r="N34" s="362">
        <v>92.860000610351562</v>
      </c>
      <c r="O34" s="362">
        <v>92.860000610351562</v>
      </c>
      <c r="P34" s="362">
        <v>94.300003051757812</v>
      </c>
      <c r="Q34" s="362">
        <v>93.699996948242188</v>
      </c>
      <c r="R34" s="362">
        <v>92.599998474121094</v>
      </c>
      <c r="S34" s="362">
        <v>92.599998474121094</v>
      </c>
      <c r="T34" s="362">
        <v>93.699996948242188</v>
      </c>
      <c r="U34" s="362">
        <v>93.099998474121094</v>
      </c>
      <c r="V34" s="362">
        <v>99.529998779296875</v>
      </c>
      <c r="W34" s="362">
        <v>99.080001831054688</v>
      </c>
      <c r="X34" s="362">
        <v>130.69000244140625</v>
      </c>
      <c r="Y34" s="362">
        <v>133.25</v>
      </c>
      <c r="Z34" s="362">
        <v>132.74000549316406</v>
      </c>
      <c r="AA34" s="362">
        <v>137.49000549316406</v>
      </c>
      <c r="AB34" s="362">
        <v>138.39999389648438</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158.39999389648438</v>
      </c>
      <c r="AL34" s="365">
        <v>158.39999389648438</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168.02999877929688</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260.34201049804688</v>
      </c>
      <c r="M39" s="362">
        <v>260.93600463867188</v>
      </c>
      <c r="N39" s="362">
        <v>261.2030029296875</v>
      </c>
      <c r="O39" s="362">
        <v>261.35501098632812</v>
      </c>
      <c r="P39" s="362">
        <v>261.37399291992188</v>
      </c>
      <c r="Q39" s="362">
        <v>261.45001220703125</v>
      </c>
      <c r="R39" s="362">
        <v>261.44400024414062</v>
      </c>
      <c r="S39" s="362">
        <v>261.54098510742188</v>
      </c>
      <c r="T39" s="362">
        <v>261.5419921875</v>
      </c>
      <c r="U39" s="362">
        <v>262.78399658203125</v>
      </c>
      <c r="V39" s="362">
        <v>262.7659912109375</v>
      </c>
      <c r="W39" s="362">
        <v>262.69699096679688</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265.40499877929688</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97.800003051757812</v>
      </c>
      <c r="S41" s="362">
        <v>97.800003051757812</v>
      </c>
      <c r="T41" s="362">
        <v>97.800003051757812</v>
      </c>
      <c r="U41" s="362">
        <v>97.800003051757812</v>
      </c>
      <c r="V41" s="362">
        <v>97.800003051757812</v>
      </c>
      <c r="W41" s="362">
        <v>97.800003051757812</v>
      </c>
      <c r="X41" s="362">
        <v>97.800003051757812</v>
      </c>
      <c r="Y41" s="362">
        <v>97.800003051757812</v>
      </c>
      <c r="Z41" s="362">
        <v>97.800003051757812</v>
      </c>
      <c r="AA41" s="362">
        <v>97.800003051757812</v>
      </c>
      <c r="AB41" s="362">
        <v>97.800003051757812</v>
      </c>
      <c r="AC41" s="362">
        <v>97.800003051757812</v>
      </c>
      <c r="AD41" s="362">
        <v>97.800003051757812</v>
      </c>
      <c r="AE41" s="362">
        <v>97.800003051757812</v>
      </c>
      <c r="AF41" s="362">
        <v>97.800003051757812</v>
      </c>
      <c r="AG41" s="362">
        <v>97.800003051757812</v>
      </c>
      <c r="AH41" s="362">
        <v>97.800003051757812</v>
      </c>
      <c r="AI41" s="362">
        <v>97.800003051757812</v>
      </c>
      <c r="AJ41" s="362">
        <v>97.800003051757812</v>
      </c>
      <c r="AK41" s="431">
        <v>97.800003051757812</v>
      </c>
      <c r="AL41" s="365">
        <v>97.800003051757812</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8.8199996948242188</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4.2705001831054688</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47.097000122070312</v>
      </c>
      <c r="AG53" s="362">
        <v>48.013999938964844</v>
      </c>
      <c r="AH53" s="362">
        <v>48.472000122070312</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23.236099243164062</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5.5134658813476562</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9.1800003051757812</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32.644119262695312</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32.396926879882812</v>
      </c>
      <c r="N79" s="362">
        <v>32.381202697753906</v>
      </c>
      <c r="O79" s="362">
        <v>32.333400726318359</v>
      </c>
      <c r="P79" s="362">
        <v>41.300155639648438</v>
      </c>
      <c r="Q79" s="362">
        <v>41.481929779052734</v>
      </c>
      <c r="R79" s="362">
        <v>42.146133422851562</v>
      </c>
      <c r="S79" s="362">
        <v>41.978195190429688</v>
      </c>
      <c r="T79" s="362">
        <v>43.116653442382812</v>
      </c>
      <c r="U79" s="362">
        <v>175.15864562988281</v>
      </c>
      <c r="V79" s="362">
        <v>174.91334533691406</v>
      </c>
      <c r="W79" s="362">
        <v>174.65547180175781</v>
      </c>
      <c r="X79" s="362">
        <v>174.35356140136719</v>
      </c>
      <c r="Y79" s="362">
        <v>174.39129638671875</v>
      </c>
      <c r="Z79" s="362">
        <v>173.98873901367188</v>
      </c>
      <c r="AA79" s="362">
        <v>173.60507202148438</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4.1556777954101562</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27.038009643554688</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D88"/>
  <sheetViews>
    <sheetView showGridLines="0" tabSelected="1" workbookViewId="0">
      <pane xSplit="1" ySplit="3" topLeftCell="S68" activePane="bottomRight" state="frozen"/>
      <selection pane="topRight" activeCell="B1" sqref="B1"/>
      <selection pane="bottomLeft" activeCell="A4" sqref="A4"/>
      <selection pane="bottomRight" activeCell="T83" sqref="T83"/>
    </sheetView>
  </sheetViews>
  <sheetFormatPr baseColWidth="10" defaultColWidth="8.75" defaultRowHeight="11"/>
  <cols>
    <col min="1" max="1" width="30.75" customWidth="1"/>
    <col min="2" max="50" width="8.5" customWidth="1"/>
    <col min="51" max="51" width="8.5" style="361" customWidth="1"/>
    <col min="52" max="53" width="8.5" style="86" customWidth="1"/>
    <col min="54" max="55" width="12" customWidth="1"/>
  </cols>
  <sheetData>
    <row r="1" spans="1:56" s="21" customFormat="1" ht="13">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747</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748</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361" customWidth="1"/>
    <col min="52" max="53" width="8.5" style="86" customWidth="1"/>
    <col min="54" max="55" width="12" customWidth="1"/>
  </cols>
  <sheetData>
    <row r="1" spans="1:56" s="21" customFormat="1" ht="13">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348" customWidth="1"/>
    <col min="2" max="43" width="8.5" style="348" customWidth="1"/>
    <col min="44" max="44" width="9.75" style="348" customWidth="1"/>
    <col min="45" max="52" width="9" style="348"/>
    <col min="53" max="53" width="9" style="578"/>
    <col min="54" max="57" width="9" style="348"/>
  </cols>
  <sheetData>
    <row r="1" spans="1:57" s="21" customFormat="1" ht="13">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1"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1"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6" s="21" customFormat="1" ht="13">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5"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2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1"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1" customHeight="1">
      <c r="A97" s="10" t="s">
        <v>516</v>
      </c>
    </row>
    <row r="98" spans="1:56" ht="11" customHeight="1">
      <c r="A98" s="10" t="s">
        <v>280</v>
      </c>
    </row>
    <row r="99" spans="1:56" ht="11.5" customHeight="1">
      <c r="A99" s="348" t="s">
        <v>509</v>
      </c>
    </row>
    <row r="100" spans="1:56" ht="12.75"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361" customWidth="1"/>
    <col min="53" max="53" width="8.5" style="86" customWidth="1"/>
    <col min="54" max="55" width="12" customWidth="1"/>
  </cols>
  <sheetData>
    <row r="1" spans="1:58" s="21" customFormat="1" ht="13">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5"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G106"/>
  <sheetViews>
    <sheetView showGridLines="0" workbookViewId="0">
      <pane ySplit="4" topLeftCell="A5" activePane="bottomLeft" state="frozen"/>
      <selection pane="bottomLeft"/>
    </sheetView>
  </sheetViews>
  <sheetFormatPr baseColWidth="10" defaultColWidth="14.5" defaultRowHeight="11"/>
  <cols>
    <col min="1" max="1" width="25.5" style="2" customWidth="1"/>
    <col min="2" max="3" width="14.5" style="2"/>
    <col min="4" max="4" width="17" style="2" customWidth="1"/>
    <col min="5" max="5" width="17.5" style="2" bestFit="1" customWidth="1"/>
    <col min="6" max="251" width="14.5" style="2"/>
    <col min="252" max="252" width="19" style="2" customWidth="1"/>
    <col min="253" max="16384" width="14.5" style="2"/>
  </cols>
  <sheetData>
    <row r="1" spans="1:7" s="466" customFormat="1" ht="13">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65"/>
  <sheetViews>
    <sheetView showGridLines="0" zoomScale="105" zoomScaleNormal="105" workbookViewId="0">
      <pane ySplit="4" topLeftCell="A5" activePane="bottomLeft" state="frozen"/>
      <selection pane="bottomLeft"/>
    </sheetView>
  </sheetViews>
  <sheetFormatPr baseColWidth="10" defaultColWidth="13.25" defaultRowHeight="11"/>
  <cols>
    <col min="1" max="1" width="26" style="16" customWidth="1"/>
    <col min="2" max="3" width="22" style="17" customWidth="1"/>
    <col min="4" max="16384" width="13.25" style="16"/>
  </cols>
  <sheetData>
    <row r="1" spans="1:7" s="160" customFormat="1" ht="13">
      <c r="A1" s="169" t="s">
        <v>629</v>
      </c>
      <c r="B1" s="493"/>
      <c r="C1" s="493"/>
    </row>
    <row r="2" spans="1:7" s="160" customFormat="1" ht="13">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8"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2" width="10.25" customWidth="1"/>
    <col min="3" max="3" width="10" customWidth="1"/>
    <col min="4" max="4" width="10.5" customWidth="1"/>
    <col min="5" max="5" width="11" customWidth="1"/>
    <col min="6" max="6" width="10" customWidth="1"/>
    <col min="7" max="7" width="10.5" customWidth="1"/>
    <col min="8" max="8" width="9.75" customWidth="1"/>
    <col min="9" max="9" width="10" customWidth="1"/>
    <col min="10" max="10" width="10.5" customWidth="1"/>
    <col min="11" max="11" width="9.75" customWidth="1"/>
    <col min="12" max="12" width="10.25" customWidth="1"/>
    <col min="13" max="13" width="10" customWidth="1"/>
    <col min="37" max="37" width="9" style="361"/>
    <col min="39" max="39" width="11.5" customWidth="1"/>
  </cols>
  <sheetData>
    <row r="1" spans="1:43" s="21" customFormat="1" ht="13">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2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cols>
    <col min="1" max="1" width="30.75" style="350" customWidth="1"/>
    <col min="2" max="2" width="9" style="350" customWidth="1"/>
    <col min="3" max="3" width="8" style="350" customWidth="1"/>
    <col min="4" max="4" width="9.5" style="350" customWidth="1"/>
    <col min="5" max="5" width="9.25" style="350" customWidth="1"/>
    <col min="6" max="6" width="8" style="350" customWidth="1"/>
    <col min="7" max="7" width="8.5" style="350" customWidth="1"/>
    <col min="8" max="8" width="9.25" style="350" customWidth="1"/>
    <col min="9" max="17" width="9.5" style="350" customWidth="1"/>
    <col min="18" max="18" width="10.25" style="350" customWidth="1"/>
    <col min="19" max="19" width="10" style="350" customWidth="1"/>
    <col min="20" max="20" width="10.5" style="350" customWidth="1"/>
    <col min="21" max="21" width="11" style="350" customWidth="1"/>
    <col min="22" max="22" width="10" style="350" customWidth="1"/>
    <col min="23" max="23" width="10.5" style="350" customWidth="1"/>
    <col min="24" max="24" width="9.75" style="350" customWidth="1"/>
    <col min="25" max="25" width="10" style="350" customWidth="1"/>
    <col min="26" max="26" width="10.5" style="350" customWidth="1"/>
    <col min="27" max="27" width="9.75" style="350" customWidth="1"/>
    <col min="28" max="28" width="10.25" style="350" customWidth="1"/>
    <col min="29" max="29" width="9.5" style="350" customWidth="1"/>
    <col min="30" max="52" width="9" style="350"/>
    <col min="53" max="53" width="9" style="359"/>
    <col min="54" max="54" width="11.25" style="348" customWidth="1"/>
    <col min="55" max="56" width="9" style="348"/>
    <col min="57" max="57" width="9" style="350"/>
  </cols>
  <sheetData>
    <row r="1" spans="1:57" s="21" customFormat="1" ht="13">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77"/>
  <sheetViews>
    <sheetView showGridLines="0" workbookViewId="0">
      <pane ySplit="4" topLeftCell="A5" activePane="bottomLeft" state="frozen"/>
      <selection pane="bottomLeft"/>
    </sheetView>
  </sheetViews>
  <sheetFormatPr baseColWidth="10" defaultColWidth="8.75" defaultRowHeight="11"/>
  <cols>
    <col min="1" max="1" width="7.75" bestFit="1" customWidth="1"/>
    <col min="2" max="2" width="33" bestFit="1" customWidth="1"/>
    <col min="3" max="3" width="25.5" customWidth="1"/>
    <col min="4" max="4" width="34.5" customWidth="1"/>
  </cols>
  <sheetData>
    <row r="1" spans="1:6" s="161" customFormat="1" ht="13">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4" customHeight="1"/>
  <cols>
    <col min="1" max="1" width="26" style="168" customWidth="1"/>
    <col min="2" max="13" width="10" style="168" customWidth="1"/>
    <col min="14" max="27" width="9" style="168" customWidth="1"/>
    <col min="28" max="28" width="9" style="159" customWidth="1"/>
    <col min="29" max="29" width="10" style="168" customWidth="1"/>
    <col min="30" max="30" width="10.25" style="166" bestFit="1" customWidth="1"/>
    <col min="31" max="36" width="9" style="168"/>
    <col min="37" max="38" width="9" style="159"/>
    <col min="39" max="39" width="11" style="168" customWidth="1"/>
    <col min="40" max="42" width="9" style="168"/>
  </cols>
  <sheetData>
    <row r="1" spans="1:42" ht="14" customHeight="1">
      <c r="A1" s="676" t="s">
        <v>246</v>
      </c>
      <c r="AB1" s="168"/>
      <c r="AD1" s="168"/>
      <c r="AH1" s="159"/>
      <c r="AI1" s="159"/>
      <c r="AM1" s="238"/>
      <c r="AN1" s="238"/>
    </row>
    <row r="2" spans="1:42" ht="14" customHeight="1">
      <c r="AB2" s="168"/>
      <c r="AD2" s="168"/>
      <c r="AH2" s="159"/>
      <c r="AI2" s="159"/>
      <c r="AM2" s="930" t="s">
        <v>718</v>
      </c>
      <c r="AN2" s="930"/>
      <c r="AO2" s="917" t="s">
        <v>329</v>
      </c>
    </row>
    <row r="3" spans="1:42" ht="14"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4"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4"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4"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4"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4"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4"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4"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4"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4"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4"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4"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4"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4"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4"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4"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4"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4"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4"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4"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4"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4"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4"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4"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4"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4"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4"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4"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4"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4"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4" customHeight="1">
      <c r="A33" s="679" t="s">
        <v>671</v>
      </c>
      <c r="N33" s="164"/>
      <c r="O33" s="164"/>
      <c r="P33" s="164"/>
      <c r="Q33" s="164"/>
      <c r="R33" s="164"/>
      <c r="S33" s="164"/>
      <c r="T33" s="164"/>
      <c r="U33" s="164"/>
      <c r="V33" s="164"/>
      <c r="W33" s="164"/>
      <c r="X33" s="164"/>
      <c r="Y33" s="164"/>
      <c r="Z33" s="164"/>
      <c r="AA33" s="164"/>
      <c r="AB33" s="165"/>
      <c r="AC33" s="166"/>
      <c r="AP33"/>
    </row>
    <row r="34" spans="1:42" ht="14" customHeight="1">
      <c r="A34" s="168" t="s">
        <v>280</v>
      </c>
      <c r="N34" s="164"/>
      <c r="O34" s="164"/>
      <c r="P34" s="164"/>
      <c r="Q34" s="164"/>
      <c r="R34" s="164"/>
      <c r="S34" s="164"/>
      <c r="T34" s="164"/>
      <c r="U34" s="164"/>
      <c r="V34" s="164"/>
      <c r="W34" s="164"/>
      <c r="X34" s="164"/>
      <c r="Y34" s="164"/>
      <c r="Z34" s="164"/>
      <c r="AA34" s="164"/>
      <c r="AB34" s="165"/>
      <c r="AC34" s="166"/>
      <c r="AP34"/>
    </row>
    <row r="35" spans="1:42" ht="14" customHeight="1">
      <c r="A35" s="159" t="s">
        <v>653</v>
      </c>
      <c r="N35" s="164"/>
      <c r="O35" s="164"/>
      <c r="P35" s="164"/>
      <c r="Q35" s="164"/>
      <c r="R35" s="164"/>
      <c r="S35" s="164"/>
      <c r="T35" s="164"/>
      <c r="U35" s="164"/>
      <c r="V35" s="164"/>
      <c r="W35" s="164"/>
      <c r="X35" s="164"/>
      <c r="Y35" s="164"/>
      <c r="Z35" s="164"/>
      <c r="AA35" s="164"/>
      <c r="AB35" s="165"/>
      <c r="AC35" s="166"/>
      <c r="AP35"/>
    </row>
    <row r="36" spans="1:42" ht="14"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9.5" defaultRowHeight="14"/>
  <cols>
    <col min="1" max="1" width="31" style="53" customWidth="1"/>
    <col min="2" max="8" width="11" style="53" customWidth="1"/>
    <col min="9" max="9" width="12.75" style="53" customWidth="1"/>
    <col min="10" max="13" width="11" style="53" customWidth="1"/>
    <col min="14" max="14" width="11" style="25" customWidth="1"/>
    <col min="15" max="15" width="11" style="24" customWidth="1"/>
    <col min="16" max="16" width="11" style="5" customWidth="1"/>
    <col min="17" max="17" width="10.75" style="5" customWidth="1"/>
    <col min="18" max="40" width="9.5" style="5" customWidth="1"/>
    <col min="41" max="155" width="9.5" style="135" customWidth="1"/>
    <col min="156" max="16384" width="9.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2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5"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2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75"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2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2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5"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75"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2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1">
      <c r="A57" s="5"/>
      <c r="B57" s="5"/>
      <c r="C57" s="5"/>
      <c r="D57" s="5"/>
      <c r="E57" s="5"/>
      <c r="F57" s="5"/>
      <c r="G57" s="5"/>
      <c r="H57" s="5"/>
      <c r="I57" s="5"/>
      <c r="J57" s="5"/>
      <c r="K57" s="5"/>
      <c r="L57" s="5"/>
      <c r="M57" s="5"/>
      <c r="N57" s="5"/>
      <c r="O57" s="5"/>
      <c r="R57" s="135"/>
      <c r="S57" s="135"/>
      <c r="T57" s="135"/>
      <c r="U57" s="135"/>
      <c r="V57" s="135"/>
      <c r="W57" s="135"/>
    </row>
    <row r="58" spans="1:40" ht="11">
      <c r="A58" s="5"/>
      <c r="B58" s="5"/>
      <c r="C58" s="5"/>
      <c r="D58" s="5"/>
      <c r="E58" s="5"/>
      <c r="F58" s="5"/>
      <c r="G58" s="5"/>
      <c r="H58" s="5"/>
      <c r="I58" s="5"/>
      <c r="J58" s="5"/>
      <c r="K58" s="5"/>
      <c r="L58" s="5"/>
      <c r="M58" s="5"/>
      <c r="N58" s="5"/>
      <c r="O58" s="5"/>
      <c r="R58" s="135"/>
      <c r="S58" s="135"/>
      <c r="T58" s="135"/>
      <c r="U58" s="135"/>
      <c r="V58" s="135"/>
      <c r="W58" s="135"/>
    </row>
    <row r="59" spans="1:40" ht="11">
      <c r="A59" s="5"/>
      <c r="B59" s="5"/>
      <c r="C59" s="5"/>
      <c r="D59" s="5"/>
      <c r="E59" s="5"/>
      <c r="F59" s="5"/>
      <c r="G59" s="5"/>
      <c r="H59" s="5"/>
      <c r="I59" s="5"/>
      <c r="J59" s="5"/>
      <c r="K59" s="5"/>
      <c r="L59" s="5"/>
      <c r="M59" s="5"/>
      <c r="N59" s="5"/>
      <c r="O59" s="5"/>
      <c r="R59" s="135"/>
      <c r="S59" s="135"/>
      <c r="T59" s="135"/>
      <c r="U59" s="135"/>
      <c r="V59" s="135"/>
      <c r="W59" s="135"/>
    </row>
    <row r="60" spans="1:40" ht="11">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baseColWidth="10" defaultColWidth="13.25" defaultRowHeight="11"/>
  <cols>
    <col min="1" max="1" width="26" style="168" customWidth="1"/>
    <col min="2" max="2" width="9" style="159" customWidth="1"/>
    <col min="3" max="3" width="11" style="168" customWidth="1"/>
    <col min="4" max="4" width="10.25" style="166" bestFit="1" customWidth="1"/>
    <col min="5" max="7" width="10" style="168"/>
    <col min="8" max="9" width="13.25" style="168"/>
    <col min="10" max="16384" width="13.25" style="18"/>
  </cols>
  <sheetData>
    <row r="1" spans="1:9" ht="13">
      <c r="A1" s="676" t="s">
        <v>675</v>
      </c>
      <c r="B1" s="168"/>
      <c r="C1" s="713"/>
      <c r="D1" s="168"/>
      <c r="H1" s="159"/>
      <c r="I1" s="159"/>
    </row>
    <row r="2" spans="1:9" s="162" customFormat="1" ht="13.25" customHeight="1">
      <c r="A2" s="168"/>
      <c r="B2" s="168"/>
      <c r="C2" s="159">
        <v>2015</v>
      </c>
      <c r="D2" s="168"/>
      <c r="E2" s="168"/>
      <c r="F2" s="168"/>
      <c r="G2" s="159">
        <v>2016</v>
      </c>
      <c r="H2" s="159"/>
      <c r="I2" s="159"/>
    </row>
    <row r="3" spans="1:9" s="162" customFormat="1" ht="11.5"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4"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4"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4"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4"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4"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4"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4"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4"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4"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4"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4"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4"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4"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4"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4"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4"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25"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75"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4"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4" customHeight="1">
      <c r="A27" s="159"/>
      <c r="B27" s="719"/>
      <c r="C27" s="719"/>
      <c r="D27" s="719"/>
      <c r="E27" s="720"/>
      <c r="F27" s="719"/>
      <c r="G27" s="719"/>
      <c r="H27" s="719"/>
      <c r="I27" s="719"/>
    </row>
    <row r="28" spans="1:9" ht="14" customHeight="1">
      <c r="A28" s="168" t="s">
        <v>137</v>
      </c>
      <c r="B28" s="721"/>
      <c r="C28" s="721"/>
      <c r="D28" s="721"/>
      <c r="E28" s="722"/>
      <c r="F28" s="721"/>
      <c r="G28" s="721"/>
      <c r="H28" s="721"/>
      <c r="I28" s="721"/>
    </row>
    <row r="29" spans="1:9" ht="14"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4"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4"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4"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4"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4"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4"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4"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4"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4"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4"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4"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4"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4"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4"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4"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4"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75"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baseColWidth="10" defaultColWidth="9.25" defaultRowHeight="11"/>
  <cols>
    <col min="1" max="1" width="37" customWidth="1"/>
    <col min="2" max="2" width="16.25" customWidth="1"/>
    <col min="3" max="3" width="16" customWidth="1"/>
    <col min="4" max="4" width="16.5" customWidth="1"/>
    <col min="5" max="5" width="15.25" customWidth="1"/>
    <col min="6" max="6" width="15" customWidth="1"/>
    <col min="7" max="7" width="12" customWidth="1"/>
    <col min="8" max="8" width="13" customWidth="1"/>
    <col min="10" max="16384" width="9.25" style="39"/>
  </cols>
  <sheetData>
    <row r="1" spans="1:9" s="254" customFormat="1" ht="13">
      <c r="A1" s="727" t="s">
        <v>552</v>
      </c>
      <c r="B1"/>
      <c r="C1"/>
      <c r="D1"/>
      <c r="E1"/>
      <c r="F1"/>
      <c r="G1"/>
      <c r="H1"/>
      <c r="I1"/>
    </row>
    <row r="2" spans="1:9" s="254" customFormat="1" ht="13">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1.2916793823242188</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customWidth="1"/>
    <col min="2" max="35" width="8.5" customWidth="1"/>
    <col min="36" max="37" width="8.5" style="361" customWidth="1"/>
    <col min="38" max="38" width="8.5" style="86" customWidth="1"/>
    <col min="39" max="40" width="12" customWidth="1"/>
    <col min="43" max="16384" width="9.25" style="10"/>
  </cols>
  <sheetData>
    <row r="1" spans="1:42" s="161" customFormat="1" ht="13">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4.6764144897460938</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6.7316513061523438</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0.27316665649414062</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1.2916793823242188</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29.610000610351562</v>
      </c>
      <c r="AE39" s="362">
        <v>29.610000610351562</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8.0023422241210938</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6.0830001831054688</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1.0815658569335938</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8" width="8.5" style="86" customWidth="1"/>
    <col min="49" max="49" width="9.5" customWidth="1"/>
    <col min="50" max="50" width="11" customWidth="1"/>
  </cols>
  <sheetData>
    <row r="1" spans="1:52" s="261" customFormat="1" ht="13">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7" width="8.5" style="361" customWidth="1"/>
    <col min="48" max="48" width="8.5" style="86" customWidth="1"/>
    <col min="49" max="50" width="12" customWidth="1"/>
  </cols>
  <sheetData>
    <row r="1" spans="1:52" s="161" customFormat="1" ht="13">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7" width="8.5" style="361" customWidth="1"/>
    <col min="48" max="48" width="8.5" style="86" customWidth="1"/>
    <col min="49" max="50" width="12" customWidth="1"/>
  </cols>
  <sheetData>
    <row r="1" spans="1:52" s="161" customFormat="1" ht="13">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3" width="8.5" style="86" customWidth="1"/>
    <col min="54" max="55" width="12" customWidth="1"/>
  </cols>
  <sheetData>
    <row r="1" spans="1:57" s="161" customFormat="1" ht="13">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3" width="8.5" style="86" customWidth="1"/>
    <col min="54" max="55" width="12" customWidth="1"/>
  </cols>
  <sheetData>
    <row r="1" spans="1:57" s="161" customFormat="1" ht="13">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361" customWidth="1"/>
    <col min="53" max="53" width="8.5" style="86" customWidth="1"/>
    <col min="54" max="55" width="12" customWidth="1"/>
  </cols>
  <sheetData>
    <row r="1" spans="1:57" s="161" customFormat="1" ht="13">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9.25" defaultRowHeight="11"/>
  <cols>
    <col min="1" max="1" width="31" style="10" customWidth="1"/>
    <col min="2" max="2" width="9.75" style="10" customWidth="1"/>
    <col min="3" max="3" width="9.5" style="10" customWidth="1"/>
    <col min="4" max="4" width="10.5" style="10" customWidth="1"/>
    <col min="5" max="5" width="10.25" style="10" customWidth="1"/>
    <col min="6" max="6" width="10" style="10" customWidth="1"/>
    <col min="7" max="7" width="11" style="10" customWidth="1"/>
    <col min="8" max="9" width="10.75" style="10" customWidth="1"/>
    <col min="10" max="10" width="12.25" style="10" customWidth="1"/>
    <col min="11" max="12" width="10.75" style="10" customWidth="1"/>
    <col min="13" max="13" width="10.25" style="10" customWidth="1"/>
    <col min="14" max="14" width="12" style="41" customWidth="1"/>
    <col min="15" max="15" width="11" style="41" customWidth="1"/>
    <col min="16" max="16" width="10" style="41" customWidth="1"/>
    <col min="17" max="17" width="11.75" style="10" customWidth="1"/>
    <col min="18" max="18" width="11" style="10" customWidth="1"/>
    <col min="19" max="20" width="12.5" style="10" customWidth="1"/>
    <col min="21" max="21" width="13.25" style="31" customWidth="1"/>
    <col min="22" max="22" width="13" style="10" customWidth="1"/>
    <col min="23" max="23" width="17" style="10" customWidth="1"/>
    <col min="24" max="25" width="23.25" style="10"/>
    <col min="26" max="26" width="11.75" style="93" customWidth="1"/>
    <col min="27" max="32" width="9.25" style="93"/>
    <col min="33" max="33" width="12.5" style="93" customWidth="1"/>
    <col min="34" max="34" width="12" style="93" customWidth="1"/>
    <col min="35" max="35" width="11.25" style="93" customWidth="1"/>
    <col min="36" max="36" width="11.5" style="93" customWidth="1"/>
    <col min="37" max="37" width="9.25" style="93"/>
    <col min="38" max="38" width="9.5" style="93" customWidth="1"/>
    <col min="39" max="52" width="9.25" style="93"/>
    <col min="53" max="16384" width="9.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8"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4"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4"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4"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4"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4"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4"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4"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4"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4"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4"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4"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4"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4"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4"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4"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4"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4"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4"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4"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4"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4"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4"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4"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4"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4"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4"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4"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4"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4"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4"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4"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4"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4"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4"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4"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4"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4"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4"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4"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4"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4"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4"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4"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4"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4"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4"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4"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baseColWidth="10" defaultColWidth="23.25" defaultRowHeight="11"/>
  <cols>
    <col min="1" max="1" width="31" style="10" customWidth="1"/>
    <col min="2" max="3" width="9.75" style="10" customWidth="1"/>
    <col min="4" max="4" width="9.5" style="10" customWidth="1"/>
    <col min="5" max="5" width="10.5" style="10" customWidth="1"/>
    <col min="6" max="6" width="10.25" style="10" customWidth="1"/>
    <col min="7" max="7" width="10" style="10" customWidth="1"/>
    <col min="8" max="8" width="11" style="10" customWidth="1"/>
    <col min="9" max="10" width="10.75" style="10" customWidth="1"/>
    <col min="11" max="11" width="12.25" style="10" customWidth="1"/>
    <col min="12" max="12" width="10.75" style="10" customWidth="1"/>
    <col min="13" max="13" width="10.25" style="10" customWidth="1"/>
    <col min="14" max="15" width="11" style="41" customWidth="1"/>
    <col min="16" max="16" width="10" style="41" customWidth="1"/>
    <col min="17" max="17" width="11.75" style="10" customWidth="1"/>
    <col min="18" max="18" width="11" style="10" customWidth="1"/>
    <col min="19" max="20" width="12.5" style="10" customWidth="1"/>
    <col min="21" max="21" width="13.25" style="31" customWidth="1"/>
    <col min="22" max="22" width="13" style="10" customWidth="1"/>
    <col min="23" max="23" width="17" style="86" customWidth="1"/>
    <col min="24" max="24" width="23.25" style="10"/>
    <col min="25" max="32" width="7.75" style="61" customWidth="1"/>
    <col min="33" max="16384" width="23.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75"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75"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1"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38"/>
  <sheetViews>
    <sheetView showGridLines="0" zoomScaleNormal="100" workbookViewId="0"/>
  </sheetViews>
  <sheetFormatPr baseColWidth="10" defaultColWidth="8.75" defaultRowHeight="11"/>
  <cols>
    <col min="1" max="1" width="11.75" style="350"/>
    <col min="2" max="2" width="19" style="350" customWidth="1"/>
    <col min="3" max="10" width="15" style="350" customWidth="1"/>
    <col min="11" max="11" width="9" style="350"/>
  </cols>
  <sheetData>
    <row r="1" spans="1:11" s="21" customFormat="1" ht="13">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4" customHeight="1">
      <c r="A3" s="47" t="s">
        <v>213</v>
      </c>
      <c r="B3" s="47"/>
      <c r="C3" s="345"/>
      <c r="D3" s="269">
        <v>2015</v>
      </c>
      <c r="E3" s="269"/>
      <c r="F3" s="269"/>
      <c r="G3" s="345"/>
      <c r="H3" s="269">
        <v>2016</v>
      </c>
      <c r="I3" s="47"/>
      <c r="J3" s="345"/>
      <c r="K3" s="350"/>
    </row>
    <row r="4" spans="1:11" s="21" customFormat="1" ht="12.75"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1"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1"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1"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1" customHeight="1">
      <c r="A9" s="797" t="s">
        <v>443</v>
      </c>
      <c r="B9" s="802"/>
      <c r="C9" s="751">
        <v>0</v>
      </c>
      <c r="D9" s="809">
        <v>0</v>
      </c>
      <c r="E9" s="800">
        <v>0</v>
      </c>
      <c r="F9" s="803">
        <v>16.870812090166254</v>
      </c>
      <c r="G9" s="800">
        <v>0</v>
      </c>
      <c r="H9" s="803">
        <v>0</v>
      </c>
      <c r="I9" s="800">
        <v>0</v>
      </c>
      <c r="J9" s="801">
        <v>14.281439341559711</v>
      </c>
      <c r="K9" s="796"/>
    </row>
    <row r="10" spans="1:11" ht="11"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1"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1"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1"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1"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1"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1"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1"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1"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1"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1"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1" customHeight="1">
      <c r="A21" s="797" t="s">
        <v>162</v>
      </c>
      <c r="B21" s="802"/>
      <c r="C21" s="751">
        <v>17.251338707750552</v>
      </c>
      <c r="D21" s="803">
        <v>0</v>
      </c>
      <c r="E21" s="800">
        <v>0</v>
      </c>
      <c r="F21" s="803">
        <v>0</v>
      </c>
      <c r="G21" s="800">
        <v>11.1</v>
      </c>
      <c r="H21" s="803">
        <v>0</v>
      </c>
      <c r="I21" s="800">
        <v>0</v>
      </c>
      <c r="J21" s="801">
        <v>0</v>
      </c>
      <c r="K21" s="796"/>
    </row>
    <row r="22" spans="1:11" ht="11"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1"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1"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1"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1"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1"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1"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1" customHeight="1">
      <c r="A29" s="797" t="s">
        <v>166</v>
      </c>
      <c r="B29" s="802"/>
      <c r="C29" s="751">
        <v>0</v>
      </c>
      <c r="D29" s="809">
        <v>110.70303127687022</v>
      </c>
      <c r="E29" s="813">
        <v>0</v>
      </c>
      <c r="F29" s="803">
        <v>0</v>
      </c>
      <c r="G29" s="801">
        <v>0</v>
      </c>
      <c r="H29" s="803">
        <v>108.48430149517532</v>
      </c>
      <c r="I29" s="801">
        <v>0</v>
      </c>
      <c r="J29" s="801">
        <v>0</v>
      </c>
      <c r="K29" s="796"/>
    </row>
    <row r="30" spans="1:11" ht="11"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5"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4"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25" customHeight="1">
      <c r="A34" s="818"/>
      <c r="I34" s="819"/>
      <c r="J34" s="149" t="s">
        <v>541</v>
      </c>
    </row>
    <row r="35" spans="1:11" ht="12.75"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43"/>
  <sheetViews>
    <sheetView showGridLines="0" zoomScaleNormal="100" workbookViewId="0"/>
  </sheetViews>
  <sheetFormatPr baseColWidth="10" defaultColWidth="13.25" defaultRowHeight="11"/>
  <cols>
    <col min="1" max="1" width="12" customWidth="1"/>
    <col min="2" max="3" width="13.75" customWidth="1"/>
    <col min="4" max="4" width="22" bestFit="1" customWidth="1"/>
    <col min="5" max="5" width="13.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1" customHeight="1">
      <c r="A3" s="489"/>
      <c r="B3" s="647" t="s">
        <v>115</v>
      </c>
      <c r="C3" s="489"/>
      <c r="D3" s="648" t="s">
        <v>341</v>
      </c>
      <c r="E3" s="647"/>
      <c r="F3" s="489"/>
      <c r="G3" s="489" t="s">
        <v>342</v>
      </c>
      <c r="H3" s="489"/>
    </row>
    <row r="4" spans="1:8" s="49" customFormat="1" ht="18.75" customHeight="1">
      <c r="A4" s="476"/>
      <c r="B4" s="476" t="s">
        <v>166</v>
      </c>
      <c r="C4" s="649" t="s">
        <v>471</v>
      </c>
      <c r="D4" s="476" t="s">
        <v>216</v>
      </c>
      <c r="E4" s="476" t="s">
        <v>47</v>
      </c>
      <c r="F4" s="476" t="s">
        <v>66</v>
      </c>
      <c r="G4" s="476" t="s">
        <v>184</v>
      </c>
      <c r="H4" s="476"/>
    </row>
    <row r="5" spans="1:8" s="49" customFormat="1" ht="9.75"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8.75" defaultRowHeight="11"/>
  <cols>
    <col min="1" max="1" width="30.75" customWidth="1"/>
    <col min="2" max="3" width="18.25" customWidth="1"/>
    <col min="4" max="6" width="14.25" customWidth="1"/>
  </cols>
  <sheetData>
    <row r="1" spans="1:10" s="21" customFormat="1" ht="17.5" customHeight="1">
      <c r="A1" s="825" t="s">
        <v>536</v>
      </c>
      <c r="B1"/>
      <c r="C1"/>
      <c r="D1"/>
      <c r="E1"/>
      <c r="F1"/>
      <c r="G1"/>
      <c r="H1"/>
      <c r="I1"/>
      <c r="J1"/>
    </row>
    <row r="2" spans="1:10" s="21" customFormat="1" ht="13.25" customHeight="1">
      <c r="A2" s="825" t="s">
        <v>699</v>
      </c>
      <c r="B2"/>
      <c r="C2"/>
      <c r="D2"/>
      <c r="E2"/>
      <c r="F2"/>
      <c r="G2"/>
      <c r="H2"/>
      <c r="I2"/>
      <c r="J2"/>
    </row>
    <row r="3" spans="1:10" s="21" customFormat="1" ht="12.75" customHeight="1">
      <c r="A3"/>
      <c r="B3" s="6" t="s">
        <v>325</v>
      </c>
      <c r="C3" s="6" t="s">
        <v>326</v>
      </c>
      <c r="D3"/>
      <c r="E3"/>
      <c r="F3"/>
      <c r="G3"/>
      <c r="H3"/>
      <c r="I3"/>
      <c r="J3"/>
    </row>
    <row r="4" spans="1:10" s="21" customFormat="1" ht="11.5"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417.23312377929688</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71.536209106445312</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25"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13.25" defaultRowHeight="11"/>
  <cols>
    <col min="1" max="1" width="21" customWidth="1"/>
    <col min="2" max="2" width="17" customWidth="1"/>
    <col min="3" max="7" width="18.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729</v>
      </c>
      <c r="E2" s="864" t="s">
        <v>730</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732</v>
      </c>
      <c r="B35" s="199"/>
      <c r="C35" s="153"/>
      <c r="D35" s="153"/>
      <c r="E35" s="153"/>
      <c r="F35" s="153"/>
      <c r="G35" s="153"/>
      <c r="H35" s="42"/>
    </row>
    <row r="36" spans="1:8" ht="12" customHeight="1">
      <c r="A36" s="279" t="s">
        <v>733</v>
      </c>
      <c r="B36" s="199"/>
      <c r="C36" s="153"/>
      <c r="D36" s="153"/>
      <c r="E36" s="153"/>
      <c r="F36" s="153"/>
      <c r="G36" s="153"/>
      <c r="H36" s="42"/>
    </row>
    <row r="37" spans="1:8" ht="12.75" customHeight="1">
      <c r="A37" s="279" t="s">
        <v>731</v>
      </c>
      <c r="B37" s="199"/>
      <c r="C37" s="153"/>
      <c r="D37" s="153"/>
      <c r="E37" s="153"/>
      <c r="F37" s="153"/>
      <c r="G37" s="153"/>
      <c r="H37" s="42"/>
    </row>
    <row r="38" spans="1:8" s="8" customFormat="1" ht="12.75"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361" customWidth="1"/>
    <col min="2" max="36" width="8.5" style="361" customWidth="1"/>
    <col min="37" max="37" width="8.5" style="86" customWidth="1"/>
    <col min="38" max="39" width="12" style="361" customWidth="1"/>
    <col min="40" max="41" width="9" style="361"/>
  </cols>
  <sheetData>
    <row r="1" spans="1:41" s="21" customFormat="1" ht="13">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baseColWidth="10" defaultColWidth="8.75" defaultRowHeight="11"/>
  <cols>
    <col min="1" max="1" width="30.75" style="361" customWidth="1"/>
    <col min="2" max="36" width="8.5" style="361" customWidth="1"/>
    <col min="37" max="37" width="8.5" style="86" customWidth="1"/>
    <col min="38" max="39" width="12" style="361" customWidth="1"/>
    <col min="40" max="41" width="9" style="361"/>
  </cols>
  <sheetData>
    <row r="1" spans="1:41" s="21" customFormat="1" ht="13">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361" customWidth="1"/>
    <col min="2" max="52" width="8.5" style="361" customWidth="1"/>
    <col min="53" max="53" width="8.5" style="86" customWidth="1"/>
    <col min="54" max="55" width="12" style="361" customWidth="1"/>
    <col min="56" max="57" width="9" style="361"/>
  </cols>
  <sheetData>
    <row r="1" spans="1:57" s="21" customFormat="1" ht="13">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7" s="21" customFormat="1" ht="13">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7" s="21" customFormat="1" ht="13">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customWidth="1"/>
    <col min="2" max="50" width="8.5" customWidth="1"/>
    <col min="51" max="52" width="8.5" style="361" customWidth="1"/>
    <col min="53" max="53" width="8.5" style="86" customWidth="1"/>
    <col min="54" max="55" width="12" customWidth="1"/>
    <col min="58" max="16384" width="9.25" style="57"/>
  </cols>
  <sheetData>
    <row r="1" spans="1:57" s="21" customFormat="1" ht="13">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7" s="21" customFormat="1" ht="13">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3" width="8.5" style="86" customWidth="1"/>
    <col min="54" max="55" width="12" customWidth="1"/>
  </cols>
  <sheetData>
    <row r="1" spans="1:57" s="21" customFormat="1" ht="13">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7" s="21" customFormat="1" ht="13">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8" customHeight="1"/>
  <cols>
    <col min="1" max="1" width="30.75" customWidth="1"/>
    <col min="2" max="51" width="8.5" customWidth="1"/>
    <col min="52" max="53" width="8.5" style="86" customWidth="1"/>
    <col min="54" max="55" width="12" customWidth="1"/>
    <col min="58" max="16384" width="9.25" style="68"/>
  </cols>
  <sheetData>
    <row r="1" spans="1:57" s="21" customFormat="1" ht="13">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2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2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2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2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2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2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2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2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2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2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2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2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2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2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2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2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2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2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2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2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2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2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2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2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2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2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2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2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2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2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2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2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2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2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2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2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2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2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2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2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2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2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2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2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2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2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2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2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2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2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2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2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2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2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2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2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2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25" customHeight="1">
      <c r="A96" t="s">
        <v>272</v>
      </c>
    </row>
    <row r="97" spans="1:1" ht="10.25" customHeight="1">
      <c r="A97" t="s">
        <v>273</v>
      </c>
    </row>
    <row r="98" spans="1:1" ht="10.25" customHeight="1">
      <c r="A98" t="s">
        <v>516</v>
      </c>
    </row>
    <row r="99" spans="1:1" ht="10.25" customHeight="1">
      <c r="A99" s="10" t="s">
        <v>280</v>
      </c>
    </row>
    <row r="100" spans="1:1" ht="10.25" customHeight="1">
      <c r="A100" t="s">
        <v>509</v>
      </c>
    </row>
    <row r="101" spans="1:1" ht="10.25" customHeight="1">
      <c r="A101" s="86" t="s">
        <v>705</v>
      </c>
    </row>
    <row r="102" spans="1:1" ht="10.25" customHeight="1">
      <c r="A102" s="86" t="s">
        <v>650</v>
      </c>
    </row>
    <row r="103" spans="1:1" ht="10.25" customHeight="1"/>
    <row r="104" spans="1:1" ht="10.2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361" customWidth="1"/>
    <col min="52" max="53" width="8.5" style="86" customWidth="1"/>
    <col min="54" max="55" width="12" customWidth="1"/>
  </cols>
  <sheetData>
    <row r="1" spans="1:57" s="21" customFormat="1" ht="13">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361" customWidth="1"/>
    <col min="52" max="53" width="8.5" style="86" customWidth="1"/>
    <col min="54" max="55" width="12" customWidth="1"/>
  </cols>
  <sheetData>
    <row r="1" spans="1:57" s="21" customFormat="1" ht="13">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2" width="8.5" style="361" customWidth="1"/>
    <col min="53" max="53" width="8.5" style="86" customWidth="1"/>
    <col min="54" max="55" width="12" customWidth="1"/>
  </cols>
  <sheetData>
    <row r="1" spans="1:57" s="21" customFormat="1" ht="13">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8"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361" customWidth="1"/>
    <col min="52" max="53" width="8.5" style="86" customWidth="1"/>
    <col min="54" max="55" width="12" customWidth="1"/>
  </cols>
  <sheetData>
    <row r="1" spans="1:57" s="21" customFormat="1" ht="13">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3" width="8.5" style="86" customWidth="1"/>
    <col min="54" max="55" width="12" customWidth="1"/>
  </cols>
  <sheetData>
    <row r="1" spans="1:57" s="21" customFormat="1" ht="13">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2" customHeight="1"/>
  <cols>
    <col min="1" max="1" width="27" customWidth="1"/>
    <col min="24" max="25" width="9.5" customWidth="1"/>
    <col min="26" max="27" width="9.5" style="361" customWidth="1"/>
    <col min="28" max="28" width="9.5" style="422" customWidth="1"/>
    <col min="29" max="30" width="10" customWidth="1"/>
    <col min="31" max="31" width="10.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5"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7.75" customWidth="1"/>
    <col min="24" max="25" width="9.5" customWidth="1"/>
    <col min="26" max="27" width="9.5" style="361" customWidth="1"/>
    <col min="28" max="28" width="9.5" style="422" customWidth="1"/>
    <col min="29" max="30" width="10" customWidth="1"/>
    <col min="31" max="31" width="10.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75"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1"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1"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1"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1"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1"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1"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1"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1"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1"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1"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1"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1"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1"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1"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1"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1"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1"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1"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1"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1"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1"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1"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1"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1"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1"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1"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1"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1"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1"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1"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1"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1"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1"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1"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1"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1"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1"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1"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1"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1"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1"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1"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1"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1"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2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1"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8.75" defaultRowHeight="11"/>
  <cols>
    <col min="1" max="1" width="30.75" customWidth="1"/>
    <col min="2" max="31" width="8.5" customWidth="1"/>
    <col min="32" max="33" width="8.5" style="86" customWidth="1"/>
    <col min="34" max="34" width="9.5" customWidth="1"/>
    <col min="35" max="35" width="11" customWidth="1"/>
    <col min="36" max="36" width="8.5" customWidth="1"/>
  </cols>
  <sheetData>
    <row r="1" spans="1:37" s="21" customFormat="1" ht="13">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baseColWidth="10" defaultColWidth="8.75" defaultRowHeight="11"/>
  <cols>
    <col min="1" max="1" width="32" style="361" customWidth="1"/>
    <col min="2" max="52" width="8.5" style="361" customWidth="1"/>
    <col min="53" max="53" width="8.5" style="86" customWidth="1"/>
    <col min="54" max="54" width="10.25" style="361" customWidth="1"/>
    <col min="55" max="55" width="12" style="361" customWidth="1"/>
    <col min="56" max="58" width="9" style="361"/>
  </cols>
  <sheetData>
    <row r="1" spans="1:58" s="21" customFormat="1" ht="13">
      <c r="A1" s="343" t="s">
        <v>727</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-2.5186538696289062E-2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728</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1.75" defaultRowHeight="11"/>
  <cols>
    <col min="1" max="1" width="22.25" style="886" customWidth="1"/>
    <col min="2" max="4" width="8.5" style="886" customWidth="1"/>
    <col min="5" max="5" width="7.75" style="886" customWidth="1"/>
    <col min="6" max="6" width="9" style="886" customWidth="1"/>
    <col min="7" max="7" width="9.5" style="886" customWidth="1"/>
    <col min="8" max="10" width="9" style="886" customWidth="1"/>
    <col min="11" max="11" width="9.5" style="886" customWidth="1"/>
    <col min="12" max="12" width="10" style="886" customWidth="1"/>
    <col min="13" max="15" width="9.5" style="886" customWidth="1"/>
    <col min="16" max="16" width="9" style="886" customWidth="1"/>
    <col min="17" max="17" width="9.5" style="886" customWidth="1"/>
    <col min="18" max="26" width="10" style="886" customWidth="1"/>
    <col min="27" max="16384" width="11.75" style="886"/>
  </cols>
  <sheetData>
    <row r="1" spans="1:29" s="870" customFormat="1" ht="14" customHeight="1">
      <c r="A1" s="868" t="s">
        <v>379</v>
      </c>
      <c r="B1" s="869"/>
      <c r="C1" s="869"/>
      <c r="D1" s="869"/>
      <c r="E1" s="869"/>
      <c r="F1" s="869"/>
      <c r="G1" s="869"/>
      <c r="H1" s="869"/>
    </row>
    <row r="2" spans="1:29" s="870" customFormat="1" ht="14" customHeight="1">
      <c r="A2" s="871" t="s">
        <v>368</v>
      </c>
      <c r="B2" s="872"/>
      <c r="C2" s="872"/>
      <c r="D2" s="869"/>
      <c r="E2" s="869"/>
      <c r="F2" s="869"/>
      <c r="G2" s="869"/>
      <c r="H2" s="869"/>
      <c r="O2" s="274"/>
      <c r="P2" s="274"/>
      <c r="Q2" s="274"/>
      <c r="X2" s="873"/>
      <c r="Y2" s="873"/>
      <c r="Z2" s="874"/>
      <c r="AA2" s="875"/>
    </row>
    <row r="3" spans="1:29" s="870" customFormat="1" ht="14" customHeight="1">
      <c r="A3" s="869"/>
      <c r="B3" s="872"/>
      <c r="C3" s="872"/>
      <c r="D3" s="869"/>
      <c r="E3" s="869"/>
      <c r="F3" s="295"/>
      <c r="G3" s="295"/>
      <c r="H3" s="295"/>
      <c r="I3" s="275"/>
      <c r="J3" s="275"/>
      <c r="O3" s="274"/>
      <c r="P3" s="274"/>
      <c r="Q3" s="274"/>
      <c r="R3" s="275"/>
      <c r="X3" s="931" t="s">
        <v>718</v>
      </c>
      <c r="Y3" s="931"/>
      <c r="Z3" s="876" t="s">
        <v>329</v>
      </c>
      <c r="AA3" s="875"/>
    </row>
    <row r="4" spans="1:29" s="870" customFormat="1" ht="14"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75"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4"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4"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4"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4"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4"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4"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4"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4"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4"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4"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4"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4"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4"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4"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4"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4"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4"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4"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4"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4"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4"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4"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4"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4"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4"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4" customHeight="1">
      <c r="A31" s="95"/>
      <c r="B31" s="340"/>
      <c r="C31" s="340"/>
      <c r="D31" s="340"/>
      <c r="E31" s="96"/>
      <c r="F31" s="96"/>
      <c r="G31" s="96"/>
      <c r="H31" s="96"/>
      <c r="I31" s="96"/>
      <c r="J31" s="96"/>
      <c r="K31" s="96"/>
      <c r="L31" s="96"/>
      <c r="M31" s="96"/>
      <c r="N31" s="96"/>
      <c r="O31" s="888"/>
      <c r="P31" s="888"/>
      <c r="Q31" s="888"/>
      <c r="R31" s="341"/>
      <c r="S31" s="341"/>
      <c r="Z31" s="132" t="s">
        <v>735</v>
      </c>
    </row>
    <row r="32" spans="1:29" s="870" customFormat="1" ht="14"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4"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4"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4"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baseColWidth="10" defaultColWidth="8.75" defaultRowHeight="11"/>
  <cols>
    <col min="1" max="1" width="22.25" style="332" customWidth="1"/>
    <col min="2" max="13" width="9.5" style="332" customWidth="1"/>
    <col min="14" max="21" width="9.5" style="893" customWidth="1"/>
    <col min="22" max="22" width="10.5" style="332" customWidth="1"/>
    <col min="23" max="23" width="9" style="332"/>
    <col min="24" max="24" width="8.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1"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25"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25"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25"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25"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25"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25"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25"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25"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25" customHeight="1">
      <c r="A12" s="319" t="s">
        <v>736</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25"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25"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25"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25"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25"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25"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25"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25"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25"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25"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25"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25"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25"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25"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25"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25"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25"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25"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25"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25"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25"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25"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25"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25"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25"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25"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25"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25"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75"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25"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737</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baseColWidth="10" defaultColWidth="8.75" defaultRowHeight="11"/>
  <cols>
    <col min="1" max="1" width="24" style="317" customWidth="1"/>
    <col min="2" max="20" width="9.5" style="317" customWidth="1"/>
    <col min="21" max="21" width="9.5" style="907" customWidth="1"/>
    <col min="22" max="23" width="10" style="317" customWidth="1"/>
    <col min="24" max="24" width="9.5" style="317" customWidth="1"/>
    <col min="25" max="25" width="11.5" style="317"/>
  </cols>
  <sheetData>
    <row r="1" spans="1:25" s="31" customFormat="1" ht="16.25"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25"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25"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25"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25"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25"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25"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25"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25"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25"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25"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25"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25"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25" customHeight="1">
      <c r="A15" s="317" t="s">
        <v>738</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25"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25"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25"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25"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25"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25"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25"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25"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25"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25"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25"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25"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25"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25"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25"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25"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25"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25"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25"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25"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25"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25"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25"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25"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25"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25"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25"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25"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25"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25"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25"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25"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25"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25"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25"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25"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25"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5"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4"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75"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75"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4"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739</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70"/>
  <sheetViews>
    <sheetView showGridLines="0" workbookViewId="0"/>
  </sheetViews>
  <sheetFormatPr baseColWidth="10" defaultColWidth="11.75" defaultRowHeight="11.25" customHeight="1"/>
  <cols>
    <col min="1" max="1" width="19" style="64" customWidth="1"/>
    <col min="2" max="2" width="32.5" style="64" customWidth="1"/>
    <col min="3" max="8" width="13.75" style="64" customWidth="1"/>
    <col min="9" max="16384" width="11.75" style="64"/>
  </cols>
  <sheetData>
    <row r="1" spans="1:8" ht="14.25" customHeight="1">
      <c r="A1" s="222" t="s">
        <v>87</v>
      </c>
      <c r="C1" s="862"/>
    </row>
    <row r="2" spans="1:8" ht="9" customHeight="1"/>
    <row r="3" spans="1:8" s="102" customFormat="1" ht="11.25" customHeight="1">
      <c r="A3" s="223"/>
      <c r="B3" s="223"/>
      <c r="C3" s="223"/>
      <c r="D3" s="65" t="s">
        <v>45</v>
      </c>
      <c r="E3" s="101"/>
      <c r="F3" s="101"/>
      <c r="G3" s="101"/>
      <c r="H3" s="101"/>
    </row>
    <row r="4" spans="1:8" s="102" customFormat="1" ht="11.25" customHeight="1">
      <c r="D4" s="101" t="s">
        <v>46</v>
      </c>
      <c r="E4" s="101"/>
      <c r="F4" s="101"/>
      <c r="G4" s="101" t="s">
        <v>47</v>
      </c>
      <c r="H4" s="101" t="s">
        <v>48</v>
      </c>
    </row>
    <row r="5" spans="1:8" s="103" customFormat="1" ht="11.25" customHeight="1">
      <c r="A5" s="846" t="s">
        <v>49</v>
      </c>
      <c r="C5" s="847"/>
      <c r="D5" s="104" t="s">
        <v>50</v>
      </c>
      <c r="E5" s="104" t="s">
        <v>35</v>
      </c>
      <c r="F5" s="104" t="s">
        <v>36</v>
      </c>
      <c r="G5" s="104" t="s">
        <v>37</v>
      </c>
      <c r="H5" s="104" t="s">
        <v>38</v>
      </c>
    </row>
    <row r="6" spans="1:8" s="103" customFormat="1" ht="11.25" customHeight="1">
      <c r="D6" s="105"/>
      <c r="E6" s="105"/>
      <c r="F6" s="105"/>
      <c r="G6" s="105"/>
      <c r="H6" s="105"/>
    </row>
    <row r="7" spans="1:8" s="102" customFormat="1" ht="11.25" customHeight="1">
      <c r="A7" s="75" t="s">
        <v>39</v>
      </c>
      <c r="B7" s="106"/>
      <c r="C7" s="75"/>
      <c r="D7" s="106"/>
      <c r="E7" s="107"/>
      <c r="F7" s="76" t="s">
        <v>40</v>
      </c>
      <c r="G7" s="107"/>
      <c r="H7" s="107"/>
    </row>
    <row r="8" spans="1:8" s="102" customFormat="1" ht="11.25" customHeight="1">
      <c r="A8" s="102" t="s">
        <v>41</v>
      </c>
      <c r="D8" s="101">
        <v>1</v>
      </c>
      <c r="E8" s="101">
        <v>1.165</v>
      </c>
      <c r="F8" s="101">
        <v>7.33</v>
      </c>
      <c r="G8" s="101">
        <v>307.86</v>
      </c>
      <c r="H8" s="101" t="s">
        <v>42</v>
      </c>
    </row>
    <row r="9" spans="1:8" s="102" customFormat="1" ht="11.25" customHeight="1">
      <c r="A9" s="102" t="s">
        <v>9</v>
      </c>
      <c r="D9" s="101">
        <v>0.85809999999999997</v>
      </c>
      <c r="E9" s="101">
        <v>1</v>
      </c>
      <c r="F9" s="101">
        <v>6.2897999999999996</v>
      </c>
      <c r="G9" s="101">
        <v>264.17</v>
      </c>
      <c r="H9" s="101" t="s">
        <v>42</v>
      </c>
    </row>
    <row r="10" spans="1:8" s="102" customFormat="1" ht="11.25" customHeight="1">
      <c r="A10" s="102" t="s">
        <v>10</v>
      </c>
      <c r="D10" s="101">
        <v>0.13639999999999999</v>
      </c>
      <c r="E10" s="101">
        <v>0.159</v>
      </c>
      <c r="F10" s="101">
        <v>1</v>
      </c>
      <c r="G10" s="101">
        <v>42</v>
      </c>
      <c r="H10" s="101" t="s">
        <v>42</v>
      </c>
    </row>
    <row r="11" spans="1:8" s="102" customFormat="1" ht="11.25" customHeight="1">
      <c r="A11" s="102" t="s">
        <v>11</v>
      </c>
      <c r="D11" s="101">
        <v>3.2499999999999999E-3</v>
      </c>
      <c r="E11" s="101">
        <v>3.8E-3</v>
      </c>
      <c r="F11" s="101">
        <v>2.3800000000000002E-2</v>
      </c>
      <c r="G11" s="101">
        <v>1</v>
      </c>
      <c r="H11" s="101" t="s">
        <v>42</v>
      </c>
    </row>
    <row r="12" spans="1:8" s="102" customFormat="1" ht="11.25" customHeight="1">
      <c r="A12" s="106" t="s">
        <v>12</v>
      </c>
      <c r="B12" s="106"/>
      <c r="C12" s="106"/>
      <c r="D12" s="107" t="s">
        <v>42</v>
      </c>
      <c r="E12" s="107" t="s">
        <v>42</v>
      </c>
      <c r="F12" s="107" t="s">
        <v>42</v>
      </c>
      <c r="G12" s="107" t="s">
        <v>42</v>
      </c>
      <c r="H12" s="107">
        <v>49.8</v>
      </c>
    </row>
    <row r="13" spans="1:8" s="102" customFormat="1" ht="11.25" customHeight="1">
      <c r="A13" s="108" t="s">
        <v>13</v>
      </c>
    </row>
    <row r="14" spans="1:8" s="102" customFormat="1" ht="11.25" customHeight="1"/>
    <row r="15" spans="1:8" s="102" customFormat="1" ht="11.25" customHeight="1">
      <c r="E15" s="65" t="s">
        <v>14</v>
      </c>
      <c r="F15" s="101"/>
      <c r="G15" s="101"/>
      <c r="H15" s="101"/>
    </row>
    <row r="16" spans="1:8" s="102" customFormat="1" ht="11.25" customHeight="1">
      <c r="E16" s="101" t="s">
        <v>36</v>
      </c>
      <c r="F16" s="101" t="s">
        <v>46</v>
      </c>
      <c r="G16" s="101" t="s">
        <v>35</v>
      </c>
      <c r="H16" s="101" t="s">
        <v>46</v>
      </c>
    </row>
    <row r="17" spans="1:8" s="103" customFormat="1" ht="11.25" customHeight="1">
      <c r="A17" s="226" t="s">
        <v>15</v>
      </c>
      <c r="E17" s="105" t="s">
        <v>16</v>
      </c>
      <c r="F17" s="105" t="s">
        <v>17</v>
      </c>
      <c r="G17" s="105" t="s">
        <v>16</v>
      </c>
      <c r="H17" s="105" t="s">
        <v>18</v>
      </c>
    </row>
    <row r="18" spans="1:8" s="103" customFormat="1" ht="11.25" customHeight="1">
      <c r="E18" s="105"/>
      <c r="F18" s="105"/>
      <c r="G18" s="105"/>
      <c r="H18" s="105"/>
    </row>
    <row r="19" spans="1:8" s="102" customFormat="1" ht="11.25" customHeight="1">
      <c r="A19" s="109"/>
      <c r="B19" s="109"/>
      <c r="C19" s="109"/>
      <c r="D19" s="109"/>
      <c r="E19" s="932" t="s">
        <v>40</v>
      </c>
      <c r="F19" s="933"/>
      <c r="G19" s="933"/>
      <c r="H19" s="933"/>
    </row>
    <row r="20" spans="1:8" s="102" customFormat="1" ht="11.25" customHeight="1">
      <c r="A20" s="223" t="s">
        <v>436</v>
      </c>
      <c r="E20" s="313">
        <v>8.5999999999999993E-2</v>
      </c>
      <c r="F20" s="627">
        <v>11.6</v>
      </c>
      <c r="G20" s="313">
        <v>0.54200000000000004</v>
      </c>
      <c r="H20" s="313">
        <v>1.8440000000000001</v>
      </c>
    </row>
    <row r="21" spans="1:8" s="102" customFormat="1" ht="11.25" customHeight="1">
      <c r="A21" s="102" t="s">
        <v>107</v>
      </c>
      <c r="E21" s="314">
        <v>0.12</v>
      </c>
      <c r="F21" s="313">
        <v>8.35</v>
      </c>
      <c r="G21" s="313">
        <v>0.753</v>
      </c>
      <c r="H21" s="313">
        <v>1.3280000000000001</v>
      </c>
    </row>
    <row r="22" spans="1:8" s="102" customFormat="1" ht="11.25" customHeight="1">
      <c r="A22" s="102" t="s">
        <v>244</v>
      </c>
      <c r="E22" s="313">
        <v>0.127</v>
      </c>
      <c r="F22" s="313">
        <v>7.88</v>
      </c>
      <c r="G22" s="313">
        <v>0.79800000000000004</v>
      </c>
      <c r="H22" s="313">
        <v>1.2529999999999999</v>
      </c>
    </row>
    <row r="23" spans="1:8" s="102" customFormat="1" ht="11.25" customHeight="1">
      <c r="A23" s="102" t="s">
        <v>245</v>
      </c>
      <c r="E23" s="313">
        <v>0.13400000000000001</v>
      </c>
      <c r="F23" s="313">
        <v>7.46</v>
      </c>
      <c r="G23" s="313">
        <v>0.84299999999999997</v>
      </c>
      <c r="H23" s="313">
        <v>1.1859999999999999</v>
      </c>
    </row>
    <row r="24" spans="1:8" s="102" customFormat="1" ht="11.25" customHeight="1">
      <c r="A24" s="102" t="s">
        <v>34</v>
      </c>
      <c r="E24" s="313">
        <v>0.157</v>
      </c>
      <c r="F24" s="313">
        <v>6.35</v>
      </c>
      <c r="G24" s="313">
        <v>0.99099999999999999</v>
      </c>
      <c r="H24" s="314">
        <v>1.01</v>
      </c>
    </row>
    <row r="25" spans="1:8" s="102" customFormat="1" ht="11.25" customHeight="1">
      <c r="A25" s="224" t="s">
        <v>437</v>
      </c>
      <c r="B25" s="106"/>
      <c r="C25" s="106"/>
      <c r="D25" s="106"/>
      <c r="E25" s="315">
        <v>0.125</v>
      </c>
      <c r="F25" s="315">
        <v>7.98</v>
      </c>
      <c r="G25" s="315">
        <v>0.78800000000000003</v>
      </c>
      <c r="H25" s="315">
        <v>1.2689999999999999</v>
      </c>
    </row>
    <row r="26" spans="1:8" s="102" customFormat="1" ht="11.25" customHeight="1"/>
    <row r="27" spans="1:8" s="102" customFormat="1" ht="11.25" customHeight="1">
      <c r="C27" s="65" t="s">
        <v>45</v>
      </c>
      <c r="D27" s="101"/>
      <c r="E27" s="101"/>
      <c r="F27" s="101"/>
      <c r="G27" s="101"/>
      <c r="H27" s="101"/>
    </row>
    <row r="28" spans="1:8" s="102" customFormat="1" ht="11.25" customHeight="1">
      <c r="C28" s="101" t="s">
        <v>108</v>
      </c>
      <c r="D28" s="101" t="s">
        <v>108</v>
      </c>
      <c r="E28" s="101" t="s">
        <v>109</v>
      </c>
      <c r="F28" s="101" t="s">
        <v>109</v>
      </c>
      <c r="G28" s="101" t="s">
        <v>110</v>
      </c>
      <c r="H28" s="101" t="s">
        <v>111</v>
      </c>
    </row>
    <row r="29" spans="1:8" s="113" customFormat="1" ht="11.25" customHeight="1">
      <c r="A29" s="111" t="s">
        <v>439</v>
      </c>
      <c r="C29" s="114" t="s">
        <v>112</v>
      </c>
      <c r="D29" s="114" t="s">
        <v>113</v>
      </c>
      <c r="E29" s="114" t="s">
        <v>114</v>
      </c>
      <c r="F29" s="114" t="s">
        <v>115</v>
      </c>
      <c r="G29" s="114" t="s">
        <v>116</v>
      </c>
      <c r="H29" s="114" t="s">
        <v>114</v>
      </c>
    </row>
    <row r="30" spans="1:8" s="113" customFormat="1" ht="11.25" customHeight="1">
      <c r="A30" s="115"/>
      <c r="B30" s="115"/>
      <c r="C30" s="116"/>
      <c r="D30" s="116"/>
      <c r="E30" s="116"/>
      <c r="F30" s="116"/>
      <c r="G30" s="116"/>
      <c r="H30" s="116"/>
    </row>
    <row r="31" spans="1:8" s="102" customFormat="1" ht="11.25" customHeight="1">
      <c r="A31" s="75" t="s">
        <v>39</v>
      </c>
      <c r="B31" s="106"/>
      <c r="C31" s="932" t="s">
        <v>40</v>
      </c>
      <c r="D31" s="933"/>
      <c r="E31" s="933"/>
      <c r="F31" s="933"/>
      <c r="G31" s="933"/>
      <c r="H31" s="933"/>
    </row>
    <row r="32" spans="1:8" s="117" customFormat="1" ht="11.25" customHeight="1">
      <c r="A32" s="102" t="s">
        <v>117</v>
      </c>
      <c r="B32" s="102"/>
      <c r="C32" s="101">
        <v>1</v>
      </c>
      <c r="D32" s="101">
        <v>35.299999999999997</v>
      </c>
      <c r="E32" s="110">
        <v>0.9</v>
      </c>
      <c r="F32" s="77">
        <v>0.73529411764705876</v>
      </c>
      <c r="G32" s="78">
        <v>35.714886473950173</v>
      </c>
      <c r="H32" s="916">
        <f>1/C37</f>
        <v>6.1577390472328064</v>
      </c>
    </row>
    <row r="33" spans="1:8" s="117" customFormat="1" ht="11.25" customHeight="1">
      <c r="A33" s="117" t="s">
        <v>22</v>
      </c>
      <c r="C33" s="79">
        <v>2.8000000000000001E-2</v>
      </c>
      <c r="D33" s="79">
        <v>1</v>
      </c>
      <c r="E33" s="80">
        <v>2.5485165005442852E-2</v>
      </c>
      <c r="F33" s="80">
        <v>2.0821213239740888E-2</v>
      </c>
      <c r="G33" s="77">
        <v>1.0113330832658658</v>
      </c>
      <c r="H33" s="916">
        <f>1/D37</f>
        <v>0.17436777293963432</v>
      </c>
    </row>
    <row r="34" spans="1:8" s="117" customFormat="1" ht="11.25" customHeight="1">
      <c r="A34" s="117" t="s">
        <v>23</v>
      </c>
      <c r="C34" s="77">
        <v>1.1111111111111112</v>
      </c>
      <c r="D34" s="78">
        <v>39.238513848602928</v>
      </c>
      <c r="E34" s="72">
        <v>1</v>
      </c>
      <c r="F34" s="77">
        <v>0.81699346405228745</v>
      </c>
      <c r="G34" s="78">
        <v>39.683207193277966</v>
      </c>
      <c r="H34" s="916">
        <f>1/E37</f>
        <v>6.8419322747031179</v>
      </c>
    </row>
    <row r="35" spans="1:8" s="117" customFormat="1" ht="11.25" customHeight="1">
      <c r="A35" s="117" t="s">
        <v>24</v>
      </c>
      <c r="C35" s="72">
        <v>1.36</v>
      </c>
      <c r="D35" s="78">
        <v>48.027940950689988</v>
      </c>
      <c r="E35" s="77">
        <v>1.2240000000000002</v>
      </c>
      <c r="F35" s="81">
        <v>1</v>
      </c>
      <c r="G35" s="78">
        <v>48.572245604572238</v>
      </c>
      <c r="H35" s="916">
        <f>1/F37</f>
        <v>8.3745251042366178</v>
      </c>
    </row>
    <row r="36" spans="1:8" s="117" customFormat="1" ht="11.25" customHeight="1">
      <c r="A36" s="117" t="s">
        <v>19</v>
      </c>
      <c r="C36" s="80">
        <v>2.7999529012345675E-2</v>
      </c>
      <c r="D36" s="77">
        <v>0.98879391621475665</v>
      </c>
      <c r="E36" s="80">
        <v>2.5199576111111111E-2</v>
      </c>
      <c r="F36" s="80">
        <v>2.0587888979665937E-2</v>
      </c>
      <c r="G36" s="72">
        <v>1</v>
      </c>
      <c r="H36" s="916">
        <f>1/G37</f>
        <v>0.17241379310344121</v>
      </c>
    </row>
    <row r="37" spans="1:8" s="117" customFormat="1" ht="11.25" customHeight="1">
      <c r="A37" s="118" t="s">
        <v>20</v>
      </c>
      <c r="B37" s="118"/>
      <c r="C37" s="82">
        <v>0.16239726827160444</v>
      </c>
      <c r="D37" s="82">
        <v>5.7350047152703931</v>
      </c>
      <c r="E37" s="82">
        <v>0.14615754144444401</v>
      </c>
      <c r="F37" s="82">
        <v>0.11940975608206209</v>
      </c>
      <c r="G37" s="82">
        <v>5.8000000000002379</v>
      </c>
      <c r="H37" s="83">
        <v>1</v>
      </c>
    </row>
    <row r="38" spans="1:8" s="117" customFormat="1" ht="11.25" customHeight="1">
      <c r="C38" s="79"/>
      <c r="D38" s="79"/>
      <c r="E38" s="79"/>
      <c r="F38" s="79"/>
      <c r="G38" s="79"/>
      <c r="H38" s="79"/>
    </row>
    <row r="39" spans="1:8" s="117" customFormat="1" ht="11.25" customHeight="1"/>
    <row r="40" spans="1:8" s="117" customFormat="1" ht="11.25" customHeight="1"/>
    <row r="41" spans="1:8" s="112" customFormat="1" ht="11.25" customHeight="1">
      <c r="A41" s="111" t="s">
        <v>21</v>
      </c>
    </row>
    <row r="42" spans="1:8" s="117" customFormat="1" ht="11.25" customHeight="1">
      <c r="A42" s="117" t="s">
        <v>56</v>
      </c>
    </row>
    <row r="43" spans="1:8" s="117" customFormat="1" ht="11.25" customHeight="1">
      <c r="A43" s="117" t="s">
        <v>25</v>
      </c>
    </row>
    <row r="44" spans="1:8" s="117" customFormat="1" ht="11.25" customHeight="1">
      <c r="A44" s="117" t="s">
        <v>26</v>
      </c>
    </row>
    <row r="45" spans="1:8" s="117" customFormat="1" ht="11.25" customHeight="1">
      <c r="A45" s="117" t="s">
        <v>230</v>
      </c>
    </row>
    <row r="46" spans="1:8" s="117" customFormat="1" ht="11.25" customHeight="1">
      <c r="A46" s="117" t="s">
        <v>27</v>
      </c>
    </row>
    <row r="47" spans="1:8" s="117" customFormat="1" ht="11.25" customHeight="1">
      <c r="A47" s="117" t="s">
        <v>28</v>
      </c>
    </row>
    <row r="48" spans="1:8" s="117" customFormat="1" ht="11.25" customHeight="1">
      <c r="A48" s="117" t="s">
        <v>29</v>
      </c>
    </row>
    <row r="49" spans="1:4" s="117" customFormat="1" ht="11.25" customHeight="1">
      <c r="A49" s="117" t="s">
        <v>30</v>
      </c>
    </row>
    <row r="50" spans="1:4" s="117" customFormat="1" ht="11.25" customHeight="1"/>
    <row r="51" spans="1:4" s="102" customFormat="1" ht="11.25" customHeight="1">
      <c r="A51" s="227" t="s">
        <v>31</v>
      </c>
    </row>
    <row r="52" spans="1:4" s="102" customFormat="1" ht="11.25" customHeight="1">
      <c r="A52" s="106" t="s">
        <v>32</v>
      </c>
      <c r="B52" s="106"/>
      <c r="C52" s="106"/>
      <c r="D52" s="106"/>
    </row>
    <row r="53" spans="1:4" s="102" customFormat="1" ht="11.25" customHeight="1">
      <c r="A53" s="102" t="s">
        <v>33</v>
      </c>
      <c r="B53" s="102" t="s">
        <v>57</v>
      </c>
    </row>
    <row r="54" spans="1:4" s="102" customFormat="1" ht="11.25" customHeight="1">
      <c r="B54" s="102" t="s">
        <v>58</v>
      </c>
    </row>
    <row r="55" spans="1:4" s="102" customFormat="1" ht="11.25" customHeight="1">
      <c r="A55" s="106"/>
      <c r="B55" s="106" t="s">
        <v>59</v>
      </c>
      <c r="C55" s="106"/>
      <c r="D55" s="106"/>
    </row>
    <row r="56" spans="1:4" s="102" customFormat="1" ht="11.25" customHeight="1">
      <c r="A56" s="102" t="s">
        <v>60</v>
      </c>
      <c r="B56" s="102" t="s">
        <v>61</v>
      </c>
    </row>
    <row r="57" spans="1:4" s="102" customFormat="1" ht="11.25" customHeight="1">
      <c r="B57" s="223" t="s">
        <v>744</v>
      </c>
    </row>
    <row r="58" spans="1:4" s="102" customFormat="1" ht="11.25" customHeight="1">
      <c r="A58" s="120" t="s">
        <v>62</v>
      </c>
      <c r="B58" s="120" t="s">
        <v>63</v>
      </c>
      <c r="C58" s="120"/>
      <c r="D58" s="120"/>
    </row>
    <row r="59" spans="1:4" s="102" customFormat="1" ht="11.25" customHeight="1">
      <c r="A59" s="121" t="s">
        <v>64</v>
      </c>
      <c r="B59" s="121" t="s">
        <v>65</v>
      </c>
      <c r="C59" s="121"/>
      <c r="D59" s="121"/>
    </row>
    <row r="60" spans="1:4" s="123" customFormat="1" ht="10.5" customHeight="1">
      <c r="A60" s="122"/>
      <c r="B60" s="122"/>
      <c r="C60" s="122"/>
      <c r="D60" s="122"/>
    </row>
    <row r="61" spans="1:4" s="102" customFormat="1" ht="11.25" customHeight="1">
      <c r="A61" s="225" t="s">
        <v>438</v>
      </c>
    </row>
    <row r="62" spans="1:4" s="102" customFormat="1" ht="11.25" customHeight="1">
      <c r="A62" s="108"/>
    </row>
    <row r="63" spans="1:4" s="102" customFormat="1" ht="11.25" customHeight="1">
      <c r="A63" s="225" t="s">
        <v>740</v>
      </c>
    </row>
    <row r="64" spans="1:4" s="102" customFormat="1" ht="11.25" customHeight="1">
      <c r="A64" s="225" t="s">
        <v>741</v>
      </c>
    </row>
    <row r="65" spans="1:1" s="102" customFormat="1" ht="11.25" customHeight="1">
      <c r="A65" s="108"/>
    </row>
    <row r="66" spans="1:1" s="102" customFormat="1" ht="11.25" customHeight="1">
      <c r="A66" s="31" t="s">
        <v>743</v>
      </c>
    </row>
    <row r="67" spans="1:1" s="102" customFormat="1" ht="11.25" customHeight="1">
      <c r="A67" s="31" t="s">
        <v>742</v>
      </c>
    </row>
    <row r="68" spans="1:1" s="102" customFormat="1" ht="11.25" customHeight="1">
      <c r="A68" s="39"/>
    </row>
    <row r="69" spans="1:1" s="102" customFormat="1" ht="11.25" customHeight="1">
      <c r="A69" s="119" t="s">
        <v>129</v>
      </c>
    </row>
    <row r="70" spans="1:1" s="102" customFormat="1" ht="11.25"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65"/>
  <sheetViews>
    <sheetView showGridLines="0" workbookViewId="0"/>
  </sheetViews>
  <sheetFormatPr baseColWidth="10" defaultColWidth="8.75" defaultRowHeight="11"/>
  <cols>
    <col min="1" max="1" width="161" customWidth="1"/>
  </cols>
  <sheetData>
    <row r="1" spans="1:1" s="21" customFormat="1" ht="13">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734</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Win, Kyi Zar</cp:lastModifiedBy>
  <cp:lastPrinted>2017-06-12T12:17:53Z</cp:lastPrinted>
  <dcterms:created xsi:type="dcterms:W3CDTF">2001-06-05T09:44:21Z</dcterms:created>
  <dcterms:modified xsi:type="dcterms:W3CDTF">2018-05-01T04:51:11Z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