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빅데이터실\해양교통빅데이터실\0.빅데이터실\해양수산 빅데이터 플랫폼 및 센터 구축 사업\운항데이터\3. 내항 여객선 항로 데이터\"/>
    </mc:Choice>
  </mc:AlternateContent>
  <bookViews>
    <workbookView xWindow="0" yWindow="0" windowWidth="12255" windowHeight="10680"/>
  </bookViews>
  <sheets>
    <sheet name="Sheet1" sheetId="3" r:id="rId1"/>
  </sheets>
  <calcPr calcId="162913"/>
</workbook>
</file>

<file path=xl/calcChain.xml><?xml version="1.0" encoding="utf-8"?>
<calcChain xmlns="http://schemas.openxmlformats.org/spreadsheetml/2006/main">
  <c r="F32" i="3" l="1"/>
  <c r="F31" i="3"/>
  <c r="F30" i="3"/>
  <c r="F29" i="3"/>
  <c r="F27" i="3"/>
  <c r="F26" i="3"/>
</calcChain>
</file>

<file path=xl/comments1.xml><?xml version="1.0" encoding="utf-8"?>
<comments xmlns="http://schemas.openxmlformats.org/spreadsheetml/2006/main">
  <authors>
    <author>KOMSA</author>
  </authors>
  <commentList>
    <comment ref="D28" authorId="0" shapeId="0">
      <text>
        <r>
          <rPr>
            <b/>
            <sz val="9"/>
            <color indexed="81"/>
            <rFont val="돋움"/>
            <family val="3"/>
            <charset val="129"/>
          </rPr>
          <t>도동항에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<sst xmlns="http://schemas.openxmlformats.org/spreadsheetml/2006/main" count="413" uniqueCount="180">
  <si>
    <t>-</t>
    <phoneticPr fontId="3" type="noConversion"/>
  </si>
  <si>
    <t>관할지사명칭</t>
    <phoneticPr fontId="1" type="noConversion"/>
  </si>
  <si>
    <t>항로명칭</t>
    <phoneticPr fontId="1" type="noConversion"/>
  </si>
  <si>
    <t>CMPTNC_BROFFI_CODE</t>
  </si>
  <si>
    <t>RUTE_NM</t>
    <phoneticPr fontId="3" type="noConversion"/>
  </si>
  <si>
    <t>TIDE_PORTCL_NO</t>
    <phoneticPr fontId="3" type="noConversion"/>
  </si>
  <si>
    <t>TIDE_PORTCL_NM</t>
    <phoneticPr fontId="3" type="noConversion"/>
  </si>
  <si>
    <t>TIDE_SYNDC</t>
    <phoneticPr fontId="3" type="noConversion"/>
  </si>
  <si>
    <t>TIDE_FLQM</t>
    <phoneticPr fontId="3" type="noConversion"/>
  </si>
  <si>
    <t>TIDE_STRD_PORTCL</t>
    <phoneticPr fontId="3" type="noConversion"/>
  </si>
  <si>
    <t>TIDE_TIME_DIFF</t>
    <phoneticPr fontId="3" type="noConversion"/>
  </si>
  <si>
    <t>조석_기항지 순번</t>
    <phoneticPr fontId="3" type="noConversion"/>
  </si>
  <si>
    <t>조석_기항지 명칭</t>
    <phoneticPr fontId="3" type="noConversion"/>
  </si>
  <si>
    <t>조석_삭망</t>
    <phoneticPr fontId="3" type="noConversion"/>
  </si>
  <si>
    <t>조석_양현</t>
    <phoneticPr fontId="3" type="noConversion"/>
  </si>
  <si>
    <t>조석_평균항</t>
    <phoneticPr fontId="3" type="noConversion"/>
  </si>
  <si>
    <t>조석_조시차</t>
    <phoneticPr fontId="3" type="noConversion"/>
  </si>
  <si>
    <t>부산-제주</t>
    <phoneticPr fontId="3" type="noConversion"/>
  </si>
  <si>
    <t>부산</t>
    <phoneticPr fontId="1" type="noConversion"/>
  </si>
  <si>
    <t>부산</t>
    <phoneticPr fontId="3" type="noConversion"/>
  </si>
  <si>
    <t>제주</t>
    <phoneticPr fontId="3" type="noConversion"/>
  </si>
  <si>
    <t>인천-백령</t>
  </si>
  <si>
    <t>인천-연평</t>
    <phoneticPr fontId="3" type="noConversion"/>
  </si>
  <si>
    <t>인천-덕적</t>
  </si>
  <si>
    <t>인천-이작</t>
    <phoneticPr fontId="3" type="noConversion"/>
  </si>
  <si>
    <t>인천-풍도</t>
    <phoneticPr fontId="3" type="noConversion"/>
  </si>
  <si>
    <t>대부-덕적</t>
    <phoneticPr fontId="3" type="noConversion"/>
  </si>
  <si>
    <t>대부-이작</t>
    <phoneticPr fontId="3" type="noConversion"/>
  </si>
  <si>
    <t>외포-주문</t>
    <phoneticPr fontId="3" type="noConversion"/>
  </si>
  <si>
    <t>삼목-장봉</t>
    <phoneticPr fontId="3" type="noConversion"/>
  </si>
  <si>
    <t>진리-울도</t>
  </si>
  <si>
    <t>하리-서검</t>
    <phoneticPr fontId="3" type="noConversion"/>
  </si>
  <si>
    <t>인천</t>
  </si>
  <si>
    <t>백령</t>
  </si>
  <si>
    <t>대연평</t>
    <phoneticPr fontId="3" type="noConversion"/>
  </si>
  <si>
    <t>6.7m</t>
    <phoneticPr fontId="3" type="noConversion"/>
  </si>
  <si>
    <t>5.0m</t>
    <phoneticPr fontId="3" type="noConversion"/>
  </si>
  <si>
    <t>인천항</t>
    <phoneticPr fontId="3" type="noConversion"/>
  </si>
  <si>
    <t>덕적도(진리)</t>
  </si>
  <si>
    <t>7.5m</t>
  </si>
  <si>
    <t>0.65m</t>
  </si>
  <si>
    <t>덕적도</t>
  </si>
  <si>
    <t>이작도</t>
    <phoneticPr fontId="3" type="noConversion"/>
  </si>
  <si>
    <t>8.5m</t>
    <phoneticPr fontId="3" type="noConversion"/>
  </si>
  <si>
    <t>-0.44m</t>
    <phoneticPr fontId="3" type="noConversion"/>
  </si>
  <si>
    <t>인천</t>
    <phoneticPr fontId="3" type="noConversion"/>
  </si>
  <si>
    <t>대부도</t>
    <phoneticPr fontId="3" type="noConversion"/>
  </si>
  <si>
    <t>영흥수도</t>
    <phoneticPr fontId="3" type="noConversion"/>
  </si>
  <si>
    <t>풍도</t>
    <phoneticPr fontId="3" type="noConversion"/>
  </si>
  <si>
    <t>자월도</t>
    <phoneticPr fontId="3" type="noConversion"/>
  </si>
  <si>
    <t>덕적도</t>
    <phoneticPr fontId="3" type="noConversion"/>
  </si>
  <si>
    <t>8.9m</t>
    <phoneticPr fontId="3" type="noConversion"/>
  </si>
  <si>
    <t>-0.48m</t>
    <phoneticPr fontId="3" type="noConversion"/>
  </si>
  <si>
    <t>외포</t>
    <phoneticPr fontId="3" type="noConversion"/>
  </si>
  <si>
    <t>주문</t>
    <phoneticPr fontId="3" type="noConversion"/>
  </si>
  <si>
    <t>덕적도(진리)</t>
    <phoneticPr fontId="3" type="noConversion"/>
  </si>
  <si>
    <t>7.9.m</t>
    <phoneticPr fontId="3" type="noConversion"/>
  </si>
  <si>
    <t>5.9m</t>
    <phoneticPr fontId="3" type="noConversion"/>
  </si>
  <si>
    <t>울도</t>
  </si>
  <si>
    <t>6.8m</t>
  </si>
  <si>
    <t>굴업도</t>
  </si>
  <si>
    <t>7.1m</t>
  </si>
  <si>
    <t>인천</t>
    <phoneticPr fontId="1" type="noConversion"/>
  </si>
  <si>
    <t>묵호-울릉</t>
    <phoneticPr fontId="3" type="noConversion"/>
  </si>
  <si>
    <t>강릉-울릉</t>
    <phoneticPr fontId="3" type="noConversion"/>
  </si>
  <si>
    <t>묵호항</t>
    <phoneticPr fontId="3" type="noConversion"/>
  </si>
  <si>
    <t>강원</t>
    <phoneticPr fontId="1" type="noConversion"/>
  </si>
  <si>
    <t>울릉(저동)항</t>
    <phoneticPr fontId="3" type="noConversion"/>
  </si>
  <si>
    <t>독도</t>
    <phoneticPr fontId="3" type="noConversion"/>
  </si>
  <si>
    <t>묵호</t>
    <phoneticPr fontId="3" type="noConversion"/>
  </si>
  <si>
    <t>울릉(사동)</t>
    <phoneticPr fontId="3" type="noConversion"/>
  </si>
  <si>
    <t>울릉(도동)</t>
    <phoneticPr fontId="3" type="noConversion"/>
  </si>
  <si>
    <t>강릉</t>
    <phoneticPr fontId="3" type="noConversion"/>
  </si>
  <si>
    <t>울릉(저동)</t>
    <phoneticPr fontId="3" type="noConversion"/>
  </si>
  <si>
    <t>대천</t>
    <phoneticPr fontId="3" type="noConversion"/>
  </si>
  <si>
    <t>보령항</t>
    <phoneticPr fontId="3" type="noConversion"/>
  </si>
  <si>
    <t>-0:04</t>
    <phoneticPr fontId="3" type="noConversion"/>
  </si>
  <si>
    <t>삽시도</t>
    <phoneticPr fontId="3" type="noConversion"/>
  </si>
  <si>
    <t>장고도</t>
    <phoneticPr fontId="3" type="noConversion"/>
  </si>
  <si>
    <t>-0:04</t>
  </si>
  <si>
    <t>고대도</t>
    <phoneticPr fontId="3" type="noConversion"/>
  </si>
  <si>
    <t>저두</t>
    <phoneticPr fontId="3" type="noConversion"/>
  </si>
  <si>
    <t>-0:02</t>
    <phoneticPr fontId="3" type="noConversion"/>
  </si>
  <si>
    <t>효자도</t>
    <phoneticPr fontId="3" type="noConversion"/>
  </si>
  <si>
    <t>선촌</t>
    <phoneticPr fontId="3" type="noConversion"/>
  </si>
  <si>
    <t>호도</t>
    <phoneticPr fontId="3" type="noConversion"/>
  </si>
  <si>
    <t>호도항</t>
    <phoneticPr fontId="3" type="noConversion"/>
  </si>
  <si>
    <t>녹도</t>
    <phoneticPr fontId="3" type="noConversion"/>
  </si>
  <si>
    <t>어청도항</t>
    <phoneticPr fontId="3" type="noConversion"/>
  </si>
  <si>
    <t>외연도</t>
    <phoneticPr fontId="3" type="noConversion"/>
  </si>
  <si>
    <t>구도항</t>
    <phoneticPr fontId="3" type="noConversion"/>
  </si>
  <si>
    <t>대산항</t>
    <phoneticPr fontId="3" type="noConversion"/>
  </si>
  <si>
    <t>고파도항</t>
    <phoneticPr fontId="3" type="noConversion"/>
  </si>
  <si>
    <t>0:00</t>
    <phoneticPr fontId="3" type="noConversion"/>
  </si>
  <si>
    <t>안흥외항</t>
    <phoneticPr fontId="3" type="noConversion"/>
  </si>
  <si>
    <t>안흥항</t>
    <phoneticPr fontId="3" type="noConversion"/>
  </si>
  <si>
    <t>가의도</t>
    <phoneticPr fontId="3" type="noConversion"/>
  </si>
  <si>
    <t>태안항</t>
    <phoneticPr fontId="3" type="noConversion"/>
  </si>
  <si>
    <t>-0:18</t>
    <phoneticPr fontId="3" type="noConversion"/>
  </si>
  <si>
    <t>오천</t>
    <phoneticPr fontId="3" type="noConversion"/>
  </si>
  <si>
    <t>원산도</t>
    <phoneticPr fontId="3" type="noConversion"/>
  </si>
  <si>
    <t>도비도항</t>
    <phoneticPr fontId="3" type="noConversion"/>
  </si>
  <si>
    <t>대천-장고도</t>
    <phoneticPr fontId="3" type="noConversion"/>
  </si>
  <si>
    <t>대천-선촌</t>
    <phoneticPr fontId="3" type="noConversion"/>
  </si>
  <si>
    <t>대천-외연도</t>
    <phoneticPr fontId="3" type="noConversion"/>
  </si>
  <si>
    <t>구도-고파도</t>
    <phoneticPr fontId="3" type="noConversion"/>
  </si>
  <si>
    <t>안흥외항-가의도</t>
    <phoneticPr fontId="3" type="noConversion"/>
  </si>
  <si>
    <t>오천-선촌</t>
    <phoneticPr fontId="3" type="noConversion"/>
  </si>
  <si>
    <t>도비도-대난지도</t>
    <phoneticPr fontId="3" type="noConversion"/>
  </si>
  <si>
    <t>보령</t>
    <phoneticPr fontId="1" type="noConversion"/>
  </si>
  <si>
    <t>군산항</t>
    <phoneticPr fontId="3" type="noConversion"/>
  </si>
  <si>
    <t>군산</t>
    <phoneticPr fontId="3" type="noConversion"/>
  </si>
  <si>
    <t>군산연도항</t>
    <phoneticPr fontId="3" type="noConversion"/>
  </si>
  <si>
    <t>서천마량</t>
    <phoneticPr fontId="3" type="noConversion"/>
  </si>
  <si>
    <t>어청도</t>
    <phoneticPr fontId="3" type="noConversion"/>
  </si>
  <si>
    <t>개야도</t>
    <phoneticPr fontId="3" type="noConversion"/>
  </si>
  <si>
    <t>방축도</t>
    <phoneticPr fontId="3" type="noConversion"/>
  </si>
  <si>
    <t>말도항</t>
    <phoneticPr fontId="3" type="noConversion"/>
  </si>
  <si>
    <t>말도</t>
    <phoneticPr fontId="3" type="noConversion"/>
  </si>
  <si>
    <t>선유도</t>
    <phoneticPr fontId="3" type="noConversion"/>
  </si>
  <si>
    <t>격포항</t>
    <phoneticPr fontId="3" type="noConversion"/>
  </si>
  <si>
    <t>위도</t>
    <phoneticPr fontId="3" type="noConversion"/>
  </si>
  <si>
    <t>상왕등도</t>
    <phoneticPr fontId="3" type="noConversion"/>
  </si>
  <si>
    <t>군산-어청도</t>
    <phoneticPr fontId="3" type="noConversion"/>
  </si>
  <si>
    <t>군산-개야도</t>
    <phoneticPr fontId="3" type="noConversion"/>
  </si>
  <si>
    <t>군산-말도</t>
    <phoneticPr fontId="3" type="noConversion"/>
  </si>
  <si>
    <t>격포-위도</t>
    <phoneticPr fontId="3" type="noConversion"/>
  </si>
  <si>
    <t>전북</t>
    <phoneticPr fontId="1" type="noConversion"/>
  </si>
  <si>
    <t>여수항</t>
    <phoneticPr fontId="3" type="noConversion"/>
  </si>
  <si>
    <t>나로도항(축정)</t>
    <phoneticPr fontId="3" type="noConversion"/>
  </si>
  <si>
    <t>나로도</t>
  </si>
  <si>
    <t>손죽도</t>
  </si>
  <si>
    <t>고흥발포</t>
  </si>
  <si>
    <t>초도(대동)</t>
    <phoneticPr fontId="3" type="noConversion"/>
  </si>
  <si>
    <t>초도</t>
  </si>
  <si>
    <t>거문도</t>
    <phoneticPr fontId="3" type="noConversion"/>
  </si>
  <si>
    <t>거문도</t>
  </si>
  <si>
    <t>국동항</t>
  </si>
  <si>
    <t>돌산항</t>
  </si>
  <si>
    <t>우학리</t>
  </si>
  <si>
    <t>안도항</t>
  </si>
  <si>
    <t>안도항</t>
    <phoneticPr fontId="3" type="noConversion"/>
  </si>
  <si>
    <t>여수연도항</t>
    <phoneticPr fontId="3" type="noConversion"/>
  </si>
  <si>
    <t>백야도</t>
    <phoneticPr fontId="3" type="noConversion"/>
  </si>
  <si>
    <t>백야</t>
  </si>
  <si>
    <t>사도</t>
    <phoneticPr fontId="3" type="noConversion"/>
  </si>
  <si>
    <t>고흥발포</t>
    <phoneticPr fontId="3" type="noConversion"/>
  </si>
  <si>
    <t>낭도항</t>
    <phoneticPr fontId="3" type="noConversion"/>
  </si>
  <si>
    <t>여수항</t>
  </si>
  <si>
    <t>돌산항</t>
    <phoneticPr fontId="3" type="noConversion"/>
  </si>
  <si>
    <t>월전항</t>
    <phoneticPr fontId="3" type="noConversion"/>
  </si>
  <si>
    <t>두모리</t>
    <phoneticPr fontId="3" type="noConversion"/>
  </si>
  <si>
    <t>낭도</t>
    <phoneticPr fontId="3" type="noConversion"/>
  </si>
  <si>
    <t>제주항</t>
    <phoneticPr fontId="3" type="noConversion"/>
  </si>
  <si>
    <t>-0:16</t>
    <phoneticPr fontId="3" type="noConversion"/>
  </si>
  <si>
    <t>-0:15</t>
  </si>
  <si>
    <t>-0:08</t>
  </si>
  <si>
    <t>-0:10</t>
  </si>
  <si>
    <t>-0.:15</t>
  </si>
  <si>
    <t>-0:20</t>
  </si>
  <si>
    <t>0:08</t>
  </si>
  <si>
    <t>0:05</t>
  </si>
  <si>
    <t>0:19</t>
  </si>
  <si>
    <t>0:01</t>
  </si>
  <si>
    <t>00:00</t>
  </si>
  <si>
    <t>-00:01</t>
  </si>
  <si>
    <t>00:01</t>
  </si>
  <si>
    <t>-00:11</t>
  </si>
  <si>
    <t>-00:13</t>
  </si>
  <si>
    <t>여수-거문도</t>
  </si>
  <si>
    <t>여수-연도</t>
  </si>
  <si>
    <t>여수-함구미</t>
  </si>
  <si>
    <t>여수-둔병</t>
  </si>
  <si>
    <t>신기-여천</t>
  </si>
  <si>
    <t>돌산-오동도</t>
    <phoneticPr fontId="3" type="noConversion"/>
  </si>
  <si>
    <t>백야-직포</t>
  </si>
  <si>
    <t>백야-낭도</t>
    <phoneticPr fontId="3" type="noConversion"/>
  </si>
  <si>
    <t>여수-제주</t>
    <phoneticPr fontId="3" type="noConversion"/>
  </si>
  <si>
    <t>손죽-광도</t>
  </si>
  <si>
    <t>여수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</si>
</sst>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9" formatCode="0.000"/>
    <numFmt numFmtId="180" formatCode="000\-000"/>
    <numFmt numFmtId="181" formatCode="0.0_ "/>
    <numFmt numFmtId="182" formatCode="h:mm;@"/>
  </numFmts>
  <fonts count="1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1"/>
      <color rgb="FF9C0006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41" fontId="2" fillId="0" borderId="0">
      <alignment vertical="center"/>
    </xf>
    <xf numFmtId="0" fontId="2" fillId="0" borderId="0">
      <alignment vertical="center"/>
    </xf>
    <xf numFmtId="0" fontId="6" fillId="3" borderId="0">
      <alignment vertical="center"/>
    </xf>
    <xf numFmtId="0" fontId="7" fillId="4" borderId="0">
      <alignment vertical="center"/>
    </xf>
  </cellStyleXfs>
  <cellXfs count="30">
    <xf numFmtId="0" fontId="0" fillId="0" borderId="0" xfId="0">
      <alignment vertical="center"/>
    </xf>
    <xf numFmtId="0" fontId="4" fillId="2" borderId="0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Border="1" applyAlignment="1">
      <alignment horizontal="center" vertical="center"/>
    </xf>
    <xf numFmtId="0" fontId="4" fillId="2" borderId="0" xfId="1" applyNumberFormat="1" applyFont="1" applyFill="1" applyBorder="1" applyAlignment="1">
      <alignment horizontal="center"/>
    </xf>
    <xf numFmtId="0" fontId="4" fillId="2" borderId="0" xfId="3" applyNumberFormat="1" applyFont="1" applyFill="1" applyBorder="1" applyAlignment="1">
      <alignment horizontal="center" vertical="center"/>
    </xf>
    <xf numFmtId="0" fontId="4" fillId="2" borderId="0" xfId="1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/>
      <protection locked="0"/>
    </xf>
    <xf numFmtId="0" fontId="4" fillId="2" borderId="1" xfId="1" applyNumberFormat="1" applyFont="1" applyFill="1" applyBorder="1" applyAlignment="1">
      <alignment horizontal="center" vertical="center" wrapText="1"/>
    </xf>
    <xf numFmtId="0" fontId="4" fillId="2" borderId="1" xfId="1" quotePrefix="1" applyNumberFormat="1" applyFont="1" applyFill="1" applyBorder="1" applyAlignment="1">
      <alignment horizontal="center" vertical="center" wrapText="1"/>
    </xf>
    <xf numFmtId="0" fontId="4" fillId="2" borderId="1" xfId="3" applyNumberFormat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20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/>
    </xf>
    <xf numFmtId="180" fontId="4" fillId="2" borderId="1" xfId="0" quotePrefix="1" applyNumberFormat="1" applyFont="1" applyFill="1" applyBorder="1" applyAlignment="1">
      <alignment horizontal="center" vertical="center"/>
    </xf>
    <xf numFmtId="181" fontId="4" fillId="2" borderId="1" xfId="0" applyNumberFormat="1" applyFont="1" applyFill="1" applyBorder="1" applyAlignment="1">
      <alignment horizontal="center" vertical="center"/>
    </xf>
    <xf numFmtId="182" fontId="4" fillId="2" borderId="1" xfId="0" quotePrefix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0" fontId="4" fillId="2" borderId="1" xfId="0" quotePrefix="1" applyNumberFormat="1" applyFont="1" applyFill="1" applyBorder="1" applyAlignment="1">
      <alignment horizontal="center" vertical="center"/>
    </xf>
    <xf numFmtId="20" fontId="10" fillId="2" borderId="1" xfId="0" quotePrefix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20" fontId="9" fillId="2" borderId="1" xfId="0" quotePrefix="1" applyNumberFormat="1" applyFont="1" applyFill="1" applyBorder="1" applyAlignment="1">
      <alignment horizontal="center" vertical="center"/>
    </xf>
  </cellXfs>
  <cellStyles count="6">
    <cellStyle name="나쁨 2" xfId="4"/>
    <cellStyle name="쉼표 [0] 2" xfId="2"/>
    <cellStyle name="좋음 2" xfId="5"/>
    <cellStyle name="표준" xfId="0" builtinId="0"/>
    <cellStyle name="표준 2" xfId="3"/>
    <cellStyle name="표준_Sheet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89"/>
  <sheetViews>
    <sheetView tabSelected="1" zoomScaleNormal="100" workbookViewId="0">
      <pane xSplit="2" ySplit="2" topLeftCell="C3" activePane="bottomRight" state="frozen"/>
      <selection pane="topRight" activeCell="E1" sqref="E1"/>
      <selection pane="bottomLeft" activeCell="A3" sqref="A3"/>
      <selection pane="bottomRight"/>
    </sheetView>
  </sheetViews>
  <sheetFormatPr defaultRowHeight="13.5" x14ac:dyDescent="0.3"/>
  <cols>
    <col min="1" max="1" width="20" style="7" bestFit="1" customWidth="1"/>
    <col min="2" max="2" width="13.875" style="7" bestFit="1" customWidth="1"/>
    <col min="3" max="3" width="15.125" style="7" bestFit="1" customWidth="1"/>
    <col min="4" max="4" width="15.375" style="7" bestFit="1" customWidth="1"/>
    <col min="5" max="5" width="10.875" style="7" bestFit="1" customWidth="1"/>
    <col min="6" max="6" width="9.875" style="7" bestFit="1" customWidth="1"/>
    <col min="7" max="7" width="16.625" style="7" bestFit="1" customWidth="1"/>
    <col min="8" max="8" width="13.625" style="7" bestFit="1" customWidth="1"/>
    <col min="9" max="16384" width="9" style="7"/>
  </cols>
  <sheetData>
    <row r="1" spans="1:40" s="1" customFormat="1" ht="20.100000000000001" customHeight="1" x14ac:dyDescent="0.3">
      <c r="A1" s="14" t="s">
        <v>3</v>
      </c>
      <c r="B1" s="14" t="s">
        <v>4</v>
      </c>
      <c r="C1" s="15" t="s">
        <v>5</v>
      </c>
      <c r="D1" s="15" t="s">
        <v>6</v>
      </c>
      <c r="E1" s="15" t="s">
        <v>7</v>
      </c>
      <c r="F1" s="15" t="s">
        <v>8</v>
      </c>
      <c r="G1" s="14" t="s">
        <v>9</v>
      </c>
      <c r="H1" s="14" t="s">
        <v>10</v>
      </c>
    </row>
    <row r="2" spans="1:40" s="3" customFormat="1" ht="20.100000000000001" customHeight="1" x14ac:dyDescent="0.3">
      <c r="A2" s="2" t="s">
        <v>1</v>
      </c>
      <c r="B2" s="2" t="s">
        <v>2</v>
      </c>
      <c r="C2" s="14" t="s">
        <v>11</v>
      </c>
      <c r="D2" s="14" t="s">
        <v>12</v>
      </c>
      <c r="E2" s="14" t="s">
        <v>13</v>
      </c>
      <c r="F2" s="14" t="s">
        <v>14</v>
      </c>
      <c r="G2" s="14" t="s">
        <v>15</v>
      </c>
      <c r="H2" s="14" t="s">
        <v>16</v>
      </c>
    </row>
    <row r="3" spans="1:40" s="5" customFormat="1" ht="20.100000000000001" customHeight="1" x14ac:dyDescent="0.25">
      <c r="A3" s="8" t="s">
        <v>18</v>
      </c>
      <c r="B3" s="15" t="s">
        <v>17</v>
      </c>
      <c r="C3" s="8">
        <v>1</v>
      </c>
      <c r="D3" s="15" t="s">
        <v>19</v>
      </c>
      <c r="E3" s="15">
        <v>105</v>
      </c>
      <c r="F3" s="15">
        <v>25</v>
      </c>
      <c r="G3" s="15" t="s">
        <v>0</v>
      </c>
      <c r="H3" s="15" t="s">
        <v>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s="5" customFormat="1" ht="20.100000000000001" customHeight="1" x14ac:dyDescent="0.25">
      <c r="A4" s="8" t="s">
        <v>18</v>
      </c>
      <c r="B4" s="15" t="s">
        <v>17</v>
      </c>
      <c r="C4" s="9">
        <v>2</v>
      </c>
      <c r="D4" s="15" t="s">
        <v>20</v>
      </c>
      <c r="E4" s="15">
        <v>209</v>
      </c>
      <c r="F4" s="15">
        <v>69</v>
      </c>
      <c r="G4" s="15" t="s">
        <v>0</v>
      </c>
      <c r="H4" s="15" t="s">
        <v>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s="5" customFormat="1" ht="20.100000000000001" customHeight="1" x14ac:dyDescent="0.25">
      <c r="A5" s="12" t="s">
        <v>62</v>
      </c>
      <c r="B5" s="15" t="s">
        <v>21</v>
      </c>
      <c r="C5" s="10">
        <v>1</v>
      </c>
      <c r="D5" s="15" t="s">
        <v>32</v>
      </c>
      <c r="E5" s="15">
        <v>9.6999999999999993</v>
      </c>
      <c r="F5" s="15">
        <v>-0.45</v>
      </c>
      <c r="G5" s="15"/>
      <c r="H5" s="15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s="5" customFormat="1" ht="20.100000000000001" customHeight="1" x14ac:dyDescent="0.25">
      <c r="A6" s="12" t="s">
        <v>62</v>
      </c>
      <c r="B6" s="15" t="s">
        <v>21</v>
      </c>
      <c r="C6" s="9">
        <v>2</v>
      </c>
      <c r="D6" s="15" t="s">
        <v>33</v>
      </c>
      <c r="E6" s="15">
        <v>6.79</v>
      </c>
      <c r="F6" s="15">
        <v>-0.31</v>
      </c>
      <c r="G6" s="15"/>
      <c r="H6" s="16" t="s">
        <v>155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s="5" customFormat="1" ht="20.100000000000001" customHeight="1" x14ac:dyDescent="0.25">
      <c r="A7" s="12" t="s">
        <v>62</v>
      </c>
      <c r="B7" s="15" t="s">
        <v>22</v>
      </c>
      <c r="C7" s="11">
        <v>1</v>
      </c>
      <c r="D7" s="15" t="s">
        <v>34</v>
      </c>
      <c r="E7" s="15" t="s">
        <v>35</v>
      </c>
      <c r="F7" s="15" t="s">
        <v>36</v>
      </c>
      <c r="G7" s="15" t="s">
        <v>37</v>
      </c>
      <c r="H7" s="17">
        <v>7.6388888888888886E-3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s="5" customFormat="1" ht="20.100000000000001" customHeight="1" x14ac:dyDescent="0.25">
      <c r="A8" s="12" t="s">
        <v>62</v>
      </c>
      <c r="B8" s="15" t="s">
        <v>23</v>
      </c>
      <c r="C8" s="11">
        <v>1</v>
      </c>
      <c r="D8" s="15" t="s">
        <v>38</v>
      </c>
      <c r="E8" s="15" t="s">
        <v>39</v>
      </c>
      <c r="F8" s="15" t="s">
        <v>40</v>
      </c>
      <c r="G8" s="15" t="s">
        <v>41</v>
      </c>
      <c r="H8" s="18" t="s">
        <v>156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s="5" customFormat="1" ht="20.100000000000001" customHeight="1" x14ac:dyDescent="0.25">
      <c r="A9" s="12" t="s">
        <v>62</v>
      </c>
      <c r="B9" s="15" t="s">
        <v>24</v>
      </c>
      <c r="C9" s="11">
        <v>1</v>
      </c>
      <c r="D9" s="15" t="s">
        <v>42</v>
      </c>
      <c r="E9" s="15" t="s">
        <v>43</v>
      </c>
      <c r="F9" s="16" t="s">
        <v>44</v>
      </c>
      <c r="G9" s="15" t="s">
        <v>45</v>
      </c>
      <c r="H9" s="16" t="s">
        <v>155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s="5" customFormat="1" ht="20.100000000000001" customHeight="1" x14ac:dyDescent="0.25">
      <c r="A10" s="12" t="s">
        <v>62</v>
      </c>
      <c r="B10" s="15" t="s">
        <v>25</v>
      </c>
      <c r="C10" s="11">
        <v>1</v>
      </c>
      <c r="D10" s="15" t="s">
        <v>45</v>
      </c>
      <c r="E10" s="15">
        <v>8.6240000000000006</v>
      </c>
      <c r="F10" s="15">
        <v>0.64600000000000002</v>
      </c>
      <c r="G10" s="15"/>
      <c r="H10" s="15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s="5" customFormat="1" ht="20.100000000000001" customHeight="1" x14ac:dyDescent="0.25">
      <c r="A11" s="12" t="s">
        <v>62</v>
      </c>
      <c r="B11" s="15" t="s">
        <v>25</v>
      </c>
      <c r="C11" s="9">
        <v>2</v>
      </c>
      <c r="D11" s="15" t="s">
        <v>46</v>
      </c>
      <c r="E11" s="15">
        <v>8.2129999999999992</v>
      </c>
      <c r="F11" s="15">
        <v>0.66600000000000004</v>
      </c>
      <c r="G11" s="15"/>
      <c r="H11" s="15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s="5" customFormat="1" ht="20.100000000000001" customHeight="1" x14ac:dyDescent="0.25">
      <c r="A12" s="12" t="s">
        <v>62</v>
      </c>
      <c r="B12" s="15" t="s">
        <v>25</v>
      </c>
      <c r="C12" s="11">
        <v>3</v>
      </c>
      <c r="D12" s="15" t="s">
        <v>47</v>
      </c>
      <c r="E12" s="15">
        <v>8.2360000000000007</v>
      </c>
      <c r="F12" s="15">
        <v>0.69599999999999995</v>
      </c>
      <c r="G12" s="15"/>
      <c r="H12" s="1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s="5" customFormat="1" ht="20.100000000000001" customHeight="1" x14ac:dyDescent="0.25">
      <c r="A13" s="12" t="s">
        <v>62</v>
      </c>
      <c r="B13" s="15" t="s">
        <v>25</v>
      </c>
      <c r="C13" s="11">
        <v>4</v>
      </c>
      <c r="D13" s="15" t="s">
        <v>48</v>
      </c>
      <c r="E13" s="15">
        <v>7.9180000000000001</v>
      </c>
      <c r="F13" s="15">
        <v>0.68400000000000005</v>
      </c>
      <c r="G13" s="15"/>
      <c r="H13" s="1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s="5" customFormat="1" ht="20.100000000000001" customHeight="1" x14ac:dyDescent="0.25">
      <c r="A14" s="12" t="s">
        <v>62</v>
      </c>
      <c r="B14" s="15" t="s">
        <v>26</v>
      </c>
      <c r="C14" s="11">
        <v>1</v>
      </c>
      <c r="D14" s="15" t="s">
        <v>46</v>
      </c>
      <c r="E14" s="15">
        <v>8.2129999999999992</v>
      </c>
      <c r="F14" s="15">
        <v>0.66600000000000004</v>
      </c>
      <c r="G14" s="15"/>
      <c r="H14" s="1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s="5" customFormat="1" ht="20.100000000000001" customHeight="1" x14ac:dyDescent="0.25">
      <c r="A15" s="12" t="s">
        <v>62</v>
      </c>
      <c r="B15" s="15" t="s">
        <v>26</v>
      </c>
      <c r="C15" s="9">
        <v>2</v>
      </c>
      <c r="D15" s="15" t="s">
        <v>49</v>
      </c>
      <c r="E15" s="15">
        <v>7.85</v>
      </c>
      <c r="F15" s="15">
        <v>0.66200000000000003</v>
      </c>
      <c r="G15" s="15"/>
      <c r="H15" s="1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s="5" customFormat="1" ht="20.100000000000001" customHeight="1" x14ac:dyDescent="0.25">
      <c r="A16" s="12" t="s">
        <v>62</v>
      </c>
      <c r="B16" s="15" t="s">
        <v>26</v>
      </c>
      <c r="C16" s="11">
        <v>3</v>
      </c>
      <c r="D16" s="15" t="s">
        <v>50</v>
      </c>
      <c r="E16" s="15">
        <v>7.5209999999999999</v>
      </c>
      <c r="F16" s="15">
        <v>0.65500000000000003</v>
      </c>
      <c r="G16" s="15"/>
      <c r="H16" s="1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s="5" customFormat="1" ht="20.100000000000001" customHeight="1" x14ac:dyDescent="0.25">
      <c r="A17" s="12" t="s">
        <v>62</v>
      </c>
      <c r="B17" s="15" t="s">
        <v>27</v>
      </c>
      <c r="C17" s="11">
        <v>1</v>
      </c>
      <c r="D17" s="15" t="s">
        <v>46</v>
      </c>
      <c r="E17" s="15" t="s">
        <v>51</v>
      </c>
      <c r="F17" s="16" t="s">
        <v>52</v>
      </c>
      <c r="G17" s="15" t="s">
        <v>45</v>
      </c>
      <c r="H17" s="16" t="s">
        <v>157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s="5" customFormat="1" ht="20.100000000000001" customHeight="1" x14ac:dyDescent="0.25">
      <c r="A18" s="12" t="s">
        <v>62</v>
      </c>
      <c r="B18" s="15" t="s">
        <v>27</v>
      </c>
      <c r="C18" s="11">
        <v>2</v>
      </c>
      <c r="D18" s="15" t="s">
        <v>42</v>
      </c>
      <c r="E18" s="15" t="s">
        <v>43</v>
      </c>
      <c r="F18" s="16" t="s">
        <v>44</v>
      </c>
      <c r="G18" s="15" t="s">
        <v>45</v>
      </c>
      <c r="H18" s="16" t="s">
        <v>158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s="5" customFormat="1" ht="20.100000000000001" customHeight="1" x14ac:dyDescent="0.25">
      <c r="A19" s="12" t="s">
        <v>62</v>
      </c>
      <c r="B19" s="15" t="s">
        <v>28</v>
      </c>
      <c r="C19" s="9">
        <v>1</v>
      </c>
      <c r="D19" s="15" t="s">
        <v>53</v>
      </c>
      <c r="E19" s="15">
        <v>8.4</v>
      </c>
      <c r="F19" s="15">
        <v>0.6</v>
      </c>
      <c r="G19" s="15" t="s">
        <v>37</v>
      </c>
      <c r="H19" s="17">
        <v>2.7777777777777776E-2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s="5" customFormat="1" ht="20.100000000000001" customHeight="1" x14ac:dyDescent="0.25">
      <c r="A20" s="12" t="s">
        <v>62</v>
      </c>
      <c r="B20" s="15" t="s">
        <v>28</v>
      </c>
      <c r="C20" s="11">
        <v>2</v>
      </c>
      <c r="D20" s="15" t="s">
        <v>54</v>
      </c>
      <c r="E20" s="15">
        <v>8.3000000000000007</v>
      </c>
      <c r="F20" s="15">
        <v>0.7</v>
      </c>
      <c r="G20" s="15" t="s">
        <v>37</v>
      </c>
      <c r="H20" s="17">
        <v>2.7777777777777776E-2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s="5" customFormat="1" ht="20.100000000000001" customHeight="1" x14ac:dyDescent="0.25">
      <c r="A21" s="12" t="s">
        <v>62</v>
      </c>
      <c r="B21" s="15" t="s">
        <v>29</v>
      </c>
      <c r="C21" s="11">
        <v>1</v>
      </c>
      <c r="D21" s="15" t="s">
        <v>55</v>
      </c>
      <c r="E21" s="15" t="s">
        <v>56</v>
      </c>
      <c r="F21" s="15" t="s">
        <v>57</v>
      </c>
      <c r="G21" s="15" t="s">
        <v>37</v>
      </c>
      <c r="H21" s="17">
        <v>6.9444444444444447E-4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s="5" customFormat="1" ht="20.100000000000001" customHeight="1" x14ac:dyDescent="0.25">
      <c r="A22" s="12" t="s">
        <v>62</v>
      </c>
      <c r="B22" s="15" t="s">
        <v>30</v>
      </c>
      <c r="C22" s="11">
        <v>1</v>
      </c>
      <c r="D22" s="15" t="s">
        <v>38</v>
      </c>
      <c r="E22" s="15" t="s">
        <v>39</v>
      </c>
      <c r="F22" s="15" t="s">
        <v>40</v>
      </c>
      <c r="G22" s="15" t="s">
        <v>41</v>
      </c>
      <c r="H22" s="18" t="s">
        <v>156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s="5" customFormat="1" ht="20.100000000000001" customHeight="1" x14ac:dyDescent="0.3">
      <c r="A23" s="12" t="s">
        <v>62</v>
      </c>
      <c r="B23" s="15" t="s">
        <v>30</v>
      </c>
      <c r="C23" s="11">
        <v>2</v>
      </c>
      <c r="D23" s="15" t="s">
        <v>58</v>
      </c>
      <c r="E23" s="15" t="s">
        <v>59</v>
      </c>
      <c r="F23" s="18" t="s">
        <v>40</v>
      </c>
      <c r="G23" s="15" t="s">
        <v>58</v>
      </c>
      <c r="H23" s="18" t="s">
        <v>159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</row>
    <row r="24" spans="1:40" s="5" customFormat="1" ht="20.100000000000001" customHeight="1" x14ac:dyDescent="0.3">
      <c r="A24" s="12" t="s">
        <v>62</v>
      </c>
      <c r="B24" s="15" t="s">
        <v>30</v>
      </c>
      <c r="C24" s="10">
        <v>3</v>
      </c>
      <c r="D24" s="15" t="s">
        <v>60</v>
      </c>
      <c r="E24" s="15" t="s">
        <v>61</v>
      </c>
      <c r="F24" s="15" t="s">
        <v>40</v>
      </c>
      <c r="G24" s="15" t="s">
        <v>60</v>
      </c>
      <c r="H24" s="18" t="s">
        <v>157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</row>
    <row r="25" spans="1:40" s="5" customFormat="1" ht="20.100000000000001" customHeight="1" x14ac:dyDescent="0.3">
      <c r="A25" s="12" t="s">
        <v>62</v>
      </c>
      <c r="B25" s="15" t="s">
        <v>31</v>
      </c>
      <c r="C25" s="9">
        <v>1</v>
      </c>
      <c r="D25" s="15"/>
      <c r="E25" s="15">
        <v>8.3000000000000007</v>
      </c>
      <c r="F25" s="15">
        <v>0.5</v>
      </c>
      <c r="G25" s="15" t="s">
        <v>37</v>
      </c>
      <c r="H25" s="17">
        <v>2.7777777777777776E-2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  <row r="26" spans="1:40" ht="20.100000000000001" customHeight="1" x14ac:dyDescent="0.3">
      <c r="A26" s="13" t="s">
        <v>66</v>
      </c>
      <c r="B26" s="15" t="s">
        <v>63</v>
      </c>
      <c r="C26" s="13">
        <v>1</v>
      </c>
      <c r="D26" s="15" t="s">
        <v>69</v>
      </c>
      <c r="E26" s="15">
        <v>0.28000000000000003</v>
      </c>
      <c r="F26" s="15">
        <f>0.188-(0.28-0.188)</f>
        <v>9.5999999999999974E-2</v>
      </c>
      <c r="G26" s="15" t="s">
        <v>65</v>
      </c>
      <c r="H26" s="17">
        <v>0</v>
      </c>
    </row>
    <row r="27" spans="1:40" ht="20.100000000000001" customHeight="1" x14ac:dyDescent="0.3">
      <c r="A27" s="13" t="s">
        <v>66</v>
      </c>
      <c r="B27" s="15" t="s">
        <v>63</v>
      </c>
      <c r="C27" s="13">
        <v>2</v>
      </c>
      <c r="D27" s="15" t="s">
        <v>70</v>
      </c>
      <c r="E27" s="15">
        <v>0.22800000000000001</v>
      </c>
      <c r="F27" s="19">
        <f>0.159-(0.228-0.159)</f>
        <v>0.09</v>
      </c>
      <c r="G27" s="15" t="s">
        <v>67</v>
      </c>
      <c r="H27" s="17">
        <v>6.2499999999999995E-3</v>
      </c>
    </row>
    <row r="28" spans="1:40" ht="20.100000000000001" customHeight="1" x14ac:dyDescent="0.3">
      <c r="A28" s="13" t="s">
        <v>66</v>
      </c>
      <c r="B28" s="15" t="s">
        <v>63</v>
      </c>
      <c r="C28" s="13">
        <v>3</v>
      </c>
      <c r="D28" s="15" t="s">
        <v>71</v>
      </c>
      <c r="E28" s="15" t="s">
        <v>0</v>
      </c>
      <c r="F28" s="15" t="s">
        <v>0</v>
      </c>
      <c r="G28" s="15" t="s">
        <v>67</v>
      </c>
      <c r="H28" s="15" t="s">
        <v>0</v>
      </c>
    </row>
    <row r="29" spans="1:40" ht="20.100000000000001" customHeight="1" x14ac:dyDescent="0.3">
      <c r="A29" s="13" t="s">
        <v>66</v>
      </c>
      <c r="B29" s="15" t="s">
        <v>63</v>
      </c>
      <c r="C29" s="13">
        <v>4</v>
      </c>
      <c r="D29" s="15" t="s">
        <v>68</v>
      </c>
      <c r="E29" s="15">
        <v>0.215</v>
      </c>
      <c r="F29" s="15">
        <f>0.155-(0.215-0.155)</f>
        <v>9.5000000000000001E-2</v>
      </c>
      <c r="G29" s="15" t="s">
        <v>68</v>
      </c>
      <c r="H29" s="17">
        <v>0</v>
      </c>
    </row>
    <row r="30" spans="1:40" ht="20.100000000000001" customHeight="1" x14ac:dyDescent="0.3">
      <c r="A30" s="13" t="s">
        <v>66</v>
      </c>
      <c r="B30" s="15" t="s">
        <v>64</v>
      </c>
      <c r="C30" s="13">
        <v>1</v>
      </c>
      <c r="D30" s="15" t="s">
        <v>72</v>
      </c>
      <c r="E30" s="15">
        <v>0.26500000000000001</v>
      </c>
      <c r="F30" s="15">
        <f>0.179-(0.265-0.179)</f>
        <v>9.2999999999999972E-2</v>
      </c>
      <c r="G30" s="15" t="s">
        <v>65</v>
      </c>
      <c r="H30" s="17">
        <v>7.6388888888888886E-3</v>
      </c>
    </row>
    <row r="31" spans="1:40" ht="20.100000000000001" customHeight="1" x14ac:dyDescent="0.3">
      <c r="A31" s="13" t="s">
        <v>66</v>
      </c>
      <c r="B31" s="15" t="s">
        <v>64</v>
      </c>
      <c r="C31" s="13">
        <v>2</v>
      </c>
      <c r="D31" s="15" t="s">
        <v>73</v>
      </c>
      <c r="E31" s="15">
        <v>0.22700000000000001</v>
      </c>
      <c r="F31" s="15">
        <f>0.16-(0.227-0.16)</f>
        <v>9.2999999999999999E-2</v>
      </c>
      <c r="G31" s="15" t="s">
        <v>67</v>
      </c>
      <c r="H31" s="17">
        <v>0</v>
      </c>
    </row>
    <row r="32" spans="1:40" ht="20.100000000000001" customHeight="1" x14ac:dyDescent="0.3">
      <c r="A32" s="13" t="s">
        <v>66</v>
      </c>
      <c r="B32" s="15" t="s">
        <v>64</v>
      </c>
      <c r="C32" s="13">
        <v>3</v>
      </c>
      <c r="D32" s="15" t="s">
        <v>68</v>
      </c>
      <c r="E32" s="15">
        <v>0.215</v>
      </c>
      <c r="F32" s="15">
        <f>0.155-(0.215-0.155)</f>
        <v>9.5000000000000001E-2</v>
      </c>
      <c r="G32" s="15" t="s">
        <v>68</v>
      </c>
      <c r="H32" s="17">
        <v>0</v>
      </c>
    </row>
    <row r="33" spans="1:8" ht="20.100000000000001" customHeight="1" x14ac:dyDescent="0.3">
      <c r="A33" s="13" t="s">
        <v>109</v>
      </c>
      <c r="B33" s="15" t="s">
        <v>102</v>
      </c>
      <c r="C33" s="13">
        <v>1</v>
      </c>
      <c r="D33" s="15" t="s">
        <v>74</v>
      </c>
      <c r="E33" s="15">
        <v>6.8</v>
      </c>
      <c r="F33" s="15">
        <v>0.62</v>
      </c>
      <c r="G33" s="15" t="s">
        <v>75</v>
      </c>
      <c r="H33" s="18" t="s">
        <v>76</v>
      </c>
    </row>
    <row r="34" spans="1:8" ht="20.100000000000001" customHeight="1" x14ac:dyDescent="0.3">
      <c r="A34" s="13" t="s">
        <v>109</v>
      </c>
      <c r="B34" s="15" t="s">
        <v>102</v>
      </c>
      <c r="C34" s="13">
        <v>2</v>
      </c>
      <c r="D34" s="15" t="s">
        <v>77</v>
      </c>
      <c r="E34" s="15">
        <v>6.6</v>
      </c>
      <c r="F34" s="15">
        <v>0.61</v>
      </c>
      <c r="G34" s="15" t="s">
        <v>75</v>
      </c>
      <c r="H34" s="18" t="s">
        <v>76</v>
      </c>
    </row>
    <row r="35" spans="1:8" ht="20.100000000000001" customHeight="1" x14ac:dyDescent="0.3">
      <c r="A35" s="13" t="s">
        <v>109</v>
      </c>
      <c r="B35" s="15" t="s">
        <v>102</v>
      </c>
      <c r="C35" s="13">
        <v>3</v>
      </c>
      <c r="D35" s="15" t="s">
        <v>78</v>
      </c>
      <c r="E35" s="15">
        <v>6.6</v>
      </c>
      <c r="F35" s="15">
        <v>0.61</v>
      </c>
      <c r="G35" s="15" t="s">
        <v>75</v>
      </c>
      <c r="H35" s="18" t="s">
        <v>79</v>
      </c>
    </row>
    <row r="36" spans="1:8" ht="20.100000000000001" customHeight="1" x14ac:dyDescent="0.3">
      <c r="A36" s="13" t="s">
        <v>109</v>
      </c>
      <c r="B36" s="15" t="s">
        <v>102</v>
      </c>
      <c r="C36" s="13">
        <v>4</v>
      </c>
      <c r="D36" s="15" t="s">
        <v>80</v>
      </c>
      <c r="E36" s="15">
        <v>6.6</v>
      </c>
      <c r="F36" s="15">
        <v>0.61</v>
      </c>
      <c r="G36" s="15" t="s">
        <v>75</v>
      </c>
      <c r="H36" s="18" t="s">
        <v>79</v>
      </c>
    </row>
    <row r="37" spans="1:8" ht="20.100000000000001" customHeight="1" x14ac:dyDescent="0.3">
      <c r="A37" s="13" t="s">
        <v>109</v>
      </c>
      <c r="B37" s="15" t="s">
        <v>103</v>
      </c>
      <c r="C37" s="13">
        <v>1</v>
      </c>
      <c r="D37" s="15" t="s">
        <v>81</v>
      </c>
      <c r="E37" s="15">
        <v>6.88</v>
      </c>
      <c r="F37" s="15">
        <v>0.62</v>
      </c>
      <c r="G37" s="15" t="s">
        <v>75</v>
      </c>
      <c r="H37" s="18" t="s">
        <v>82</v>
      </c>
    </row>
    <row r="38" spans="1:8" ht="20.100000000000001" customHeight="1" x14ac:dyDescent="0.3">
      <c r="A38" s="13" t="s">
        <v>109</v>
      </c>
      <c r="B38" s="15" t="s">
        <v>103</v>
      </c>
      <c r="C38" s="13">
        <v>2</v>
      </c>
      <c r="D38" s="15" t="s">
        <v>83</v>
      </c>
      <c r="E38" s="15">
        <v>6.88</v>
      </c>
      <c r="F38" s="15">
        <v>0.62</v>
      </c>
      <c r="G38" s="15" t="s">
        <v>75</v>
      </c>
      <c r="H38" s="18" t="s">
        <v>82</v>
      </c>
    </row>
    <row r="39" spans="1:8" ht="20.100000000000001" customHeight="1" x14ac:dyDescent="0.3">
      <c r="A39" s="13" t="s">
        <v>109</v>
      </c>
      <c r="B39" s="15" t="s">
        <v>103</v>
      </c>
      <c r="C39" s="13">
        <v>3</v>
      </c>
      <c r="D39" s="15" t="s">
        <v>84</v>
      </c>
      <c r="E39" s="15">
        <v>6.88</v>
      </c>
      <c r="F39" s="15">
        <v>0.62</v>
      </c>
      <c r="G39" s="15" t="s">
        <v>75</v>
      </c>
      <c r="H39" s="18" t="s">
        <v>82</v>
      </c>
    </row>
    <row r="40" spans="1:8" ht="20.100000000000001" customHeight="1" x14ac:dyDescent="0.3">
      <c r="A40" s="13" t="s">
        <v>109</v>
      </c>
      <c r="B40" s="15" t="s">
        <v>104</v>
      </c>
      <c r="C40" s="13">
        <v>1</v>
      </c>
      <c r="D40" s="15" t="s">
        <v>85</v>
      </c>
      <c r="E40" s="15">
        <v>6.3</v>
      </c>
      <c r="F40" s="15">
        <v>0.6</v>
      </c>
      <c r="G40" s="15" t="s">
        <v>86</v>
      </c>
      <c r="H40" s="17">
        <v>0</v>
      </c>
    </row>
    <row r="41" spans="1:8" ht="20.100000000000001" customHeight="1" x14ac:dyDescent="0.3">
      <c r="A41" s="13" t="s">
        <v>109</v>
      </c>
      <c r="B41" s="15" t="s">
        <v>104</v>
      </c>
      <c r="C41" s="13">
        <v>2</v>
      </c>
      <c r="D41" s="15" t="s">
        <v>87</v>
      </c>
      <c r="E41" s="15">
        <v>6.2</v>
      </c>
      <c r="F41" s="15">
        <v>0.6</v>
      </c>
      <c r="G41" s="15" t="s">
        <v>88</v>
      </c>
      <c r="H41" s="16" t="s">
        <v>160</v>
      </c>
    </row>
    <row r="42" spans="1:8" ht="20.100000000000001" customHeight="1" x14ac:dyDescent="0.3">
      <c r="A42" s="13" t="s">
        <v>109</v>
      </c>
      <c r="B42" s="15" t="s">
        <v>104</v>
      </c>
      <c r="C42" s="13">
        <v>3</v>
      </c>
      <c r="D42" s="15" t="s">
        <v>89</v>
      </c>
      <c r="E42" s="15">
        <v>5.9</v>
      </c>
      <c r="F42" s="15">
        <v>0.6</v>
      </c>
      <c r="G42" s="15" t="s">
        <v>88</v>
      </c>
      <c r="H42" s="16" t="s">
        <v>161</v>
      </c>
    </row>
    <row r="43" spans="1:8" ht="20.100000000000001" customHeight="1" x14ac:dyDescent="0.3">
      <c r="A43" s="13" t="s">
        <v>109</v>
      </c>
      <c r="B43" s="15" t="s">
        <v>105</v>
      </c>
      <c r="C43" s="13">
        <v>1</v>
      </c>
      <c r="D43" s="15" t="s">
        <v>90</v>
      </c>
      <c r="E43" s="15">
        <v>7.79</v>
      </c>
      <c r="F43" s="15">
        <v>0.67</v>
      </c>
      <c r="G43" s="15" t="s">
        <v>91</v>
      </c>
      <c r="H43" s="20" t="s">
        <v>162</v>
      </c>
    </row>
    <row r="44" spans="1:8" ht="20.100000000000001" customHeight="1" x14ac:dyDescent="0.3">
      <c r="A44" s="13" t="s">
        <v>109</v>
      </c>
      <c r="B44" s="15" t="s">
        <v>105</v>
      </c>
      <c r="C44" s="13">
        <v>2</v>
      </c>
      <c r="D44" s="15" t="s">
        <v>92</v>
      </c>
      <c r="E44" s="15">
        <v>7.71</v>
      </c>
      <c r="F44" s="15">
        <v>0.67</v>
      </c>
      <c r="G44" s="15" t="s">
        <v>91</v>
      </c>
      <c r="H44" s="20" t="s">
        <v>93</v>
      </c>
    </row>
    <row r="45" spans="1:8" ht="20.100000000000001" customHeight="1" x14ac:dyDescent="0.3">
      <c r="A45" s="13" t="s">
        <v>109</v>
      </c>
      <c r="B45" s="15" t="s">
        <v>106</v>
      </c>
      <c r="C45" s="13">
        <v>1</v>
      </c>
      <c r="D45" s="15" t="s">
        <v>94</v>
      </c>
      <c r="E45" s="15">
        <v>6.5</v>
      </c>
      <c r="F45" s="15">
        <v>0.6</v>
      </c>
      <c r="G45" s="15" t="s">
        <v>95</v>
      </c>
      <c r="H45" s="17">
        <v>0</v>
      </c>
    </row>
    <row r="46" spans="1:8" ht="20.100000000000001" customHeight="1" x14ac:dyDescent="0.3">
      <c r="A46" s="13" t="s">
        <v>109</v>
      </c>
      <c r="B46" s="15" t="s">
        <v>106</v>
      </c>
      <c r="C46" s="13">
        <v>2</v>
      </c>
      <c r="D46" s="15" t="s">
        <v>96</v>
      </c>
      <c r="E46" s="15">
        <v>6.3</v>
      </c>
      <c r="F46" s="15">
        <v>0.6</v>
      </c>
      <c r="G46" s="15" t="s">
        <v>97</v>
      </c>
      <c r="H46" s="16" t="s">
        <v>98</v>
      </c>
    </row>
    <row r="47" spans="1:8" ht="20.100000000000001" customHeight="1" x14ac:dyDescent="0.3">
      <c r="A47" s="13" t="s">
        <v>109</v>
      </c>
      <c r="B47" s="15" t="s">
        <v>107</v>
      </c>
      <c r="C47" s="13">
        <v>1</v>
      </c>
      <c r="D47" s="15" t="s">
        <v>99</v>
      </c>
      <c r="E47" s="15">
        <v>7</v>
      </c>
      <c r="F47" s="15">
        <v>0.6</v>
      </c>
      <c r="G47" s="15" t="s">
        <v>75</v>
      </c>
      <c r="H47" s="17">
        <v>2.7777777777777779E-3</v>
      </c>
    </row>
    <row r="48" spans="1:8" ht="20.100000000000001" customHeight="1" x14ac:dyDescent="0.3">
      <c r="A48" s="13" t="s">
        <v>109</v>
      </c>
      <c r="B48" s="15" t="s">
        <v>107</v>
      </c>
      <c r="C48" s="13">
        <v>2</v>
      </c>
      <c r="D48" s="15" t="s">
        <v>100</v>
      </c>
      <c r="E48" s="15">
        <v>6.9</v>
      </c>
      <c r="F48" s="15">
        <v>0.6</v>
      </c>
      <c r="G48" s="15" t="s">
        <v>75</v>
      </c>
      <c r="H48" s="16" t="s">
        <v>82</v>
      </c>
    </row>
    <row r="49" spans="1:8" ht="20.100000000000001" customHeight="1" x14ac:dyDescent="0.3">
      <c r="A49" s="13" t="s">
        <v>109</v>
      </c>
      <c r="B49" s="15" t="s">
        <v>108</v>
      </c>
      <c r="C49" s="13">
        <v>1</v>
      </c>
      <c r="D49" s="15" t="s">
        <v>101</v>
      </c>
      <c r="E49" s="15">
        <v>7.99</v>
      </c>
      <c r="F49" s="15">
        <v>0.68</v>
      </c>
      <c r="G49" s="15" t="s">
        <v>75</v>
      </c>
      <c r="H49" s="20" t="s">
        <v>163</v>
      </c>
    </row>
    <row r="50" spans="1:8" ht="20.100000000000001" customHeight="1" x14ac:dyDescent="0.3">
      <c r="A50" s="13" t="s">
        <v>127</v>
      </c>
      <c r="B50" s="15" t="s">
        <v>123</v>
      </c>
      <c r="C50" s="13">
        <v>1</v>
      </c>
      <c r="D50" s="15" t="s">
        <v>110</v>
      </c>
      <c r="E50" s="21">
        <v>6.64</v>
      </c>
      <c r="F50" s="21">
        <v>0.60599999999999998</v>
      </c>
      <c r="G50" s="15" t="s">
        <v>111</v>
      </c>
      <c r="H50" s="16" t="s">
        <v>164</v>
      </c>
    </row>
    <row r="51" spans="1:8" ht="20.100000000000001" customHeight="1" x14ac:dyDescent="0.3">
      <c r="A51" s="13" t="s">
        <v>127</v>
      </c>
      <c r="B51" s="15" t="s">
        <v>123</v>
      </c>
      <c r="C51" s="13">
        <v>2</v>
      </c>
      <c r="D51" s="15" t="s">
        <v>112</v>
      </c>
      <c r="E51" s="21">
        <v>6.5259999999999998</v>
      </c>
      <c r="F51" s="21">
        <v>0.60799999999999998</v>
      </c>
      <c r="G51" s="15" t="s">
        <v>113</v>
      </c>
      <c r="H51" s="16" t="s">
        <v>165</v>
      </c>
    </row>
    <row r="52" spans="1:8" ht="20.100000000000001" customHeight="1" x14ac:dyDescent="0.3">
      <c r="A52" s="13" t="s">
        <v>127</v>
      </c>
      <c r="B52" s="15" t="s">
        <v>123</v>
      </c>
      <c r="C52" s="13">
        <v>3</v>
      </c>
      <c r="D52" s="15" t="s">
        <v>114</v>
      </c>
      <c r="E52" s="21">
        <v>5.52</v>
      </c>
      <c r="F52" s="21">
        <v>0.57399999999999995</v>
      </c>
      <c r="G52" s="15" t="s">
        <v>114</v>
      </c>
      <c r="H52" s="16" t="s">
        <v>164</v>
      </c>
    </row>
    <row r="53" spans="1:8" ht="20.100000000000001" customHeight="1" x14ac:dyDescent="0.3">
      <c r="A53" s="13" t="s">
        <v>127</v>
      </c>
      <c r="B53" s="15" t="s">
        <v>124</v>
      </c>
      <c r="C53" s="13">
        <v>1</v>
      </c>
      <c r="D53" s="15" t="s">
        <v>110</v>
      </c>
      <c r="E53" s="21">
        <v>6.64</v>
      </c>
      <c r="F53" s="21">
        <v>0.60599999999999998</v>
      </c>
      <c r="G53" s="15" t="s">
        <v>111</v>
      </c>
      <c r="H53" s="16" t="s">
        <v>164</v>
      </c>
    </row>
    <row r="54" spans="1:8" ht="20.100000000000001" customHeight="1" x14ac:dyDescent="0.3">
      <c r="A54" s="13" t="s">
        <v>127</v>
      </c>
      <c r="B54" s="15" t="s">
        <v>124</v>
      </c>
      <c r="C54" s="13">
        <v>2</v>
      </c>
      <c r="D54" s="15" t="s">
        <v>115</v>
      </c>
      <c r="E54" s="21">
        <v>6.5860000000000003</v>
      </c>
      <c r="F54" s="21">
        <v>0.60199999999999998</v>
      </c>
      <c r="G54" s="15" t="s">
        <v>111</v>
      </c>
      <c r="H54" s="16" t="s">
        <v>166</v>
      </c>
    </row>
    <row r="55" spans="1:8" ht="20.100000000000001" customHeight="1" x14ac:dyDescent="0.3">
      <c r="A55" s="13" t="s">
        <v>127</v>
      </c>
      <c r="B55" s="15" t="s">
        <v>125</v>
      </c>
      <c r="C55" s="13">
        <v>1</v>
      </c>
      <c r="D55" s="15" t="s">
        <v>110</v>
      </c>
      <c r="E55" s="21">
        <v>6.64</v>
      </c>
      <c r="F55" s="21">
        <v>0.60599999999999998</v>
      </c>
      <c r="G55" s="15" t="s">
        <v>111</v>
      </c>
      <c r="H55" s="16" t="s">
        <v>164</v>
      </c>
    </row>
    <row r="56" spans="1:8" ht="20.100000000000001" customHeight="1" x14ac:dyDescent="0.3">
      <c r="A56" s="13" t="s">
        <v>127</v>
      </c>
      <c r="B56" s="15" t="s">
        <v>125</v>
      </c>
      <c r="C56" s="13">
        <v>2</v>
      </c>
      <c r="D56" s="15" t="s">
        <v>116</v>
      </c>
      <c r="E56" s="21">
        <v>6.234</v>
      </c>
      <c r="F56" s="21">
        <v>0.59799999999999998</v>
      </c>
      <c r="G56" s="15" t="s">
        <v>111</v>
      </c>
      <c r="H56" s="16" t="s">
        <v>167</v>
      </c>
    </row>
    <row r="57" spans="1:8" ht="20.100000000000001" customHeight="1" x14ac:dyDescent="0.3">
      <c r="A57" s="13" t="s">
        <v>127</v>
      </c>
      <c r="B57" s="15" t="s">
        <v>125</v>
      </c>
      <c r="C57" s="13">
        <v>3</v>
      </c>
      <c r="D57" s="15" t="s">
        <v>117</v>
      </c>
      <c r="E57" s="21">
        <v>6.1630000000000003</v>
      </c>
      <c r="F57" s="21">
        <v>0.59099999999999997</v>
      </c>
      <c r="G57" s="15" t="s">
        <v>118</v>
      </c>
      <c r="H57" s="16" t="s">
        <v>164</v>
      </c>
    </row>
    <row r="58" spans="1:8" ht="20.100000000000001" customHeight="1" x14ac:dyDescent="0.3">
      <c r="A58" s="13" t="s">
        <v>127</v>
      </c>
      <c r="B58" s="15" t="s">
        <v>125</v>
      </c>
      <c r="C58" s="13">
        <v>4</v>
      </c>
      <c r="D58" s="15" t="s">
        <v>119</v>
      </c>
      <c r="E58" s="21">
        <v>6.2469999999999999</v>
      </c>
      <c r="F58" s="21">
        <v>0.60299999999999998</v>
      </c>
      <c r="G58" s="15" t="s">
        <v>111</v>
      </c>
      <c r="H58" s="16" t="s">
        <v>168</v>
      </c>
    </row>
    <row r="59" spans="1:8" ht="20.100000000000001" customHeight="1" x14ac:dyDescent="0.3">
      <c r="A59" s="13" t="s">
        <v>127</v>
      </c>
      <c r="B59" s="15" t="s">
        <v>126</v>
      </c>
      <c r="C59" s="13">
        <v>1</v>
      </c>
      <c r="D59" s="15" t="s">
        <v>120</v>
      </c>
      <c r="E59" s="21">
        <v>6.2190000000000003</v>
      </c>
      <c r="F59" s="21">
        <v>0.58699999999999997</v>
      </c>
      <c r="G59" s="15" t="s">
        <v>121</v>
      </c>
      <c r="H59" s="16" t="s">
        <v>164</v>
      </c>
    </row>
    <row r="60" spans="1:8" ht="20.100000000000001" customHeight="1" x14ac:dyDescent="0.3">
      <c r="A60" s="13" t="s">
        <v>127</v>
      </c>
      <c r="B60" s="15" t="s">
        <v>126</v>
      </c>
      <c r="C60" s="13">
        <v>2</v>
      </c>
      <c r="D60" s="15" t="s">
        <v>121</v>
      </c>
      <c r="E60" s="21">
        <v>6.0380000000000003</v>
      </c>
      <c r="F60" s="21">
        <v>0.59199999999999997</v>
      </c>
      <c r="G60" s="15" t="s">
        <v>121</v>
      </c>
      <c r="H60" s="16" t="s">
        <v>164</v>
      </c>
    </row>
    <row r="61" spans="1:8" ht="20.100000000000001" customHeight="1" x14ac:dyDescent="0.3">
      <c r="A61" s="13" t="s">
        <v>127</v>
      </c>
      <c r="B61" s="15" t="s">
        <v>126</v>
      </c>
      <c r="C61" s="13">
        <v>3</v>
      </c>
      <c r="D61" s="15" t="s">
        <v>122</v>
      </c>
      <c r="E61" s="21">
        <v>5.6619999999999999</v>
      </c>
      <c r="F61" s="21">
        <v>0.56399999999999995</v>
      </c>
      <c r="G61" s="15" t="s">
        <v>121</v>
      </c>
      <c r="H61" s="22" t="s">
        <v>165</v>
      </c>
    </row>
    <row r="62" spans="1:8" ht="20.100000000000001" customHeight="1" x14ac:dyDescent="0.3">
      <c r="A62" s="13" t="s">
        <v>179</v>
      </c>
      <c r="B62" s="13" t="s">
        <v>169</v>
      </c>
      <c r="C62" s="13">
        <v>1</v>
      </c>
      <c r="D62" s="23" t="s">
        <v>128</v>
      </c>
      <c r="E62" s="24">
        <v>3.3</v>
      </c>
      <c r="F62" s="24">
        <v>0.32</v>
      </c>
      <c r="G62" s="23" t="s">
        <v>128</v>
      </c>
      <c r="H62" s="17">
        <v>0</v>
      </c>
    </row>
    <row r="63" spans="1:8" ht="20.100000000000001" customHeight="1" x14ac:dyDescent="0.3">
      <c r="A63" s="13" t="s">
        <v>179</v>
      </c>
      <c r="B63" s="13" t="s">
        <v>169</v>
      </c>
      <c r="C63" s="13">
        <v>2</v>
      </c>
      <c r="D63" s="15" t="s">
        <v>129</v>
      </c>
      <c r="E63" s="25">
        <v>3.31</v>
      </c>
      <c r="F63" s="25">
        <v>0.4</v>
      </c>
      <c r="G63" s="15" t="s">
        <v>130</v>
      </c>
      <c r="H63" s="17">
        <v>0</v>
      </c>
    </row>
    <row r="64" spans="1:8" ht="20.100000000000001" customHeight="1" x14ac:dyDescent="0.3">
      <c r="A64" s="13" t="s">
        <v>179</v>
      </c>
      <c r="B64" s="13" t="s">
        <v>169</v>
      </c>
      <c r="C64" s="13">
        <v>3</v>
      </c>
      <c r="D64" s="15" t="s">
        <v>131</v>
      </c>
      <c r="E64" s="25">
        <v>3.06</v>
      </c>
      <c r="F64" s="25">
        <v>0.39</v>
      </c>
      <c r="G64" s="15" t="s">
        <v>132</v>
      </c>
      <c r="H64" s="26">
        <v>2.7777777777777779E-3</v>
      </c>
    </row>
    <row r="65" spans="1:8" ht="20.100000000000001" customHeight="1" x14ac:dyDescent="0.3">
      <c r="A65" s="13" t="s">
        <v>179</v>
      </c>
      <c r="B65" s="13" t="s">
        <v>169</v>
      </c>
      <c r="C65" s="13">
        <v>4</v>
      </c>
      <c r="D65" s="15" t="s">
        <v>133</v>
      </c>
      <c r="E65" s="25">
        <v>3.13</v>
      </c>
      <c r="F65" s="25">
        <v>0.42</v>
      </c>
      <c r="G65" s="15" t="s">
        <v>134</v>
      </c>
      <c r="H65" s="26">
        <v>0</v>
      </c>
    </row>
    <row r="66" spans="1:8" ht="20.100000000000001" customHeight="1" x14ac:dyDescent="0.3">
      <c r="A66" s="13" t="s">
        <v>179</v>
      </c>
      <c r="B66" s="13" t="s">
        <v>169</v>
      </c>
      <c r="C66" s="13">
        <v>5</v>
      </c>
      <c r="D66" s="15" t="s">
        <v>135</v>
      </c>
      <c r="E66" s="25">
        <v>3</v>
      </c>
      <c r="F66" s="25">
        <v>0.4</v>
      </c>
      <c r="G66" s="15" t="s">
        <v>136</v>
      </c>
      <c r="H66" s="26">
        <v>0</v>
      </c>
    </row>
    <row r="67" spans="1:8" ht="20.100000000000001" customHeight="1" x14ac:dyDescent="0.3">
      <c r="A67" s="13" t="s">
        <v>179</v>
      </c>
      <c r="B67" s="15" t="s">
        <v>170</v>
      </c>
      <c r="C67" s="13">
        <v>1</v>
      </c>
      <c r="D67" s="23" t="s">
        <v>137</v>
      </c>
      <c r="E67" s="24">
        <v>3.17</v>
      </c>
      <c r="F67" s="24">
        <v>0.35</v>
      </c>
      <c r="G67" s="23" t="s">
        <v>128</v>
      </c>
      <c r="H67" s="27">
        <v>9.0277777777777787E-3</v>
      </c>
    </row>
    <row r="68" spans="1:8" ht="20.100000000000001" customHeight="1" x14ac:dyDescent="0.3">
      <c r="A68" s="13" t="s">
        <v>179</v>
      </c>
      <c r="B68" s="15" t="s">
        <v>170</v>
      </c>
      <c r="C68" s="13">
        <v>2</v>
      </c>
      <c r="D68" s="23" t="s">
        <v>138</v>
      </c>
      <c r="E68" s="24">
        <v>3.02</v>
      </c>
      <c r="F68" s="24">
        <v>0.34</v>
      </c>
      <c r="G68" s="23" t="s">
        <v>128</v>
      </c>
      <c r="H68" s="27">
        <v>9.7222222222222224E-3</v>
      </c>
    </row>
    <row r="69" spans="1:8" ht="20.100000000000001" customHeight="1" x14ac:dyDescent="0.3">
      <c r="A69" s="13" t="s">
        <v>179</v>
      </c>
      <c r="B69" s="15" t="s">
        <v>170</v>
      </c>
      <c r="C69" s="13">
        <v>3</v>
      </c>
      <c r="D69" s="23" t="s">
        <v>139</v>
      </c>
      <c r="E69" s="24">
        <v>2.92</v>
      </c>
      <c r="F69" s="24">
        <v>0.33</v>
      </c>
      <c r="G69" s="23" t="s">
        <v>128</v>
      </c>
      <c r="H69" s="27">
        <v>1.3888888888888889E-3</v>
      </c>
    </row>
    <row r="70" spans="1:8" ht="20.100000000000001" customHeight="1" x14ac:dyDescent="0.3">
      <c r="A70" s="13" t="s">
        <v>179</v>
      </c>
      <c r="B70" s="15" t="s">
        <v>170</v>
      </c>
      <c r="C70" s="13">
        <v>4</v>
      </c>
      <c r="D70" s="23" t="s">
        <v>140</v>
      </c>
      <c r="E70" s="24">
        <v>3.01</v>
      </c>
      <c r="F70" s="24">
        <v>0.36</v>
      </c>
      <c r="G70" s="23" t="s">
        <v>141</v>
      </c>
      <c r="H70" s="26">
        <v>0</v>
      </c>
    </row>
    <row r="71" spans="1:8" ht="20.100000000000001" customHeight="1" x14ac:dyDescent="0.3">
      <c r="A71" s="13" t="s">
        <v>179</v>
      </c>
      <c r="B71" s="15" t="s">
        <v>170</v>
      </c>
      <c r="C71" s="13">
        <v>5</v>
      </c>
      <c r="D71" s="23" t="s">
        <v>142</v>
      </c>
      <c r="E71" s="24">
        <v>2.92</v>
      </c>
      <c r="F71" s="24">
        <v>0.36</v>
      </c>
      <c r="G71" s="23" t="s">
        <v>128</v>
      </c>
      <c r="H71" s="27">
        <v>5.5555555555555558E-3</v>
      </c>
    </row>
    <row r="72" spans="1:8" ht="20.100000000000001" customHeight="1" x14ac:dyDescent="0.3">
      <c r="A72" s="13" t="s">
        <v>179</v>
      </c>
      <c r="B72" s="15" t="s">
        <v>171</v>
      </c>
      <c r="C72" s="13">
        <v>1</v>
      </c>
      <c r="D72" s="15" t="s">
        <v>128</v>
      </c>
      <c r="E72" s="25">
        <v>3.3</v>
      </c>
      <c r="F72" s="25">
        <v>0.32</v>
      </c>
      <c r="G72" s="15" t="s">
        <v>128</v>
      </c>
      <c r="H72" s="26">
        <v>0</v>
      </c>
    </row>
    <row r="73" spans="1:8" ht="20.100000000000001" customHeight="1" x14ac:dyDescent="0.3">
      <c r="A73" s="13" t="s">
        <v>179</v>
      </c>
      <c r="B73" s="15" t="s">
        <v>171</v>
      </c>
      <c r="C73" s="13">
        <v>2</v>
      </c>
      <c r="D73" s="15" t="s">
        <v>143</v>
      </c>
      <c r="E73" s="25">
        <v>3.331</v>
      </c>
      <c r="F73" s="25">
        <v>0.35099999999999998</v>
      </c>
      <c r="G73" s="15" t="s">
        <v>144</v>
      </c>
      <c r="H73" s="26">
        <v>0</v>
      </c>
    </row>
    <row r="74" spans="1:8" ht="20.100000000000001" customHeight="1" x14ac:dyDescent="0.3">
      <c r="A74" s="13" t="s">
        <v>179</v>
      </c>
      <c r="B74" s="15" t="s">
        <v>172</v>
      </c>
      <c r="C74" s="13">
        <v>1</v>
      </c>
      <c r="D74" s="15" t="s">
        <v>128</v>
      </c>
      <c r="E74" s="25">
        <v>3.3</v>
      </c>
      <c r="F74" s="25">
        <v>0.32</v>
      </c>
      <c r="G74" s="15" t="s">
        <v>128</v>
      </c>
      <c r="H74" s="26">
        <v>0</v>
      </c>
    </row>
    <row r="75" spans="1:8" ht="20.100000000000001" customHeight="1" x14ac:dyDescent="0.3">
      <c r="A75" s="13" t="s">
        <v>179</v>
      </c>
      <c r="B75" s="15" t="s">
        <v>172</v>
      </c>
      <c r="C75" s="13">
        <v>2</v>
      </c>
      <c r="D75" s="15" t="s">
        <v>143</v>
      </c>
      <c r="E75" s="25">
        <v>3.331</v>
      </c>
      <c r="F75" s="25">
        <v>0.35099999999999998</v>
      </c>
      <c r="G75" s="15" t="s">
        <v>144</v>
      </c>
      <c r="H75" s="26">
        <v>0</v>
      </c>
    </row>
    <row r="76" spans="1:8" ht="20.100000000000001" customHeight="1" x14ac:dyDescent="0.3">
      <c r="A76" s="13" t="s">
        <v>179</v>
      </c>
      <c r="B76" s="15" t="s">
        <v>172</v>
      </c>
      <c r="C76" s="13">
        <v>3</v>
      </c>
      <c r="D76" s="15" t="s">
        <v>145</v>
      </c>
      <c r="E76" s="25">
        <v>3.25</v>
      </c>
      <c r="F76" s="25">
        <v>0.37</v>
      </c>
      <c r="G76" s="15" t="s">
        <v>146</v>
      </c>
      <c r="H76" s="16" t="s">
        <v>154</v>
      </c>
    </row>
    <row r="77" spans="1:8" ht="20.100000000000001" customHeight="1" x14ac:dyDescent="0.3">
      <c r="A77" s="13" t="s">
        <v>179</v>
      </c>
      <c r="B77" s="15" t="s">
        <v>172</v>
      </c>
      <c r="C77" s="13">
        <v>4</v>
      </c>
      <c r="D77" s="15" t="s">
        <v>147</v>
      </c>
      <c r="E77" s="25">
        <v>3.23</v>
      </c>
      <c r="F77" s="25">
        <v>0.36</v>
      </c>
      <c r="G77" s="15" t="s">
        <v>148</v>
      </c>
      <c r="H77" s="26">
        <v>1.0416666666666666E-2</v>
      </c>
    </row>
    <row r="78" spans="1:8" ht="20.100000000000001" customHeight="1" x14ac:dyDescent="0.3">
      <c r="A78" s="13" t="s">
        <v>179</v>
      </c>
      <c r="B78" s="15" t="s">
        <v>173</v>
      </c>
      <c r="C78" s="13">
        <v>1</v>
      </c>
      <c r="D78" s="23" t="s">
        <v>128</v>
      </c>
      <c r="E78" s="24">
        <v>3.3</v>
      </c>
      <c r="F78" s="24">
        <v>0.32</v>
      </c>
      <c r="G78" s="23" t="s">
        <v>128</v>
      </c>
      <c r="H78" s="27">
        <v>0</v>
      </c>
    </row>
    <row r="79" spans="1:8" ht="20.100000000000001" customHeight="1" x14ac:dyDescent="0.3">
      <c r="A79" s="13" t="s">
        <v>179</v>
      </c>
      <c r="B79" s="15" t="s">
        <v>173</v>
      </c>
      <c r="C79" s="13">
        <v>2</v>
      </c>
      <c r="D79" s="15" t="s">
        <v>149</v>
      </c>
      <c r="E79" s="25">
        <v>3.02</v>
      </c>
      <c r="F79" s="25">
        <v>0.34</v>
      </c>
      <c r="G79" s="15" t="s">
        <v>128</v>
      </c>
      <c r="H79" s="26">
        <v>9.7222222222222224E-3</v>
      </c>
    </row>
    <row r="80" spans="1:8" ht="20.100000000000001" customHeight="1" x14ac:dyDescent="0.3">
      <c r="A80" s="13" t="s">
        <v>179</v>
      </c>
      <c r="B80" s="15" t="s">
        <v>173</v>
      </c>
      <c r="C80" s="13">
        <v>3</v>
      </c>
      <c r="D80" s="23" t="s">
        <v>150</v>
      </c>
      <c r="E80" s="24">
        <v>2.98</v>
      </c>
      <c r="F80" s="24">
        <v>0.34</v>
      </c>
      <c r="G80" s="23" t="s">
        <v>128</v>
      </c>
      <c r="H80" s="27">
        <v>4.1666666666666666E-3</v>
      </c>
    </row>
    <row r="81" spans="1:8" ht="20.100000000000001" customHeight="1" x14ac:dyDescent="0.3">
      <c r="A81" s="13" t="s">
        <v>179</v>
      </c>
      <c r="B81" s="15" t="s">
        <v>174</v>
      </c>
      <c r="C81" s="13">
        <v>1</v>
      </c>
      <c r="D81" s="23" t="s">
        <v>128</v>
      </c>
      <c r="E81" s="24">
        <v>3.3</v>
      </c>
      <c r="F81" s="24">
        <v>0.32</v>
      </c>
      <c r="G81" s="23" t="s">
        <v>128</v>
      </c>
      <c r="H81" s="27">
        <v>0</v>
      </c>
    </row>
    <row r="82" spans="1:8" ht="20.100000000000001" customHeight="1" x14ac:dyDescent="0.3">
      <c r="A82" s="13" t="s">
        <v>179</v>
      </c>
      <c r="B82" s="15" t="s">
        <v>175</v>
      </c>
      <c r="C82" s="13">
        <v>1</v>
      </c>
      <c r="D82" s="15" t="s">
        <v>143</v>
      </c>
      <c r="E82" s="25">
        <v>3.331</v>
      </c>
      <c r="F82" s="25">
        <v>0.35099999999999998</v>
      </c>
      <c r="G82" s="15" t="s">
        <v>144</v>
      </c>
      <c r="H82" s="26">
        <v>0</v>
      </c>
    </row>
    <row r="83" spans="1:8" ht="20.100000000000001" customHeight="1" x14ac:dyDescent="0.3">
      <c r="A83" s="13" t="s">
        <v>179</v>
      </c>
      <c r="B83" s="15" t="s">
        <v>175</v>
      </c>
      <c r="C83" s="13">
        <v>2</v>
      </c>
      <c r="D83" s="15" t="s">
        <v>151</v>
      </c>
      <c r="E83" s="25">
        <v>3.03</v>
      </c>
      <c r="F83" s="25">
        <v>0.37</v>
      </c>
      <c r="G83" s="15" t="s">
        <v>128</v>
      </c>
      <c r="H83" s="26">
        <v>6.9444444444444441E-3</v>
      </c>
    </row>
    <row r="84" spans="1:8" ht="20.100000000000001" customHeight="1" x14ac:dyDescent="0.3">
      <c r="A84" s="13" t="s">
        <v>179</v>
      </c>
      <c r="B84" s="15" t="s">
        <v>176</v>
      </c>
      <c r="C84" s="13">
        <v>1</v>
      </c>
      <c r="D84" s="15" t="s">
        <v>143</v>
      </c>
      <c r="E84" s="25">
        <v>3.331</v>
      </c>
      <c r="F84" s="25">
        <v>0.35099999999999998</v>
      </c>
      <c r="G84" s="15" t="s">
        <v>144</v>
      </c>
      <c r="H84" s="26">
        <v>0</v>
      </c>
    </row>
    <row r="85" spans="1:8" ht="20.100000000000001" customHeight="1" x14ac:dyDescent="0.3">
      <c r="A85" s="13" t="s">
        <v>179</v>
      </c>
      <c r="B85" s="15" t="s">
        <v>176</v>
      </c>
      <c r="C85" s="13">
        <v>2</v>
      </c>
      <c r="D85" s="15" t="s">
        <v>145</v>
      </c>
      <c r="E85" s="25">
        <v>3.25</v>
      </c>
      <c r="F85" s="25">
        <v>0.37</v>
      </c>
      <c r="G85" s="15" t="s">
        <v>146</v>
      </c>
      <c r="H85" s="16" t="s">
        <v>154</v>
      </c>
    </row>
    <row r="86" spans="1:8" ht="20.100000000000001" customHeight="1" x14ac:dyDescent="0.3">
      <c r="A86" s="13" t="s">
        <v>179</v>
      </c>
      <c r="B86" s="15" t="s">
        <v>176</v>
      </c>
      <c r="C86" s="13">
        <v>3</v>
      </c>
      <c r="D86" s="15" t="s">
        <v>152</v>
      </c>
      <c r="E86" s="25">
        <v>3.23</v>
      </c>
      <c r="F86" s="25">
        <v>0.36</v>
      </c>
      <c r="G86" s="15" t="s">
        <v>148</v>
      </c>
      <c r="H86" s="26">
        <v>1.0416666666666666E-2</v>
      </c>
    </row>
    <row r="87" spans="1:8" ht="20.100000000000001" customHeight="1" x14ac:dyDescent="0.3">
      <c r="A87" s="13" t="s">
        <v>179</v>
      </c>
      <c r="B87" s="28" t="s">
        <v>177</v>
      </c>
      <c r="C87" s="13">
        <v>1</v>
      </c>
      <c r="D87" s="23" t="s">
        <v>128</v>
      </c>
      <c r="E87" s="24">
        <v>3.3</v>
      </c>
      <c r="F87" s="24">
        <v>0.32</v>
      </c>
      <c r="G87" s="23" t="s">
        <v>128</v>
      </c>
      <c r="H87" s="27">
        <v>0</v>
      </c>
    </row>
    <row r="88" spans="1:8" ht="20.100000000000001" customHeight="1" x14ac:dyDescent="0.3">
      <c r="A88" s="13" t="s">
        <v>179</v>
      </c>
      <c r="B88" s="28" t="s">
        <v>177</v>
      </c>
      <c r="C88" s="13">
        <v>2</v>
      </c>
      <c r="D88" s="28" t="s">
        <v>153</v>
      </c>
      <c r="E88" s="24">
        <v>2.38</v>
      </c>
      <c r="F88" s="24">
        <v>0.4</v>
      </c>
      <c r="G88" s="28" t="s">
        <v>153</v>
      </c>
      <c r="H88" s="29">
        <v>0</v>
      </c>
    </row>
    <row r="89" spans="1:8" ht="20.100000000000001" customHeight="1" x14ac:dyDescent="0.3">
      <c r="A89" s="13" t="s">
        <v>179</v>
      </c>
      <c r="B89" s="15" t="s">
        <v>178</v>
      </c>
      <c r="C89" s="13">
        <v>1</v>
      </c>
      <c r="D89" s="15" t="s">
        <v>131</v>
      </c>
      <c r="E89" s="25">
        <v>3.06</v>
      </c>
      <c r="F89" s="25">
        <v>0.39</v>
      </c>
      <c r="G89" s="15" t="s">
        <v>132</v>
      </c>
      <c r="H89" s="26">
        <v>2.7777777777777779E-3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KOMSA</cp:lastModifiedBy>
  <dcterms:created xsi:type="dcterms:W3CDTF">2020-12-15T07:48:25Z</dcterms:created>
  <dcterms:modified xsi:type="dcterms:W3CDTF">2020-12-16T15:08:05Z</dcterms:modified>
</cp:coreProperties>
</file>