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2103\Desktop\"/>
    </mc:Choice>
  </mc:AlternateContent>
  <bookViews>
    <workbookView xWindow="0" yWindow="0" windowWidth="28800" windowHeight="12285"/>
  </bookViews>
  <sheets>
    <sheet name="Sheet1" sheetId="3" r:id="rId1"/>
  </sheets>
  <definedNames>
    <definedName name="_xlnm._FilterDatabase" localSheetId="0" hidden="1">Sheet1!$A$1:$BR$124</definedName>
  </definedNames>
  <calcPr calcId="162913"/>
</workbook>
</file>

<file path=xl/calcChain.xml><?xml version="1.0" encoding="utf-8"?>
<calcChain xmlns="http://schemas.openxmlformats.org/spreadsheetml/2006/main">
  <c r="Z122" i="3" l="1"/>
  <c r="Z120" i="3"/>
  <c r="AB118" i="3"/>
  <c r="Z118" i="3"/>
  <c r="AB123" i="3"/>
  <c r="AD120" i="3"/>
  <c r="AB116" i="3"/>
  <c r="AB117" i="3"/>
  <c r="AB124" i="3"/>
  <c r="AB119" i="3"/>
  <c r="Z123" i="3"/>
  <c r="Z116" i="3"/>
  <c r="Z117" i="3"/>
  <c r="Z124" i="3"/>
  <c r="Z119" i="3"/>
  <c r="X122" i="3"/>
  <c r="X123" i="3"/>
  <c r="X118" i="3"/>
  <c r="X120" i="3"/>
  <c r="X116" i="3"/>
  <c r="X117" i="3"/>
  <c r="X124" i="3"/>
  <c r="X119" i="3"/>
  <c r="AB121" i="3"/>
  <c r="Z121" i="3"/>
  <c r="X121" i="3"/>
  <c r="X92" i="3"/>
  <c r="AB93" i="3"/>
  <c r="AB111" i="3"/>
  <c r="AB110" i="3"/>
  <c r="AB102" i="3"/>
  <c r="AB113" i="3"/>
  <c r="AB115" i="3"/>
  <c r="AB108" i="3"/>
  <c r="AB100" i="3"/>
  <c r="AB104" i="3"/>
  <c r="AB106" i="3"/>
  <c r="AB97" i="3"/>
  <c r="AB94" i="3"/>
  <c r="AB107" i="3"/>
  <c r="AB95" i="3"/>
  <c r="AB98" i="3"/>
  <c r="AB101" i="3"/>
  <c r="AB96" i="3"/>
  <c r="AB99" i="3"/>
  <c r="AB112" i="3"/>
  <c r="Z93" i="3"/>
  <c r="Z111" i="3"/>
  <c r="Z110" i="3"/>
  <c r="Z102" i="3"/>
  <c r="Z113" i="3"/>
  <c r="Z115" i="3"/>
  <c r="Z108" i="3"/>
  <c r="Z100" i="3"/>
  <c r="Z104" i="3"/>
  <c r="Z109" i="3"/>
  <c r="Z103" i="3"/>
  <c r="Z106" i="3"/>
  <c r="Z97" i="3"/>
  <c r="Z94" i="3"/>
  <c r="Z107" i="3"/>
  <c r="Z95" i="3"/>
  <c r="Z98" i="3"/>
  <c r="Z101" i="3"/>
  <c r="Z96" i="3"/>
  <c r="Z99" i="3"/>
  <c r="Z112" i="3"/>
  <c r="Z114" i="3"/>
  <c r="AB105" i="3"/>
  <c r="Z105" i="3"/>
  <c r="X93" i="3"/>
  <c r="X111" i="3"/>
  <c r="X110" i="3"/>
  <c r="X102" i="3"/>
  <c r="X113" i="3"/>
  <c r="X115" i="3"/>
  <c r="X108" i="3"/>
  <c r="X100" i="3"/>
  <c r="X104" i="3"/>
  <c r="X109" i="3"/>
  <c r="X103" i="3"/>
  <c r="X106" i="3"/>
  <c r="X97" i="3"/>
  <c r="X94" i="3"/>
  <c r="X107" i="3"/>
  <c r="X95" i="3"/>
  <c r="X98" i="3"/>
  <c r="X101" i="3"/>
  <c r="X96" i="3"/>
  <c r="X99" i="3"/>
  <c r="X112" i="3"/>
  <c r="X114" i="3"/>
  <c r="X105" i="3"/>
  <c r="AB87" i="3"/>
  <c r="AB88" i="3"/>
  <c r="AB89" i="3"/>
  <c r="AB90" i="3"/>
  <c r="AB91" i="3"/>
  <c r="AB86" i="3"/>
  <c r="Z87" i="3"/>
  <c r="Z88" i="3"/>
  <c r="Z89" i="3"/>
  <c r="Z90" i="3"/>
  <c r="Z91" i="3"/>
  <c r="Z86" i="3"/>
  <c r="X87" i="3"/>
  <c r="X88" i="3"/>
  <c r="X89" i="3"/>
  <c r="X90" i="3"/>
  <c r="X91" i="3"/>
  <c r="X86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84" i="3"/>
  <c r="AB85" i="3"/>
  <c r="AB73" i="3"/>
  <c r="AB74" i="3"/>
  <c r="AB75" i="3"/>
  <c r="AB76" i="3"/>
  <c r="AB77" i="3"/>
  <c r="AB78" i="3"/>
  <c r="AB79" i="3"/>
  <c r="AB80" i="3"/>
  <c r="AB81" i="3"/>
  <c r="AB82" i="3"/>
  <c r="AB83" i="3"/>
  <c r="Z61" i="3"/>
  <c r="Z62" i="3"/>
  <c r="Z63" i="3"/>
  <c r="Z64" i="3"/>
  <c r="Z65" i="3"/>
  <c r="Z66" i="3"/>
  <c r="Z67" i="3"/>
  <c r="Z68" i="3"/>
  <c r="Z69" i="3"/>
  <c r="Z70" i="3"/>
  <c r="Z71" i="3"/>
  <c r="Z72" i="3"/>
  <c r="Z84" i="3"/>
  <c r="Z85" i="3"/>
  <c r="Z73" i="3"/>
  <c r="Z74" i="3"/>
  <c r="Z75" i="3"/>
  <c r="Z76" i="3"/>
  <c r="Z77" i="3"/>
  <c r="Z78" i="3"/>
  <c r="Z79" i="3"/>
  <c r="Z80" i="3"/>
  <c r="Z81" i="3"/>
  <c r="Z82" i="3"/>
  <c r="Z83" i="3"/>
  <c r="X61" i="3"/>
  <c r="X62" i="3"/>
  <c r="X63" i="3"/>
  <c r="X64" i="3"/>
  <c r="X65" i="3"/>
  <c r="X66" i="3"/>
  <c r="X67" i="3"/>
  <c r="X68" i="3"/>
  <c r="X69" i="3"/>
  <c r="X70" i="3"/>
  <c r="X71" i="3"/>
  <c r="X72" i="3"/>
  <c r="X84" i="3"/>
  <c r="X85" i="3"/>
  <c r="X73" i="3"/>
  <c r="X74" i="3"/>
  <c r="X75" i="3"/>
  <c r="X76" i="3"/>
  <c r="X77" i="3"/>
  <c r="X78" i="3"/>
  <c r="X79" i="3"/>
  <c r="X80" i="3"/>
  <c r="X81" i="3"/>
  <c r="X82" i="3"/>
  <c r="X83" i="3"/>
  <c r="AB60" i="3"/>
  <c r="Z60" i="3"/>
  <c r="X60" i="3"/>
  <c r="AD36" i="3"/>
  <c r="AB36" i="3"/>
  <c r="AD35" i="3"/>
  <c r="AB35" i="3"/>
  <c r="AB24" i="3"/>
  <c r="AB25" i="3"/>
  <c r="AB26" i="3"/>
  <c r="AB31" i="3"/>
  <c r="AB33" i="3"/>
  <c r="AB34" i="3"/>
  <c r="AB29" i="3"/>
  <c r="AB30" i="3"/>
  <c r="AB27" i="3"/>
  <c r="AB28" i="3"/>
  <c r="AB40" i="3"/>
  <c r="AB42" i="3"/>
  <c r="AB39" i="3"/>
  <c r="AB38" i="3"/>
  <c r="AB37" i="3"/>
  <c r="AB41" i="3"/>
  <c r="AB43" i="3"/>
  <c r="AB44" i="3"/>
  <c r="AB45" i="3"/>
  <c r="AB46" i="3"/>
  <c r="AB47" i="3"/>
  <c r="AB48" i="3"/>
  <c r="Z24" i="3"/>
  <c r="Z25" i="3"/>
  <c r="Z26" i="3"/>
  <c r="Z31" i="3"/>
  <c r="Z33" i="3"/>
  <c r="Z36" i="3"/>
  <c r="Z34" i="3"/>
  <c r="Z29" i="3"/>
  <c r="Z35" i="3"/>
  <c r="Z30" i="3"/>
  <c r="Z27" i="3"/>
  <c r="Z28" i="3"/>
  <c r="Z40" i="3"/>
  <c r="Z42" i="3"/>
  <c r="Z39" i="3"/>
  <c r="Z38" i="3"/>
  <c r="Z37" i="3"/>
  <c r="Z41" i="3"/>
  <c r="Z43" i="3"/>
  <c r="Z44" i="3"/>
  <c r="Z45" i="3"/>
  <c r="Z46" i="3"/>
  <c r="Z47" i="3"/>
  <c r="Z48" i="3"/>
  <c r="AB23" i="3"/>
  <c r="Z23" i="3"/>
  <c r="X24" i="3"/>
  <c r="X25" i="3"/>
  <c r="X26" i="3"/>
  <c r="X31" i="3"/>
  <c r="X33" i="3"/>
  <c r="X36" i="3"/>
  <c r="X34" i="3"/>
  <c r="X29" i="3"/>
  <c r="X35" i="3"/>
  <c r="X30" i="3"/>
  <c r="X27" i="3"/>
  <c r="X28" i="3"/>
  <c r="X40" i="3"/>
  <c r="X42" i="3"/>
  <c r="X39" i="3"/>
  <c r="X38" i="3"/>
  <c r="X37" i="3"/>
  <c r="X41" i="3"/>
  <c r="X43" i="3"/>
  <c r="X44" i="3"/>
  <c r="X45" i="3"/>
  <c r="X46" i="3"/>
  <c r="X47" i="3"/>
  <c r="X48" i="3"/>
  <c r="AD19" i="3"/>
  <c r="AB19" i="3"/>
  <c r="AB20" i="3"/>
  <c r="X19" i="3"/>
  <c r="Z19" i="3"/>
  <c r="Z15" i="3"/>
  <c r="X7" i="3"/>
  <c r="Z7" i="3"/>
  <c r="Z8" i="3"/>
  <c r="Z9" i="3"/>
  <c r="Z10" i="3"/>
  <c r="Z11" i="3"/>
  <c r="Z12" i="3"/>
  <c r="Z13" i="3"/>
  <c r="Z14" i="3"/>
  <c r="Z16" i="3"/>
  <c r="Z17" i="3"/>
  <c r="Z18" i="3"/>
  <c r="Z20" i="3"/>
  <c r="Z21" i="3"/>
  <c r="AB5" i="3"/>
  <c r="AB6" i="3"/>
  <c r="AB8" i="3"/>
  <c r="AB9" i="3"/>
  <c r="AB10" i="3"/>
  <c r="AB11" i="3"/>
  <c r="AB12" i="3"/>
  <c r="AB13" i="3"/>
  <c r="AB14" i="3"/>
  <c r="AB16" i="3"/>
  <c r="AB17" i="3"/>
  <c r="AB18" i="3"/>
  <c r="AB4" i="3"/>
  <c r="Z5" i="3"/>
  <c r="Z6" i="3"/>
  <c r="Z4" i="3"/>
  <c r="X5" i="3"/>
  <c r="X6" i="3"/>
  <c r="X8" i="3"/>
  <c r="X9" i="3"/>
  <c r="X10" i="3"/>
  <c r="X11" i="3"/>
  <c r="X12" i="3"/>
  <c r="X13" i="3"/>
  <c r="X14" i="3"/>
  <c r="X15" i="3"/>
  <c r="X16" i="3"/>
  <c r="X17" i="3"/>
  <c r="X18" i="3"/>
  <c r="X20" i="3"/>
  <c r="X21" i="3"/>
  <c r="X4" i="3"/>
</calcChain>
</file>

<file path=xl/comments1.xml><?xml version="1.0" encoding="utf-8"?>
<comments xmlns="http://schemas.openxmlformats.org/spreadsheetml/2006/main">
  <authors>
    <author>LG</author>
    <author>박 지정</author>
    <author>User</author>
    <author>KOMSA</author>
  </authors>
  <commentList>
    <comment ref="N3" authorId="0" shapeId="0">
      <text>
        <r>
          <rPr>
            <b/>
            <sz val="9"/>
            <color rgb="FF000000"/>
            <rFont val="돋움"/>
            <family val="3"/>
            <charset val="129"/>
          </rPr>
          <t>운항관리규정</t>
        </r>
      </text>
    </comment>
    <comment ref="B28" authorId="1" shapeId="0">
      <text>
        <r>
          <rPr>
            <b/>
            <sz val="9"/>
            <color rgb="FF000000"/>
            <rFont val="Tahoma"/>
            <family val="2"/>
          </rPr>
          <t>SEOUL-MASTER:</t>
        </r>
        <r>
          <rPr>
            <sz val="9"/>
            <color rgb="FF000000"/>
            <rFont val="Tahoma"/>
            <family val="2"/>
          </rPr>
          <t xml:space="preserve">
15.7.31. </t>
        </r>
        <r>
          <rPr>
            <sz val="9"/>
            <color rgb="FF000000"/>
            <rFont val="돋움"/>
            <family val="3"/>
            <charset val="129"/>
          </rPr>
          <t>해수부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항로고시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항로명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</text>
    </comment>
    <comment ref="V28" authorId="2" shapeId="0">
      <text>
        <r>
          <rPr>
            <b/>
            <sz val="9"/>
            <color rgb="FF000000"/>
            <rFont val="돋움"/>
            <family val="3"/>
            <charset val="129"/>
          </rPr>
          <t>2019.1.1. 보조항로 운영사업자 변경</t>
        </r>
      </text>
    </comment>
    <comment ref="S105" authorId="3" shapeId="0">
      <text>
        <r>
          <rPr>
            <b/>
            <sz val="9"/>
            <color indexed="81"/>
            <rFont val="Tahoma"/>
            <family val="2"/>
          </rPr>
          <t>KOMSA: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취항일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건조연월은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진수일과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기재함</t>
        </r>
        <r>
          <rPr>
            <sz val="9"/>
            <color indexed="81"/>
            <rFont val="Tahoma"/>
            <family val="2"/>
          </rPr>
          <t>.</t>
        </r>
      </text>
    </comment>
    <comment ref="O108" authorId="3" shapeId="0">
      <text>
        <r>
          <rPr>
            <b/>
            <sz val="9"/>
            <color indexed="81"/>
            <rFont val="Tahoma"/>
            <family val="2"/>
          </rPr>
          <t>KOMSA:</t>
        </r>
        <r>
          <rPr>
            <sz val="9"/>
            <color indexed="81"/>
            <rFont val="Tahoma"/>
            <family val="2"/>
          </rPr>
          <t xml:space="preserve">
15.6(</t>
        </r>
        <r>
          <rPr>
            <sz val="9"/>
            <color indexed="81"/>
            <rFont val="돋움"/>
            <family val="3"/>
            <charset val="129"/>
          </rPr>
          <t>통영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나머지기항지</t>
        </r>
        <r>
          <rPr>
            <sz val="9"/>
            <color indexed="81"/>
            <rFont val="Tahoma"/>
            <family val="2"/>
          </rPr>
          <t>) + 7(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용초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통영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<sst xmlns="http://schemas.openxmlformats.org/spreadsheetml/2006/main" count="1588" uniqueCount="794">
  <si>
    <t>총톤수</t>
  </si>
  <si>
    <t>부산</t>
  </si>
  <si>
    <t>부산-제주</t>
  </si>
  <si>
    <t>뉴스타호</t>
  </si>
  <si>
    <t>연해구역</t>
  </si>
  <si>
    <t>카페리</t>
  </si>
  <si>
    <t>㈜엠에스페리</t>
  </si>
  <si>
    <t>부산</t>
    <phoneticPr fontId="4" type="noConversion"/>
  </si>
  <si>
    <t>인천</t>
  </si>
  <si>
    <t>대부/덕적</t>
  </si>
  <si>
    <t>대부고속페리3호</t>
  </si>
  <si>
    <t>평수구역</t>
  </si>
  <si>
    <t>차도선</t>
  </si>
  <si>
    <t>1(주말 및 특송기간 중 2회 운항)</t>
    <phoneticPr fontId="3" type="noConversion"/>
  </si>
  <si>
    <t>100분</t>
    <phoneticPr fontId="3" type="noConversion"/>
  </si>
  <si>
    <t>(유)대부해운</t>
  </si>
  <si>
    <t>대부도</t>
    <phoneticPr fontId="3" type="noConversion"/>
  </si>
  <si>
    <t>대부/이작</t>
  </si>
  <si>
    <t>대부아일랜드호</t>
  </si>
  <si>
    <t>95분</t>
    <phoneticPr fontId="3" type="noConversion"/>
  </si>
  <si>
    <t>51</t>
  </si>
  <si>
    <t>삼목/장봉</t>
  </si>
  <si>
    <t>북도고속페리호</t>
  </si>
  <si>
    <t>50분</t>
    <phoneticPr fontId="3" type="noConversion"/>
  </si>
  <si>
    <t>(유)한림해운</t>
  </si>
  <si>
    <t>삼목</t>
    <phoneticPr fontId="3" type="noConversion"/>
  </si>
  <si>
    <t>장봉/삼목</t>
    <phoneticPr fontId="3" type="noConversion"/>
  </si>
  <si>
    <t>세종9호</t>
    <phoneticPr fontId="3" type="noConversion"/>
  </si>
  <si>
    <t>세종해운㈜</t>
    <phoneticPr fontId="3" type="noConversion"/>
  </si>
  <si>
    <t>장봉</t>
    <phoneticPr fontId="3" type="noConversion"/>
  </si>
  <si>
    <t>외포/주문</t>
  </si>
  <si>
    <t>삼보12호</t>
  </si>
  <si>
    <t>90분</t>
    <phoneticPr fontId="3" type="noConversion"/>
  </si>
  <si>
    <t>㈜삼보해운</t>
  </si>
  <si>
    <t>외포</t>
    <phoneticPr fontId="3" type="noConversion"/>
  </si>
  <si>
    <t>삼보6호</t>
  </si>
  <si>
    <t>예비선</t>
    <phoneticPr fontId="3" type="noConversion"/>
  </si>
  <si>
    <t>인천/이작</t>
  </si>
  <si>
    <t>스마트호</t>
  </si>
  <si>
    <t>쾌속선</t>
  </si>
  <si>
    <t>70분</t>
    <phoneticPr fontId="3" type="noConversion"/>
  </si>
  <si>
    <t>-</t>
  </si>
  <si>
    <t>고려고속훼리㈜</t>
  </si>
  <si>
    <t>인천</t>
    <phoneticPr fontId="3" type="noConversion"/>
  </si>
  <si>
    <t>대부고속페리호</t>
    <phoneticPr fontId="3" type="noConversion"/>
  </si>
  <si>
    <t>150분</t>
    <phoneticPr fontId="3" type="noConversion"/>
  </si>
  <si>
    <t>인천/백령</t>
    <phoneticPr fontId="3" type="noConversion"/>
  </si>
  <si>
    <t>하모니플라워호</t>
  </si>
  <si>
    <t>쾌카</t>
  </si>
  <si>
    <t>220분</t>
  </si>
  <si>
    <t>㈜에이치해운</t>
  </si>
  <si>
    <t>인천/백령</t>
  </si>
  <si>
    <t>코리아킹호</t>
  </si>
  <si>
    <t>초쾌속선</t>
  </si>
  <si>
    <t>240분</t>
  </si>
  <si>
    <t>백령/인천</t>
  </si>
  <si>
    <t>옹진훼미리호</t>
  </si>
  <si>
    <t>300분</t>
  </si>
  <si>
    <t>백령</t>
  </si>
  <si>
    <t>인천/덕적</t>
  </si>
  <si>
    <t>코리아나호</t>
  </si>
  <si>
    <t>케이에스해운㈜</t>
  </si>
  <si>
    <t>코리아익스프레스카훼리호</t>
  </si>
  <si>
    <t>110분</t>
    <phoneticPr fontId="3" type="noConversion"/>
  </si>
  <si>
    <t>인천/연평</t>
  </si>
  <si>
    <t>플라잉카페리호</t>
  </si>
  <si>
    <t>코리아스타호</t>
  </si>
  <si>
    <t>인천/풍·육도</t>
  </si>
  <si>
    <t>서해누리호</t>
  </si>
  <si>
    <t>180분</t>
    <phoneticPr fontId="3" type="noConversion"/>
  </si>
  <si>
    <t>진리(덕적)/울도</t>
  </si>
  <si>
    <t>나래호</t>
  </si>
  <si>
    <t>130분</t>
    <phoneticPr fontId="3" type="noConversion"/>
  </si>
  <si>
    <t>덕적</t>
  </si>
  <si>
    <t>하리/서검</t>
  </si>
  <si>
    <t>강화페리호</t>
  </si>
  <si>
    <t>30분</t>
    <phoneticPr fontId="3" type="noConversion"/>
  </si>
  <si>
    <t>하리</t>
    <phoneticPr fontId="3" type="noConversion"/>
  </si>
  <si>
    <t>강원</t>
  </si>
  <si>
    <t>묵호/울릉</t>
  </si>
  <si>
    <t>씨스타1호</t>
  </si>
  <si>
    <t>85(98)</t>
  </si>
  <si>
    <t>정도산업㈜</t>
  </si>
  <si>
    <t>묵호</t>
    <phoneticPr fontId="3" type="noConversion"/>
  </si>
  <si>
    <t>씨스타3호</t>
  </si>
  <si>
    <t>87(96)</t>
  </si>
  <si>
    <t>강릉/울릉</t>
  </si>
  <si>
    <t>씨스타11호</t>
  </si>
  <si>
    <t>100(96)</t>
  </si>
  <si>
    <t>씨스포빌㈜</t>
  </si>
  <si>
    <t>강릉</t>
    <phoneticPr fontId="3" type="noConversion"/>
  </si>
  <si>
    <t>씨스타5호</t>
  </si>
  <si>
    <t>보령</t>
  </si>
  <si>
    <t>대천/외연도</t>
  </si>
  <si>
    <t>웨스트프론티어호</t>
  </si>
  <si>
    <t>일반선</t>
  </si>
  <si>
    <t>26(25.5)</t>
  </si>
  <si>
    <t>㈜신한해운</t>
  </si>
  <si>
    <t>대천</t>
    <phoneticPr fontId="3" type="noConversion"/>
  </si>
  <si>
    <t>대천/장고도</t>
  </si>
  <si>
    <t>가자섬으로</t>
  </si>
  <si>
    <t>대천/선촌</t>
  </si>
  <si>
    <t>신한고속훼리호</t>
  </si>
  <si>
    <t>원산고속훼리호</t>
  </si>
  <si>
    <t>중복</t>
  </si>
  <si>
    <t>에버그린호</t>
  </si>
  <si>
    <t>도비도/대난지도</t>
  </si>
  <si>
    <t>대형카훼리2호</t>
  </si>
  <si>
    <t>㈜청룡해운관광</t>
  </si>
  <si>
    <t>도비도</t>
    <phoneticPr fontId="3" type="noConversion"/>
  </si>
  <si>
    <t>오천/선촌</t>
  </si>
  <si>
    <t>오천카훼리호</t>
  </si>
  <si>
    <t>오천</t>
    <phoneticPr fontId="3" type="noConversion"/>
  </si>
  <si>
    <t>구도/고파도</t>
  </si>
  <si>
    <t>팔봉산호</t>
  </si>
  <si>
    <t>구도</t>
    <phoneticPr fontId="3" type="noConversion"/>
  </si>
  <si>
    <t>안흥외항/가의도</t>
  </si>
  <si>
    <t>가의도</t>
  </si>
  <si>
    <t>안흥외항</t>
    <phoneticPr fontId="3" type="noConversion"/>
  </si>
  <si>
    <t>고흥</t>
  </si>
  <si>
    <t>녹동/제주</t>
  </si>
  <si>
    <t>아리온제주</t>
  </si>
  <si>
    <t>㈜남해고속</t>
  </si>
  <si>
    <t>녹동</t>
  </si>
  <si>
    <t>녹동/성산포</t>
  </si>
  <si>
    <t>선라이즈제주호</t>
  </si>
  <si>
    <t>녹동/동송</t>
    <phoneticPr fontId="4" type="noConversion"/>
  </si>
  <si>
    <t>평화훼리5호</t>
  </si>
  <si>
    <t>624x1
698x1</t>
  </si>
  <si>
    <t>평화해운㈜</t>
  </si>
  <si>
    <t>녹동/신지</t>
  </si>
  <si>
    <t>평화페리9호</t>
  </si>
  <si>
    <t>녹동/거문</t>
  </si>
  <si>
    <t>평화페리11호</t>
  </si>
  <si>
    <t>녹동/거문(부)</t>
  </si>
  <si>
    <t>-</t>
    <phoneticPr fontId="3" type="noConversion"/>
  </si>
  <si>
    <t>759x1
588x1</t>
  </si>
  <si>
    <t>녹동</t>
    <phoneticPr fontId="3" type="noConversion"/>
  </si>
  <si>
    <t>전북</t>
  </si>
  <si>
    <t>격포/위도</t>
  </si>
  <si>
    <t>대원카훼리호</t>
  </si>
  <si>
    <t>3(왕등도 포함)</t>
    <phoneticPr fontId="3" type="noConversion"/>
  </si>
  <si>
    <t>2(왕등도 포함)</t>
    <phoneticPr fontId="3" type="noConversion"/>
  </si>
  <si>
    <t>11/20</t>
  </si>
  <si>
    <t>50/115</t>
    <phoneticPr fontId="3" type="noConversion"/>
  </si>
  <si>
    <t>위도</t>
    <phoneticPr fontId="3" type="noConversion"/>
  </si>
  <si>
    <t>파장금카페리호</t>
  </si>
  <si>
    <t>50/120</t>
    <phoneticPr fontId="3" type="noConversion"/>
  </si>
  <si>
    <t>㈜포유디해운</t>
  </si>
  <si>
    <t>격포</t>
    <phoneticPr fontId="3" type="noConversion"/>
  </si>
  <si>
    <t>군산/어청도</t>
  </si>
  <si>
    <t>뉴어청훼리호</t>
  </si>
  <si>
    <t>고속선</t>
  </si>
  <si>
    <t>1(평일),2(주말)</t>
    <phoneticPr fontId="3" type="noConversion"/>
  </si>
  <si>
    <t>13/37</t>
  </si>
  <si>
    <t>52/160</t>
    <phoneticPr fontId="3" type="noConversion"/>
  </si>
  <si>
    <t>(유)대원종합선기</t>
  </si>
  <si>
    <t>군산</t>
    <phoneticPr fontId="3" type="noConversion"/>
  </si>
  <si>
    <t>군산/말도</t>
  </si>
  <si>
    <t>고군산카훼리호</t>
  </si>
  <si>
    <t>2(평일),3(주말)</t>
    <phoneticPr fontId="3" type="noConversion"/>
  </si>
  <si>
    <t>8/25</t>
  </si>
  <si>
    <t>45/160</t>
    <phoneticPr fontId="3" type="noConversion"/>
  </si>
  <si>
    <t>개야카훼리호</t>
  </si>
  <si>
    <t>제주</t>
  </si>
  <si>
    <t>관할지사명칭</t>
    <phoneticPr fontId="1" type="noConversion"/>
  </si>
  <si>
    <t>항로명칭</t>
    <phoneticPr fontId="1" type="noConversion"/>
  </si>
  <si>
    <t>운항여객선순번</t>
    <phoneticPr fontId="1" type="noConversion"/>
  </si>
  <si>
    <t>운항여객선 명칭</t>
    <phoneticPr fontId="3" type="noConversion"/>
  </si>
  <si>
    <t>항해구역</t>
    <phoneticPr fontId="3" type="noConversion"/>
  </si>
  <si>
    <t>여객정원</t>
    <phoneticPr fontId="1" type="noConversion"/>
  </si>
  <si>
    <t>최소승무정원</t>
    <phoneticPr fontId="1" type="noConversion"/>
  </si>
  <si>
    <t>선종</t>
    <phoneticPr fontId="1" type="noConversion"/>
  </si>
  <si>
    <t>하계 일일 운항횟수</t>
    <phoneticPr fontId="3" type="noConversion"/>
  </si>
  <si>
    <t>동계 일일 운항횟수</t>
    <phoneticPr fontId="3" type="noConversion"/>
  </si>
  <si>
    <t>차량적재대수</t>
    <phoneticPr fontId="1" type="noConversion"/>
  </si>
  <si>
    <t>소요시간</t>
    <phoneticPr fontId="1" type="noConversion"/>
  </si>
  <si>
    <t>선사명</t>
    <phoneticPr fontId="1" type="noConversion"/>
  </si>
  <si>
    <t>출항지</t>
    <phoneticPr fontId="1" type="noConversion"/>
  </si>
  <si>
    <t>속력</t>
    <phoneticPr fontId="1" type="noConversion"/>
  </si>
  <si>
    <t>운항거리</t>
    <phoneticPr fontId="1" type="noConversion"/>
  </si>
  <si>
    <t>기관 1개당 추진력</t>
    <phoneticPr fontId="1" type="noConversion"/>
  </si>
  <si>
    <t>기관개수</t>
    <phoneticPr fontId="1" type="noConversion"/>
  </si>
  <si>
    <t>선박 건조 년</t>
    <phoneticPr fontId="3" type="noConversion"/>
  </si>
  <si>
    <t>선박 건조 월</t>
    <phoneticPr fontId="3" type="noConversion"/>
  </si>
  <si>
    <t>선박 건조 일</t>
    <phoneticPr fontId="3" type="noConversion"/>
  </si>
  <si>
    <t>CMPTNC_BROFFI_CODE</t>
  </si>
  <si>
    <t>RUTE_NM</t>
    <phoneticPr fontId="3" type="noConversion"/>
  </si>
  <si>
    <t>PSNSHP_NO</t>
    <phoneticPr fontId="3" type="noConversion"/>
  </si>
  <si>
    <t>PSNSHP_NM</t>
    <phoneticPr fontId="3" type="noConversion"/>
  </si>
  <si>
    <t>NVGT_ZONE_NM</t>
    <phoneticPr fontId="3" type="noConversion"/>
  </si>
  <si>
    <t>PASNGR_PCAPA_CO</t>
  </si>
  <si>
    <t>LOADING_CREW_CO</t>
    <phoneticPr fontId="3" type="noConversion"/>
  </si>
  <si>
    <t>CAR_LOADNG_ABLTY_CO</t>
    <phoneticPr fontId="3" type="noConversion"/>
  </si>
  <si>
    <t>KDSHIP_NM</t>
    <phoneticPr fontId="3" type="noConversion"/>
  </si>
  <si>
    <t>SMR_NVG_CO</t>
    <phoneticPr fontId="3" type="noConversion"/>
  </si>
  <si>
    <t>WTR_NVG_CO</t>
    <phoneticPr fontId="3" type="noConversion"/>
  </si>
  <si>
    <t>VOYAGE_VE_NOTE</t>
    <phoneticPr fontId="3" type="noConversion"/>
  </si>
  <si>
    <t>RUTE_DSTNC</t>
    <phoneticPr fontId="3" type="noConversion"/>
  </si>
  <si>
    <t>REQRE_TIME</t>
    <phoneticPr fontId="3" type="noConversion"/>
  </si>
  <si>
    <t>MENGN_KW_OUTPT_PER_1SET</t>
    <phoneticPr fontId="3" type="noConversion"/>
  </si>
  <si>
    <t>MENGN_CO</t>
    <phoneticPr fontId="3" type="noConversion"/>
  </si>
  <si>
    <t>CNSTR_YEAR</t>
    <phoneticPr fontId="3" type="noConversion"/>
  </si>
  <si>
    <t>CNSTR_MONTH</t>
    <phoneticPr fontId="3" type="noConversion"/>
  </si>
  <si>
    <t>CNSTR_DAY</t>
    <phoneticPr fontId="3" type="noConversion"/>
  </si>
  <si>
    <t>SHPCPN_NM</t>
    <phoneticPr fontId="3" type="noConversion"/>
  </si>
  <si>
    <t>FRST_OPORT_PRT_NM</t>
    <phoneticPr fontId="3" type="noConversion"/>
  </si>
  <si>
    <t>MID_PORTCL_NO</t>
    <phoneticPr fontId="3" type="noConversion"/>
  </si>
  <si>
    <t>MID_PORTCL_NM</t>
    <phoneticPr fontId="3" type="noConversion"/>
  </si>
  <si>
    <t>MID_PORTCL_REQRE_TIME</t>
    <phoneticPr fontId="3" type="noConversion"/>
  </si>
  <si>
    <t>PSNSHP_GT</t>
  </si>
  <si>
    <t>중간기항지 순번</t>
    <phoneticPr fontId="1" type="noConversion"/>
  </si>
  <si>
    <t>중간기항지 명칭</t>
    <phoneticPr fontId="1" type="noConversion"/>
  </si>
  <si>
    <t>중간기항지 소요시간</t>
    <phoneticPr fontId="1" type="noConversion"/>
  </si>
  <si>
    <t>자월도</t>
  </si>
  <si>
    <t>승봉</t>
  </si>
  <si>
    <t>신도</t>
  </si>
  <si>
    <t>볼음도</t>
  </si>
  <si>
    <t>자월</t>
  </si>
  <si>
    <t>소청</t>
  </si>
  <si>
    <t>대청</t>
  </si>
  <si>
    <t>소연평</t>
  </si>
  <si>
    <t>대부도</t>
  </si>
  <si>
    <t>문갑</t>
  </si>
  <si>
    <t>미법도</t>
  </si>
  <si>
    <t>울릉(사동)</t>
  </si>
  <si>
    <t>울릉(도동)</t>
  </si>
  <si>
    <t>울릉(저동)</t>
  </si>
  <si>
    <t>저두</t>
  </si>
  <si>
    <t>삽시도</t>
  </si>
  <si>
    <t>호도</t>
  </si>
  <si>
    <t>소난지도</t>
  </si>
  <si>
    <t>월도</t>
  </si>
  <si>
    <t>고파도</t>
  </si>
  <si>
    <t>금진</t>
  </si>
  <si>
    <t>우두</t>
  </si>
  <si>
    <t>격포</t>
  </si>
  <si>
    <t>위도</t>
  </si>
  <si>
    <t>연도</t>
  </si>
  <si>
    <t>장자도</t>
  </si>
  <si>
    <t>소야도</t>
    <phoneticPr fontId="3" type="noConversion"/>
  </si>
  <si>
    <t>종점지</t>
    <phoneticPr fontId="1" type="noConversion"/>
  </si>
  <si>
    <t>종점지 소요시간</t>
    <phoneticPr fontId="1" type="noConversion"/>
  </si>
  <si>
    <t>FNL_PORTCL_NM</t>
    <phoneticPr fontId="3" type="noConversion"/>
  </si>
  <si>
    <t>FNL_PORTCL_REQRE_TIME</t>
    <phoneticPr fontId="3" type="noConversion"/>
  </si>
  <si>
    <t>덕적도</t>
    <phoneticPr fontId="1" type="noConversion"/>
  </si>
  <si>
    <t>이작도</t>
    <phoneticPr fontId="1" type="noConversion"/>
  </si>
  <si>
    <t>장봉도</t>
    <phoneticPr fontId="1" type="noConversion"/>
  </si>
  <si>
    <t>삼목</t>
    <phoneticPr fontId="1" type="noConversion"/>
  </si>
  <si>
    <t>주문도</t>
    <phoneticPr fontId="1" type="noConversion"/>
  </si>
  <si>
    <t>백령도</t>
    <phoneticPr fontId="1" type="noConversion"/>
  </si>
  <si>
    <t>서검도</t>
    <phoneticPr fontId="1" type="noConversion"/>
  </si>
  <si>
    <t>굴업도</t>
    <phoneticPr fontId="1" type="noConversion"/>
  </si>
  <si>
    <t>풍도</t>
    <phoneticPr fontId="1" type="noConversion"/>
  </si>
  <si>
    <t>대연평도</t>
    <phoneticPr fontId="1" type="noConversion"/>
  </si>
  <si>
    <t>인천</t>
    <phoneticPr fontId="1" type="noConversion"/>
  </si>
  <si>
    <t>지도</t>
    <phoneticPr fontId="1" type="noConversion"/>
  </si>
  <si>
    <t>울도</t>
    <phoneticPr fontId="1" type="noConversion"/>
  </si>
  <si>
    <t>백야</t>
    <phoneticPr fontId="1" type="noConversion"/>
  </si>
  <si>
    <t>육도</t>
    <phoneticPr fontId="1" type="noConversion"/>
  </si>
  <si>
    <t>소청도</t>
    <phoneticPr fontId="1" type="noConversion"/>
  </si>
  <si>
    <t>대청도</t>
    <phoneticPr fontId="1" type="noConversion"/>
  </si>
  <si>
    <t>승봉도</t>
    <phoneticPr fontId="1" type="noConversion"/>
  </si>
  <si>
    <t>아차도</t>
    <phoneticPr fontId="1" type="noConversion"/>
  </si>
  <si>
    <t>효자도</t>
    <phoneticPr fontId="1" type="noConversion"/>
  </si>
  <si>
    <t>선촌</t>
    <phoneticPr fontId="1" type="noConversion"/>
  </si>
  <si>
    <t>장고도</t>
    <phoneticPr fontId="1" type="noConversion"/>
  </si>
  <si>
    <t>고대도</t>
    <phoneticPr fontId="1" type="noConversion"/>
  </si>
  <si>
    <t>녹도</t>
    <phoneticPr fontId="1" type="noConversion"/>
  </si>
  <si>
    <t>외연도</t>
    <phoneticPr fontId="1" type="noConversion"/>
  </si>
  <si>
    <t>대난지도</t>
    <phoneticPr fontId="1" type="noConversion"/>
  </si>
  <si>
    <t>허육도</t>
    <phoneticPr fontId="1" type="noConversion"/>
  </si>
  <si>
    <t>추도</t>
    <phoneticPr fontId="1" type="noConversion"/>
  </si>
  <si>
    <t>소도</t>
    <phoneticPr fontId="1" type="noConversion"/>
  </si>
  <si>
    <t>영목</t>
    <phoneticPr fontId="1" type="noConversion"/>
  </si>
  <si>
    <t>제주</t>
    <phoneticPr fontId="1" type="noConversion"/>
  </si>
  <si>
    <t>성산포</t>
    <phoneticPr fontId="1" type="noConversion"/>
  </si>
  <si>
    <t>연홍</t>
    <phoneticPr fontId="1" type="noConversion"/>
  </si>
  <si>
    <t>우두</t>
    <phoneticPr fontId="1" type="noConversion"/>
  </si>
  <si>
    <t>금당</t>
    <phoneticPr fontId="1" type="noConversion"/>
  </si>
  <si>
    <t>비견</t>
    <phoneticPr fontId="1" type="noConversion"/>
  </si>
  <si>
    <t>신도</t>
    <phoneticPr fontId="1" type="noConversion"/>
  </si>
  <si>
    <t>충도</t>
    <phoneticPr fontId="1" type="noConversion"/>
  </si>
  <si>
    <t>금당(울포)</t>
    <phoneticPr fontId="1" type="noConversion"/>
  </si>
  <si>
    <t>도장</t>
    <phoneticPr fontId="1" type="noConversion"/>
  </si>
  <si>
    <t>당목</t>
    <phoneticPr fontId="1" type="noConversion"/>
  </si>
  <si>
    <t>대동</t>
    <phoneticPr fontId="1" type="noConversion"/>
  </si>
  <si>
    <t>서도</t>
    <phoneticPr fontId="1" type="noConversion"/>
  </si>
  <si>
    <t>식도</t>
    <phoneticPr fontId="1" type="noConversion"/>
  </si>
  <si>
    <t>왕등도</t>
    <phoneticPr fontId="1" type="noConversion"/>
  </si>
  <si>
    <t>어청도</t>
    <phoneticPr fontId="1" type="noConversion"/>
  </si>
  <si>
    <t>장자도</t>
    <phoneticPr fontId="1" type="noConversion"/>
  </si>
  <si>
    <t>관리도</t>
    <phoneticPr fontId="1" type="noConversion"/>
  </si>
  <si>
    <t>방축도</t>
    <phoneticPr fontId="1" type="noConversion"/>
  </si>
  <si>
    <t>명도</t>
    <phoneticPr fontId="1" type="noConversion"/>
  </si>
  <si>
    <t>말도</t>
    <phoneticPr fontId="1" type="noConversion"/>
  </si>
  <si>
    <t>군산/개야도</t>
    <phoneticPr fontId="3" type="noConversion"/>
  </si>
  <si>
    <t>군산/어청도</t>
    <phoneticPr fontId="3" type="noConversion"/>
  </si>
  <si>
    <t>개야도</t>
    <phoneticPr fontId="1" type="noConversion"/>
  </si>
  <si>
    <t>연도</t>
    <phoneticPr fontId="1" type="noConversion"/>
  </si>
  <si>
    <t>PSNSHP_CODE</t>
    <phoneticPr fontId="3" type="noConversion"/>
  </si>
  <si>
    <t>여객선 코드</t>
    <phoneticPr fontId="1" type="noConversion"/>
  </si>
  <si>
    <t>C25</t>
    <phoneticPr fontId="1" type="noConversion"/>
  </si>
  <si>
    <t>N10</t>
    <phoneticPr fontId="1" type="noConversion"/>
  </si>
  <si>
    <t>N11</t>
    <phoneticPr fontId="1" type="noConversion"/>
  </si>
  <si>
    <t>N14</t>
    <phoneticPr fontId="1" type="noConversion"/>
  </si>
  <si>
    <t>N13</t>
    <phoneticPr fontId="1" type="noConversion"/>
  </si>
  <si>
    <t>K16</t>
    <phoneticPr fontId="1" type="noConversion"/>
  </si>
  <si>
    <t>K20</t>
    <phoneticPr fontId="1" type="noConversion"/>
  </si>
  <si>
    <t>K31</t>
    <phoneticPr fontId="1" type="noConversion"/>
  </si>
  <si>
    <t>K21</t>
    <phoneticPr fontId="1" type="noConversion"/>
  </si>
  <si>
    <t>K10</t>
    <phoneticPr fontId="1" type="noConversion"/>
  </si>
  <si>
    <t>K24</t>
    <phoneticPr fontId="1" type="noConversion"/>
  </si>
  <si>
    <t>K15</t>
    <phoneticPr fontId="1" type="noConversion"/>
  </si>
  <si>
    <t>K05</t>
    <phoneticPr fontId="1" type="noConversion"/>
  </si>
  <si>
    <t>K09</t>
    <phoneticPr fontId="1" type="noConversion"/>
  </si>
  <si>
    <t>Q04</t>
    <phoneticPr fontId="1" type="noConversion"/>
  </si>
  <si>
    <t>Q06</t>
    <phoneticPr fontId="1" type="noConversion"/>
  </si>
  <si>
    <t>Q03</t>
    <phoneticPr fontId="1" type="noConversion"/>
  </si>
  <si>
    <t>Q02</t>
    <phoneticPr fontId="1" type="noConversion"/>
  </si>
  <si>
    <t>Q01</t>
    <phoneticPr fontId="1" type="noConversion"/>
  </si>
  <si>
    <t>Q05</t>
    <phoneticPr fontId="1" type="noConversion"/>
  </si>
  <si>
    <t>D15</t>
    <phoneticPr fontId="1" type="noConversion"/>
  </si>
  <si>
    <t>D39</t>
    <phoneticPr fontId="1" type="noConversion"/>
  </si>
  <si>
    <t>D31</t>
    <phoneticPr fontId="1" type="noConversion"/>
  </si>
  <si>
    <t>D53</t>
    <phoneticPr fontId="1" type="noConversion"/>
  </si>
  <si>
    <t>D97</t>
    <phoneticPr fontId="1" type="noConversion"/>
  </si>
  <si>
    <t>D30</t>
    <phoneticPr fontId="1" type="noConversion"/>
  </si>
  <si>
    <t>D55</t>
    <phoneticPr fontId="1" type="noConversion"/>
  </si>
  <si>
    <t>D11</t>
    <phoneticPr fontId="1" type="noConversion"/>
  </si>
  <si>
    <t>D41</t>
    <phoneticPr fontId="1" type="noConversion"/>
  </si>
  <si>
    <t>D09</t>
    <phoneticPr fontId="1" type="noConversion"/>
  </si>
  <si>
    <t>D42</t>
    <phoneticPr fontId="1" type="noConversion"/>
  </si>
  <si>
    <t>D25</t>
    <phoneticPr fontId="1" type="noConversion"/>
  </si>
  <si>
    <t>D16</t>
    <phoneticPr fontId="1" type="noConversion"/>
  </si>
  <si>
    <t>D54</t>
    <phoneticPr fontId="1" type="noConversion"/>
  </si>
  <si>
    <t>D32</t>
    <phoneticPr fontId="1" type="noConversion"/>
  </si>
  <si>
    <t>D08</t>
    <phoneticPr fontId="1" type="noConversion"/>
  </si>
  <si>
    <t>D51</t>
    <phoneticPr fontId="1" type="noConversion"/>
  </si>
  <si>
    <t>D13</t>
    <phoneticPr fontId="1" type="noConversion"/>
  </si>
  <si>
    <t>D28</t>
    <phoneticPr fontId="1" type="noConversion"/>
  </si>
  <si>
    <t>J26</t>
    <phoneticPr fontId="1" type="noConversion"/>
  </si>
  <si>
    <t>J37</t>
    <phoneticPr fontId="1" type="noConversion"/>
  </si>
  <si>
    <t>J03</t>
    <phoneticPr fontId="1" type="noConversion"/>
  </si>
  <si>
    <t>J28</t>
    <phoneticPr fontId="1" type="noConversion"/>
  </si>
  <si>
    <t>J29</t>
    <phoneticPr fontId="1" type="noConversion"/>
  </si>
  <si>
    <t>쾌속카페리</t>
  </si>
  <si>
    <t>여수</t>
  </si>
  <si>
    <t>백야/낭도</t>
  </si>
  <si>
    <t>여수/둔병</t>
  </si>
  <si>
    <t>여수/거문</t>
  </si>
  <si>
    <t>여수/연도</t>
  </si>
  <si>
    <t>여수/함구미</t>
  </si>
  <si>
    <t>백야/직포</t>
  </si>
  <si>
    <t>돌산대교/오동도</t>
  </si>
  <si>
    <t>여수/제주</t>
  </si>
  <si>
    <t>손죽/광도</t>
  </si>
  <si>
    <t>신기/여천</t>
  </si>
  <si>
    <t>태평양3호</t>
  </si>
  <si>
    <t>대형카훼리3호</t>
  </si>
  <si>
    <t>태평양1호</t>
  </si>
  <si>
    <t>줄리아 아쿠아</t>
  </si>
  <si>
    <t>금오고속페리호</t>
  </si>
  <si>
    <t>한려페리9호</t>
  </si>
  <si>
    <t>한려페리7호</t>
  </si>
  <si>
    <t>여수거북선호</t>
  </si>
  <si>
    <t>한일골드스텔라호</t>
  </si>
  <si>
    <t>섬사랑호</t>
    <phoneticPr fontId="4" type="noConversion"/>
  </si>
  <si>
    <t>한림페리9호</t>
  </si>
  <si>
    <t>예비선</t>
  </si>
  <si>
    <t>부정기선</t>
  </si>
  <si>
    <t>4회</t>
  </si>
  <si>
    <t>태평양해운㈜</t>
  </si>
  <si>
    <t>엘에스쉽핑㈜</t>
  </si>
  <si>
    <t>㈜인천해상</t>
  </si>
  <si>
    <t>㈜신아해운</t>
  </si>
  <si>
    <t>남해안크루즈관광㈜</t>
  </si>
  <si>
    <t>㈜한일고속</t>
  </si>
  <si>
    <t>㈜해광운수</t>
    <phoneticPr fontId="3" type="noConversion"/>
  </si>
  <si>
    <t>㈜인천해상</t>
    <phoneticPr fontId="3" type="noConversion"/>
  </si>
  <si>
    <t>백야</t>
  </si>
  <si>
    <t>엑스포</t>
  </si>
  <si>
    <t>손죽도</t>
  </si>
  <si>
    <t>신기</t>
  </si>
  <si>
    <t>제도</t>
  </si>
  <si>
    <t>축정</t>
  </si>
  <si>
    <t>여천</t>
  </si>
  <si>
    <t>화산</t>
  </si>
  <si>
    <t>오동도</t>
  </si>
  <si>
    <t>소거문도</t>
  </si>
  <si>
    <t>마족</t>
  </si>
  <si>
    <t>여석</t>
  </si>
  <si>
    <t>손죽</t>
  </si>
  <si>
    <t>유송</t>
  </si>
  <si>
    <t>함구미</t>
  </si>
  <si>
    <t>돌산대교</t>
  </si>
  <si>
    <t>평도</t>
  </si>
  <si>
    <t>모전</t>
  </si>
  <si>
    <t>대동</t>
  </si>
  <si>
    <t>우학</t>
  </si>
  <si>
    <t>자봉</t>
  </si>
  <si>
    <t>직포</t>
  </si>
  <si>
    <t>광도</t>
  </si>
  <si>
    <t>하화</t>
  </si>
  <si>
    <t>동·서도</t>
  </si>
  <si>
    <t>안도</t>
  </si>
  <si>
    <t>송고</t>
  </si>
  <si>
    <t>상화</t>
  </si>
  <si>
    <t>거문</t>
  </si>
  <si>
    <t>서고지</t>
  </si>
  <si>
    <t>사도</t>
  </si>
  <si>
    <t>역포</t>
  </si>
  <si>
    <t>낭도</t>
  </si>
  <si>
    <t>둔병</t>
  </si>
  <si>
    <t>PSNSHP_PHOTO_NO</t>
    <phoneticPr fontId="3" type="noConversion"/>
  </si>
  <si>
    <t>PSNSHP_PHOTO_NM</t>
    <phoneticPr fontId="3" type="noConversion"/>
  </si>
  <si>
    <t>H83</t>
    <phoneticPr fontId="1" type="noConversion"/>
  </si>
  <si>
    <t>H50</t>
    <phoneticPr fontId="1" type="noConversion"/>
  </si>
  <si>
    <t>H73</t>
    <phoneticPr fontId="1" type="noConversion"/>
  </si>
  <si>
    <t>H06</t>
    <phoneticPr fontId="1" type="noConversion"/>
  </si>
  <si>
    <t>H38</t>
    <phoneticPr fontId="1" type="noConversion"/>
  </si>
  <si>
    <t>H92</t>
    <phoneticPr fontId="1" type="noConversion"/>
  </si>
  <si>
    <t>H89</t>
    <phoneticPr fontId="1" type="noConversion"/>
  </si>
  <si>
    <t>H42</t>
    <phoneticPr fontId="1" type="noConversion"/>
  </si>
  <si>
    <t>H78</t>
    <phoneticPr fontId="1" type="noConversion"/>
  </si>
  <si>
    <t>H04</t>
    <phoneticPr fontId="1" type="noConversion"/>
  </si>
  <si>
    <t>H80</t>
    <phoneticPr fontId="1" type="noConversion"/>
  </si>
  <si>
    <t>H04_R</t>
    <phoneticPr fontId="1" type="noConversion"/>
  </si>
  <si>
    <t>H04_L</t>
    <phoneticPr fontId="1" type="noConversion"/>
  </si>
  <si>
    <t>H04_C</t>
    <phoneticPr fontId="1" type="noConversion"/>
  </si>
  <si>
    <t>H78_R</t>
    <phoneticPr fontId="1" type="noConversion"/>
  </si>
  <si>
    <t>H78_C</t>
    <phoneticPr fontId="1" type="noConversion"/>
  </si>
  <si>
    <t>H78_L</t>
    <phoneticPr fontId="1" type="noConversion"/>
  </si>
  <si>
    <t>H83_R</t>
  </si>
  <si>
    <t>H83_L</t>
    <phoneticPr fontId="1" type="noConversion"/>
  </si>
  <si>
    <t>H83_C</t>
    <phoneticPr fontId="1" type="noConversion"/>
  </si>
  <si>
    <t>H50_R</t>
    <phoneticPr fontId="1" type="noConversion"/>
  </si>
  <si>
    <t>H50_L</t>
    <phoneticPr fontId="1" type="noConversion"/>
  </si>
  <si>
    <t>H50_C</t>
    <phoneticPr fontId="1" type="noConversion"/>
  </si>
  <si>
    <t>H73_R</t>
    <phoneticPr fontId="1" type="noConversion"/>
  </si>
  <si>
    <t>H73_L</t>
    <phoneticPr fontId="1" type="noConversion"/>
  </si>
  <si>
    <t>H73_C</t>
    <phoneticPr fontId="1" type="noConversion"/>
  </si>
  <si>
    <t>H06_R</t>
  </si>
  <si>
    <t>H06_L</t>
    <phoneticPr fontId="1" type="noConversion"/>
  </si>
  <si>
    <t>H06_C</t>
    <phoneticPr fontId="1" type="noConversion"/>
  </si>
  <si>
    <t>H38_L</t>
  </si>
  <si>
    <t>H38_R</t>
    <phoneticPr fontId="1" type="noConversion"/>
  </si>
  <si>
    <t>H38_C</t>
    <phoneticPr fontId="1" type="noConversion"/>
  </si>
  <si>
    <t>H92_R</t>
  </si>
  <si>
    <t>H92_L</t>
    <phoneticPr fontId="1" type="noConversion"/>
  </si>
  <si>
    <t>H92_C</t>
    <phoneticPr fontId="1" type="noConversion"/>
  </si>
  <si>
    <t>H89_R</t>
  </si>
  <si>
    <t>H89_L</t>
    <phoneticPr fontId="1" type="noConversion"/>
  </si>
  <si>
    <t>H89_C</t>
    <phoneticPr fontId="1" type="noConversion"/>
  </si>
  <si>
    <t>H42_R</t>
  </si>
  <si>
    <t>H42_L</t>
    <phoneticPr fontId="1" type="noConversion"/>
  </si>
  <si>
    <t>H42_C</t>
    <phoneticPr fontId="1" type="noConversion"/>
  </si>
  <si>
    <t>H80_R</t>
  </si>
  <si>
    <t>H80_L</t>
    <phoneticPr fontId="1" type="noConversion"/>
  </si>
  <si>
    <t>H80_C</t>
    <phoneticPr fontId="1" type="noConversion"/>
  </si>
  <si>
    <t>완도</t>
  </si>
  <si>
    <t>완도</t>
    <phoneticPr fontId="1" type="noConversion"/>
  </si>
  <si>
    <t>완도/청산</t>
  </si>
  <si>
    <t>완도/여서</t>
  </si>
  <si>
    <t>완도/모도</t>
  </si>
  <si>
    <t>완도/덕우</t>
  </si>
  <si>
    <t>화흥포/소안</t>
  </si>
  <si>
    <t>땅끝/산양</t>
  </si>
  <si>
    <t>이목/당사</t>
  </si>
  <si>
    <t>이목/남성</t>
  </si>
  <si>
    <t>이목/어룡</t>
  </si>
  <si>
    <t>당목/일정</t>
  </si>
  <si>
    <t>일정/당목</t>
  </si>
  <si>
    <t>당목/서성</t>
  </si>
  <si>
    <t>당목/서성</t>
    <phoneticPr fontId="3" type="noConversion"/>
  </si>
  <si>
    <t>노력/가학</t>
  </si>
  <si>
    <t>슬로시티청산도</t>
  </si>
  <si>
    <t>민국</t>
    <phoneticPr fontId="3" type="noConversion"/>
  </si>
  <si>
    <t>완농페리2</t>
  </si>
  <si>
    <t>평수구역</t>
    <phoneticPr fontId="3" type="noConversion"/>
  </si>
  <si>
    <t>차도선</t>
    <phoneticPr fontId="3" type="noConversion"/>
  </si>
  <si>
    <t>11.5</t>
  </si>
  <si>
    <t>24.3</t>
  </si>
  <si>
    <t>청산농업협동조합</t>
  </si>
  <si>
    <t>(주)해광운수</t>
  </si>
  <si>
    <t>소안농업협동조합</t>
  </si>
  <si>
    <t>노화농업협동조합</t>
  </si>
  <si>
    <t>완도농업협동조합</t>
  </si>
  <si>
    <t>㈜풍진해운</t>
  </si>
  <si>
    <t>씨플라워호</t>
  </si>
  <si>
    <t>송악산101호</t>
  </si>
  <si>
    <t>우리누리1호</t>
  </si>
  <si>
    <t>파라다이스호</t>
  </si>
  <si>
    <t>사량호</t>
  </si>
  <si>
    <t>장보고호</t>
  </si>
  <si>
    <t>매물도구경2호</t>
  </si>
  <si>
    <t>한려카페리호</t>
  </si>
  <si>
    <t>아평호</t>
  </si>
  <si>
    <t>엘도라도호</t>
  </si>
  <si>
    <t>한솔3호</t>
  </si>
  <si>
    <t>한솔1호</t>
  </si>
  <si>
    <t>블루레이2호</t>
  </si>
  <si>
    <t>돌핀호</t>
  </si>
  <si>
    <t>퀸스타2호</t>
  </si>
  <si>
    <t>통영훼리호</t>
  </si>
  <si>
    <t>세종1호</t>
  </si>
  <si>
    <t>블루레이3호</t>
  </si>
  <si>
    <t>한산농협카페리</t>
  </si>
  <si>
    <t>송악산102호</t>
  </si>
  <si>
    <t>욕지수협</t>
  </si>
  <si>
    <t>썬라이즈호</t>
  </si>
  <si>
    <t>한솔2호</t>
  </si>
  <si>
    <t>웨스트그린호</t>
  </si>
  <si>
    <t>나루칸</t>
  </si>
  <si>
    <t>E47</t>
    <phoneticPr fontId="1" type="noConversion"/>
  </si>
  <si>
    <t>E77</t>
    <phoneticPr fontId="1" type="noConversion"/>
  </si>
  <si>
    <t>E36</t>
    <phoneticPr fontId="1" type="noConversion"/>
  </si>
  <si>
    <t>E23</t>
    <phoneticPr fontId="1" type="noConversion"/>
  </si>
  <si>
    <t>E20</t>
    <phoneticPr fontId="1" type="noConversion"/>
  </si>
  <si>
    <t>E35</t>
    <phoneticPr fontId="1" type="noConversion"/>
  </si>
  <si>
    <t>E66</t>
    <phoneticPr fontId="1" type="noConversion"/>
  </si>
  <si>
    <t>E78</t>
    <phoneticPr fontId="1" type="noConversion"/>
  </si>
  <si>
    <t>E54</t>
    <phoneticPr fontId="1" type="noConversion"/>
  </si>
  <si>
    <t>E45</t>
    <phoneticPr fontId="1" type="noConversion"/>
  </si>
  <si>
    <t>E61</t>
    <phoneticPr fontId="1" type="noConversion"/>
  </si>
  <si>
    <t>E15</t>
    <phoneticPr fontId="1" type="noConversion"/>
  </si>
  <si>
    <t>E65</t>
    <phoneticPr fontId="1" type="noConversion"/>
  </si>
  <si>
    <t>E67</t>
    <phoneticPr fontId="1" type="noConversion"/>
  </si>
  <si>
    <t>E39</t>
    <phoneticPr fontId="1" type="noConversion"/>
  </si>
  <si>
    <t>E62</t>
    <phoneticPr fontId="1" type="noConversion"/>
  </si>
  <si>
    <t>E71</t>
    <phoneticPr fontId="1" type="noConversion"/>
  </si>
  <si>
    <t>E55</t>
    <phoneticPr fontId="1" type="noConversion"/>
  </si>
  <si>
    <t>E73</t>
    <phoneticPr fontId="1" type="noConversion"/>
  </si>
  <si>
    <t>E56</t>
    <phoneticPr fontId="1" type="noConversion"/>
  </si>
  <si>
    <t>완도</t>
    <phoneticPr fontId="3" type="noConversion"/>
  </si>
  <si>
    <t>청산</t>
    <phoneticPr fontId="3" type="noConversion"/>
  </si>
  <si>
    <t>여서</t>
    <phoneticPr fontId="3" type="noConversion"/>
  </si>
  <si>
    <t>화흥포</t>
    <phoneticPr fontId="3" type="noConversion"/>
  </si>
  <si>
    <t>소안</t>
    <phoneticPr fontId="3" type="noConversion"/>
  </si>
  <si>
    <t>산양</t>
    <phoneticPr fontId="3" type="noConversion"/>
  </si>
  <si>
    <t>땅끝</t>
    <phoneticPr fontId="3" type="noConversion"/>
  </si>
  <si>
    <t>이목</t>
    <phoneticPr fontId="3" type="noConversion"/>
  </si>
  <si>
    <t>당목</t>
    <phoneticPr fontId="3" type="noConversion"/>
  </si>
  <si>
    <t>일정</t>
    <phoneticPr fontId="3" type="noConversion"/>
  </si>
  <si>
    <t>노력</t>
    <phoneticPr fontId="3" type="noConversion"/>
  </si>
  <si>
    <t>청산</t>
  </si>
  <si>
    <t>소모</t>
  </si>
  <si>
    <t>모황</t>
  </si>
  <si>
    <t>동천</t>
  </si>
  <si>
    <t>땅끝</t>
  </si>
  <si>
    <t>산양</t>
  </si>
  <si>
    <t>넙도</t>
  </si>
  <si>
    <t>흑일</t>
  </si>
  <si>
    <t>소안</t>
  </si>
  <si>
    <t>일정</t>
  </si>
  <si>
    <t>당목</t>
  </si>
  <si>
    <t>서성</t>
  </si>
  <si>
    <t>가학</t>
  </si>
  <si>
    <t>장도</t>
  </si>
  <si>
    <t>모서</t>
  </si>
  <si>
    <t>덕우</t>
  </si>
  <si>
    <t>화흥포</t>
  </si>
  <si>
    <t>횡간</t>
  </si>
  <si>
    <t>서넙도</t>
  </si>
  <si>
    <t>당사(등대앞)</t>
  </si>
  <si>
    <t>마안도</t>
  </si>
  <si>
    <t>화전</t>
  </si>
  <si>
    <t>모동</t>
  </si>
  <si>
    <t>황제</t>
  </si>
  <si>
    <t>당사</t>
  </si>
  <si>
    <t>후장구도</t>
  </si>
  <si>
    <t>마삭</t>
  </si>
  <si>
    <t>백일</t>
  </si>
  <si>
    <t>동화</t>
  </si>
  <si>
    <t>남성</t>
  </si>
  <si>
    <t>경북</t>
  </si>
  <si>
    <t>울릉/독도</t>
  </si>
  <si>
    <t>울릉/독도(부)</t>
  </si>
  <si>
    <t>포항/울릉</t>
  </si>
  <si>
    <t>후포/울릉</t>
  </si>
  <si>
    <t>115(사동)
118(저동)</t>
  </si>
  <si>
    <t>86(울릉)
96(독도)</t>
    <phoneticPr fontId="3" type="noConversion"/>
  </si>
  <si>
    <t>150(울릉)
220(독도)</t>
    <phoneticPr fontId="3" type="noConversion"/>
  </si>
  <si>
    <t>㈜돌핀해운</t>
  </si>
  <si>
    <t>㈜대저해운</t>
  </si>
  <si>
    <t>㈜대저건설</t>
  </si>
  <si>
    <t>㈜태성해운</t>
  </si>
  <si>
    <t>㈜JH페리</t>
  </si>
  <si>
    <t>울릉도</t>
    <phoneticPr fontId="3" type="noConversion"/>
  </si>
  <si>
    <t>포항</t>
    <phoneticPr fontId="3" type="noConversion"/>
  </si>
  <si>
    <t>후포</t>
    <phoneticPr fontId="3" type="noConversion"/>
  </si>
  <si>
    <t>독도</t>
  </si>
  <si>
    <t>울릉도(도동)</t>
  </si>
  <si>
    <t>울릉도(저동)</t>
  </si>
  <si>
    <t>울릉(사동,저동)</t>
  </si>
  <si>
    <t>울릉도(사동)</t>
  </si>
  <si>
    <t>포항</t>
  </si>
  <si>
    <t>후포</t>
  </si>
  <si>
    <t>M14</t>
    <phoneticPr fontId="1" type="noConversion"/>
  </si>
  <si>
    <t>M25</t>
    <phoneticPr fontId="1" type="noConversion"/>
  </si>
  <si>
    <t>M26</t>
    <phoneticPr fontId="1" type="noConversion"/>
  </si>
  <si>
    <t>M19</t>
    <phoneticPr fontId="1" type="noConversion"/>
  </si>
  <si>
    <t>M21</t>
    <phoneticPr fontId="1" type="noConversion"/>
  </si>
  <si>
    <t>통영</t>
  </si>
  <si>
    <t>통영/당금</t>
  </si>
  <si>
    <t>통영/한산도</t>
  </si>
  <si>
    <t>통영/욕지</t>
  </si>
  <si>
    <t>통영/능양</t>
  </si>
  <si>
    <t>삼덕/욕지</t>
  </si>
  <si>
    <t>삼덕/국도</t>
  </si>
  <si>
    <t>가오치/사량</t>
  </si>
  <si>
    <t>통영/진촌</t>
  </si>
  <si>
    <t>저구/소매물도</t>
  </si>
  <si>
    <t>통영/두미, 삼천포</t>
  </si>
  <si>
    <t>통영/추도</t>
  </si>
  <si>
    <t>중화/욕지</t>
  </si>
  <si>
    <t>시파라다이스호</t>
  </si>
  <si>
    <t>가자바다로호</t>
  </si>
  <si>
    <t>아일랜드호</t>
  </si>
  <si>
    <t>욕지영동고속호</t>
  </si>
  <si>
    <t>욕지영동골드고속호</t>
  </si>
  <si>
    <t>통영누리호</t>
  </si>
  <si>
    <t>그랜드페리호</t>
  </si>
  <si>
    <t>매물도구경1호</t>
  </si>
  <si>
    <t>매물도구경3호</t>
  </si>
  <si>
    <t>바다누리호</t>
  </si>
  <si>
    <t>부정기</t>
    <phoneticPr fontId="3" type="noConversion"/>
  </si>
  <si>
    <t>용초:22.6순
욕지:18</t>
    <phoneticPr fontId="3" type="noConversion"/>
  </si>
  <si>
    <t>160(순환)
예비선</t>
    <phoneticPr fontId="3" type="noConversion"/>
  </si>
  <si>
    <t>200
185</t>
    <phoneticPr fontId="3" type="noConversion"/>
  </si>
  <si>
    <t>㈜한솔해운</t>
  </si>
  <si>
    <t>유성해운㈜</t>
  </si>
  <si>
    <t>㈜대일해운</t>
  </si>
  <si>
    <t>㈜제일해운</t>
  </si>
  <si>
    <t>영동해운㈜</t>
  </si>
  <si>
    <t>㈜경남해운</t>
  </si>
  <si>
    <t>원㈜</t>
  </si>
  <si>
    <t>사량수산업협동조합</t>
  </si>
  <si>
    <t>매물도해운㈜</t>
  </si>
  <si>
    <t>한산농업협동조합</t>
  </si>
  <si>
    <t>욕지해운㈜</t>
  </si>
  <si>
    <t>L58</t>
    <phoneticPr fontId="1" type="noConversion"/>
  </si>
  <si>
    <t>L02</t>
    <phoneticPr fontId="1" type="noConversion"/>
  </si>
  <si>
    <t>L74</t>
    <phoneticPr fontId="1" type="noConversion"/>
  </si>
  <si>
    <t>L73</t>
    <phoneticPr fontId="1" type="noConversion"/>
  </si>
  <si>
    <t>L32</t>
    <phoneticPr fontId="1" type="noConversion"/>
  </si>
  <si>
    <t>L76</t>
    <phoneticPr fontId="1" type="noConversion"/>
  </si>
  <si>
    <t>L78</t>
    <phoneticPr fontId="1" type="noConversion"/>
  </si>
  <si>
    <t>L68</t>
    <phoneticPr fontId="1" type="noConversion"/>
  </si>
  <si>
    <t>L01</t>
    <phoneticPr fontId="1" type="noConversion"/>
  </si>
  <si>
    <t>L27</t>
    <phoneticPr fontId="1" type="noConversion"/>
  </si>
  <si>
    <t>L57</t>
    <phoneticPr fontId="1" type="noConversion"/>
  </si>
  <si>
    <t>L69</t>
    <phoneticPr fontId="1" type="noConversion"/>
  </si>
  <si>
    <t>L55</t>
    <phoneticPr fontId="1" type="noConversion"/>
  </si>
  <si>
    <t>L64</t>
    <phoneticPr fontId="1" type="noConversion"/>
  </si>
  <si>
    <t>L10</t>
    <phoneticPr fontId="1" type="noConversion"/>
  </si>
  <si>
    <t>L05</t>
    <phoneticPr fontId="1" type="noConversion"/>
  </si>
  <si>
    <t>L67</t>
    <phoneticPr fontId="1" type="noConversion"/>
  </si>
  <si>
    <t>L07</t>
    <phoneticPr fontId="1" type="noConversion"/>
  </si>
  <si>
    <t>L24</t>
    <phoneticPr fontId="1" type="noConversion"/>
  </si>
  <si>
    <t>L28</t>
    <phoneticPr fontId="1" type="noConversion"/>
  </si>
  <si>
    <t>L08</t>
    <phoneticPr fontId="1" type="noConversion"/>
  </si>
  <si>
    <t>L25</t>
    <phoneticPr fontId="1" type="noConversion"/>
  </si>
  <si>
    <t>L75</t>
    <phoneticPr fontId="1" type="noConversion"/>
  </si>
  <si>
    <t>L77</t>
    <phoneticPr fontId="1" type="noConversion"/>
  </si>
  <si>
    <t>통영</t>
    <phoneticPr fontId="3" type="noConversion"/>
  </si>
  <si>
    <t>미수</t>
    <phoneticPr fontId="3" type="noConversion"/>
  </si>
  <si>
    <t>삼덕</t>
    <phoneticPr fontId="3" type="noConversion"/>
  </si>
  <si>
    <t>가오치</t>
    <phoneticPr fontId="3" type="noConversion"/>
  </si>
  <si>
    <t>저구</t>
    <phoneticPr fontId="3" type="noConversion"/>
  </si>
  <si>
    <t>중화</t>
    <phoneticPr fontId="3" type="noConversion"/>
  </si>
  <si>
    <t>비진내항</t>
  </si>
  <si>
    <t>문어포</t>
  </si>
  <si>
    <t>관암</t>
  </si>
  <si>
    <t>연화</t>
  </si>
  <si>
    <t>화도</t>
  </si>
  <si>
    <t>능양</t>
  </si>
  <si>
    <t>욕지</t>
  </si>
  <si>
    <t>국도</t>
  </si>
  <si>
    <t>금평</t>
  </si>
  <si>
    <t>진촌</t>
  </si>
  <si>
    <t>당금</t>
  </si>
  <si>
    <t>탄항</t>
  </si>
  <si>
    <t>미조</t>
  </si>
  <si>
    <t>제승당</t>
  </si>
  <si>
    <t>비진외항</t>
  </si>
  <si>
    <t>우도</t>
  </si>
  <si>
    <t>비산</t>
  </si>
  <si>
    <t>덕동</t>
  </si>
  <si>
    <t>대항</t>
  </si>
  <si>
    <t>상노대</t>
  </si>
  <si>
    <t>추도</t>
  </si>
  <si>
    <t>의항</t>
  </si>
  <si>
    <t>소매물도</t>
  </si>
  <si>
    <t>서좌</t>
  </si>
  <si>
    <t>하노대</t>
  </si>
  <si>
    <t>동좌</t>
  </si>
  <si>
    <t>산등</t>
  </si>
  <si>
    <t>진두</t>
  </si>
  <si>
    <t>두미남구</t>
  </si>
  <si>
    <t>죽도</t>
  </si>
  <si>
    <t>두미북구</t>
  </si>
  <si>
    <t>호두</t>
  </si>
  <si>
    <t>삼천포</t>
  </si>
  <si>
    <t>용초</t>
  </si>
  <si>
    <t>통영/용초, 욕지</t>
    <phoneticPr fontId="1" type="noConversion"/>
  </si>
  <si>
    <t>제주/완도</t>
  </si>
  <si>
    <t>산이수동/마라도</t>
  </si>
  <si>
    <t>모슬포(남)항-가파도/마라도</t>
  </si>
  <si>
    <t>제주/우수영</t>
  </si>
  <si>
    <t>송림블루오션호</t>
  </si>
  <si>
    <t>실버클라우드호</t>
  </si>
  <si>
    <t>한일블루나래호</t>
  </si>
  <si>
    <t>5.5/6.0</t>
  </si>
  <si>
    <t>30, 10</t>
    <phoneticPr fontId="3" type="noConversion"/>
  </si>
  <si>
    <t>㈜마라도가는여객선</t>
  </si>
  <si>
    <t>㈜아름다운섬나라</t>
  </si>
  <si>
    <t>씨월드고속훼리㈜</t>
  </si>
  <si>
    <t>G25</t>
    <phoneticPr fontId="1" type="noConversion"/>
  </si>
  <si>
    <t>G26</t>
    <phoneticPr fontId="1" type="noConversion"/>
  </si>
  <si>
    <t>G27</t>
    <phoneticPr fontId="1" type="noConversion"/>
  </si>
  <si>
    <t>G19</t>
    <phoneticPr fontId="1" type="noConversion"/>
  </si>
  <si>
    <t>G24</t>
    <phoneticPr fontId="1" type="noConversion"/>
  </si>
  <si>
    <t>G15</t>
    <phoneticPr fontId="1" type="noConversion"/>
  </si>
  <si>
    <t>G17</t>
    <phoneticPr fontId="1" type="noConversion"/>
  </si>
  <si>
    <t>G28</t>
    <phoneticPr fontId="1" type="noConversion"/>
  </si>
  <si>
    <t>블루레이1호</t>
    <phoneticPr fontId="1" type="noConversion"/>
  </si>
  <si>
    <t>G23</t>
    <phoneticPr fontId="1" type="noConversion"/>
  </si>
  <si>
    <t>제주</t>
    <phoneticPr fontId="3" type="noConversion"/>
  </si>
  <si>
    <t>산이수동</t>
    <phoneticPr fontId="3" type="noConversion"/>
  </si>
  <si>
    <t>모슬포(남)항</t>
    <phoneticPr fontId="3" type="noConversion"/>
  </si>
  <si>
    <t>두미: 44.4 / 삼천포: 37.2</t>
    <phoneticPr fontId="1" type="noConversion"/>
  </si>
  <si>
    <t>2.3/5.5/6.4</t>
    <phoneticPr fontId="1" type="noConversion"/>
  </si>
  <si>
    <t>2.3/5.5/6.5</t>
  </si>
  <si>
    <t>2.3/5.5/6.6</t>
  </si>
  <si>
    <t>여객선사진 순번</t>
    <phoneticPr fontId="3" type="noConversion"/>
  </si>
  <si>
    <t>여객선 사진 파일명</t>
    <phoneticPr fontId="3" type="noConversion"/>
  </si>
  <si>
    <t>C25_R</t>
  </si>
  <si>
    <t>C25_L</t>
    <phoneticPr fontId="1" type="noConversion"/>
  </si>
  <si>
    <t>K20_L</t>
  </si>
  <si>
    <t>C25_C1</t>
    <phoneticPr fontId="1" type="noConversion"/>
  </si>
  <si>
    <t>C25_C2</t>
    <phoneticPr fontId="1" type="noConversion"/>
  </si>
  <si>
    <t>C25_C3</t>
    <phoneticPr fontId="1" type="noConversion"/>
  </si>
  <si>
    <t>C25_C4</t>
    <phoneticPr fontId="1" type="noConversion"/>
  </si>
  <si>
    <t>D97_R1</t>
    <phoneticPr fontId="1" type="noConversion"/>
  </si>
  <si>
    <t>D97_R2</t>
    <phoneticPr fontId="1" type="noConversion"/>
  </si>
  <si>
    <t>D97_L1</t>
    <phoneticPr fontId="1" type="noConversion"/>
  </si>
  <si>
    <t>D97_L2</t>
    <phoneticPr fontId="1" type="noConversion"/>
  </si>
  <si>
    <t>D97_C1</t>
    <phoneticPr fontId="1" type="noConversion"/>
  </si>
  <si>
    <t>D97_C2</t>
    <phoneticPr fontId="1" type="noConversion"/>
  </si>
  <si>
    <t>D53_L1</t>
    <phoneticPr fontId="1" type="noConversion"/>
  </si>
  <si>
    <t>D53_L2</t>
    <phoneticPr fontId="1" type="noConversion"/>
  </si>
  <si>
    <t>K20_C</t>
  </si>
  <si>
    <t>E74</t>
    <phoneticPr fontId="1" type="noConversion"/>
  </si>
  <si>
    <t>E79</t>
    <phoneticPr fontId="1" type="noConversion"/>
  </si>
  <si>
    <t>M06</t>
    <phoneticPr fontId="1" type="noConversion"/>
  </si>
  <si>
    <t>G19_C1</t>
    <phoneticPr fontId="1" type="noConversion"/>
  </si>
  <si>
    <t>G19_C2</t>
    <phoneticPr fontId="1" type="noConversion"/>
  </si>
  <si>
    <t>G24_L2</t>
    <phoneticPr fontId="1" type="noConversion"/>
  </si>
  <si>
    <t>G26_C</t>
  </si>
  <si>
    <t>G26_L2</t>
    <phoneticPr fontId="1" type="noConversion"/>
  </si>
  <si>
    <t>소연평</t>
    <phoneticPr fontId="1" type="noConversion"/>
  </si>
  <si>
    <t>덕적</t>
    <phoneticPr fontId="1" type="noConversion"/>
  </si>
  <si>
    <t>대천</t>
    <phoneticPr fontId="1" type="noConversion"/>
  </si>
  <si>
    <t>일정</t>
    <phoneticPr fontId="1" type="noConversion"/>
  </si>
  <si>
    <t>하추자</t>
    <phoneticPr fontId="1" type="noConversion"/>
  </si>
  <si>
    <t>마라도</t>
    <phoneticPr fontId="1" type="noConversion"/>
  </si>
  <si>
    <t>가파도</t>
    <phoneticPr fontId="1" type="noConversion"/>
  </si>
  <si>
    <t>상추자</t>
    <phoneticPr fontId="1" type="noConversion"/>
  </si>
  <si>
    <t>우수영</t>
    <phoneticPr fontId="1" type="noConversion"/>
  </si>
  <si>
    <t>코리아피스</t>
    <phoneticPr fontId="3" type="noConversion"/>
  </si>
  <si>
    <t>은해페리</t>
    <phoneticPr fontId="1" type="noConversion"/>
  </si>
  <si>
    <t>땅끝에서넙도까지호</t>
    <phoneticPr fontId="3" type="noConversion"/>
  </si>
  <si>
    <t>섬사랑2호</t>
    <phoneticPr fontId="3" type="noConversion"/>
  </si>
  <si>
    <t>섬사랑7호</t>
    <phoneticPr fontId="3" type="noConversion"/>
  </si>
  <si>
    <t>섬사랑5호</t>
    <phoneticPr fontId="3" type="noConversion"/>
  </si>
  <si>
    <t>퀸청산호</t>
    <phoneticPr fontId="3" type="noConversion"/>
  </si>
  <si>
    <t>섬사랑8호</t>
    <phoneticPr fontId="3" type="noConversion"/>
  </si>
  <si>
    <t>뉴장보고호</t>
    <phoneticPr fontId="3" type="noConversion"/>
  </si>
  <si>
    <t>만세호</t>
    <phoneticPr fontId="3" type="noConversion"/>
  </si>
  <si>
    <t>청산아일랜드</t>
    <phoneticPr fontId="1" type="noConversion"/>
  </si>
  <si>
    <t>완농페리호</t>
    <phoneticPr fontId="3" type="noConversion"/>
  </si>
  <si>
    <t>드림장보고호</t>
    <phoneticPr fontId="3" type="noConversion"/>
  </si>
  <si>
    <t>완농페리3호</t>
    <phoneticPr fontId="3" type="noConversion"/>
  </si>
  <si>
    <t>노화카훼리3호</t>
    <phoneticPr fontId="3" type="noConversion"/>
  </si>
  <si>
    <t>대한호</t>
    <phoneticPr fontId="3" type="noConversion"/>
  </si>
  <si>
    <t>노화카훼리5호</t>
    <phoneticPr fontId="3" type="noConversion"/>
  </si>
  <si>
    <t>신양메이슨호</t>
    <phoneticPr fontId="3" type="noConversion"/>
  </si>
  <si>
    <t>금일페리2호</t>
    <phoneticPr fontId="3" type="noConversion"/>
  </si>
  <si>
    <t>노화카훼리7호</t>
    <phoneticPr fontId="3" type="noConversion"/>
  </si>
  <si>
    <t>노화카훼리7호</t>
    <phoneticPr fontId="1" type="noConversion"/>
  </si>
  <si>
    <t>섬사랑1호</t>
    <phoneticPr fontId="3" type="noConversion"/>
  </si>
  <si>
    <t>1시간20</t>
  </si>
  <si>
    <t>2시간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</si>
</sst>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_ * #,##0_ ;_ * \-#,##0_ ;_ * &quot;-&quot;_ ;_ @_ "/>
    <numFmt numFmtId="177" formatCode="0_);[Red]\(0\)"/>
    <numFmt numFmtId="178" formatCode="0.0_);[Red]\(0.0\)"/>
    <numFmt numFmtId="179" formatCode="0.0"/>
    <numFmt numFmtId="180" formatCode="###&quot;개항로&quot;"/>
    <numFmt numFmtId="181" formatCode="##&quot;척&quot;"/>
  </numFmts>
  <fonts count="16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10"/>
      <name val="맑은 고딕"/>
      <family val="2"/>
      <charset val="129"/>
      <scheme val="minor"/>
    </font>
    <font>
      <sz val="11"/>
      <color rgb="FF9C0006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8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/>
    <xf numFmtId="41" fontId="2" fillId="0" borderId="0">
      <alignment vertical="center"/>
    </xf>
    <xf numFmtId="0" fontId="2" fillId="0" borderId="0">
      <alignment vertical="center"/>
    </xf>
    <xf numFmtId="176" fontId="2" fillId="0" borderId="0"/>
    <xf numFmtId="0" fontId="2" fillId="0" borderId="0"/>
    <xf numFmtId="0" fontId="10" fillId="3" borderId="0">
      <alignment vertical="center"/>
    </xf>
    <xf numFmtId="0" fontId="11" fillId="4" borderId="0">
      <alignment vertical="center"/>
    </xf>
  </cellStyleXfs>
  <cellXfs count="59">
    <xf numFmtId="0" fontId="0" fillId="0" borderId="0" xfId="0">
      <alignment vertical="center"/>
    </xf>
    <xf numFmtId="0" fontId="1" fillId="2" borderId="1" xfId="4" applyNumberFormat="1" applyFont="1" applyFill="1" applyBorder="1" applyAlignment="1">
      <alignment horizontal="center" vertical="center"/>
    </xf>
    <xf numFmtId="0" fontId="1" fillId="2" borderId="1" xfId="1" applyNumberFormat="1" applyFont="1" applyFill="1" applyBorder="1" applyAlignment="1" applyProtection="1">
      <alignment horizontal="center" vertical="center"/>
      <protection locked="0"/>
    </xf>
    <xf numFmtId="0" fontId="1" fillId="2" borderId="1" xfId="1" quotePrefix="1" applyNumberFormat="1" applyFont="1" applyFill="1" applyBorder="1" applyAlignment="1" applyProtection="1">
      <alignment horizontal="center" vertical="center"/>
      <protection locked="0"/>
    </xf>
    <xf numFmtId="0" fontId="1" fillId="2" borderId="1" xfId="2" applyNumberFormat="1" applyFont="1" applyFill="1" applyBorder="1" applyAlignment="1" applyProtection="1">
      <alignment horizontal="center" vertical="center"/>
      <protection locked="0"/>
    </xf>
    <xf numFmtId="0" fontId="1" fillId="2" borderId="1" xfId="3" applyNumberFormat="1" applyFont="1" applyFill="1" applyBorder="1" applyAlignment="1">
      <alignment horizontal="center" vertical="center"/>
    </xf>
    <xf numFmtId="0" fontId="1" fillId="2" borderId="1" xfId="1" applyNumberFormat="1" applyFont="1" applyFill="1" applyBorder="1" applyAlignment="1">
      <alignment horizontal="center" vertical="center"/>
    </xf>
    <xf numFmtId="0" fontId="1" fillId="2" borderId="1" xfId="1" applyNumberFormat="1" applyFont="1" applyFill="1" applyBorder="1" applyAlignment="1">
      <alignment horizontal="center" vertical="center" wrapText="1"/>
    </xf>
    <xf numFmtId="0" fontId="1" fillId="2" borderId="1" xfId="1" quotePrefix="1" applyNumberFormat="1" applyFont="1" applyFill="1" applyBorder="1" applyAlignment="1">
      <alignment horizontal="center" vertical="center" wrapText="1"/>
    </xf>
    <xf numFmtId="0" fontId="1" fillId="2" borderId="1" xfId="2" applyNumberFormat="1" applyFont="1" applyFill="1" applyBorder="1" applyAlignment="1">
      <alignment horizontal="center" vertical="center"/>
    </xf>
    <xf numFmtId="0" fontId="1" fillId="2" borderId="1" xfId="1" quotePrefix="1" applyNumberFormat="1" applyFont="1" applyFill="1" applyBorder="1" applyAlignment="1">
      <alignment horizontal="center" vertical="center"/>
    </xf>
    <xf numFmtId="0" fontId="1" fillId="2" borderId="1" xfId="5" applyNumberFormat="1" applyFont="1" applyFill="1" applyBorder="1" applyAlignment="1">
      <alignment horizontal="center" vertical="center"/>
    </xf>
    <xf numFmtId="0" fontId="1" fillId="2" borderId="1" xfId="2" applyNumberFormat="1" applyFont="1" applyFill="1" applyBorder="1" applyAlignment="1">
      <alignment horizontal="center" vertical="center" wrapText="1"/>
    </xf>
    <xf numFmtId="0" fontId="1" fillId="2" borderId="1" xfId="3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0" xfId="1" applyNumberFormat="1" applyFont="1" applyFill="1" applyBorder="1" applyAlignment="1">
      <alignment horizontal="center"/>
    </xf>
    <xf numFmtId="0" fontId="1" fillId="2" borderId="0" xfId="3" applyNumberFormat="1" applyFont="1" applyFill="1" applyBorder="1" applyAlignment="1">
      <alignment horizontal="center" vertical="center"/>
    </xf>
    <xf numFmtId="0" fontId="1" fillId="2" borderId="0" xfId="1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 wrapText="1"/>
    </xf>
    <xf numFmtId="0" fontId="1" fillId="2" borderId="1" xfId="0" quotePrefix="1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" fontId="12" fillId="2" borderId="1" xfId="1" applyNumberFormat="1" applyFont="1" applyFill="1" applyBorder="1" applyAlignment="1">
      <alignment horizontal="center" vertical="center"/>
    </xf>
    <xf numFmtId="177" fontId="12" fillId="2" borderId="1" xfId="1" applyNumberFormat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178" fontId="12" fillId="2" borderId="1" xfId="1" applyNumberFormat="1" applyFont="1" applyFill="1" applyBorder="1" applyAlignment="1">
      <alignment horizontal="center" vertical="center"/>
    </xf>
    <xf numFmtId="0" fontId="12" fillId="2" borderId="1" xfId="1" applyNumberFormat="1" applyFont="1" applyFill="1" applyBorder="1" applyAlignment="1">
      <alignment horizontal="center" vertical="center"/>
    </xf>
    <xf numFmtId="178" fontId="12" fillId="2" borderId="1" xfId="1" applyNumberFormat="1" applyFont="1" applyFill="1" applyBorder="1" applyAlignment="1">
      <alignment horizontal="center" vertical="center" shrinkToFit="1"/>
    </xf>
    <xf numFmtId="179" fontId="12" fillId="2" borderId="1" xfId="1" quotePrefix="1" applyNumberFormat="1" applyFont="1" applyFill="1" applyBorder="1" applyAlignment="1">
      <alignment horizontal="center" vertical="center"/>
    </xf>
    <xf numFmtId="177" fontId="12" fillId="2" borderId="1" xfId="3" applyNumberFormat="1" applyFont="1" applyFill="1" applyBorder="1" applyAlignment="1">
      <alignment horizontal="center" vertical="center"/>
    </xf>
    <xf numFmtId="179" fontId="12" fillId="2" borderId="1" xfId="1" applyNumberFormat="1" applyFont="1" applyFill="1" applyBorder="1" applyAlignment="1">
      <alignment horizontal="center" vertical="center"/>
    </xf>
    <xf numFmtId="177" fontId="12" fillId="2" borderId="1" xfId="1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177" fontId="12" fillId="2" borderId="1" xfId="2" applyNumberFormat="1" applyFont="1" applyFill="1" applyBorder="1" applyAlignment="1">
      <alignment horizontal="center" vertical="center"/>
    </xf>
    <xf numFmtId="178" fontId="12" fillId="2" borderId="1" xfId="4" applyNumberFormat="1" applyFont="1" applyFill="1" applyBorder="1" applyAlignment="1">
      <alignment horizontal="center" vertical="center"/>
    </xf>
    <xf numFmtId="178" fontId="12" fillId="2" borderId="1" xfId="1" applyNumberFormat="1" applyFont="1" applyFill="1" applyBorder="1" applyAlignment="1" applyProtection="1">
      <alignment horizontal="center" vertical="center"/>
      <protection locked="0"/>
    </xf>
    <xf numFmtId="178" fontId="12" fillId="2" borderId="1" xfId="1" quotePrefix="1" applyNumberFormat="1" applyFont="1" applyFill="1" applyBorder="1" applyAlignment="1">
      <alignment horizontal="center" vertical="center"/>
    </xf>
    <xf numFmtId="178" fontId="12" fillId="2" borderId="1" xfId="1" applyNumberFormat="1" applyFont="1" applyFill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center" vertical="center"/>
    </xf>
    <xf numFmtId="0" fontId="1" fillId="2" borderId="2" xfId="1" applyNumberFormat="1" applyFont="1" applyFill="1" applyBorder="1" applyAlignment="1">
      <alignment horizontal="center" vertical="center"/>
    </xf>
    <xf numFmtId="0" fontId="1" fillId="2" borderId="2" xfId="1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20" fontId="1" fillId="2" borderId="2" xfId="0" applyNumberFormat="1" applyFont="1" applyFill="1" applyBorder="1" applyAlignment="1">
      <alignment horizontal="center" vertical="center"/>
    </xf>
    <xf numFmtId="1" fontId="12" fillId="2" borderId="0" xfId="1" applyNumberFormat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177" fontId="12" fillId="2" borderId="1" xfId="1" applyNumberFormat="1" applyFont="1" applyFill="1" applyBorder="1" applyAlignment="1">
      <alignment horizontal="center" vertical="center" wrapText="1"/>
    </xf>
    <xf numFmtId="177" fontId="12" fillId="2" borderId="1" xfId="2" applyNumberFormat="1" applyFont="1" applyFill="1" applyBorder="1" applyAlignment="1">
      <alignment horizontal="right" vertical="center"/>
    </xf>
    <xf numFmtId="0" fontId="12" fillId="2" borderId="1" xfId="1" applyFont="1" applyFill="1" applyBorder="1" applyAlignment="1">
      <alignment horizontal="center" vertical="center" wrapText="1"/>
    </xf>
    <xf numFmtId="0" fontId="1" fillId="2" borderId="1" xfId="0" applyFont="1" applyFill="1" applyBorder="1">
      <alignment vertical="center"/>
    </xf>
    <xf numFmtId="1" fontId="12" fillId="2" borderId="1" xfId="1" quotePrefix="1" applyNumberFormat="1" applyFont="1" applyFill="1" applyBorder="1" applyAlignment="1">
      <alignment horizontal="center" vertical="center"/>
    </xf>
    <xf numFmtId="177" fontId="12" fillId="2" borderId="1" xfId="3" applyNumberFormat="1" applyFont="1" applyFill="1" applyBorder="1" applyAlignment="1">
      <alignment horizontal="right" vertical="center"/>
    </xf>
    <xf numFmtId="180" fontId="12" fillId="2" borderId="1" xfId="1" applyNumberFormat="1" applyFont="1" applyFill="1" applyBorder="1" applyAlignment="1">
      <alignment horizontal="center" vertical="center"/>
    </xf>
    <xf numFmtId="181" fontId="12" fillId="2" borderId="1" xfId="1" applyNumberFormat="1" applyFont="1" applyFill="1" applyBorder="1" applyAlignment="1">
      <alignment horizontal="center" vertical="center"/>
    </xf>
    <xf numFmtId="178" fontId="12" fillId="2" borderId="1" xfId="1" applyNumberFormat="1" applyFont="1" applyFill="1" applyBorder="1" applyAlignment="1">
      <alignment horizontal="left" vertical="center" wrapText="1"/>
    </xf>
    <xf numFmtId="178" fontId="12" fillId="2" borderId="1" xfId="3" applyNumberFormat="1" applyFont="1" applyFill="1" applyBorder="1" applyAlignment="1">
      <alignment horizontal="center" vertical="center"/>
    </xf>
    <xf numFmtId="1" fontId="12" fillId="2" borderId="1" xfId="1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/>
    </xf>
  </cellXfs>
  <cellStyles count="8">
    <cellStyle name="나쁨 2" xfId="6"/>
    <cellStyle name="쉼표 [0] 2" xfId="2"/>
    <cellStyle name="쉼표 [0]_Sheet1 2" xfId="4"/>
    <cellStyle name="좋음 2" xfId="7"/>
    <cellStyle name="표준" xfId="0" builtinId="0"/>
    <cellStyle name="표준 2" xfId="3"/>
    <cellStyle name="표준_Sheet1 2" xfId="1"/>
    <cellStyle name="표준_Sheet1_2007.2.20.(103항로 165척)(1)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124"/>
  <sheetViews>
    <sheetView tabSelected="1" zoomScaleNormal="100" workbookViewId="0">
      <pane xSplit="5" ySplit="2" topLeftCell="F6" activePane="bottomRight" state="frozen"/>
      <selection pane="topRight" activeCell="F1" sqref="F1"/>
      <selection pane="bottomLeft" activeCell="A3" sqref="A3"/>
      <selection pane="bottomRight" activeCell="J23" sqref="J23"/>
    </sheetView>
  </sheetViews>
  <sheetFormatPr defaultRowHeight="15" customHeight="1" x14ac:dyDescent="0.3"/>
  <cols>
    <col min="1" max="1" width="10.875" style="14" bestFit="1" customWidth="1"/>
    <col min="2" max="2" width="19.375" style="14" bestFit="1" customWidth="1"/>
    <col min="3" max="3" width="10.875" style="14" bestFit="1" customWidth="1"/>
    <col min="4" max="4" width="18.875" style="14" bestFit="1" customWidth="1"/>
    <col min="5" max="5" width="18.875" style="14" customWidth="1"/>
    <col min="6" max="6" width="9" style="14" bestFit="1" customWidth="1"/>
    <col min="7" max="7" width="8.375" style="14" customWidth="1"/>
    <col min="8" max="8" width="6.5" style="14" bestFit="1" customWidth="1"/>
    <col min="9" max="9" width="9.5" style="14" bestFit="1" customWidth="1"/>
    <col min="10" max="10" width="13.25" style="14" bestFit="1" customWidth="1"/>
    <col min="11" max="11" width="8.125" style="14" bestFit="1" customWidth="1"/>
    <col min="12" max="12" width="26.625" style="14" bestFit="1" customWidth="1"/>
    <col min="13" max="13" width="17.875" style="14" bestFit="1" customWidth="1"/>
    <col min="14" max="14" width="5.625" style="14" bestFit="1" customWidth="1"/>
    <col min="15" max="15" width="11.75" style="14" bestFit="1" customWidth="1"/>
    <col min="16" max="16" width="9" style="14" bestFit="1" customWidth="1"/>
    <col min="17" max="17" width="11.75" style="14" bestFit="1" customWidth="1"/>
    <col min="18" max="18" width="6.5" style="14" bestFit="1" customWidth="1"/>
    <col min="19" max="21" width="8.5" style="14" bestFit="1" customWidth="1"/>
    <col min="22" max="22" width="14.25" style="14" bestFit="1" customWidth="1"/>
    <col min="23" max="34" width="14.25" style="14" customWidth="1"/>
    <col min="35" max="35" width="17.25" style="14" bestFit="1" customWidth="1"/>
    <col min="36" max="36" width="14.875" style="14" bestFit="1" customWidth="1"/>
    <col min="37" max="37" width="14" style="14" bestFit="1" customWidth="1"/>
    <col min="38" max="38" width="16.75" style="14" bestFit="1" customWidth="1"/>
    <col min="39" max="40" width="9.75" style="14" bestFit="1" customWidth="1"/>
    <col min="41" max="41" width="12.25" style="14" bestFit="1" customWidth="1"/>
    <col min="42" max="43" width="9.75" style="14" bestFit="1" customWidth="1"/>
    <col min="44" max="44" width="12.25" style="14" bestFit="1" customWidth="1"/>
    <col min="45" max="46" width="9.75" style="14" bestFit="1" customWidth="1"/>
    <col min="47" max="47" width="12.25" style="14" bestFit="1" customWidth="1"/>
    <col min="48" max="49" width="9.75" style="14" bestFit="1" customWidth="1"/>
    <col min="50" max="50" width="12.25" style="14" bestFit="1" customWidth="1"/>
    <col min="51" max="66" width="12.25" style="14" customWidth="1"/>
    <col min="67" max="67" width="12.875" style="14" bestFit="1" customWidth="1"/>
    <col min="68" max="68" width="19.375" style="14" bestFit="1" customWidth="1"/>
    <col min="69" max="69" width="12.5" style="14" bestFit="1" customWidth="1"/>
    <col min="70" max="70" width="19" style="14" bestFit="1" customWidth="1"/>
    <col min="71" max="16384" width="9" style="14"/>
  </cols>
  <sheetData>
    <row r="1" spans="1:91" s="18" customFormat="1" ht="15" customHeight="1" x14ac:dyDescent="0.3">
      <c r="A1" s="31" t="s">
        <v>186</v>
      </c>
      <c r="B1" s="31" t="s">
        <v>187</v>
      </c>
      <c r="C1" s="31" t="s">
        <v>188</v>
      </c>
      <c r="D1" s="31" t="s">
        <v>189</v>
      </c>
      <c r="E1" s="31" t="s">
        <v>300</v>
      </c>
      <c r="F1" s="31" t="s">
        <v>190</v>
      </c>
      <c r="G1" s="31" t="s">
        <v>210</v>
      </c>
      <c r="H1" s="31" t="s">
        <v>191</v>
      </c>
      <c r="I1" s="31" t="s">
        <v>192</v>
      </c>
      <c r="J1" s="31" t="s">
        <v>193</v>
      </c>
      <c r="K1" s="31" t="s">
        <v>194</v>
      </c>
      <c r="L1" s="31" t="s">
        <v>195</v>
      </c>
      <c r="M1" s="31" t="s">
        <v>196</v>
      </c>
      <c r="N1" s="31" t="s">
        <v>197</v>
      </c>
      <c r="O1" s="31" t="s">
        <v>198</v>
      </c>
      <c r="P1" s="31" t="s">
        <v>199</v>
      </c>
      <c r="Q1" s="31" t="s">
        <v>200</v>
      </c>
      <c r="R1" s="31" t="s">
        <v>201</v>
      </c>
      <c r="S1" s="31" t="s">
        <v>202</v>
      </c>
      <c r="T1" s="31" t="s">
        <v>203</v>
      </c>
      <c r="U1" s="31" t="s">
        <v>204</v>
      </c>
      <c r="V1" s="31" t="s">
        <v>205</v>
      </c>
      <c r="W1" s="32" t="s">
        <v>414</v>
      </c>
      <c r="X1" s="32" t="s">
        <v>415</v>
      </c>
      <c r="Y1" s="32" t="s">
        <v>414</v>
      </c>
      <c r="Z1" s="32" t="s">
        <v>415</v>
      </c>
      <c r="AA1" s="32" t="s">
        <v>414</v>
      </c>
      <c r="AB1" s="32" t="s">
        <v>415</v>
      </c>
      <c r="AC1" s="32" t="s">
        <v>414</v>
      </c>
      <c r="AD1" s="32" t="s">
        <v>415</v>
      </c>
      <c r="AE1" s="32" t="s">
        <v>414</v>
      </c>
      <c r="AF1" s="32" t="s">
        <v>415</v>
      </c>
      <c r="AG1" s="32" t="s">
        <v>414</v>
      </c>
      <c r="AH1" s="32" t="s">
        <v>415</v>
      </c>
      <c r="AI1" s="31" t="s">
        <v>206</v>
      </c>
      <c r="AJ1" s="31" t="s">
        <v>207</v>
      </c>
      <c r="AK1" s="31" t="s">
        <v>208</v>
      </c>
      <c r="AL1" s="31" t="s">
        <v>209</v>
      </c>
      <c r="AM1" s="31" t="s">
        <v>207</v>
      </c>
      <c r="AN1" s="31" t="s">
        <v>208</v>
      </c>
      <c r="AO1" s="31" t="s">
        <v>209</v>
      </c>
      <c r="AP1" s="31" t="s">
        <v>207</v>
      </c>
      <c r="AQ1" s="31" t="s">
        <v>208</v>
      </c>
      <c r="AR1" s="31" t="s">
        <v>209</v>
      </c>
      <c r="AS1" s="31" t="s">
        <v>207</v>
      </c>
      <c r="AT1" s="31" t="s">
        <v>208</v>
      </c>
      <c r="AU1" s="31" t="s">
        <v>209</v>
      </c>
      <c r="AV1" s="31" t="s">
        <v>207</v>
      </c>
      <c r="AW1" s="31" t="s">
        <v>208</v>
      </c>
      <c r="AX1" s="31" t="s">
        <v>209</v>
      </c>
      <c r="AY1" s="31" t="s">
        <v>207</v>
      </c>
      <c r="AZ1" s="31" t="s">
        <v>208</v>
      </c>
      <c r="BA1" s="31" t="s">
        <v>209</v>
      </c>
      <c r="BB1" s="31" t="s">
        <v>207</v>
      </c>
      <c r="BC1" s="31" t="s">
        <v>208</v>
      </c>
      <c r="BD1" s="31" t="s">
        <v>209</v>
      </c>
      <c r="BE1" s="31" t="s">
        <v>207</v>
      </c>
      <c r="BF1" s="31" t="s">
        <v>208</v>
      </c>
      <c r="BG1" s="31" t="s">
        <v>209</v>
      </c>
      <c r="BH1" s="31" t="s">
        <v>207</v>
      </c>
      <c r="BI1" s="31" t="s">
        <v>208</v>
      </c>
      <c r="BJ1" s="31" t="s">
        <v>209</v>
      </c>
      <c r="BK1" s="31" t="s">
        <v>207</v>
      </c>
      <c r="BL1" s="31" t="s">
        <v>208</v>
      </c>
      <c r="BM1" s="31" t="s">
        <v>209</v>
      </c>
      <c r="BN1" s="31" t="s">
        <v>207</v>
      </c>
      <c r="BO1" s="31" t="s">
        <v>208</v>
      </c>
      <c r="BP1" s="31" t="s">
        <v>209</v>
      </c>
      <c r="BQ1" s="31" t="s">
        <v>243</v>
      </c>
      <c r="BR1" s="31" t="s">
        <v>244</v>
      </c>
    </row>
    <row r="2" spans="1:91" ht="15" customHeight="1" x14ac:dyDescent="0.3">
      <c r="A2" s="20" t="s">
        <v>165</v>
      </c>
      <c r="B2" s="20" t="s">
        <v>166</v>
      </c>
      <c r="C2" s="20" t="s">
        <v>167</v>
      </c>
      <c r="D2" s="20" t="s">
        <v>168</v>
      </c>
      <c r="E2" s="20" t="s">
        <v>301</v>
      </c>
      <c r="F2" s="20" t="s">
        <v>169</v>
      </c>
      <c r="G2" s="20" t="s">
        <v>0</v>
      </c>
      <c r="H2" s="20" t="s">
        <v>170</v>
      </c>
      <c r="I2" s="20" t="s">
        <v>171</v>
      </c>
      <c r="J2" s="20" t="s">
        <v>175</v>
      </c>
      <c r="K2" s="20" t="s">
        <v>172</v>
      </c>
      <c r="L2" s="20" t="s">
        <v>173</v>
      </c>
      <c r="M2" s="20" t="s">
        <v>174</v>
      </c>
      <c r="N2" s="20" t="s">
        <v>179</v>
      </c>
      <c r="O2" s="20" t="s">
        <v>180</v>
      </c>
      <c r="P2" s="20" t="s">
        <v>176</v>
      </c>
      <c r="Q2" s="20" t="s">
        <v>181</v>
      </c>
      <c r="R2" s="20" t="s">
        <v>182</v>
      </c>
      <c r="S2" s="32" t="s">
        <v>183</v>
      </c>
      <c r="T2" s="32" t="s">
        <v>184</v>
      </c>
      <c r="U2" s="32" t="s">
        <v>185</v>
      </c>
      <c r="V2" s="20" t="s">
        <v>177</v>
      </c>
      <c r="W2" s="46" t="s">
        <v>735</v>
      </c>
      <c r="X2" s="46" t="s">
        <v>736</v>
      </c>
      <c r="Y2" s="46" t="s">
        <v>735</v>
      </c>
      <c r="Z2" s="46" t="s">
        <v>736</v>
      </c>
      <c r="AA2" s="46" t="s">
        <v>735</v>
      </c>
      <c r="AB2" s="46" t="s">
        <v>736</v>
      </c>
      <c r="AC2" s="46" t="s">
        <v>735</v>
      </c>
      <c r="AD2" s="46" t="s">
        <v>736</v>
      </c>
      <c r="AE2" s="46" t="s">
        <v>735</v>
      </c>
      <c r="AF2" s="46" t="s">
        <v>736</v>
      </c>
      <c r="AG2" s="46" t="s">
        <v>735</v>
      </c>
      <c r="AH2" s="46" t="s">
        <v>736</v>
      </c>
      <c r="AI2" s="20" t="s">
        <v>178</v>
      </c>
      <c r="AJ2" s="20" t="s">
        <v>211</v>
      </c>
      <c r="AK2" s="20" t="s">
        <v>212</v>
      </c>
      <c r="AL2" s="20" t="s">
        <v>213</v>
      </c>
      <c r="AM2" s="20" t="s">
        <v>211</v>
      </c>
      <c r="AN2" s="20" t="s">
        <v>212</v>
      </c>
      <c r="AO2" s="20" t="s">
        <v>213</v>
      </c>
      <c r="AP2" s="20" t="s">
        <v>211</v>
      </c>
      <c r="AQ2" s="20" t="s">
        <v>212</v>
      </c>
      <c r="AR2" s="20" t="s">
        <v>213</v>
      </c>
      <c r="AS2" s="20" t="s">
        <v>211</v>
      </c>
      <c r="AT2" s="20" t="s">
        <v>212</v>
      </c>
      <c r="AU2" s="20" t="s">
        <v>213</v>
      </c>
      <c r="AV2" s="20" t="s">
        <v>211</v>
      </c>
      <c r="AW2" s="20" t="s">
        <v>212</v>
      </c>
      <c r="AX2" s="20" t="s">
        <v>213</v>
      </c>
      <c r="AY2" s="20" t="s">
        <v>211</v>
      </c>
      <c r="AZ2" s="20" t="s">
        <v>212</v>
      </c>
      <c r="BA2" s="20" t="s">
        <v>213</v>
      </c>
      <c r="BB2" s="20" t="s">
        <v>211</v>
      </c>
      <c r="BC2" s="20" t="s">
        <v>212</v>
      </c>
      <c r="BD2" s="20" t="s">
        <v>213</v>
      </c>
      <c r="BE2" s="20" t="s">
        <v>211</v>
      </c>
      <c r="BF2" s="20" t="s">
        <v>212</v>
      </c>
      <c r="BG2" s="20" t="s">
        <v>213</v>
      </c>
      <c r="BH2" s="20" t="s">
        <v>211</v>
      </c>
      <c r="BI2" s="20" t="s">
        <v>212</v>
      </c>
      <c r="BJ2" s="20" t="s">
        <v>213</v>
      </c>
      <c r="BK2" s="20" t="s">
        <v>211</v>
      </c>
      <c r="BL2" s="20" t="s">
        <v>212</v>
      </c>
      <c r="BM2" s="20" t="s">
        <v>213</v>
      </c>
      <c r="BN2" s="20" t="s">
        <v>211</v>
      </c>
      <c r="BO2" s="20" t="s">
        <v>212</v>
      </c>
      <c r="BP2" s="20" t="s">
        <v>213</v>
      </c>
      <c r="BQ2" s="20" t="s">
        <v>241</v>
      </c>
      <c r="BR2" s="20" t="s">
        <v>242</v>
      </c>
    </row>
    <row r="3" spans="1:91" s="16" customFormat="1" ht="15" customHeight="1" x14ac:dyDescent="0.2">
      <c r="A3" s="2" t="s">
        <v>1</v>
      </c>
      <c r="B3" s="19" t="s">
        <v>2</v>
      </c>
      <c r="C3" s="3">
        <v>1</v>
      </c>
      <c r="D3" s="3" t="s">
        <v>3</v>
      </c>
      <c r="E3" s="3" t="s">
        <v>302</v>
      </c>
      <c r="F3" s="2" t="s">
        <v>4</v>
      </c>
      <c r="G3" s="2">
        <v>9997</v>
      </c>
      <c r="H3" s="2">
        <v>710</v>
      </c>
      <c r="I3" s="2">
        <v>10</v>
      </c>
      <c r="J3" s="2">
        <v>177</v>
      </c>
      <c r="K3" s="2" t="s">
        <v>5</v>
      </c>
      <c r="L3" s="2">
        <v>1</v>
      </c>
      <c r="M3" s="2">
        <v>1</v>
      </c>
      <c r="N3" s="2">
        <v>16</v>
      </c>
      <c r="O3" s="2">
        <v>169</v>
      </c>
      <c r="P3" s="2">
        <v>720</v>
      </c>
      <c r="Q3" s="4">
        <v>9900</v>
      </c>
      <c r="R3" s="2">
        <v>2</v>
      </c>
      <c r="S3" s="2">
        <v>1999</v>
      </c>
      <c r="T3" s="2">
        <v>4</v>
      </c>
      <c r="U3" s="2">
        <v>18</v>
      </c>
      <c r="V3" s="3" t="s">
        <v>6</v>
      </c>
      <c r="W3" s="3">
        <v>1</v>
      </c>
      <c r="X3" s="3" t="s">
        <v>737</v>
      </c>
      <c r="Y3" s="3">
        <v>2</v>
      </c>
      <c r="Z3" s="3" t="s">
        <v>738</v>
      </c>
      <c r="AA3" s="3">
        <v>3</v>
      </c>
      <c r="AB3" s="3" t="s">
        <v>740</v>
      </c>
      <c r="AC3" s="3">
        <v>4</v>
      </c>
      <c r="AD3" s="3" t="s">
        <v>741</v>
      </c>
      <c r="AE3" s="3">
        <v>5</v>
      </c>
      <c r="AF3" s="3" t="s">
        <v>742</v>
      </c>
      <c r="AG3" s="3">
        <v>6</v>
      </c>
      <c r="AH3" s="3" t="s">
        <v>743</v>
      </c>
      <c r="AI3" s="2" t="s">
        <v>7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 t="s">
        <v>164</v>
      </c>
      <c r="BR3" s="2">
        <v>720</v>
      </c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</row>
    <row r="4" spans="1:91" s="16" customFormat="1" ht="15" customHeight="1" x14ac:dyDescent="0.2">
      <c r="A4" s="6" t="s">
        <v>8</v>
      </c>
      <c r="B4" s="20" t="s">
        <v>64</v>
      </c>
      <c r="C4" s="6">
        <v>2</v>
      </c>
      <c r="D4" s="6" t="s">
        <v>66</v>
      </c>
      <c r="E4" s="6" t="s">
        <v>337</v>
      </c>
      <c r="F4" s="5" t="s">
        <v>4</v>
      </c>
      <c r="G4" s="2">
        <v>494</v>
      </c>
      <c r="H4" s="5">
        <v>557</v>
      </c>
      <c r="I4" s="5">
        <v>4</v>
      </c>
      <c r="J4" s="10" t="s">
        <v>41</v>
      </c>
      <c r="K4" s="6" t="s">
        <v>39</v>
      </c>
      <c r="L4" s="6" t="s">
        <v>36</v>
      </c>
      <c r="M4" s="6" t="s">
        <v>36</v>
      </c>
      <c r="N4" s="6">
        <v>30</v>
      </c>
      <c r="O4" s="5">
        <v>67</v>
      </c>
      <c r="P4" s="5" t="s">
        <v>36</v>
      </c>
      <c r="Q4" s="5">
        <v>2320</v>
      </c>
      <c r="R4" s="5">
        <v>2</v>
      </c>
      <c r="S4" s="6">
        <v>2003</v>
      </c>
      <c r="T4" s="6">
        <v>3</v>
      </c>
      <c r="U4" s="6">
        <v>28</v>
      </c>
      <c r="V4" s="6" t="s">
        <v>42</v>
      </c>
      <c r="W4" s="3">
        <v>1</v>
      </c>
      <c r="X4" s="6" t="str">
        <f>E4&amp;"_R"</f>
        <v>D08_R</v>
      </c>
      <c r="Y4" s="3">
        <v>2</v>
      </c>
      <c r="Z4" s="6" t="str">
        <f>E4&amp;"_L"</f>
        <v>D08_L</v>
      </c>
      <c r="AA4" s="3">
        <v>3</v>
      </c>
      <c r="AB4" s="6" t="str">
        <f>E4&amp;"_C"</f>
        <v>D08_C</v>
      </c>
      <c r="AC4" s="3"/>
      <c r="AD4" s="6"/>
      <c r="AE4" s="3"/>
      <c r="AF4" s="6"/>
      <c r="AG4" s="3"/>
      <c r="AH4" s="6"/>
      <c r="AI4" s="5" t="s">
        <v>43</v>
      </c>
      <c r="AJ4" s="5">
        <v>1</v>
      </c>
      <c r="AK4" s="5" t="s">
        <v>221</v>
      </c>
      <c r="AL4" s="5">
        <v>110</v>
      </c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 t="s">
        <v>254</v>
      </c>
      <c r="BR4" s="5">
        <v>150</v>
      </c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</row>
    <row r="5" spans="1:91" s="16" customFormat="1" ht="15" customHeight="1" x14ac:dyDescent="0.2">
      <c r="A5" s="6" t="s">
        <v>8</v>
      </c>
      <c r="B5" s="20" t="s">
        <v>59</v>
      </c>
      <c r="C5" s="6">
        <v>1</v>
      </c>
      <c r="D5" s="6" t="s">
        <v>60</v>
      </c>
      <c r="E5" s="6" t="s">
        <v>331</v>
      </c>
      <c r="F5" s="5" t="s">
        <v>11</v>
      </c>
      <c r="G5" s="2">
        <v>226</v>
      </c>
      <c r="H5" s="6">
        <v>288</v>
      </c>
      <c r="I5" s="6">
        <v>3</v>
      </c>
      <c r="J5" s="10" t="s">
        <v>41</v>
      </c>
      <c r="K5" s="6" t="s">
        <v>39</v>
      </c>
      <c r="L5" s="6">
        <v>2</v>
      </c>
      <c r="M5" s="6">
        <v>2</v>
      </c>
      <c r="N5" s="6">
        <v>24.9</v>
      </c>
      <c r="O5" s="5">
        <v>28</v>
      </c>
      <c r="P5" s="5" t="s">
        <v>40</v>
      </c>
      <c r="Q5" s="5">
        <v>1500</v>
      </c>
      <c r="R5" s="5">
        <v>2</v>
      </c>
      <c r="S5" s="6">
        <v>2010</v>
      </c>
      <c r="T5" s="6">
        <v>6</v>
      </c>
      <c r="U5" s="6">
        <v>18</v>
      </c>
      <c r="V5" s="6" t="s">
        <v>61</v>
      </c>
      <c r="W5" s="3">
        <v>1</v>
      </c>
      <c r="X5" s="6" t="str">
        <f t="shared" ref="X5:X21" si="0">E5&amp;"_R"</f>
        <v>D09_R</v>
      </c>
      <c r="Y5" s="3">
        <v>2</v>
      </c>
      <c r="Z5" s="6" t="str">
        <f t="shared" ref="Z5:Z21" si="1">E5&amp;"_L"</f>
        <v>D09_L</v>
      </c>
      <c r="AA5" s="3">
        <v>3</v>
      </c>
      <c r="AB5" s="6" t="str">
        <f t="shared" ref="AB5:AB20" si="2">E5&amp;"_C"</f>
        <v>D09_C</v>
      </c>
      <c r="AC5" s="3"/>
      <c r="AD5" s="6"/>
      <c r="AE5" s="3"/>
      <c r="AF5" s="6"/>
      <c r="AG5" s="3"/>
      <c r="AH5" s="6"/>
      <c r="AI5" s="5" t="s">
        <v>43</v>
      </c>
      <c r="AJ5" s="5">
        <v>1</v>
      </c>
      <c r="AK5" s="5" t="s">
        <v>761</v>
      </c>
      <c r="AL5" s="5">
        <v>110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 t="s">
        <v>254</v>
      </c>
      <c r="BR5" s="5">
        <v>150</v>
      </c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</row>
    <row r="6" spans="1:91" s="16" customFormat="1" ht="15" customHeight="1" x14ac:dyDescent="0.2">
      <c r="A6" s="6" t="s">
        <v>8</v>
      </c>
      <c r="B6" s="20" t="s">
        <v>37</v>
      </c>
      <c r="C6" s="6">
        <v>1</v>
      </c>
      <c r="D6" s="6" t="s">
        <v>38</v>
      </c>
      <c r="E6" s="6" t="s">
        <v>329</v>
      </c>
      <c r="F6" s="6" t="s">
        <v>11</v>
      </c>
      <c r="G6" s="2">
        <v>194</v>
      </c>
      <c r="H6" s="6">
        <v>304</v>
      </c>
      <c r="I6" s="6">
        <v>3</v>
      </c>
      <c r="J6" s="8" t="s">
        <v>41</v>
      </c>
      <c r="K6" s="6" t="s">
        <v>39</v>
      </c>
      <c r="L6" s="6" t="s">
        <v>36</v>
      </c>
      <c r="M6" s="6" t="s">
        <v>36</v>
      </c>
      <c r="N6" s="6">
        <v>25</v>
      </c>
      <c r="O6" s="6">
        <v>29.2</v>
      </c>
      <c r="P6" s="6" t="s">
        <v>40</v>
      </c>
      <c r="Q6" s="5">
        <v>1499</v>
      </c>
      <c r="R6" s="6">
        <v>2</v>
      </c>
      <c r="S6" s="6">
        <v>2006</v>
      </c>
      <c r="T6" s="6">
        <v>7</v>
      </c>
      <c r="U6" s="6">
        <v>28</v>
      </c>
      <c r="V6" s="6" t="s">
        <v>42</v>
      </c>
      <c r="W6" s="3">
        <v>1</v>
      </c>
      <c r="X6" s="6" t="str">
        <f t="shared" si="0"/>
        <v>D11_R</v>
      </c>
      <c r="Y6" s="3">
        <v>2</v>
      </c>
      <c r="Z6" s="6" t="str">
        <f t="shared" si="1"/>
        <v>D11_L</v>
      </c>
      <c r="AA6" s="3">
        <v>3</v>
      </c>
      <c r="AB6" s="6" t="str">
        <f t="shared" si="2"/>
        <v>D11_C</v>
      </c>
      <c r="AC6" s="3"/>
      <c r="AD6" s="6"/>
      <c r="AE6" s="3"/>
      <c r="AF6" s="6"/>
      <c r="AG6" s="3"/>
      <c r="AH6" s="6"/>
      <c r="AI6" s="6" t="s">
        <v>43</v>
      </c>
      <c r="AJ6" s="6">
        <v>1</v>
      </c>
      <c r="AK6" s="6" t="s">
        <v>218</v>
      </c>
      <c r="AL6" s="6">
        <v>50</v>
      </c>
      <c r="AM6" s="6">
        <v>2</v>
      </c>
      <c r="AN6" s="6" t="s">
        <v>262</v>
      </c>
      <c r="AO6" s="6">
        <v>25</v>
      </c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 t="s">
        <v>246</v>
      </c>
      <c r="BR6" s="6">
        <v>20</v>
      </c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</row>
    <row r="7" spans="1:91" s="16" customFormat="1" ht="15" customHeight="1" x14ac:dyDescent="0.2">
      <c r="A7" s="6" t="s">
        <v>8</v>
      </c>
      <c r="B7" s="20" t="s">
        <v>30</v>
      </c>
      <c r="C7" s="6">
        <v>1</v>
      </c>
      <c r="D7" s="6" t="s">
        <v>31</v>
      </c>
      <c r="E7" s="6" t="s">
        <v>339</v>
      </c>
      <c r="F7" s="6" t="s">
        <v>11</v>
      </c>
      <c r="G7" s="2">
        <v>393</v>
      </c>
      <c r="H7" s="6">
        <v>385</v>
      </c>
      <c r="I7" s="6">
        <v>3</v>
      </c>
      <c r="J7" s="7">
        <v>47</v>
      </c>
      <c r="K7" s="6" t="s">
        <v>12</v>
      </c>
      <c r="L7" s="6">
        <v>2</v>
      </c>
      <c r="M7" s="6">
        <v>2</v>
      </c>
      <c r="N7" s="6">
        <v>13</v>
      </c>
      <c r="O7" s="6">
        <v>17.8</v>
      </c>
      <c r="P7" s="6" t="s">
        <v>32</v>
      </c>
      <c r="Q7" s="5">
        <v>808</v>
      </c>
      <c r="R7" s="6">
        <v>2</v>
      </c>
      <c r="S7" s="6">
        <v>2008</v>
      </c>
      <c r="T7" s="6">
        <v>6</v>
      </c>
      <c r="U7" s="6">
        <v>24</v>
      </c>
      <c r="V7" s="6" t="s">
        <v>33</v>
      </c>
      <c r="W7" s="3">
        <v>1</v>
      </c>
      <c r="X7" s="6" t="str">
        <f>E7&amp;"_C"</f>
        <v>D13_C</v>
      </c>
      <c r="Y7" s="3">
        <v>2</v>
      </c>
      <c r="Z7" s="6" t="str">
        <f t="shared" si="1"/>
        <v>D13_L</v>
      </c>
      <c r="AA7" s="3"/>
      <c r="AC7" s="3"/>
      <c r="AD7" s="6"/>
      <c r="AE7" s="3"/>
      <c r="AF7" s="6"/>
      <c r="AG7" s="3"/>
      <c r="AH7" s="6"/>
      <c r="AI7" s="6" t="s">
        <v>34</v>
      </c>
      <c r="AJ7" s="6">
        <v>1</v>
      </c>
      <c r="AK7" s="6" t="s">
        <v>217</v>
      </c>
      <c r="AL7" s="6">
        <v>95</v>
      </c>
      <c r="AM7" s="6">
        <v>2</v>
      </c>
      <c r="AN7" s="6" t="s">
        <v>263</v>
      </c>
      <c r="AO7" s="6">
        <v>20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 t="s">
        <v>249</v>
      </c>
      <c r="BR7" s="6">
        <v>5</v>
      </c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</row>
    <row r="8" spans="1:91" s="16" customFormat="1" ht="15" customHeight="1" x14ac:dyDescent="0.2">
      <c r="A8" s="6" t="s">
        <v>8</v>
      </c>
      <c r="B8" s="20" t="s">
        <v>70</v>
      </c>
      <c r="C8" s="5">
        <v>1</v>
      </c>
      <c r="D8" s="5" t="s">
        <v>71</v>
      </c>
      <c r="E8" s="5" t="s">
        <v>322</v>
      </c>
      <c r="F8" s="5" t="s">
        <v>4</v>
      </c>
      <c r="G8" s="2">
        <v>159</v>
      </c>
      <c r="H8" s="6">
        <v>161</v>
      </c>
      <c r="I8" s="6">
        <v>4</v>
      </c>
      <c r="J8" s="6">
        <v>10</v>
      </c>
      <c r="K8" s="6" t="s">
        <v>12</v>
      </c>
      <c r="L8" s="6">
        <v>1</v>
      </c>
      <c r="M8" s="6">
        <v>1</v>
      </c>
      <c r="N8" s="6">
        <v>15</v>
      </c>
      <c r="O8" s="6">
        <v>27.2</v>
      </c>
      <c r="P8" s="6" t="s">
        <v>72</v>
      </c>
      <c r="Q8" s="5">
        <v>745</v>
      </c>
      <c r="R8" s="6">
        <v>2</v>
      </c>
      <c r="S8" s="6">
        <v>2011</v>
      </c>
      <c r="T8" s="6">
        <v>9</v>
      </c>
      <c r="U8" s="6">
        <v>21</v>
      </c>
      <c r="V8" s="6" t="s">
        <v>15</v>
      </c>
      <c r="W8" s="3">
        <v>1</v>
      </c>
      <c r="X8" s="6" t="str">
        <f t="shared" si="0"/>
        <v>D15_R</v>
      </c>
      <c r="Y8" s="3">
        <v>2</v>
      </c>
      <c r="Z8" s="6" t="str">
        <f t="shared" si="1"/>
        <v>D15_L</v>
      </c>
      <c r="AA8" s="3">
        <v>3</v>
      </c>
      <c r="AB8" s="6" t="str">
        <f t="shared" si="2"/>
        <v>D15_C</v>
      </c>
      <c r="AC8" s="3"/>
      <c r="AD8" s="6"/>
      <c r="AE8" s="3"/>
      <c r="AF8" s="6"/>
      <c r="AG8" s="3"/>
      <c r="AH8" s="6"/>
      <c r="AI8" s="6" t="s">
        <v>73</v>
      </c>
      <c r="AJ8" s="6">
        <v>1</v>
      </c>
      <c r="AK8" s="6" t="s">
        <v>223</v>
      </c>
      <c r="AL8" s="6">
        <v>20</v>
      </c>
      <c r="AM8" s="6">
        <v>2</v>
      </c>
      <c r="AN8" s="6" t="s">
        <v>256</v>
      </c>
      <c r="AO8" s="6">
        <v>40</v>
      </c>
      <c r="AP8" s="6">
        <v>3</v>
      </c>
      <c r="AQ8" s="6" t="s">
        <v>257</v>
      </c>
      <c r="AR8" s="6">
        <v>15</v>
      </c>
      <c r="AS8" s="6">
        <v>4</v>
      </c>
      <c r="AT8" s="6" t="s">
        <v>258</v>
      </c>
      <c r="AU8" s="6">
        <v>30</v>
      </c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 t="s">
        <v>252</v>
      </c>
      <c r="BR8" s="6">
        <v>25</v>
      </c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</row>
    <row r="9" spans="1:91" s="16" customFormat="1" ht="15" customHeight="1" x14ac:dyDescent="0.2">
      <c r="A9" s="6" t="s">
        <v>8</v>
      </c>
      <c r="B9" s="20" t="s">
        <v>46</v>
      </c>
      <c r="C9" s="6">
        <v>1</v>
      </c>
      <c r="D9" s="6" t="s">
        <v>47</v>
      </c>
      <c r="E9" s="6" t="s">
        <v>334</v>
      </c>
      <c r="F9" s="6" t="s">
        <v>4</v>
      </c>
      <c r="G9" s="2">
        <v>2071</v>
      </c>
      <c r="H9" s="6">
        <v>540</v>
      </c>
      <c r="I9" s="6">
        <v>5</v>
      </c>
      <c r="J9" s="7">
        <v>47</v>
      </c>
      <c r="K9" s="6" t="s">
        <v>346</v>
      </c>
      <c r="L9" s="6">
        <v>1</v>
      </c>
      <c r="M9" s="6">
        <v>1</v>
      </c>
      <c r="N9" s="6">
        <v>37</v>
      </c>
      <c r="O9" s="6">
        <v>123</v>
      </c>
      <c r="P9" s="6" t="s">
        <v>49</v>
      </c>
      <c r="Q9" s="5">
        <v>5500</v>
      </c>
      <c r="R9" s="6">
        <v>4</v>
      </c>
      <c r="S9" s="6">
        <v>1998</v>
      </c>
      <c r="T9" s="6">
        <v>6</v>
      </c>
      <c r="U9" s="6">
        <v>1</v>
      </c>
      <c r="V9" s="6" t="s">
        <v>50</v>
      </c>
      <c r="W9" s="3">
        <v>1</v>
      </c>
      <c r="X9" s="6" t="str">
        <f t="shared" si="0"/>
        <v>D16_R</v>
      </c>
      <c r="Y9" s="3">
        <v>2</v>
      </c>
      <c r="Z9" s="6" t="str">
        <f t="shared" si="1"/>
        <v>D16_L</v>
      </c>
      <c r="AA9" s="3">
        <v>3</v>
      </c>
      <c r="AB9" s="6" t="str">
        <f t="shared" si="2"/>
        <v>D16_C</v>
      </c>
      <c r="AC9" s="3"/>
      <c r="AD9" s="6"/>
      <c r="AE9" s="3"/>
      <c r="AF9" s="6"/>
      <c r="AG9" s="3"/>
      <c r="AH9" s="6"/>
      <c r="AI9" s="6" t="s">
        <v>8</v>
      </c>
      <c r="AJ9" s="6">
        <v>1</v>
      </c>
      <c r="AK9" s="6" t="s">
        <v>219</v>
      </c>
      <c r="AL9" s="6">
        <v>185</v>
      </c>
      <c r="AM9" s="6">
        <v>2</v>
      </c>
      <c r="AN9" s="6" t="s">
        <v>261</v>
      </c>
      <c r="AO9" s="6">
        <v>15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 t="s">
        <v>250</v>
      </c>
      <c r="BR9" s="6">
        <v>20</v>
      </c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</row>
    <row r="10" spans="1:91" s="16" customFormat="1" ht="15" customHeight="1" x14ac:dyDescent="0.2">
      <c r="A10" s="6" t="s">
        <v>8</v>
      </c>
      <c r="B10" s="20" t="s">
        <v>64</v>
      </c>
      <c r="C10" s="6">
        <v>1</v>
      </c>
      <c r="D10" s="6" t="s">
        <v>65</v>
      </c>
      <c r="E10" s="6" t="s">
        <v>333</v>
      </c>
      <c r="F10" s="5" t="s">
        <v>4</v>
      </c>
      <c r="G10" s="2">
        <v>573</v>
      </c>
      <c r="H10" s="5">
        <v>411</v>
      </c>
      <c r="I10" s="5">
        <v>5</v>
      </c>
      <c r="J10" s="6">
        <v>13</v>
      </c>
      <c r="K10" s="6" t="s">
        <v>346</v>
      </c>
      <c r="L10" s="6">
        <v>2</v>
      </c>
      <c r="M10" s="6">
        <v>2</v>
      </c>
      <c r="N10" s="6">
        <v>33</v>
      </c>
      <c r="O10" s="5">
        <v>67</v>
      </c>
      <c r="P10" s="5" t="s">
        <v>45</v>
      </c>
      <c r="Q10" s="5">
        <v>2000</v>
      </c>
      <c r="R10" s="5">
        <v>4</v>
      </c>
      <c r="S10" s="6">
        <v>1998</v>
      </c>
      <c r="T10" s="6">
        <v>3</v>
      </c>
      <c r="U10" s="6">
        <v>14</v>
      </c>
      <c r="V10" s="6" t="s">
        <v>42</v>
      </c>
      <c r="W10" s="3">
        <v>1</v>
      </c>
      <c r="X10" s="6" t="str">
        <f t="shared" si="0"/>
        <v>D25_R</v>
      </c>
      <c r="Y10" s="3">
        <v>2</v>
      </c>
      <c r="Z10" s="6" t="str">
        <f t="shared" si="1"/>
        <v>D25_L</v>
      </c>
      <c r="AA10" s="3">
        <v>3</v>
      </c>
      <c r="AB10" s="6" t="str">
        <f t="shared" si="2"/>
        <v>D25_C</v>
      </c>
      <c r="AC10" s="3"/>
      <c r="AD10" s="6"/>
      <c r="AE10" s="3"/>
      <c r="AF10" s="6"/>
      <c r="AG10" s="3"/>
      <c r="AH10" s="6"/>
      <c r="AI10" s="5" t="s">
        <v>43</v>
      </c>
      <c r="AJ10" s="5">
        <v>1</v>
      </c>
      <c r="AK10" s="5" t="s">
        <v>221</v>
      </c>
      <c r="AL10" s="5">
        <v>110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 t="s">
        <v>254</v>
      </c>
      <c r="BR10" s="5">
        <v>150</v>
      </c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</row>
    <row r="11" spans="1:91" s="16" customFormat="1" ht="15" customHeight="1" x14ac:dyDescent="0.2">
      <c r="A11" s="6" t="s">
        <v>8</v>
      </c>
      <c r="B11" s="20" t="s">
        <v>67</v>
      </c>
      <c r="C11" s="6">
        <v>1</v>
      </c>
      <c r="D11" s="6" t="s">
        <v>68</v>
      </c>
      <c r="E11" s="6" t="s">
        <v>340</v>
      </c>
      <c r="F11" s="6" t="s">
        <v>11</v>
      </c>
      <c r="G11" s="2">
        <v>106</v>
      </c>
      <c r="H11" s="6">
        <v>93</v>
      </c>
      <c r="I11" s="6">
        <v>2</v>
      </c>
      <c r="J11" s="6">
        <v>10</v>
      </c>
      <c r="K11" s="6" t="s">
        <v>12</v>
      </c>
      <c r="L11" s="6">
        <v>1</v>
      </c>
      <c r="M11" s="6">
        <v>1</v>
      </c>
      <c r="N11" s="6">
        <v>12</v>
      </c>
      <c r="O11" s="6">
        <v>27</v>
      </c>
      <c r="P11" s="6" t="s">
        <v>69</v>
      </c>
      <c r="Q11" s="5">
        <v>389</v>
      </c>
      <c r="R11" s="6">
        <v>2</v>
      </c>
      <c r="S11" s="6">
        <v>2012</v>
      </c>
      <c r="T11" s="6">
        <v>12</v>
      </c>
      <c r="U11" s="6">
        <v>10</v>
      </c>
      <c r="V11" s="6" t="s">
        <v>15</v>
      </c>
      <c r="W11" s="3">
        <v>1</v>
      </c>
      <c r="X11" s="6" t="str">
        <f t="shared" si="0"/>
        <v>D28_R</v>
      </c>
      <c r="Y11" s="3">
        <v>2</v>
      </c>
      <c r="Z11" s="6" t="str">
        <f t="shared" si="1"/>
        <v>D28_L</v>
      </c>
      <c r="AA11" s="3">
        <v>3</v>
      </c>
      <c r="AB11" s="6" t="str">
        <f t="shared" si="2"/>
        <v>D28_C</v>
      </c>
      <c r="AC11" s="3"/>
      <c r="AD11" s="6"/>
      <c r="AE11" s="3"/>
      <c r="AF11" s="6"/>
      <c r="AG11" s="3"/>
      <c r="AH11" s="6"/>
      <c r="AI11" s="6" t="s">
        <v>43</v>
      </c>
      <c r="AJ11" s="6">
        <v>1</v>
      </c>
      <c r="AK11" s="6" t="s">
        <v>222</v>
      </c>
      <c r="AL11" s="6">
        <v>60</v>
      </c>
      <c r="AM11" s="6">
        <v>2</v>
      </c>
      <c r="AN11" s="6" t="s">
        <v>259</v>
      </c>
      <c r="AO11" s="6">
        <v>150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 t="s">
        <v>253</v>
      </c>
      <c r="BR11" s="6">
        <v>180</v>
      </c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</row>
    <row r="12" spans="1:91" s="16" customFormat="1" ht="15" customHeight="1" x14ac:dyDescent="0.2">
      <c r="A12" s="6" t="s">
        <v>8</v>
      </c>
      <c r="B12" s="20" t="s">
        <v>21</v>
      </c>
      <c r="C12" s="6">
        <v>1</v>
      </c>
      <c r="D12" s="6" t="s">
        <v>22</v>
      </c>
      <c r="E12" s="6" t="s">
        <v>327</v>
      </c>
      <c r="F12" s="6" t="s">
        <v>11</v>
      </c>
      <c r="G12" s="2">
        <v>642</v>
      </c>
      <c r="H12" s="6">
        <v>498</v>
      </c>
      <c r="I12" s="6">
        <v>3</v>
      </c>
      <c r="J12" s="7">
        <v>86</v>
      </c>
      <c r="K12" s="6" t="s">
        <v>12</v>
      </c>
      <c r="L12" s="6">
        <v>7</v>
      </c>
      <c r="M12" s="6">
        <v>7</v>
      </c>
      <c r="N12" s="6">
        <v>15</v>
      </c>
      <c r="O12" s="6">
        <v>6.4</v>
      </c>
      <c r="P12" s="6" t="s">
        <v>23</v>
      </c>
      <c r="Q12" s="5">
        <v>1029</v>
      </c>
      <c r="R12" s="6">
        <v>2</v>
      </c>
      <c r="S12" s="6">
        <v>2015</v>
      </c>
      <c r="T12" s="6">
        <v>6</v>
      </c>
      <c r="U12" s="6">
        <v>1</v>
      </c>
      <c r="V12" s="6" t="s">
        <v>24</v>
      </c>
      <c r="W12" s="3">
        <v>1</v>
      </c>
      <c r="X12" s="6" t="str">
        <f t="shared" si="0"/>
        <v>D30_R</v>
      </c>
      <c r="Y12" s="3">
        <v>2</v>
      </c>
      <c r="Z12" s="6" t="str">
        <f t="shared" si="1"/>
        <v>D30_L</v>
      </c>
      <c r="AA12" s="3">
        <v>3</v>
      </c>
      <c r="AB12" s="6" t="str">
        <f t="shared" si="2"/>
        <v>D30_C</v>
      </c>
      <c r="AC12" s="3"/>
      <c r="AD12" s="6"/>
      <c r="AE12" s="3"/>
      <c r="AF12" s="6"/>
      <c r="AG12" s="3"/>
      <c r="AH12" s="6"/>
      <c r="AI12" s="6" t="s">
        <v>25</v>
      </c>
      <c r="AJ12" s="6">
        <v>1</v>
      </c>
      <c r="AK12" s="6" t="s">
        <v>216</v>
      </c>
      <c r="AL12" s="6">
        <v>10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 t="s">
        <v>247</v>
      </c>
      <c r="BR12" s="6">
        <v>40</v>
      </c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</row>
    <row r="13" spans="1:91" s="16" customFormat="1" ht="15" customHeight="1" x14ac:dyDescent="0.2">
      <c r="A13" s="6" t="s">
        <v>8</v>
      </c>
      <c r="B13" s="20" t="s">
        <v>9</v>
      </c>
      <c r="C13" s="6">
        <v>1</v>
      </c>
      <c r="D13" s="6" t="s">
        <v>10</v>
      </c>
      <c r="E13" s="6" t="s">
        <v>324</v>
      </c>
      <c r="F13" s="6" t="s">
        <v>11</v>
      </c>
      <c r="G13" s="2">
        <v>613</v>
      </c>
      <c r="H13" s="1">
        <v>565</v>
      </c>
      <c r="I13" s="6">
        <v>2</v>
      </c>
      <c r="J13" s="7">
        <v>62</v>
      </c>
      <c r="K13" s="6" t="s">
        <v>12</v>
      </c>
      <c r="L13" s="6" t="s">
        <v>13</v>
      </c>
      <c r="M13" s="6">
        <v>1</v>
      </c>
      <c r="N13" s="1">
        <v>15</v>
      </c>
      <c r="O13" s="6">
        <v>21</v>
      </c>
      <c r="P13" s="6" t="s">
        <v>14</v>
      </c>
      <c r="Q13" s="5">
        <v>1339</v>
      </c>
      <c r="R13" s="1">
        <v>2</v>
      </c>
      <c r="S13" s="6">
        <v>2015</v>
      </c>
      <c r="T13" s="6">
        <v>10</v>
      </c>
      <c r="U13" s="6">
        <v>8</v>
      </c>
      <c r="V13" s="6" t="s">
        <v>15</v>
      </c>
      <c r="W13" s="3">
        <v>1</v>
      </c>
      <c r="X13" s="6" t="str">
        <f t="shared" si="0"/>
        <v>D31_R</v>
      </c>
      <c r="Y13" s="3">
        <v>2</v>
      </c>
      <c r="Z13" s="6" t="str">
        <f t="shared" si="1"/>
        <v>D31_L</v>
      </c>
      <c r="AA13" s="3">
        <v>3</v>
      </c>
      <c r="AB13" s="6" t="str">
        <f t="shared" si="2"/>
        <v>D31_C</v>
      </c>
      <c r="AC13" s="3"/>
      <c r="AD13" s="6"/>
      <c r="AE13" s="3"/>
      <c r="AF13" s="6"/>
      <c r="AG13" s="3"/>
      <c r="AH13" s="6"/>
      <c r="AI13" s="1" t="s">
        <v>16</v>
      </c>
      <c r="AJ13" s="1">
        <v>1</v>
      </c>
      <c r="AK13" s="1" t="s">
        <v>214</v>
      </c>
      <c r="AL13" s="1">
        <v>60</v>
      </c>
      <c r="AM13" s="1">
        <v>2</v>
      </c>
      <c r="AN13" s="1" t="s">
        <v>240</v>
      </c>
      <c r="AO13" s="1">
        <v>95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 t="s">
        <v>245</v>
      </c>
      <c r="BR13" s="1">
        <v>100</v>
      </c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</row>
    <row r="14" spans="1:91" s="16" customFormat="1" ht="15" customHeight="1" x14ac:dyDescent="0.2">
      <c r="A14" s="6" t="s">
        <v>8</v>
      </c>
      <c r="B14" s="20" t="s">
        <v>51</v>
      </c>
      <c r="C14" s="5">
        <v>2</v>
      </c>
      <c r="D14" s="6" t="s">
        <v>52</v>
      </c>
      <c r="E14" s="6" t="s">
        <v>336</v>
      </c>
      <c r="F14" s="5" t="s">
        <v>4</v>
      </c>
      <c r="G14" s="2">
        <v>534</v>
      </c>
      <c r="H14" s="6">
        <v>449</v>
      </c>
      <c r="I14" s="6">
        <v>5</v>
      </c>
      <c r="J14" s="10" t="s">
        <v>41</v>
      </c>
      <c r="K14" s="6" t="s">
        <v>53</v>
      </c>
      <c r="L14" s="6">
        <v>1</v>
      </c>
      <c r="M14" s="6">
        <v>1</v>
      </c>
      <c r="N14" s="6">
        <v>40</v>
      </c>
      <c r="O14" s="6">
        <v>123</v>
      </c>
      <c r="P14" s="6" t="s">
        <v>54</v>
      </c>
      <c r="Q14" s="5">
        <v>1740</v>
      </c>
      <c r="R14" s="5">
        <v>4</v>
      </c>
      <c r="S14" s="6">
        <v>2014</v>
      </c>
      <c r="T14" s="6">
        <v>11</v>
      </c>
      <c r="U14" s="6">
        <v>11</v>
      </c>
      <c r="V14" s="6" t="s">
        <v>42</v>
      </c>
      <c r="W14" s="3">
        <v>1</v>
      </c>
      <c r="X14" s="6" t="str">
        <f t="shared" si="0"/>
        <v>D32_R</v>
      </c>
      <c r="Y14" s="3">
        <v>2</v>
      </c>
      <c r="Z14" s="6" t="str">
        <f t="shared" si="1"/>
        <v>D32_L</v>
      </c>
      <c r="AA14" s="3">
        <v>3</v>
      </c>
      <c r="AB14" s="6" t="str">
        <f t="shared" si="2"/>
        <v>D32_C</v>
      </c>
      <c r="AC14" s="3"/>
      <c r="AD14" s="6"/>
      <c r="AE14" s="3"/>
      <c r="AF14" s="6"/>
      <c r="AG14" s="3"/>
      <c r="AH14" s="6"/>
      <c r="AI14" s="5" t="s">
        <v>8</v>
      </c>
      <c r="AJ14" s="5">
        <v>1</v>
      </c>
      <c r="AK14" s="5" t="s">
        <v>219</v>
      </c>
      <c r="AL14" s="5">
        <v>205</v>
      </c>
      <c r="AM14" s="5">
        <v>2</v>
      </c>
      <c r="AN14" s="5" t="s">
        <v>261</v>
      </c>
      <c r="AO14" s="5">
        <v>15</v>
      </c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 t="s">
        <v>250</v>
      </c>
      <c r="BR14" s="5">
        <v>20</v>
      </c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</row>
    <row r="15" spans="1:91" s="16" customFormat="1" ht="15" customHeight="1" x14ac:dyDescent="0.2">
      <c r="A15" s="6" t="s">
        <v>8</v>
      </c>
      <c r="B15" s="20" t="s">
        <v>74</v>
      </c>
      <c r="C15" s="5">
        <v>1</v>
      </c>
      <c r="D15" s="5" t="s">
        <v>75</v>
      </c>
      <c r="E15" s="5" t="s">
        <v>323</v>
      </c>
      <c r="F15" s="5" t="s">
        <v>11</v>
      </c>
      <c r="G15" s="2">
        <v>69</v>
      </c>
      <c r="H15" s="6">
        <v>54</v>
      </c>
      <c r="I15" s="6">
        <v>3</v>
      </c>
      <c r="J15" s="6">
        <v>12</v>
      </c>
      <c r="K15" s="6" t="s">
        <v>12</v>
      </c>
      <c r="L15" s="6">
        <v>3</v>
      </c>
      <c r="M15" s="6">
        <v>3</v>
      </c>
      <c r="N15" s="6">
        <v>10</v>
      </c>
      <c r="O15" s="6">
        <v>3.3</v>
      </c>
      <c r="P15" s="6" t="s">
        <v>76</v>
      </c>
      <c r="Q15" s="5">
        <v>352</v>
      </c>
      <c r="R15" s="6">
        <v>2</v>
      </c>
      <c r="S15" s="6">
        <v>2004</v>
      </c>
      <c r="T15" s="6">
        <v>11</v>
      </c>
      <c r="U15" s="6">
        <v>9</v>
      </c>
      <c r="V15" s="6" t="s">
        <v>33</v>
      </c>
      <c r="W15" s="3">
        <v>1</v>
      </c>
      <c r="X15" s="6" t="str">
        <f t="shared" si="0"/>
        <v>D39_R</v>
      </c>
      <c r="Y15" s="3">
        <v>2</v>
      </c>
      <c r="Z15" s="6" t="str">
        <f>E15&amp;"_C"</f>
        <v>D39_C</v>
      </c>
      <c r="AA15" s="3"/>
      <c r="AB15" s="6"/>
      <c r="AC15" s="3"/>
      <c r="AD15" s="6"/>
      <c r="AE15" s="3"/>
      <c r="AF15" s="6"/>
      <c r="AG15" s="3"/>
      <c r="AH15" s="6"/>
      <c r="AI15" s="6" t="s">
        <v>77</v>
      </c>
      <c r="AJ15" s="6">
        <v>1</v>
      </c>
      <c r="AK15" s="6" t="s">
        <v>224</v>
      </c>
      <c r="AL15" s="6">
        <v>10</v>
      </c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 t="s">
        <v>251</v>
      </c>
      <c r="BR15" s="6">
        <v>20</v>
      </c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</row>
    <row r="16" spans="1:91" s="16" customFormat="1" ht="15" customHeight="1" x14ac:dyDescent="0.2">
      <c r="A16" s="6" t="s">
        <v>8</v>
      </c>
      <c r="B16" s="20" t="s">
        <v>55</v>
      </c>
      <c r="C16" s="5">
        <v>1</v>
      </c>
      <c r="D16" s="6" t="s">
        <v>56</v>
      </c>
      <c r="E16" s="6" t="s">
        <v>330</v>
      </c>
      <c r="F16" s="5" t="s">
        <v>4</v>
      </c>
      <c r="G16" s="2">
        <v>452</v>
      </c>
      <c r="H16" s="6">
        <v>354</v>
      </c>
      <c r="I16" s="6">
        <v>4</v>
      </c>
      <c r="J16" s="10" t="s">
        <v>41</v>
      </c>
      <c r="K16" s="6" t="s">
        <v>39</v>
      </c>
      <c r="L16" s="6">
        <v>1</v>
      </c>
      <c r="M16" s="6">
        <v>1</v>
      </c>
      <c r="N16" s="6">
        <v>26</v>
      </c>
      <c r="O16" s="6">
        <v>123</v>
      </c>
      <c r="P16" s="6" t="s">
        <v>57</v>
      </c>
      <c r="Q16" s="5">
        <v>970</v>
      </c>
      <c r="R16" s="5">
        <v>4</v>
      </c>
      <c r="S16" s="6">
        <v>2002</v>
      </c>
      <c r="T16" s="6">
        <v>6</v>
      </c>
      <c r="U16" s="6">
        <v>19</v>
      </c>
      <c r="V16" s="6" t="s">
        <v>42</v>
      </c>
      <c r="W16" s="3">
        <v>1</v>
      </c>
      <c r="X16" s="6" t="str">
        <f t="shared" si="0"/>
        <v>D41_R</v>
      </c>
      <c r="Y16" s="3">
        <v>2</v>
      </c>
      <c r="Z16" s="6" t="str">
        <f t="shared" si="1"/>
        <v>D41_L</v>
      </c>
      <c r="AA16" s="3">
        <v>3</v>
      </c>
      <c r="AB16" s="6" t="str">
        <f t="shared" si="2"/>
        <v>D41_C</v>
      </c>
      <c r="AC16" s="3"/>
      <c r="AD16" s="6"/>
      <c r="AE16" s="3"/>
      <c r="AF16" s="6"/>
      <c r="AG16" s="3"/>
      <c r="AH16" s="6"/>
      <c r="AI16" s="5" t="s">
        <v>58</v>
      </c>
      <c r="AJ16" s="5">
        <v>1</v>
      </c>
      <c r="AK16" s="5" t="s">
        <v>220</v>
      </c>
      <c r="AL16" s="5">
        <v>20</v>
      </c>
      <c r="AM16" s="5">
        <v>2</v>
      </c>
      <c r="AN16" s="5" t="s">
        <v>260</v>
      </c>
      <c r="AO16" s="5">
        <v>15</v>
      </c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 t="s">
        <v>255</v>
      </c>
      <c r="BR16" s="5">
        <v>265</v>
      </c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</row>
    <row r="17" spans="1:95" s="16" customFormat="1" ht="15" customHeight="1" x14ac:dyDescent="0.2">
      <c r="A17" s="6" t="s">
        <v>8</v>
      </c>
      <c r="B17" s="20" t="s">
        <v>59</v>
      </c>
      <c r="C17" s="6">
        <v>2</v>
      </c>
      <c r="D17" s="6" t="s">
        <v>62</v>
      </c>
      <c r="E17" s="6" t="s">
        <v>332</v>
      </c>
      <c r="F17" s="5" t="s">
        <v>4</v>
      </c>
      <c r="G17" s="2">
        <v>903</v>
      </c>
      <c r="H17" s="6">
        <v>694</v>
      </c>
      <c r="I17" s="6">
        <v>3</v>
      </c>
      <c r="J17" s="10">
        <v>37</v>
      </c>
      <c r="K17" s="6" t="s">
        <v>12</v>
      </c>
      <c r="L17" s="6">
        <v>1</v>
      </c>
      <c r="M17" s="6">
        <v>1</v>
      </c>
      <c r="N17" s="6">
        <v>16</v>
      </c>
      <c r="O17" s="5">
        <v>28</v>
      </c>
      <c r="P17" s="5" t="s">
        <v>63</v>
      </c>
      <c r="Q17" s="5">
        <v>2240</v>
      </c>
      <c r="R17" s="5">
        <v>2</v>
      </c>
      <c r="S17" s="6">
        <v>2017</v>
      </c>
      <c r="T17" s="6">
        <v>9</v>
      </c>
      <c r="U17" s="6">
        <v>13</v>
      </c>
      <c r="V17" s="6" t="s">
        <v>42</v>
      </c>
      <c r="W17" s="3">
        <v>1</v>
      </c>
      <c r="X17" s="6" t="str">
        <f t="shared" si="0"/>
        <v>D42_R</v>
      </c>
      <c r="Y17" s="3">
        <v>2</v>
      </c>
      <c r="Z17" s="6" t="str">
        <f t="shared" si="1"/>
        <v>D42_L</v>
      </c>
      <c r="AA17" s="3">
        <v>3</v>
      </c>
      <c r="AB17" s="6" t="str">
        <f t="shared" si="2"/>
        <v>D42_C</v>
      </c>
      <c r="AC17" s="3"/>
      <c r="AD17" s="6"/>
      <c r="AE17" s="3"/>
      <c r="AF17" s="6"/>
      <c r="AG17" s="3"/>
      <c r="AH17" s="6"/>
      <c r="AI17" s="5" t="s">
        <v>8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 t="s">
        <v>762</v>
      </c>
      <c r="BR17" s="5">
        <v>110</v>
      </c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</row>
    <row r="18" spans="1:95" s="16" customFormat="1" ht="15" customHeight="1" x14ac:dyDescent="0.2">
      <c r="A18" s="6" t="s">
        <v>8</v>
      </c>
      <c r="B18" s="20" t="s">
        <v>26</v>
      </c>
      <c r="C18" s="6">
        <v>1</v>
      </c>
      <c r="D18" s="6" t="s">
        <v>27</v>
      </c>
      <c r="E18" s="6" t="s">
        <v>338</v>
      </c>
      <c r="F18" s="6" t="s">
        <v>11</v>
      </c>
      <c r="G18" s="2">
        <v>713</v>
      </c>
      <c r="H18" s="6">
        <v>713</v>
      </c>
      <c r="I18" s="6">
        <v>4</v>
      </c>
      <c r="J18" s="7">
        <v>64</v>
      </c>
      <c r="K18" s="6" t="s">
        <v>12</v>
      </c>
      <c r="L18" s="6">
        <v>6</v>
      </c>
      <c r="M18" s="6">
        <v>6</v>
      </c>
      <c r="N18" s="6">
        <v>16</v>
      </c>
      <c r="O18" s="6">
        <v>6.4</v>
      </c>
      <c r="P18" s="6" t="s">
        <v>23</v>
      </c>
      <c r="Q18" s="5">
        <v>1380</v>
      </c>
      <c r="R18" s="6">
        <v>2</v>
      </c>
      <c r="S18" s="6">
        <v>2017</v>
      </c>
      <c r="T18" s="6">
        <v>2</v>
      </c>
      <c r="U18" s="6">
        <v>23</v>
      </c>
      <c r="V18" s="6" t="s">
        <v>28</v>
      </c>
      <c r="W18" s="3">
        <v>1</v>
      </c>
      <c r="X18" s="6" t="str">
        <f t="shared" si="0"/>
        <v>D51_R</v>
      </c>
      <c r="Y18" s="3">
        <v>2</v>
      </c>
      <c r="Z18" s="6" t="str">
        <f t="shared" si="1"/>
        <v>D51_L</v>
      </c>
      <c r="AA18" s="3">
        <v>3</v>
      </c>
      <c r="AB18" s="6" t="str">
        <f t="shared" si="2"/>
        <v>D51_C</v>
      </c>
      <c r="AC18" s="3"/>
      <c r="AD18" s="6"/>
      <c r="AE18" s="3"/>
      <c r="AF18" s="6"/>
      <c r="AG18" s="3"/>
      <c r="AH18" s="6"/>
      <c r="AI18" s="6" t="s">
        <v>29</v>
      </c>
      <c r="AJ18" s="6">
        <v>1</v>
      </c>
      <c r="AK18" s="6" t="s">
        <v>216</v>
      </c>
      <c r="AL18" s="6">
        <v>40</v>
      </c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 t="s">
        <v>248</v>
      </c>
      <c r="BR18" s="6">
        <v>10</v>
      </c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</row>
    <row r="19" spans="1:95" s="16" customFormat="1" ht="15" customHeight="1" x14ac:dyDescent="0.2">
      <c r="A19" s="6" t="s">
        <v>8</v>
      </c>
      <c r="B19" s="20" t="s">
        <v>17</v>
      </c>
      <c r="C19" s="6">
        <v>1</v>
      </c>
      <c r="D19" s="6" t="s">
        <v>18</v>
      </c>
      <c r="E19" s="6" t="s">
        <v>325</v>
      </c>
      <c r="F19" s="5" t="s">
        <v>11</v>
      </c>
      <c r="G19" s="2">
        <v>489</v>
      </c>
      <c r="H19" s="6">
        <v>410</v>
      </c>
      <c r="I19" s="6">
        <v>2</v>
      </c>
      <c r="J19" s="8" t="s">
        <v>20</v>
      </c>
      <c r="K19" s="6" t="s">
        <v>12</v>
      </c>
      <c r="L19" s="6">
        <v>2</v>
      </c>
      <c r="M19" s="6">
        <v>1</v>
      </c>
      <c r="N19" s="6">
        <v>15</v>
      </c>
      <c r="O19" s="5">
        <v>21</v>
      </c>
      <c r="P19" s="5" t="s">
        <v>19</v>
      </c>
      <c r="Q19" s="5">
        <v>1339</v>
      </c>
      <c r="R19" s="5">
        <v>2</v>
      </c>
      <c r="S19" s="6">
        <v>2017</v>
      </c>
      <c r="T19" s="6">
        <v>6</v>
      </c>
      <c r="U19" s="6">
        <v>26</v>
      </c>
      <c r="V19" s="6" t="s">
        <v>15</v>
      </c>
      <c r="W19" s="3">
        <v>1</v>
      </c>
      <c r="X19" s="6" t="str">
        <f>E19&amp;"_R1"</f>
        <v>D53_R1</v>
      </c>
      <c r="Y19" s="3">
        <v>2</v>
      </c>
      <c r="Z19" s="6" t="str">
        <f>E19&amp;"_R2"</f>
        <v>D53_R2</v>
      </c>
      <c r="AA19" s="3">
        <v>3</v>
      </c>
      <c r="AB19" s="6" t="str">
        <f>E19&amp;"_C1"</f>
        <v>D53_C1</v>
      </c>
      <c r="AC19" s="3">
        <v>4</v>
      </c>
      <c r="AD19" s="6" t="str">
        <f>E19&amp;"_C2"</f>
        <v>D53_C2</v>
      </c>
      <c r="AE19" s="3">
        <v>5</v>
      </c>
      <c r="AF19" s="6" t="s">
        <v>750</v>
      </c>
      <c r="AG19" s="3"/>
      <c r="AH19" s="6" t="s">
        <v>751</v>
      </c>
      <c r="AI19" s="5" t="s">
        <v>16</v>
      </c>
      <c r="AJ19" s="5">
        <v>1</v>
      </c>
      <c r="AK19" s="5" t="s">
        <v>215</v>
      </c>
      <c r="AL19" s="5">
        <v>80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 t="s">
        <v>246</v>
      </c>
      <c r="BR19" s="5">
        <v>100</v>
      </c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</row>
    <row r="20" spans="1:95" s="16" customFormat="1" ht="15" customHeight="1" x14ac:dyDescent="0.2">
      <c r="A20" s="6" t="s">
        <v>8</v>
      </c>
      <c r="B20" s="20" t="s">
        <v>37</v>
      </c>
      <c r="C20" s="6">
        <v>3</v>
      </c>
      <c r="D20" s="6" t="s">
        <v>770</v>
      </c>
      <c r="E20" s="6" t="s">
        <v>335</v>
      </c>
      <c r="F20" s="6" t="s">
        <v>11</v>
      </c>
      <c r="G20" s="2">
        <v>302</v>
      </c>
      <c r="H20" s="6">
        <v>330</v>
      </c>
      <c r="I20" s="6">
        <v>3</v>
      </c>
      <c r="J20" s="8" t="s">
        <v>41</v>
      </c>
      <c r="K20" s="6" t="s">
        <v>39</v>
      </c>
      <c r="L20" s="6">
        <v>2</v>
      </c>
      <c r="M20" s="6">
        <v>2</v>
      </c>
      <c r="N20" s="6">
        <v>37</v>
      </c>
      <c r="O20" s="6">
        <v>29.2</v>
      </c>
      <c r="P20" s="6" t="s">
        <v>19</v>
      </c>
      <c r="Q20" s="5">
        <v>900</v>
      </c>
      <c r="R20" s="6">
        <v>4</v>
      </c>
      <c r="S20" s="6">
        <v>2008</v>
      </c>
      <c r="T20" s="6">
        <v>5</v>
      </c>
      <c r="U20" s="6">
        <v>30</v>
      </c>
      <c r="V20" s="6" t="s">
        <v>42</v>
      </c>
      <c r="W20" s="3">
        <v>1</v>
      </c>
      <c r="X20" s="6" t="str">
        <f t="shared" si="0"/>
        <v>D54_R</v>
      </c>
      <c r="Y20" s="3">
        <v>2</v>
      </c>
      <c r="Z20" s="6" t="str">
        <f t="shared" si="1"/>
        <v>D54_L</v>
      </c>
      <c r="AA20" s="3">
        <v>3</v>
      </c>
      <c r="AB20" s="6" t="str">
        <f t="shared" si="2"/>
        <v>D54_C</v>
      </c>
      <c r="AC20" s="3"/>
      <c r="AD20" s="6"/>
      <c r="AE20" s="3"/>
      <c r="AF20" s="6"/>
      <c r="AG20" s="3"/>
      <c r="AH20" s="6"/>
      <c r="AI20" s="6" t="s">
        <v>43</v>
      </c>
      <c r="AJ20" s="6">
        <v>1</v>
      </c>
      <c r="AK20" s="6" t="s">
        <v>218</v>
      </c>
      <c r="AL20" s="6">
        <v>50</v>
      </c>
      <c r="AM20" s="6">
        <v>2</v>
      </c>
      <c r="AN20" s="6" t="s">
        <v>262</v>
      </c>
      <c r="AO20" s="6">
        <v>75</v>
      </c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 t="s">
        <v>246</v>
      </c>
      <c r="BR20" s="6">
        <v>95</v>
      </c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</row>
    <row r="21" spans="1:95" s="16" customFormat="1" ht="15" customHeight="1" x14ac:dyDescent="0.2">
      <c r="A21" s="6" t="s">
        <v>8</v>
      </c>
      <c r="B21" s="20" t="s">
        <v>30</v>
      </c>
      <c r="C21" s="6">
        <v>2</v>
      </c>
      <c r="D21" s="6" t="s">
        <v>35</v>
      </c>
      <c r="E21" s="6" t="s">
        <v>328</v>
      </c>
      <c r="F21" s="6" t="s">
        <v>11</v>
      </c>
      <c r="G21" s="2">
        <v>429</v>
      </c>
      <c r="H21" s="6">
        <v>375</v>
      </c>
      <c r="I21" s="6">
        <v>3</v>
      </c>
      <c r="J21" s="7">
        <v>52</v>
      </c>
      <c r="K21" s="6" t="s">
        <v>12</v>
      </c>
      <c r="L21" s="6" t="s">
        <v>36</v>
      </c>
      <c r="M21" s="6" t="s">
        <v>36</v>
      </c>
      <c r="N21" s="6">
        <v>12</v>
      </c>
      <c r="O21" s="6">
        <v>17.8</v>
      </c>
      <c r="P21" s="6" t="s">
        <v>32</v>
      </c>
      <c r="Q21" s="9">
        <v>529</v>
      </c>
      <c r="R21" s="6">
        <v>2</v>
      </c>
      <c r="S21" s="6">
        <v>2004</v>
      </c>
      <c r="T21" s="6">
        <v>6</v>
      </c>
      <c r="U21" s="6">
        <v>1</v>
      </c>
      <c r="V21" s="6" t="s">
        <v>33</v>
      </c>
      <c r="W21" s="3">
        <v>1</v>
      </c>
      <c r="X21" s="6" t="str">
        <f t="shared" si="0"/>
        <v>D55_R</v>
      </c>
      <c r="Y21" s="3">
        <v>2</v>
      </c>
      <c r="Z21" s="6" t="str">
        <f t="shared" si="1"/>
        <v>D55_L</v>
      </c>
      <c r="AA21" s="3"/>
      <c r="AB21" s="6"/>
      <c r="AC21" s="3"/>
      <c r="AD21" s="6"/>
      <c r="AE21" s="3"/>
      <c r="AF21" s="6"/>
      <c r="AG21" s="3"/>
      <c r="AH21" s="6"/>
      <c r="AI21" s="6" t="s">
        <v>34</v>
      </c>
      <c r="AJ21" s="6">
        <v>1</v>
      </c>
      <c r="AK21" s="6" t="s">
        <v>217</v>
      </c>
      <c r="AL21" s="6">
        <v>95</v>
      </c>
      <c r="AM21" s="6">
        <v>2</v>
      </c>
      <c r="AN21" s="6" t="s">
        <v>263</v>
      </c>
      <c r="AO21" s="6">
        <v>20</v>
      </c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 t="s">
        <v>249</v>
      </c>
      <c r="BR21" s="6">
        <v>5</v>
      </c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</row>
    <row r="22" spans="1:95" s="16" customFormat="1" ht="15" customHeight="1" x14ac:dyDescent="0.2">
      <c r="A22" s="6" t="s">
        <v>8</v>
      </c>
      <c r="B22" s="20" t="s">
        <v>37</v>
      </c>
      <c r="C22" s="6">
        <v>2</v>
      </c>
      <c r="D22" s="6" t="s">
        <v>44</v>
      </c>
      <c r="E22" s="6" t="s">
        <v>326</v>
      </c>
      <c r="F22" s="6" t="s">
        <v>11</v>
      </c>
      <c r="G22" s="2">
        <v>592</v>
      </c>
      <c r="H22" s="5">
        <v>600</v>
      </c>
      <c r="I22" s="5">
        <v>2</v>
      </c>
      <c r="J22" s="7">
        <v>53</v>
      </c>
      <c r="K22" s="6" t="s">
        <v>12</v>
      </c>
      <c r="L22" s="6">
        <v>2</v>
      </c>
      <c r="M22" s="6">
        <v>1</v>
      </c>
      <c r="N22" s="6">
        <v>16</v>
      </c>
      <c r="O22" s="6">
        <v>27.5</v>
      </c>
      <c r="P22" s="6" t="s">
        <v>45</v>
      </c>
      <c r="Q22" s="9">
        <v>1339</v>
      </c>
      <c r="R22" s="5">
        <v>2</v>
      </c>
      <c r="S22" s="6">
        <v>2017</v>
      </c>
      <c r="T22" s="6">
        <v>2</v>
      </c>
      <c r="U22" s="6">
        <v>15</v>
      </c>
      <c r="V22" s="6" t="s">
        <v>15</v>
      </c>
      <c r="W22" s="3">
        <v>1</v>
      </c>
      <c r="X22" s="6" t="s">
        <v>744</v>
      </c>
      <c r="Y22" s="3">
        <v>2</v>
      </c>
      <c r="Z22" s="6" t="s">
        <v>745</v>
      </c>
      <c r="AA22" s="3">
        <v>3</v>
      </c>
      <c r="AB22" s="6" t="s">
        <v>746</v>
      </c>
      <c r="AC22" s="3">
        <v>4</v>
      </c>
      <c r="AD22" s="6" t="s">
        <v>747</v>
      </c>
      <c r="AE22" s="3">
        <v>5</v>
      </c>
      <c r="AF22" s="6" t="s">
        <v>748</v>
      </c>
      <c r="AG22" s="3">
        <v>6</v>
      </c>
      <c r="AH22" s="6" t="s">
        <v>749</v>
      </c>
      <c r="AI22" s="5" t="s">
        <v>43</v>
      </c>
      <c r="AJ22" s="5">
        <v>1</v>
      </c>
      <c r="AK22" s="5" t="s">
        <v>218</v>
      </c>
      <c r="AL22" s="5" t="s">
        <v>792</v>
      </c>
      <c r="AM22" s="5">
        <v>2</v>
      </c>
      <c r="AN22" s="5" t="s">
        <v>262</v>
      </c>
      <c r="AO22" s="5">
        <v>105</v>
      </c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 t="s">
        <v>246</v>
      </c>
      <c r="BR22" s="5">
        <v>130</v>
      </c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</row>
    <row r="23" spans="1:95" s="16" customFormat="1" ht="15" customHeight="1" x14ac:dyDescent="0.3">
      <c r="A23" s="6" t="s">
        <v>78</v>
      </c>
      <c r="B23" s="20" t="s">
        <v>79</v>
      </c>
      <c r="C23" s="6">
        <v>1</v>
      </c>
      <c r="D23" s="11" t="s">
        <v>80</v>
      </c>
      <c r="E23" s="11" t="s">
        <v>303</v>
      </c>
      <c r="F23" s="6" t="s">
        <v>4</v>
      </c>
      <c r="G23" s="2">
        <v>388</v>
      </c>
      <c r="H23" s="11">
        <v>442</v>
      </c>
      <c r="I23" s="11">
        <v>4</v>
      </c>
      <c r="J23" s="11">
        <v>0</v>
      </c>
      <c r="K23" s="11" t="s">
        <v>53</v>
      </c>
      <c r="L23" s="11">
        <v>3</v>
      </c>
      <c r="M23" s="11">
        <v>0</v>
      </c>
      <c r="N23" s="11">
        <v>40</v>
      </c>
      <c r="O23" s="11" t="s">
        <v>81</v>
      </c>
      <c r="P23" s="11">
        <v>160</v>
      </c>
      <c r="Q23" s="9">
        <v>1440</v>
      </c>
      <c r="R23" s="11">
        <v>4</v>
      </c>
      <c r="S23" s="11">
        <v>2011</v>
      </c>
      <c r="T23" s="11">
        <v>3</v>
      </c>
      <c r="U23" s="11">
        <v>1</v>
      </c>
      <c r="V23" s="6" t="s">
        <v>82</v>
      </c>
      <c r="W23" s="3">
        <v>1</v>
      </c>
      <c r="X23" s="6"/>
      <c r="Y23" s="3">
        <v>2</v>
      </c>
      <c r="Z23" s="6" t="str">
        <f>E23&amp;"_L"</f>
        <v>N10_L</v>
      </c>
      <c r="AA23" s="3">
        <v>3</v>
      </c>
      <c r="AB23" s="6" t="str">
        <f>E23&amp;"_C"</f>
        <v>N10_C</v>
      </c>
      <c r="AC23" s="3"/>
      <c r="AD23" s="6"/>
      <c r="AE23" s="3"/>
      <c r="AF23" s="6"/>
      <c r="AG23" s="3"/>
      <c r="AH23" s="6"/>
      <c r="AI23" s="11" t="s">
        <v>83</v>
      </c>
      <c r="AJ23" s="11"/>
      <c r="AK23" s="5"/>
      <c r="AL23" s="5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 t="s">
        <v>225</v>
      </c>
      <c r="BR23" s="11">
        <v>160</v>
      </c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</row>
    <row r="24" spans="1:95" s="16" customFormat="1" ht="15" customHeight="1" x14ac:dyDescent="0.3">
      <c r="A24" s="6" t="s">
        <v>78</v>
      </c>
      <c r="B24" s="20" t="s">
        <v>79</v>
      </c>
      <c r="C24" s="6">
        <v>2</v>
      </c>
      <c r="D24" s="6" t="s">
        <v>84</v>
      </c>
      <c r="E24" s="6" t="s">
        <v>304</v>
      </c>
      <c r="F24" s="6" t="s">
        <v>4</v>
      </c>
      <c r="G24" s="2">
        <v>550</v>
      </c>
      <c r="H24" s="6">
        <v>587</v>
      </c>
      <c r="I24" s="6">
        <v>4</v>
      </c>
      <c r="J24" s="6">
        <v>0</v>
      </c>
      <c r="K24" s="6" t="s">
        <v>53</v>
      </c>
      <c r="L24" s="6">
        <v>3</v>
      </c>
      <c r="M24" s="6">
        <v>0</v>
      </c>
      <c r="N24" s="6">
        <v>35</v>
      </c>
      <c r="O24" s="11" t="s">
        <v>85</v>
      </c>
      <c r="P24" s="11">
        <v>170</v>
      </c>
      <c r="Q24" s="9">
        <v>2320</v>
      </c>
      <c r="R24" s="6">
        <v>4</v>
      </c>
      <c r="S24" s="6">
        <v>2012</v>
      </c>
      <c r="T24" s="6">
        <v>10</v>
      </c>
      <c r="U24" s="6">
        <v>9</v>
      </c>
      <c r="V24" s="6" t="s">
        <v>82</v>
      </c>
      <c r="W24" s="3">
        <v>1</v>
      </c>
      <c r="X24" s="6" t="str">
        <f t="shared" ref="X24:X48" si="3">E24&amp;"_R"</f>
        <v>N11_R</v>
      </c>
      <c r="Y24" s="3">
        <v>2</v>
      </c>
      <c r="Z24" s="6" t="str">
        <f t="shared" ref="Z24:Z48" si="4">E24&amp;"_L"</f>
        <v>N11_L</v>
      </c>
      <c r="AA24" s="3">
        <v>3</v>
      </c>
      <c r="AB24" s="6" t="str">
        <f t="shared" ref="AB24:AB48" si="5">E24&amp;"_C"</f>
        <v>N11_C</v>
      </c>
      <c r="AC24" s="3"/>
      <c r="AD24" s="6"/>
      <c r="AE24" s="3"/>
      <c r="AF24" s="6"/>
      <c r="AG24" s="3"/>
      <c r="AH24" s="6"/>
      <c r="AI24" s="6" t="s">
        <v>83</v>
      </c>
      <c r="AJ24" s="6"/>
      <c r="AK24" s="5"/>
      <c r="AL24" s="5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 t="s">
        <v>226</v>
      </c>
      <c r="BR24" s="6">
        <v>170</v>
      </c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</row>
    <row r="25" spans="1:95" s="16" customFormat="1" ht="15" customHeight="1" x14ac:dyDescent="0.3">
      <c r="A25" s="6" t="s">
        <v>78</v>
      </c>
      <c r="B25" s="20" t="s">
        <v>86</v>
      </c>
      <c r="C25" s="6">
        <v>1</v>
      </c>
      <c r="D25" s="6" t="s">
        <v>87</v>
      </c>
      <c r="E25" s="6" t="s">
        <v>305</v>
      </c>
      <c r="F25" s="6" t="s">
        <v>4</v>
      </c>
      <c r="G25" s="2">
        <v>420</v>
      </c>
      <c r="H25" s="6">
        <v>449</v>
      </c>
      <c r="I25" s="6">
        <v>4</v>
      </c>
      <c r="J25" s="6">
        <v>0</v>
      </c>
      <c r="K25" s="6" t="s">
        <v>53</v>
      </c>
      <c r="L25" s="6">
        <v>3</v>
      </c>
      <c r="M25" s="6">
        <v>0</v>
      </c>
      <c r="N25" s="6">
        <v>35</v>
      </c>
      <c r="O25" s="11" t="s">
        <v>88</v>
      </c>
      <c r="P25" s="11">
        <v>180</v>
      </c>
      <c r="Q25" s="9">
        <v>1440</v>
      </c>
      <c r="R25" s="6">
        <v>4</v>
      </c>
      <c r="S25" s="6">
        <v>2017</v>
      </c>
      <c r="T25" s="6">
        <v>9</v>
      </c>
      <c r="U25" s="6">
        <v>29</v>
      </c>
      <c r="V25" s="6" t="s">
        <v>89</v>
      </c>
      <c r="W25" s="3">
        <v>1</v>
      </c>
      <c r="X25" s="6" t="str">
        <f t="shared" si="3"/>
        <v>N14_R</v>
      </c>
      <c r="Y25" s="3">
        <v>2</v>
      </c>
      <c r="Z25" s="6" t="str">
        <f t="shared" si="4"/>
        <v>N14_L</v>
      </c>
      <c r="AA25" s="3">
        <v>3</v>
      </c>
      <c r="AB25" s="6" t="str">
        <f t="shared" si="5"/>
        <v>N14_C</v>
      </c>
      <c r="AC25" s="3"/>
      <c r="AD25" s="6"/>
      <c r="AE25" s="3"/>
      <c r="AF25" s="6"/>
      <c r="AG25" s="3"/>
      <c r="AH25" s="6"/>
      <c r="AI25" s="6" t="s">
        <v>90</v>
      </c>
      <c r="AJ25" s="6"/>
      <c r="AK25" s="5"/>
      <c r="AL25" s="5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 t="s">
        <v>227</v>
      </c>
      <c r="BR25" s="6">
        <v>180</v>
      </c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</row>
    <row r="26" spans="1:95" s="16" customFormat="1" ht="15" customHeight="1" x14ac:dyDescent="0.3">
      <c r="A26" s="6" t="s">
        <v>78</v>
      </c>
      <c r="B26" s="20" t="s">
        <v>86</v>
      </c>
      <c r="C26" s="6">
        <v>2</v>
      </c>
      <c r="D26" s="11" t="s">
        <v>91</v>
      </c>
      <c r="E26" s="11" t="s">
        <v>306</v>
      </c>
      <c r="F26" s="6" t="s">
        <v>4</v>
      </c>
      <c r="G26" s="2">
        <v>388</v>
      </c>
      <c r="H26" s="11">
        <v>438</v>
      </c>
      <c r="I26" s="11">
        <v>4</v>
      </c>
      <c r="J26" s="11">
        <v>0</v>
      </c>
      <c r="K26" s="11" t="s">
        <v>53</v>
      </c>
      <c r="L26" s="11">
        <v>3</v>
      </c>
      <c r="M26" s="11">
        <v>0</v>
      </c>
      <c r="N26" s="11">
        <v>35</v>
      </c>
      <c r="O26" s="11" t="s">
        <v>88</v>
      </c>
      <c r="P26" s="11">
        <v>180</v>
      </c>
      <c r="Q26" s="9">
        <v>1440</v>
      </c>
      <c r="R26" s="11">
        <v>4</v>
      </c>
      <c r="S26" s="11">
        <v>2015</v>
      </c>
      <c r="T26" s="11">
        <v>3</v>
      </c>
      <c r="U26" s="11">
        <v>26</v>
      </c>
      <c r="V26" s="11" t="s">
        <v>89</v>
      </c>
      <c r="W26" s="3">
        <v>1</v>
      </c>
      <c r="X26" s="6" t="str">
        <f t="shared" si="3"/>
        <v>N13_R</v>
      </c>
      <c r="Y26" s="3">
        <v>2</v>
      </c>
      <c r="Z26" s="6" t="str">
        <f t="shared" si="4"/>
        <v>N13_L</v>
      </c>
      <c r="AA26" s="3">
        <v>3</v>
      </c>
      <c r="AB26" s="6" t="str">
        <f t="shared" si="5"/>
        <v>N13_C</v>
      </c>
      <c r="AC26" s="3"/>
      <c r="AD26" s="11"/>
      <c r="AE26" s="3"/>
      <c r="AF26" s="11"/>
      <c r="AG26" s="3"/>
      <c r="AH26" s="11"/>
      <c r="AI26" s="11" t="s">
        <v>90</v>
      </c>
      <c r="AJ26" s="11"/>
      <c r="AK26" s="5"/>
      <c r="AL26" s="5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 t="s">
        <v>227</v>
      </c>
      <c r="BR26" s="11">
        <v>180</v>
      </c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</row>
    <row r="27" spans="1:95" s="16" customFormat="1" ht="15" customHeight="1" x14ac:dyDescent="0.3">
      <c r="A27" s="6" t="s">
        <v>92</v>
      </c>
      <c r="B27" s="20" t="s">
        <v>113</v>
      </c>
      <c r="C27" s="6">
        <v>1</v>
      </c>
      <c r="D27" s="6" t="s">
        <v>114</v>
      </c>
      <c r="E27" s="6" t="s">
        <v>314</v>
      </c>
      <c r="F27" s="6" t="s">
        <v>4</v>
      </c>
      <c r="G27" s="2">
        <v>105</v>
      </c>
      <c r="H27" s="6">
        <v>71</v>
      </c>
      <c r="I27" s="6">
        <v>4</v>
      </c>
      <c r="J27" s="6">
        <v>4</v>
      </c>
      <c r="K27" s="6" t="s">
        <v>12</v>
      </c>
      <c r="L27" s="6">
        <v>6</v>
      </c>
      <c r="M27" s="6">
        <v>6</v>
      </c>
      <c r="N27" s="6">
        <v>11</v>
      </c>
      <c r="O27" s="6">
        <v>7.5</v>
      </c>
      <c r="P27" s="6">
        <v>50</v>
      </c>
      <c r="Q27" s="9">
        <v>529</v>
      </c>
      <c r="R27" s="6">
        <v>2</v>
      </c>
      <c r="S27" s="6">
        <v>2018</v>
      </c>
      <c r="T27" s="6">
        <v>3</v>
      </c>
      <c r="U27" s="6">
        <v>29</v>
      </c>
      <c r="V27" s="6" t="s">
        <v>97</v>
      </c>
      <c r="W27" s="3">
        <v>1</v>
      </c>
      <c r="X27" s="6" t="str">
        <f>E27&amp;"_R"</f>
        <v>K05_R</v>
      </c>
      <c r="Y27" s="3">
        <v>2</v>
      </c>
      <c r="Z27" s="6" t="str">
        <f>E27&amp;"_L"</f>
        <v>K05_L</v>
      </c>
      <c r="AA27" s="3">
        <v>3</v>
      </c>
      <c r="AB27" s="6" t="str">
        <f>E27&amp;"_C"</f>
        <v>K05_C</v>
      </c>
      <c r="AC27" s="3"/>
      <c r="AD27" s="6"/>
      <c r="AE27" s="3"/>
      <c r="AF27" s="6"/>
      <c r="AG27" s="3"/>
      <c r="AH27" s="6"/>
      <c r="AI27" s="6" t="s">
        <v>115</v>
      </c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 t="s">
        <v>233</v>
      </c>
      <c r="BR27" s="6">
        <v>50</v>
      </c>
    </row>
    <row r="28" spans="1:95" s="16" customFormat="1" ht="15" customHeight="1" x14ac:dyDescent="0.2">
      <c r="A28" s="6" t="s">
        <v>92</v>
      </c>
      <c r="B28" s="20" t="s">
        <v>116</v>
      </c>
      <c r="C28" s="6">
        <v>1</v>
      </c>
      <c r="D28" s="6" t="s">
        <v>117</v>
      </c>
      <c r="E28" s="6" t="s">
        <v>315</v>
      </c>
      <c r="F28" s="6" t="s">
        <v>4</v>
      </c>
      <c r="G28" s="2">
        <v>124</v>
      </c>
      <c r="H28" s="6">
        <v>95</v>
      </c>
      <c r="I28" s="6">
        <v>4</v>
      </c>
      <c r="J28" s="6">
        <v>9</v>
      </c>
      <c r="K28" s="6" t="s">
        <v>12</v>
      </c>
      <c r="L28" s="6">
        <v>3</v>
      </c>
      <c r="M28" s="6">
        <v>3</v>
      </c>
      <c r="N28" s="6">
        <v>11</v>
      </c>
      <c r="O28" s="6">
        <v>4</v>
      </c>
      <c r="P28" s="6">
        <v>25</v>
      </c>
      <c r="Q28" s="9">
        <v>555</v>
      </c>
      <c r="R28" s="6">
        <v>2</v>
      </c>
      <c r="S28" s="6">
        <v>2019</v>
      </c>
      <c r="T28" s="6">
        <v>9</v>
      </c>
      <c r="U28" s="6">
        <v>11</v>
      </c>
      <c r="V28" s="6" t="s">
        <v>97</v>
      </c>
      <c r="W28" s="3">
        <v>1</v>
      </c>
      <c r="X28" s="6" t="str">
        <f>E28&amp;"_R"</f>
        <v>K09_R</v>
      </c>
      <c r="Y28" s="3">
        <v>2</v>
      </c>
      <c r="Z28" s="6" t="str">
        <f>E28&amp;"_L"</f>
        <v>K09_L</v>
      </c>
      <c r="AA28" s="3">
        <v>3</v>
      </c>
      <c r="AB28" s="6" t="str">
        <f>E28&amp;"_C"</f>
        <v>K09_C</v>
      </c>
      <c r="AC28" s="3"/>
      <c r="AD28" s="6"/>
      <c r="AE28" s="3"/>
      <c r="AF28" s="6"/>
      <c r="AG28" s="3"/>
      <c r="AH28" s="6"/>
      <c r="AI28" s="6" t="s">
        <v>118</v>
      </c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 t="s">
        <v>117</v>
      </c>
      <c r="BR28" s="6">
        <v>25</v>
      </c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</row>
    <row r="29" spans="1:95" s="16" customFormat="1" ht="15" customHeight="1" x14ac:dyDescent="0.3">
      <c r="A29" s="6" t="s">
        <v>92</v>
      </c>
      <c r="B29" s="20" t="s">
        <v>93</v>
      </c>
      <c r="C29" s="6">
        <v>2</v>
      </c>
      <c r="D29" s="6" t="s">
        <v>94</v>
      </c>
      <c r="E29" s="6" t="s">
        <v>311</v>
      </c>
      <c r="F29" s="6" t="s">
        <v>4</v>
      </c>
      <c r="G29" s="2">
        <v>140</v>
      </c>
      <c r="H29" s="6">
        <v>180</v>
      </c>
      <c r="I29" s="6">
        <v>4</v>
      </c>
      <c r="J29" s="6">
        <v>0</v>
      </c>
      <c r="K29" s="6" t="s">
        <v>95</v>
      </c>
      <c r="L29" s="6">
        <v>2</v>
      </c>
      <c r="M29" s="6">
        <v>2</v>
      </c>
      <c r="N29" s="6">
        <v>12.5</v>
      </c>
      <c r="O29" s="6" t="s">
        <v>96</v>
      </c>
      <c r="P29" s="6">
        <v>115</v>
      </c>
      <c r="Q29" s="9">
        <v>570</v>
      </c>
      <c r="R29" s="6">
        <v>2</v>
      </c>
      <c r="S29" s="6">
        <v>2001</v>
      </c>
      <c r="T29" s="6">
        <v>4</v>
      </c>
      <c r="U29" s="6">
        <v>1</v>
      </c>
      <c r="V29" s="6" t="s">
        <v>97</v>
      </c>
      <c r="W29" s="3">
        <v>1</v>
      </c>
      <c r="X29" s="6" t="str">
        <f>E29&amp;"_R"</f>
        <v>K10_R</v>
      </c>
      <c r="Y29" s="3">
        <v>2</v>
      </c>
      <c r="Z29" s="6" t="str">
        <f>E29&amp;"_L"</f>
        <v>K10_L</v>
      </c>
      <c r="AA29" s="3">
        <v>3</v>
      </c>
      <c r="AB29" s="6" t="str">
        <f>E29&amp;"_C"</f>
        <v>K10_C</v>
      </c>
      <c r="AC29" s="3"/>
      <c r="AD29" s="6"/>
      <c r="AE29" s="3"/>
      <c r="AF29" s="6"/>
      <c r="AG29" s="3"/>
      <c r="AH29" s="6"/>
      <c r="AI29" s="6" t="s">
        <v>98</v>
      </c>
      <c r="AJ29" s="6">
        <v>1</v>
      </c>
      <c r="AK29" s="6" t="s">
        <v>230</v>
      </c>
      <c r="AL29" s="6">
        <v>50</v>
      </c>
      <c r="AM29" s="6">
        <v>2</v>
      </c>
      <c r="AN29" s="6" t="s">
        <v>268</v>
      </c>
      <c r="AO29" s="6">
        <v>70</v>
      </c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 t="s">
        <v>269</v>
      </c>
      <c r="BR29" s="6">
        <v>115</v>
      </c>
    </row>
    <row r="30" spans="1:95" s="16" customFormat="1" ht="15" customHeight="1" x14ac:dyDescent="0.3">
      <c r="A30" s="6" t="s">
        <v>92</v>
      </c>
      <c r="B30" s="20" t="s">
        <v>110</v>
      </c>
      <c r="C30" s="6">
        <v>1</v>
      </c>
      <c r="D30" s="6" t="s">
        <v>111</v>
      </c>
      <c r="E30" s="6" t="s">
        <v>313</v>
      </c>
      <c r="F30" s="6" t="s">
        <v>4</v>
      </c>
      <c r="G30" s="2">
        <v>89</v>
      </c>
      <c r="H30" s="6">
        <v>90</v>
      </c>
      <c r="I30" s="6">
        <v>4</v>
      </c>
      <c r="J30" s="6">
        <v>10</v>
      </c>
      <c r="K30" s="6" t="s">
        <v>12</v>
      </c>
      <c r="L30" s="6">
        <v>2</v>
      </c>
      <c r="M30" s="6">
        <v>2</v>
      </c>
      <c r="N30" s="6">
        <v>10</v>
      </c>
      <c r="O30" s="6">
        <v>10.5</v>
      </c>
      <c r="P30" s="6">
        <v>70</v>
      </c>
      <c r="Q30" s="9">
        <v>298</v>
      </c>
      <c r="R30" s="6">
        <v>2</v>
      </c>
      <c r="S30" s="6">
        <v>2005</v>
      </c>
      <c r="T30" s="6">
        <v>3</v>
      </c>
      <c r="U30" s="6">
        <v>3</v>
      </c>
      <c r="V30" s="6" t="s">
        <v>97</v>
      </c>
      <c r="W30" s="3">
        <v>1</v>
      </c>
      <c r="X30" s="6" t="str">
        <f>E30&amp;"_R"</f>
        <v>K15_R</v>
      </c>
      <c r="Y30" s="3">
        <v>2</v>
      </c>
      <c r="Z30" s="6" t="str">
        <f>E30&amp;"_L"</f>
        <v>K15_L</v>
      </c>
      <c r="AA30" s="3">
        <v>3</v>
      </c>
      <c r="AB30" s="6" t="str">
        <f>E30&amp;"_C"</f>
        <v>K15_C</v>
      </c>
      <c r="AC30" s="3"/>
      <c r="AD30" s="6"/>
      <c r="AE30" s="3"/>
      <c r="AF30" s="6"/>
      <c r="AG30" s="3"/>
      <c r="AH30" s="6"/>
      <c r="AI30" s="6" t="s">
        <v>112</v>
      </c>
      <c r="AJ30" s="6">
        <v>1</v>
      </c>
      <c r="AK30" s="6" t="s">
        <v>232</v>
      </c>
      <c r="AL30" s="6">
        <v>25</v>
      </c>
      <c r="AM30" s="6">
        <v>2</v>
      </c>
      <c r="AN30" s="6" t="s">
        <v>259</v>
      </c>
      <c r="AO30" s="6">
        <v>37</v>
      </c>
      <c r="AP30" s="6">
        <v>3</v>
      </c>
      <c r="AQ30" s="6" t="s">
        <v>271</v>
      </c>
      <c r="AR30" s="6">
        <v>42</v>
      </c>
      <c r="AS30" s="6">
        <v>4</v>
      </c>
      <c r="AT30" s="6" t="s">
        <v>272</v>
      </c>
      <c r="AU30" s="6">
        <v>49</v>
      </c>
      <c r="AV30" s="6">
        <v>5</v>
      </c>
      <c r="AW30" s="6" t="s">
        <v>273</v>
      </c>
      <c r="AX30" s="6">
        <v>54</v>
      </c>
      <c r="AY30" s="6">
        <v>6</v>
      </c>
      <c r="AZ30" s="6" t="s">
        <v>274</v>
      </c>
      <c r="BA30" s="6">
        <v>59</v>
      </c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 t="s">
        <v>265</v>
      </c>
      <c r="BR30" s="6">
        <v>70</v>
      </c>
    </row>
    <row r="31" spans="1:95" s="16" customFormat="1" ht="15" customHeight="1" x14ac:dyDescent="0.3">
      <c r="A31" s="6" t="s">
        <v>92</v>
      </c>
      <c r="B31" s="20" t="s">
        <v>101</v>
      </c>
      <c r="C31" s="6">
        <v>1</v>
      </c>
      <c r="D31" s="6" t="s">
        <v>102</v>
      </c>
      <c r="E31" s="6" t="s">
        <v>307</v>
      </c>
      <c r="F31" s="6" t="s">
        <v>11</v>
      </c>
      <c r="G31" s="2">
        <v>344</v>
      </c>
      <c r="H31" s="6">
        <v>350</v>
      </c>
      <c r="I31" s="6">
        <v>4</v>
      </c>
      <c r="J31" s="6">
        <v>32</v>
      </c>
      <c r="K31" s="6" t="s">
        <v>12</v>
      </c>
      <c r="L31" s="6">
        <v>3</v>
      </c>
      <c r="M31" s="6">
        <v>3</v>
      </c>
      <c r="N31" s="6">
        <v>12</v>
      </c>
      <c r="O31" s="6">
        <v>5.2</v>
      </c>
      <c r="P31" s="6">
        <v>35</v>
      </c>
      <c r="Q31" s="9">
        <v>820</v>
      </c>
      <c r="R31" s="6">
        <v>2</v>
      </c>
      <c r="S31" s="6">
        <v>2006</v>
      </c>
      <c r="T31" s="6">
        <v>7</v>
      </c>
      <c r="U31" s="6">
        <v>22</v>
      </c>
      <c r="V31" s="6" t="s">
        <v>97</v>
      </c>
      <c r="W31" s="3">
        <v>1</v>
      </c>
      <c r="X31" s="6" t="str">
        <f>E31&amp;"_R"</f>
        <v>K16_R</v>
      </c>
      <c r="Y31" s="3">
        <v>2</v>
      </c>
      <c r="Z31" s="6" t="str">
        <f>E31&amp;"_L"</f>
        <v>K16_L</v>
      </c>
      <c r="AA31" s="3">
        <v>3</v>
      </c>
      <c r="AB31" s="6" t="str">
        <f>E31&amp;"_C"</f>
        <v>K16_C</v>
      </c>
      <c r="AC31" s="3"/>
      <c r="AD31" s="6"/>
      <c r="AE31" s="3"/>
      <c r="AF31" s="6"/>
      <c r="AG31" s="3"/>
      <c r="AH31" s="6"/>
      <c r="AI31" s="6" t="s">
        <v>98</v>
      </c>
      <c r="AJ31" s="6">
        <v>1</v>
      </c>
      <c r="AK31" s="6" t="s">
        <v>228</v>
      </c>
      <c r="AL31" s="6">
        <v>15</v>
      </c>
      <c r="AM31" s="6">
        <v>2</v>
      </c>
      <c r="AN31" s="6" t="s">
        <v>264</v>
      </c>
      <c r="AO31" s="6">
        <v>25</v>
      </c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 t="s">
        <v>265</v>
      </c>
      <c r="BR31" s="6">
        <v>35</v>
      </c>
    </row>
    <row r="32" spans="1:95" s="16" customFormat="1" ht="15" customHeight="1" x14ac:dyDescent="0.3">
      <c r="A32" s="6" t="s">
        <v>92</v>
      </c>
      <c r="B32" s="20" t="s">
        <v>101</v>
      </c>
      <c r="C32" s="6">
        <v>2</v>
      </c>
      <c r="D32" s="6" t="s">
        <v>103</v>
      </c>
      <c r="E32" s="6" t="s">
        <v>308</v>
      </c>
      <c r="F32" s="6" t="s">
        <v>11</v>
      </c>
      <c r="G32" s="2">
        <v>278</v>
      </c>
      <c r="H32" s="6">
        <v>249</v>
      </c>
      <c r="I32" s="6">
        <v>4</v>
      </c>
      <c r="J32" s="6">
        <v>37</v>
      </c>
      <c r="K32" s="6" t="s">
        <v>12</v>
      </c>
      <c r="L32" s="6" t="s">
        <v>36</v>
      </c>
      <c r="M32" s="6" t="s">
        <v>36</v>
      </c>
      <c r="N32" s="6">
        <v>12</v>
      </c>
      <c r="O32" s="6">
        <v>5.2</v>
      </c>
      <c r="P32" s="6">
        <v>35</v>
      </c>
      <c r="Q32" s="9">
        <v>745</v>
      </c>
      <c r="R32" s="6">
        <v>2</v>
      </c>
      <c r="S32" s="6">
        <v>2008</v>
      </c>
      <c r="T32" s="6">
        <v>7</v>
      </c>
      <c r="U32" s="6">
        <v>30</v>
      </c>
      <c r="V32" s="6" t="s">
        <v>97</v>
      </c>
      <c r="W32" s="3">
        <v>1</v>
      </c>
      <c r="X32" s="6" t="s">
        <v>739</v>
      </c>
      <c r="Y32" s="3">
        <v>2</v>
      </c>
      <c r="Z32" s="6" t="s">
        <v>752</v>
      </c>
      <c r="AA32" s="3"/>
      <c r="AB32" s="6"/>
      <c r="AC32" s="3"/>
      <c r="AD32" s="6"/>
      <c r="AE32" s="3"/>
      <c r="AF32" s="6"/>
      <c r="AG32" s="3"/>
      <c r="AH32" s="6"/>
      <c r="AI32" s="6" t="s">
        <v>763</v>
      </c>
      <c r="AJ32" s="6">
        <v>1</v>
      </c>
      <c r="AK32" s="6" t="s">
        <v>228</v>
      </c>
      <c r="AL32" s="6">
        <v>15</v>
      </c>
      <c r="AM32" s="6">
        <v>2</v>
      </c>
      <c r="AN32" s="6" t="s">
        <v>264</v>
      </c>
      <c r="AO32" s="6">
        <v>25</v>
      </c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 t="s">
        <v>265</v>
      </c>
      <c r="BR32" s="6">
        <v>35</v>
      </c>
    </row>
    <row r="33" spans="1:91" s="16" customFormat="1" ht="15" customHeight="1" x14ac:dyDescent="0.3">
      <c r="A33" s="6" t="s">
        <v>92</v>
      </c>
      <c r="B33" s="20" t="s">
        <v>99</v>
      </c>
      <c r="C33" s="6">
        <v>1</v>
      </c>
      <c r="D33" s="6" t="s">
        <v>103</v>
      </c>
      <c r="E33" s="6" t="s">
        <v>308</v>
      </c>
      <c r="F33" s="6" t="s">
        <v>11</v>
      </c>
      <c r="G33" s="2">
        <v>278</v>
      </c>
      <c r="H33" s="6">
        <v>249</v>
      </c>
      <c r="I33" s="6">
        <v>4</v>
      </c>
      <c r="J33" s="6">
        <v>37</v>
      </c>
      <c r="K33" s="6" t="s">
        <v>104</v>
      </c>
      <c r="L33" s="6" t="s">
        <v>36</v>
      </c>
      <c r="M33" s="6" t="s">
        <v>36</v>
      </c>
      <c r="N33" s="6">
        <v>12</v>
      </c>
      <c r="O33" s="6">
        <v>13.2</v>
      </c>
      <c r="P33" s="6">
        <v>80</v>
      </c>
      <c r="Q33" s="9">
        <v>745</v>
      </c>
      <c r="R33" s="6">
        <v>2</v>
      </c>
      <c r="S33" s="6">
        <v>1900</v>
      </c>
      <c r="T33" s="6">
        <v>7</v>
      </c>
      <c r="U33" s="6">
        <v>30</v>
      </c>
      <c r="V33" s="6" t="s">
        <v>97</v>
      </c>
      <c r="W33" s="3">
        <v>1</v>
      </c>
      <c r="X33" s="6" t="str">
        <f t="shared" ref="X33:X42" si="6">E33&amp;"_R"</f>
        <v>K20_R</v>
      </c>
      <c r="Y33" s="3">
        <v>2</v>
      </c>
      <c r="Z33" s="6" t="str">
        <f t="shared" ref="Z33:Z42" si="7">E33&amp;"_L"</f>
        <v>K20_L</v>
      </c>
      <c r="AA33" s="3">
        <v>3</v>
      </c>
      <c r="AB33" s="6" t="str">
        <f>E33&amp;"_C"</f>
        <v>K20_C</v>
      </c>
      <c r="AC33" s="3"/>
      <c r="AD33" s="6"/>
      <c r="AE33" s="3"/>
      <c r="AF33" s="6"/>
      <c r="AG33" s="3"/>
      <c r="AH33" s="6"/>
      <c r="AI33" s="6" t="s">
        <v>763</v>
      </c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 t="s">
        <v>267</v>
      </c>
      <c r="BR33" s="6">
        <v>80</v>
      </c>
    </row>
    <row r="34" spans="1:91" s="16" customFormat="1" ht="15" customHeight="1" x14ac:dyDescent="0.3">
      <c r="A34" s="6" t="s">
        <v>92</v>
      </c>
      <c r="B34" s="20" t="s">
        <v>93</v>
      </c>
      <c r="C34" s="6">
        <v>1</v>
      </c>
      <c r="D34" s="6" t="s">
        <v>105</v>
      </c>
      <c r="E34" s="6" t="s">
        <v>310</v>
      </c>
      <c r="F34" s="6" t="s">
        <v>4</v>
      </c>
      <c r="G34" s="2">
        <v>100</v>
      </c>
      <c r="H34" s="6">
        <v>151</v>
      </c>
      <c r="I34" s="6">
        <v>4</v>
      </c>
      <c r="J34" s="6">
        <v>0</v>
      </c>
      <c r="K34" s="6" t="s">
        <v>95</v>
      </c>
      <c r="L34" s="6" t="s">
        <v>36</v>
      </c>
      <c r="M34" s="6" t="s">
        <v>36</v>
      </c>
      <c r="N34" s="6">
        <v>14.5</v>
      </c>
      <c r="O34" s="6">
        <v>25.5</v>
      </c>
      <c r="P34" s="6">
        <v>115</v>
      </c>
      <c r="Q34" s="9">
        <v>735</v>
      </c>
      <c r="R34" s="6">
        <v>2</v>
      </c>
      <c r="S34" s="6">
        <v>2010</v>
      </c>
      <c r="T34" s="6">
        <v>1</v>
      </c>
      <c r="U34" s="6">
        <v>29</v>
      </c>
      <c r="V34" s="6" t="s">
        <v>97</v>
      </c>
      <c r="W34" s="3">
        <v>1</v>
      </c>
      <c r="X34" s="6" t="str">
        <f t="shared" si="6"/>
        <v>K21_R</v>
      </c>
      <c r="Y34" s="3">
        <v>2</v>
      </c>
      <c r="Z34" s="6" t="str">
        <f t="shared" si="7"/>
        <v>K21_L</v>
      </c>
      <c r="AA34" s="3">
        <v>3</v>
      </c>
      <c r="AB34" s="6" t="str">
        <f>E34&amp;"_C"</f>
        <v>K21_C</v>
      </c>
      <c r="AC34" s="3"/>
      <c r="AD34" s="6"/>
      <c r="AE34" s="3"/>
      <c r="AF34" s="6"/>
      <c r="AG34" s="3"/>
      <c r="AH34" s="6"/>
      <c r="AI34" s="6" t="s">
        <v>98</v>
      </c>
      <c r="AJ34" s="6">
        <v>1</v>
      </c>
      <c r="AK34" s="6" t="s">
        <v>230</v>
      </c>
      <c r="AL34" s="6">
        <v>50</v>
      </c>
      <c r="AM34" s="6">
        <v>2</v>
      </c>
      <c r="AN34" s="6" t="s">
        <v>268</v>
      </c>
      <c r="AO34" s="6">
        <v>70</v>
      </c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 t="s">
        <v>269</v>
      </c>
      <c r="BR34" s="6">
        <v>115</v>
      </c>
    </row>
    <row r="35" spans="1:91" s="16" customFormat="1" ht="15" customHeight="1" x14ac:dyDescent="0.3">
      <c r="A35" s="6" t="s">
        <v>92</v>
      </c>
      <c r="B35" s="20" t="s">
        <v>106</v>
      </c>
      <c r="C35" s="6">
        <v>1</v>
      </c>
      <c r="D35" s="6" t="s">
        <v>107</v>
      </c>
      <c r="E35" s="6" t="s">
        <v>312</v>
      </c>
      <c r="F35" s="6" t="s">
        <v>11</v>
      </c>
      <c r="G35" s="2">
        <v>106</v>
      </c>
      <c r="H35" s="6">
        <v>141</v>
      </c>
      <c r="I35" s="6">
        <v>3</v>
      </c>
      <c r="J35" s="6">
        <v>13</v>
      </c>
      <c r="K35" s="6" t="s">
        <v>12</v>
      </c>
      <c r="L35" s="6">
        <v>6</v>
      </c>
      <c r="M35" s="6">
        <v>6</v>
      </c>
      <c r="N35" s="6">
        <v>10</v>
      </c>
      <c r="O35" s="6">
        <v>4</v>
      </c>
      <c r="P35" s="6">
        <v>30</v>
      </c>
      <c r="Q35" s="9">
        <v>232</v>
      </c>
      <c r="R35" s="6">
        <v>2</v>
      </c>
      <c r="S35" s="6">
        <v>2011</v>
      </c>
      <c r="T35" s="6">
        <v>2</v>
      </c>
      <c r="U35" s="6">
        <v>26</v>
      </c>
      <c r="V35" s="6" t="s">
        <v>108</v>
      </c>
      <c r="W35" s="3">
        <v>1</v>
      </c>
      <c r="X35" s="6" t="str">
        <f t="shared" si="6"/>
        <v>K24_R</v>
      </c>
      <c r="Y35" s="3">
        <v>2</v>
      </c>
      <c r="Z35" s="6" t="str">
        <f t="shared" si="7"/>
        <v>K24_L</v>
      </c>
      <c r="AA35" s="3">
        <v>3</v>
      </c>
      <c r="AB35" s="6" t="str">
        <f>E35&amp;"_C1"</f>
        <v>K24_C1</v>
      </c>
      <c r="AC35" s="3">
        <v>4</v>
      </c>
      <c r="AD35" s="6" t="str">
        <f>E35&amp;"_C2"</f>
        <v>K24_C2</v>
      </c>
      <c r="AE35" s="3"/>
      <c r="AF35" s="6"/>
      <c r="AG35" s="3"/>
      <c r="AH35" s="6"/>
      <c r="AI35" s="6" t="s">
        <v>109</v>
      </c>
      <c r="AJ35" s="6">
        <v>1</v>
      </c>
      <c r="AK35" s="6" t="s">
        <v>231</v>
      </c>
      <c r="AL35" s="6">
        <v>10</v>
      </c>
      <c r="AM35" s="6"/>
      <c r="AN35" s="6"/>
      <c r="AO35" s="6"/>
      <c r="AP35" s="6"/>
      <c r="AQ35" s="6"/>
      <c r="AR35" s="6"/>
      <c r="AS35" s="6"/>
      <c r="AT35" s="6"/>
      <c r="AU35" s="40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 t="s">
        <v>270</v>
      </c>
      <c r="BR35" s="6">
        <v>30</v>
      </c>
    </row>
    <row r="36" spans="1:91" s="16" customFormat="1" ht="15" customHeight="1" x14ac:dyDescent="0.3">
      <c r="A36" s="6" t="s">
        <v>92</v>
      </c>
      <c r="B36" s="20" t="s">
        <v>99</v>
      </c>
      <c r="C36" s="6">
        <v>2</v>
      </c>
      <c r="D36" s="6" t="s">
        <v>100</v>
      </c>
      <c r="E36" s="6" t="s">
        <v>309</v>
      </c>
      <c r="F36" s="6" t="s">
        <v>11</v>
      </c>
      <c r="G36" s="2">
        <v>496</v>
      </c>
      <c r="H36" s="6">
        <v>400</v>
      </c>
      <c r="I36" s="6">
        <v>4</v>
      </c>
      <c r="J36" s="6">
        <v>54</v>
      </c>
      <c r="K36" s="6" t="s">
        <v>12</v>
      </c>
      <c r="L36" s="6">
        <v>3</v>
      </c>
      <c r="M36" s="6">
        <v>3</v>
      </c>
      <c r="N36" s="6">
        <v>12</v>
      </c>
      <c r="O36" s="6">
        <v>13.2</v>
      </c>
      <c r="P36" s="6">
        <v>80</v>
      </c>
      <c r="Q36" s="9">
        <v>882</v>
      </c>
      <c r="R36" s="6">
        <v>2</v>
      </c>
      <c r="S36" s="6">
        <v>2017</v>
      </c>
      <c r="T36" s="6">
        <v>10</v>
      </c>
      <c r="U36" s="6">
        <v>6</v>
      </c>
      <c r="V36" s="6" t="s">
        <v>97</v>
      </c>
      <c r="W36" s="3">
        <v>1</v>
      </c>
      <c r="X36" s="6" t="str">
        <f t="shared" si="6"/>
        <v>K31_R</v>
      </c>
      <c r="Y36" s="3">
        <v>2</v>
      </c>
      <c r="Z36" s="6" t="str">
        <f t="shared" si="7"/>
        <v>K31_L</v>
      </c>
      <c r="AA36" s="3">
        <v>3</v>
      </c>
      <c r="AB36" s="6" t="str">
        <f>E36&amp;"_C1"</f>
        <v>K31_C1</v>
      </c>
      <c r="AC36" s="3">
        <v>4</v>
      </c>
      <c r="AD36" s="6" t="str">
        <f>E36&amp;"_C2"</f>
        <v>K31_C2</v>
      </c>
      <c r="AE36" s="3"/>
      <c r="AF36" s="6"/>
      <c r="AG36" s="3"/>
      <c r="AH36" s="6"/>
      <c r="AI36" s="6" t="s">
        <v>98</v>
      </c>
      <c r="AJ36" s="6">
        <v>1</v>
      </c>
      <c r="AK36" s="6" t="s">
        <v>229</v>
      </c>
      <c r="AL36" s="6">
        <v>40</v>
      </c>
      <c r="AM36" s="6">
        <v>2</v>
      </c>
      <c r="AN36" s="6" t="s">
        <v>266</v>
      </c>
      <c r="AO36" s="6">
        <v>65</v>
      </c>
      <c r="AP36" s="6"/>
      <c r="AQ36" s="6"/>
      <c r="AR36" s="6"/>
      <c r="AS36" s="6"/>
      <c r="AT36" s="6"/>
      <c r="AU36" s="40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 t="s">
        <v>267</v>
      </c>
      <c r="BR36" s="6">
        <v>80</v>
      </c>
    </row>
    <row r="37" spans="1:91" s="16" customFormat="1" ht="15" customHeight="1" x14ac:dyDescent="0.2">
      <c r="A37" s="6" t="s">
        <v>119</v>
      </c>
      <c r="B37" s="20" t="s">
        <v>132</v>
      </c>
      <c r="C37" s="6">
        <v>1</v>
      </c>
      <c r="D37" s="6" t="s">
        <v>133</v>
      </c>
      <c r="E37" s="6" t="s">
        <v>320</v>
      </c>
      <c r="F37" s="6" t="s">
        <v>4</v>
      </c>
      <c r="G37" s="2">
        <v>792</v>
      </c>
      <c r="H37" s="6">
        <v>500</v>
      </c>
      <c r="I37" s="6">
        <v>5</v>
      </c>
      <c r="J37" s="6">
        <v>63</v>
      </c>
      <c r="K37" s="6" t="s">
        <v>12</v>
      </c>
      <c r="L37" s="6">
        <v>2</v>
      </c>
      <c r="M37" s="6">
        <v>2</v>
      </c>
      <c r="N37" s="6">
        <v>14</v>
      </c>
      <c r="O37" s="6">
        <v>35.299999999999997</v>
      </c>
      <c r="P37" s="6">
        <v>175</v>
      </c>
      <c r="Q37" s="5">
        <v>1370</v>
      </c>
      <c r="R37" s="6">
        <v>2</v>
      </c>
      <c r="S37" s="6">
        <v>2018</v>
      </c>
      <c r="T37" s="6">
        <v>6</v>
      </c>
      <c r="U37" s="6">
        <v>1</v>
      </c>
      <c r="V37" s="6" t="s">
        <v>129</v>
      </c>
      <c r="W37" s="3">
        <v>1</v>
      </c>
      <c r="X37" s="6" t="str">
        <f t="shared" si="6"/>
        <v>Q01_R</v>
      </c>
      <c r="Y37" s="3">
        <v>2</v>
      </c>
      <c r="Z37" s="6" t="str">
        <f t="shared" si="7"/>
        <v>Q01_L</v>
      </c>
      <c r="AA37" s="3">
        <v>3</v>
      </c>
      <c r="AB37" s="6" t="str">
        <f t="shared" ref="AB37:AB42" si="8">E37&amp;"_C"</f>
        <v>Q01_C</v>
      </c>
      <c r="AC37" s="3"/>
      <c r="AD37" s="6"/>
      <c r="AE37" s="3"/>
      <c r="AF37" s="6"/>
      <c r="AG37" s="3"/>
      <c r="AH37" s="6"/>
      <c r="AI37" s="6" t="s">
        <v>123</v>
      </c>
      <c r="AJ37" s="6"/>
      <c r="AK37" s="6" t="s">
        <v>235</v>
      </c>
      <c r="AL37" s="6">
        <v>27</v>
      </c>
      <c r="AM37" s="6">
        <v>2</v>
      </c>
      <c r="AN37" s="6" t="s">
        <v>286</v>
      </c>
      <c r="AO37" s="6">
        <v>104</v>
      </c>
      <c r="AP37" s="6"/>
      <c r="AQ37" s="6"/>
      <c r="AR37" s="6"/>
      <c r="AS37" s="6"/>
      <c r="AT37" s="6"/>
      <c r="AU37" s="40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 t="s">
        <v>287</v>
      </c>
      <c r="BR37" s="6">
        <v>164</v>
      </c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</row>
    <row r="38" spans="1:91" s="16" customFormat="1" ht="15" customHeight="1" x14ac:dyDescent="0.2">
      <c r="A38" s="6" t="s">
        <v>119</v>
      </c>
      <c r="B38" s="20" t="s">
        <v>130</v>
      </c>
      <c r="C38" s="6">
        <v>1</v>
      </c>
      <c r="D38" s="6" t="s">
        <v>131</v>
      </c>
      <c r="E38" s="6" t="s">
        <v>319</v>
      </c>
      <c r="F38" s="6" t="s">
        <v>11</v>
      </c>
      <c r="G38" s="2">
        <v>220</v>
      </c>
      <c r="H38" s="6">
        <v>164</v>
      </c>
      <c r="I38" s="6">
        <v>3</v>
      </c>
      <c r="J38" s="6">
        <v>33</v>
      </c>
      <c r="K38" s="6" t="s">
        <v>12</v>
      </c>
      <c r="L38" s="6">
        <v>12</v>
      </c>
      <c r="M38" s="6">
        <v>12</v>
      </c>
      <c r="N38" s="6">
        <v>15</v>
      </c>
      <c r="O38" s="6">
        <v>22.7</v>
      </c>
      <c r="P38" s="6">
        <v>145</v>
      </c>
      <c r="Q38" s="5">
        <v>758</v>
      </c>
      <c r="R38" s="6">
        <v>2</v>
      </c>
      <c r="S38" s="6">
        <v>2009</v>
      </c>
      <c r="T38" s="6">
        <v>7</v>
      </c>
      <c r="U38" s="6">
        <v>30</v>
      </c>
      <c r="V38" s="6" t="s">
        <v>129</v>
      </c>
      <c r="W38" s="3">
        <v>1</v>
      </c>
      <c r="X38" s="6" t="str">
        <f t="shared" si="6"/>
        <v>Q02_R</v>
      </c>
      <c r="Y38" s="3">
        <v>2</v>
      </c>
      <c r="Z38" s="6" t="str">
        <f t="shared" si="7"/>
        <v>Q02_L</v>
      </c>
      <c r="AA38" s="3">
        <v>3</v>
      </c>
      <c r="AB38" s="6" t="str">
        <f t="shared" si="8"/>
        <v>Q02_C</v>
      </c>
      <c r="AC38" s="3"/>
      <c r="AD38" s="6"/>
      <c r="AE38" s="3"/>
      <c r="AF38" s="6"/>
      <c r="AG38" s="3"/>
      <c r="AH38" s="6"/>
      <c r="AI38" s="6" t="s">
        <v>123</v>
      </c>
      <c r="AJ38" s="6"/>
      <c r="AK38" s="6" t="s">
        <v>234</v>
      </c>
      <c r="AL38" s="6">
        <v>10</v>
      </c>
      <c r="AM38" s="6">
        <v>2</v>
      </c>
      <c r="AN38" s="6" t="s">
        <v>277</v>
      </c>
      <c r="AO38" s="6">
        <v>30</v>
      </c>
      <c r="AP38" s="6">
        <v>3</v>
      </c>
      <c r="AQ38" s="6" t="s">
        <v>283</v>
      </c>
      <c r="AR38" s="6">
        <v>50</v>
      </c>
      <c r="AS38" s="6">
        <v>4</v>
      </c>
      <c r="AT38" s="6" t="s">
        <v>280</v>
      </c>
      <c r="AU38" s="40">
        <v>58</v>
      </c>
      <c r="AV38" s="6">
        <v>5</v>
      </c>
      <c r="AW38" s="6" t="s">
        <v>281</v>
      </c>
      <c r="AX38" s="6">
        <v>70</v>
      </c>
      <c r="AY38" s="6">
        <v>6</v>
      </c>
      <c r="AZ38" s="6" t="s">
        <v>284</v>
      </c>
      <c r="BA38" s="6">
        <v>95</v>
      </c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 t="s">
        <v>285</v>
      </c>
      <c r="BR38" s="6">
        <v>120</v>
      </c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</row>
    <row r="39" spans="1:91" s="16" customFormat="1" ht="15" customHeight="1" x14ac:dyDescent="0.2">
      <c r="A39" s="6" t="s">
        <v>119</v>
      </c>
      <c r="B39" s="20" t="s">
        <v>126</v>
      </c>
      <c r="C39" s="6">
        <v>1</v>
      </c>
      <c r="D39" s="6" t="s">
        <v>127</v>
      </c>
      <c r="E39" s="6" t="s">
        <v>318</v>
      </c>
      <c r="F39" s="6" t="s">
        <v>11</v>
      </c>
      <c r="G39" s="2">
        <v>278</v>
      </c>
      <c r="H39" s="6">
        <v>183</v>
      </c>
      <c r="I39" s="6">
        <v>3</v>
      </c>
      <c r="J39" s="6">
        <v>26</v>
      </c>
      <c r="K39" s="6" t="s">
        <v>12</v>
      </c>
      <c r="L39" s="6">
        <v>8</v>
      </c>
      <c r="M39" s="6">
        <v>8</v>
      </c>
      <c r="N39" s="6">
        <v>15</v>
      </c>
      <c r="O39" s="6">
        <v>16.899999999999999</v>
      </c>
      <c r="P39" s="6">
        <v>81</v>
      </c>
      <c r="Q39" s="12" t="s">
        <v>128</v>
      </c>
      <c r="R39" s="6">
        <v>2</v>
      </c>
      <c r="S39" s="6">
        <v>2001</v>
      </c>
      <c r="T39" s="6">
        <v>7</v>
      </c>
      <c r="U39" s="6">
        <v>23</v>
      </c>
      <c r="V39" s="6" t="s">
        <v>129</v>
      </c>
      <c r="W39" s="3">
        <v>1</v>
      </c>
      <c r="X39" s="6" t="str">
        <f t="shared" si="6"/>
        <v>Q03_R</v>
      </c>
      <c r="Y39" s="3">
        <v>2</v>
      </c>
      <c r="Z39" s="6" t="str">
        <f t="shared" si="7"/>
        <v>Q03_L</v>
      </c>
      <c r="AA39" s="3">
        <v>3</v>
      </c>
      <c r="AB39" s="6" t="str">
        <f t="shared" si="8"/>
        <v>Q03_C</v>
      </c>
      <c r="AC39" s="3"/>
      <c r="AD39" s="6"/>
      <c r="AE39" s="3"/>
      <c r="AF39" s="6"/>
      <c r="AG39" s="3"/>
      <c r="AH39" s="6"/>
      <c r="AI39" s="6" t="s">
        <v>123</v>
      </c>
      <c r="AJ39" s="6">
        <v>1</v>
      </c>
      <c r="AK39" s="6" t="s">
        <v>234</v>
      </c>
      <c r="AL39" s="6">
        <v>10</v>
      </c>
      <c r="AM39" s="6">
        <v>2</v>
      </c>
      <c r="AN39" s="6" t="s">
        <v>277</v>
      </c>
      <c r="AO39" s="6">
        <v>28</v>
      </c>
      <c r="AP39" s="6">
        <v>3</v>
      </c>
      <c r="AQ39" s="6" t="s">
        <v>278</v>
      </c>
      <c r="AR39" s="6">
        <v>32</v>
      </c>
      <c r="AS39" s="6">
        <v>4</v>
      </c>
      <c r="AT39" s="6" t="s">
        <v>279</v>
      </c>
      <c r="AU39" s="40">
        <v>42</v>
      </c>
      <c r="AV39" s="6">
        <v>5</v>
      </c>
      <c r="AW39" s="6" t="s">
        <v>280</v>
      </c>
      <c r="AX39" s="6">
        <v>48</v>
      </c>
      <c r="AY39" s="6">
        <v>6</v>
      </c>
      <c r="AZ39" s="6" t="s">
        <v>281</v>
      </c>
      <c r="BA39" s="6">
        <v>58</v>
      </c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 t="s">
        <v>282</v>
      </c>
      <c r="BR39" s="6">
        <v>69</v>
      </c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</row>
    <row r="40" spans="1:91" s="16" customFormat="1" ht="15" customHeight="1" x14ac:dyDescent="0.2">
      <c r="A40" s="6" t="s">
        <v>119</v>
      </c>
      <c r="B40" s="20" t="s">
        <v>120</v>
      </c>
      <c r="C40" s="6">
        <v>1</v>
      </c>
      <c r="D40" s="6" t="s">
        <v>121</v>
      </c>
      <c r="E40" s="6" t="s">
        <v>316</v>
      </c>
      <c r="F40" s="6" t="s">
        <v>4</v>
      </c>
      <c r="G40" s="2">
        <v>6266</v>
      </c>
      <c r="H40" s="6">
        <v>818</v>
      </c>
      <c r="I40" s="6">
        <v>12</v>
      </c>
      <c r="J40" s="6">
        <v>363</v>
      </c>
      <c r="K40" s="6" t="s">
        <v>5</v>
      </c>
      <c r="L40" s="6">
        <v>2</v>
      </c>
      <c r="M40" s="6">
        <v>2</v>
      </c>
      <c r="N40" s="6">
        <v>21.5</v>
      </c>
      <c r="O40" s="6">
        <v>70</v>
      </c>
      <c r="P40" s="6">
        <v>195</v>
      </c>
      <c r="Q40" s="5">
        <v>6615</v>
      </c>
      <c r="R40" s="6">
        <v>2</v>
      </c>
      <c r="S40" s="6">
        <v>2018</v>
      </c>
      <c r="T40" s="6">
        <v>5</v>
      </c>
      <c r="U40" s="6">
        <v>12</v>
      </c>
      <c r="V40" s="6" t="s">
        <v>122</v>
      </c>
      <c r="W40" s="3">
        <v>1</v>
      </c>
      <c r="X40" s="6" t="str">
        <f t="shared" si="6"/>
        <v>Q04_R</v>
      </c>
      <c r="Y40" s="3">
        <v>2</v>
      </c>
      <c r="Z40" s="6" t="str">
        <f t="shared" si="7"/>
        <v>Q04_L</v>
      </c>
      <c r="AA40" s="3">
        <v>3</v>
      </c>
      <c r="AB40" s="6" t="str">
        <f t="shared" si="8"/>
        <v>Q04_C</v>
      </c>
      <c r="AC40" s="3"/>
      <c r="AD40" s="6"/>
      <c r="AE40" s="3"/>
      <c r="AF40" s="6"/>
      <c r="AG40" s="3"/>
      <c r="AH40" s="6"/>
      <c r="AI40" s="6" t="s">
        <v>123</v>
      </c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40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 t="s">
        <v>275</v>
      </c>
      <c r="BR40" s="6">
        <v>195</v>
      </c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</row>
    <row r="41" spans="1:91" s="16" customFormat="1" ht="15" customHeight="1" x14ac:dyDescent="0.2">
      <c r="A41" s="6" t="s">
        <v>119</v>
      </c>
      <c r="B41" s="20" t="s">
        <v>134</v>
      </c>
      <c r="C41" s="6">
        <v>2</v>
      </c>
      <c r="D41" s="6" t="s">
        <v>771</v>
      </c>
      <c r="E41" s="6" t="s">
        <v>321</v>
      </c>
      <c r="F41" s="6" t="s">
        <v>4</v>
      </c>
      <c r="G41" s="2">
        <v>224</v>
      </c>
      <c r="H41" s="6">
        <v>146</v>
      </c>
      <c r="I41" s="6">
        <v>4</v>
      </c>
      <c r="J41" s="6">
        <v>20</v>
      </c>
      <c r="K41" s="6" t="s">
        <v>12</v>
      </c>
      <c r="L41" s="6" t="s">
        <v>135</v>
      </c>
      <c r="M41" s="6" t="s">
        <v>135</v>
      </c>
      <c r="N41" s="6">
        <v>14</v>
      </c>
      <c r="O41" s="6">
        <v>55.7</v>
      </c>
      <c r="P41" s="6" t="s">
        <v>135</v>
      </c>
      <c r="Q41" s="13" t="s">
        <v>136</v>
      </c>
      <c r="R41" s="6">
        <v>2</v>
      </c>
      <c r="S41" s="6">
        <v>2017</v>
      </c>
      <c r="T41" s="6">
        <v>5</v>
      </c>
      <c r="U41" s="6">
        <v>9</v>
      </c>
      <c r="V41" s="6" t="s">
        <v>129</v>
      </c>
      <c r="W41" s="3">
        <v>1</v>
      </c>
      <c r="X41" s="6" t="str">
        <f t="shared" si="6"/>
        <v>Q05_R</v>
      </c>
      <c r="Y41" s="3">
        <v>2</v>
      </c>
      <c r="Z41" s="6" t="str">
        <f t="shared" si="7"/>
        <v>Q05_L</v>
      </c>
      <c r="AA41" s="3">
        <v>3</v>
      </c>
      <c r="AB41" s="6" t="str">
        <f t="shared" si="8"/>
        <v>Q05_C</v>
      </c>
      <c r="AC41" s="3"/>
      <c r="AD41" s="6"/>
      <c r="AE41" s="3"/>
      <c r="AF41" s="6"/>
      <c r="AG41" s="3"/>
      <c r="AH41" s="6"/>
      <c r="AI41" s="6" t="s">
        <v>137</v>
      </c>
      <c r="AJ41" s="6"/>
      <c r="AK41" s="6" t="s">
        <v>235</v>
      </c>
      <c r="AL41" s="6">
        <v>27</v>
      </c>
      <c r="AM41" s="6">
        <v>2</v>
      </c>
      <c r="AN41" s="6" t="s">
        <v>286</v>
      </c>
      <c r="AO41" s="6">
        <v>104</v>
      </c>
      <c r="AP41" s="6"/>
      <c r="AQ41" s="6"/>
      <c r="AR41" s="6"/>
      <c r="AS41" s="6"/>
      <c r="AT41" s="6"/>
      <c r="AU41" s="40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 t="s">
        <v>287</v>
      </c>
      <c r="BR41" s="6">
        <v>164</v>
      </c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</row>
    <row r="42" spans="1:91" s="16" customFormat="1" ht="15" customHeight="1" x14ac:dyDescent="0.2">
      <c r="A42" s="6" t="s">
        <v>119</v>
      </c>
      <c r="B42" s="20" t="s">
        <v>124</v>
      </c>
      <c r="C42" s="6">
        <v>2</v>
      </c>
      <c r="D42" s="6" t="s">
        <v>125</v>
      </c>
      <c r="E42" s="6" t="s">
        <v>317</v>
      </c>
      <c r="F42" s="6" t="s">
        <v>4</v>
      </c>
      <c r="G42" s="2">
        <v>14919</v>
      </c>
      <c r="H42" s="6">
        <v>628</v>
      </c>
      <c r="I42" s="6">
        <v>10</v>
      </c>
      <c r="J42" s="6">
        <v>271</v>
      </c>
      <c r="K42" s="6" t="s">
        <v>5</v>
      </c>
      <c r="L42" s="6">
        <v>2</v>
      </c>
      <c r="M42" s="6">
        <v>2</v>
      </c>
      <c r="N42" s="6">
        <v>21</v>
      </c>
      <c r="O42" s="6">
        <v>65</v>
      </c>
      <c r="P42" s="6">
        <v>210</v>
      </c>
      <c r="Q42" s="5">
        <v>6960</v>
      </c>
      <c r="R42" s="6">
        <v>2</v>
      </c>
      <c r="S42" s="6">
        <v>2020</v>
      </c>
      <c r="T42" s="6">
        <v>7</v>
      </c>
      <c r="U42" s="6">
        <v>16</v>
      </c>
      <c r="V42" s="6" t="s">
        <v>50</v>
      </c>
      <c r="W42" s="3">
        <v>1</v>
      </c>
      <c r="X42" s="6" t="str">
        <f t="shared" si="6"/>
        <v>Q06_R</v>
      </c>
      <c r="Y42" s="3">
        <v>2</v>
      </c>
      <c r="Z42" s="6" t="str">
        <f t="shared" si="7"/>
        <v>Q06_L</v>
      </c>
      <c r="AA42" s="3">
        <v>3</v>
      </c>
      <c r="AB42" s="6" t="str">
        <f t="shared" si="8"/>
        <v>Q06_C</v>
      </c>
      <c r="AC42" s="3"/>
      <c r="AD42" s="6"/>
      <c r="AE42" s="3"/>
      <c r="AF42" s="6"/>
      <c r="AG42" s="3"/>
      <c r="AH42" s="6"/>
      <c r="AI42" s="6" t="s">
        <v>123</v>
      </c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40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 t="s">
        <v>276</v>
      </c>
      <c r="BR42" s="6">
        <v>210</v>
      </c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</row>
    <row r="43" spans="1:91" s="16" customFormat="1" ht="15" customHeight="1" x14ac:dyDescent="0.2">
      <c r="A43" s="6" t="s">
        <v>138</v>
      </c>
      <c r="B43" s="20" t="s">
        <v>139</v>
      </c>
      <c r="C43" s="6">
        <v>1</v>
      </c>
      <c r="D43" s="6" t="s">
        <v>140</v>
      </c>
      <c r="E43" s="6" t="s">
        <v>344</v>
      </c>
      <c r="F43" s="5" t="s">
        <v>4</v>
      </c>
      <c r="G43" s="2">
        <v>322</v>
      </c>
      <c r="H43" s="6">
        <v>350</v>
      </c>
      <c r="I43" s="6">
        <v>4</v>
      </c>
      <c r="J43" s="6">
        <v>35</v>
      </c>
      <c r="K43" s="6" t="s">
        <v>12</v>
      </c>
      <c r="L43" s="6" t="s">
        <v>141</v>
      </c>
      <c r="M43" s="6" t="s">
        <v>142</v>
      </c>
      <c r="N43" s="6">
        <v>11</v>
      </c>
      <c r="O43" s="10" t="s">
        <v>143</v>
      </c>
      <c r="P43" s="10" t="s">
        <v>144</v>
      </c>
      <c r="Q43" s="9">
        <v>746</v>
      </c>
      <c r="R43" s="6">
        <v>2</v>
      </c>
      <c r="S43" s="6">
        <v>2013</v>
      </c>
      <c r="T43" s="6">
        <v>5</v>
      </c>
      <c r="U43" s="6">
        <v>10</v>
      </c>
      <c r="V43" s="6" t="s">
        <v>97</v>
      </c>
      <c r="W43" s="3">
        <v>1</v>
      </c>
      <c r="X43" s="6" t="str">
        <f t="shared" si="3"/>
        <v>J28_R</v>
      </c>
      <c r="Y43" s="3">
        <v>2</v>
      </c>
      <c r="Z43" s="6" t="str">
        <f t="shared" si="4"/>
        <v>J28_L</v>
      </c>
      <c r="AA43" s="3">
        <v>3</v>
      </c>
      <c r="AB43" s="6" t="str">
        <f t="shared" si="5"/>
        <v>J28_C</v>
      </c>
      <c r="AC43" s="3"/>
      <c r="AD43" s="6"/>
      <c r="AE43" s="3"/>
      <c r="AF43" s="6"/>
      <c r="AG43" s="3"/>
      <c r="AH43" s="6"/>
      <c r="AI43" s="6" t="s">
        <v>145</v>
      </c>
      <c r="AJ43" s="6">
        <v>1</v>
      </c>
      <c r="AK43" s="6" t="s">
        <v>236</v>
      </c>
      <c r="AL43" s="6">
        <v>50</v>
      </c>
      <c r="AM43" s="6">
        <v>2</v>
      </c>
      <c r="AN43" s="6" t="s">
        <v>288</v>
      </c>
      <c r="AO43" s="6">
        <v>5</v>
      </c>
      <c r="AP43" s="6"/>
      <c r="AQ43" s="6"/>
      <c r="AR43" s="6"/>
      <c r="AS43" s="6"/>
      <c r="AT43" s="6"/>
      <c r="AU43" s="40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 t="s">
        <v>289</v>
      </c>
      <c r="BR43" s="6">
        <v>60</v>
      </c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</row>
    <row r="44" spans="1:91" s="16" customFormat="1" ht="15" customHeight="1" x14ac:dyDescent="0.2">
      <c r="A44" s="6" t="s">
        <v>138</v>
      </c>
      <c r="B44" s="20" t="s">
        <v>139</v>
      </c>
      <c r="C44" s="6">
        <v>2</v>
      </c>
      <c r="D44" s="6" t="s">
        <v>146</v>
      </c>
      <c r="E44" s="6" t="s">
        <v>345</v>
      </c>
      <c r="F44" s="5" t="s">
        <v>4</v>
      </c>
      <c r="G44" s="2">
        <v>322</v>
      </c>
      <c r="H44" s="6">
        <v>346</v>
      </c>
      <c r="I44" s="6">
        <v>4</v>
      </c>
      <c r="J44" s="6">
        <v>37</v>
      </c>
      <c r="K44" s="6" t="s">
        <v>12</v>
      </c>
      <c r="L44" s="6" t="s">
        <v>141</v>
      </c>
      <c r="M44" s="6" t="s">
        <v>142</v>
      </c>
      <c r="N44" s="6">
        <v>11</v>
      </c>
      <c r="O44" s="10" t="s">
        <v>143</v>
      </c>
      <c r="P44" s="10" t="s">
        <v>147</v>
      </c>
      <c r="Q44" s="9">
        <v>745</v>
      </c>
      <c r="R44" s="6">
        <v>2</v>
      </c>
      <c r="S44" s="6">
        <v>2013</v>
      </c>
      <c r="T44" s="6">
        <v>5</v>
      </c>
      <c r="U44" s="6">
        <v>3</v>
      </c>
      <c r="V44" s="6" t="s">
        <v>148</v>
      </c>
      <c r="W44" s="3">
        <v>1</v>
      </c>
      <c r="X44" s="6" t="str">
        <f t="shared" si="3"/>
        <v>J29_R</v>
      </c>
      <c r="Y44" s="3">
        <v>2</v>
      </c>
      <c r="Z44" s="6" t="str">
        <f t="shared" si="4"/>
        <v>J29_L</v>
      </c>
      <c r="AA44" s="3">
        <v>3</v>
      </c>
      <c r="AB44" s="6" t="str">
        <f t="shared" si="5"/>
        <v>J29_C</v>
      </c>
      <c r="AC44" s="3"/>
      <c r="AD44" s="6"/>
      <c r="AE44" s="3"/>
      <c r="AF44" s="6"/>
      <c r="AG44" s="3"/>
      <c r="AH44" s="6"/>
      <c r="AI44" s="6" t="s">
        <v>149</v>
      </c>
      <c r="AJ44" s="6">
        <v>1</v>
      </c>
      <c r="AK44" s="6" t="s">
        <v>237</v>
      </c>
      <c r="AL44" s="6">
        <v>50</v>
      </c>
      <c r="AM44" s="6">
        <v>2</v>
      </c>
      <c r="AN44" s="6" t="s">
        <v>288</v>
      </c>
      <c r="AO44" s="6">
        <v>60</v>
      </c>
      <c r="AP44" s="6"/>
      <c r="AQ44" s="6"/>
      <c r="AR44" s="6"/>
      <c r="AS44" s="6"/>
      <c r="AT44" s="6"/>
      <c r="AU44" s="40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 t="s">
        <v>289</v>
      </c>
      <c r="BR44" s="6">
        <v>120</v>
      </c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</row>
    <row r="45" spans="1:91" s="16" customFormat="1" ht="15" customHeight="1" x14ac:dyDescent="0.2">
      <c r="A45" s="6" t="s">
        <v>138</v>
      </c>
      <c r="B45" s="20" t="s">
        <v>150</v>
      </c>
      <c r="C45" s="6">
        <v>1</v>
      </c>
      <c r="D45" s="6" t="s">
        <v>151</v>
      </c>
      <c r="E45" s="6" t="s">
        <v>343</v>
      </c>
      <c r="F45" s="5" t="s">
        <v>4</v>
      </c>
      <c r="G45" s="2">
        <v>121</v>
      </c>
      <c r="H45" s="6">
        <v>140</v>
      </c>
      <c r="I45" s="6">
        <v>4</v>
      </c>
      <c r="J45" s="6">
        <v>0</v>
      </c>
      <c r="K45" s="6" t="s">
        <v>152</v>
      </c>
      <c r="L45" s="6" t="s">
        <v>153</v>
      </c>
      <c r="M45" s="6">
        <v>1</v>
      </c>
      <c r="N45" s="6">
        <v>15</v>
      </c>
      <c r="O45" s="10" t="s">
        <v>154</v>
      </c>
      <c r="P45" s="10" t="s">
        <v>155</v>
      </c>
      <c r="Q45" s="9">
        <v>897</v>
      </c>
      <c r="R45" s="6">
        <v>2</v>
      </c>
      <c r="S45" s="6">
        <v>2002</v>
      </c>
      <c r="T45" s="6">
        <v>6</v>
      </c>
      <c r="U45" s="6">
        <v>1</v>
      </c>
      <c r="V45" s="6" t="s">
        <v>156</v>
      </c>
      <c r="W45" s="3">
        <v>1</v>
      </c>
      <c r="X45" s="6" t="str">
        <f t="shared" si="3"/>
        <v>J03_R</v>
      </c>
      <c r="Y45" s="3">
        <v>2</v>
      </c>
      <c r="Z45" s="6" t="str">
        <f t="shared" si="4"/>
        <v>J03_L</v>
      </c>
      <c r="AA45" s="3">
        <v>3</v>
      </c>
      <c r="AB45" s="6" t="str">
        <f t="shared" si="5"/>
        <v>J03_C</v>
      </c>
      <c r="AC45" s="3"/>
      <c r="AD45" s="6"/>
      <c r="AE45" s="3"/>
      <c r="AF45" s="6"/>
      <c r="AG45" s="3"/>
      <c r="AH45" s="6"/>
      <c r="AI45" s="6" t="s">
        <v>157</v>
      </c>
      <c r="AJ45" s="6">
        <v>1</v>
      </c>
      <c r="AK45" s="6" t="s">
        <v>238</v>
      </c>
      <c r="AL45" s="6">
        <v>60</v>
      </c>
      <c r="AM45" s="6"/>
      <c r="AN45" s="6"/>
      <c r="AO45" s="6"/>
      <c r="AP45" s="6"/>
      <c r="AQ45" s="6"/>
      <c r="AR45" s="6"/>
      <c r="AS45" s="6"/>
      <c r="AT45" s="6"/>
      <c r="AU45" s="40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 t="s">
        <v>290</v>
      </c>
      <c r="BR45" s="6">
        <v>160</v>
      </c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</row>
    <row r="46" spans="1:91" s="16" customFormat="1" ht="15" customHeight="1" x14ac:dyDescent="0.2">
      <c r="A46" s="6" t="s">
        <v>138</v>
      </c>
      <c r="B46" s="20" t="s">
        <v>158</v>
      </c>
      <c r="C46" s="6">
        <v>1</v>
      </c>
      <c r="D46" s="6" t="s">
        <v>159</v>
      </c>
      <c r="E46" s="6" t="s">
        <v>342</v>
      </c>
      <c r="F46" s="5" t="s">
        <v>4</v>
      </c>
      <c r="G46" s="2">
        <v>217</v>
      </c>
      <c r="H46" s="6">
        <v>118</v>
      </c>
      <c r="I46" s="6">
        <v>4</v>
      </c>
      <c r="J46" s="6">
        <v>15</v>
      </c>
      <c r="K46" s="6" t="s">
        <v>12</v>
      </c>
      <c r="L46" s="6" t="s">
        <v>160</v>
      </c>
      <c r="M46" s="6">
        <v>2</v>
      </c>
      <c r="N46" s="6">
        <v>12</v>
      </c>
      <c r="O46" s="10" t="s">
        <v>161</v>
      </c>
      <c r="P46" s="10" t="s">
        <v>162</v>
      </c>
      <c r="Q46" s="9">
        <v>735</v>
      </c>
      <c r="R46" s="6">
        <v>2</v>
      </c>
      <c r="S46" s="6">
        <v>2018</v>
      </c>
      <c r="T46" s="6">
        <v>1</v>
      </c>
      <c r="U46" s="6">
        <v>1</v>
      </c>
      <c r="V46" s="6" t="s">
        <v>156</v>
      </c>
      <c r="W46" s="3">
        <v>1</v>
      </c>
      <c r="X46" s="6" t="str">
        <f t="shared" si="3"/>
        <v>J37_R</v>
      </c>
      <c r="Y46" s="3">
        <v>2</v>
      </c>
      <c r="Z46" s="6" t="str">
        <f t="shared" si="4"/>
        <v>J37_L</v>
      </c>
      <c r="AA46" s="3">
        <v>3</v>
      </c>
      <c r="AB46" s="6" t="str">
        <f t="shared" si="5"/>
        <v>J37_C</v>
      </c>
      <c r="AC46" s="3"/>
      <c r="AD46" s="6"/>
      <c r="AE46" s="3"/>
      <c r="AF46" s="6"/>
      <c r="AG46" s="3"/>
      <c r="AH46" s="6"/>
      <c r="AI46" s="6" t="s">
        <v>157</v>
      </c>
      <c r="AJ46" s="6">
        <v>1</v>
      </c>
      <c r="AK46" s="6" t="s">
        <v>239</v>
      </c>
      <c r="AL46" s="6">
        <v>100</v>
      </c>
      <c r="AM46" s="6">
        <v>2</v>
      </c>
      <c r="AN46" s="6" t="s">
        <v>291</v>
      </c>
      <c r="AO46" s="6">
        <v>100</v>
      </c>
      <c r="AP46" s="6">
        <v>3</v>
      </c>
      <c r="AQ46" s="6" t="s">
        <v>292</v>
      </c>
      <c r="AR46" s="6">
        <v>125</v>
      </c>
      <c r="AS46" s="6">
        <v>4</v>
      </c>
      <c r="AT46" s="6" t="s">
        <v>293</v>
      </c>
      <c r="AU46" s="40">
        <v>135</v>
      </c>
      <c r="AV46" s="6">
        <v>5</v>
      </c>
      <c r="AW46" s="6" t="s">
        <v>294</v>
      </c>
      <c r="AX46" s="6">
        <v>150</v>
      </c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 t="s">
        <v>295</v>
      </c>
      <c r="BR46" s="6">
        <v>160</v>
      </c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</row>
    <row r="47" spans="1:91" s="16" customFormat="1" ht="15" customHeight="1" x14ac:dyDescent="0.2">
      <c r="A47" s="6" t="s">
        <v>138</v>
      </c>
      <c r="B47" s="20" t="s">
        <v>296</v>
      </c>
      <c r="C47" s="7">
        <v>1</v>
      </c>
      <c r="D47" s="6" t="s">
        <v>163</v>
      </c>
      <c r="E47" s="6" t="s">
        <v>341</v>
      </c>
      <c r="F47" s="5" t="s">
        <v>4</v>
      </c>
      <c r="G47" s="2">
        <v>187</v>
      </c>
      <c r="H47" s="6">
        <v>65</v>
      </c>
      <c r="I47" s="6">
        <v>4</v>
      </c>
      <c r="J47" s="6">
        <v>17</v>
      </c>
      <c r="K47" s="6" t="s">
        <v>12</v>
      </c>
      <c r="L47" s="7">
        <v>2</v>
      </c>
      <c r="M47" s="7">
        <v>2</v>
      </c>
      <c r="N47" s="6">
        <v>12</v>
      </c>
      <c r="O47" s="8">
        <v>11</v>
      </c>
      <c r="P47" s="8">
        <v>50</v>
      </c>
      <c r="Q47" s="9">
        <v>609</v>
      </c>
      <c r="R47" s="6">
        <v>2</v>
      </c>
      <c r="S47" s="6">
        <v>2015</v>
      </c>
      <c r="T47" s="6">
        <v>12</v>
      </c>
      <c r="U47" s="6">
        <v>29</v>
      </c>
      <c r="V47" s="6" t="s">
        <v>156</v>
      </c>
      <c r="W47" s="3">
        <v>1</v>
      </c>
      <c r="X47" s="6" t="str">
        <f t="shared" si="3"/>
        <v>J26_R</v>
      </c>
      <c r="Y47" s="3">
        <v>2</v>
      </c>
      <c r="Z47" s="6" t="str">
        <f t="shared" si="4"/>
        <v>J26_L</v>
      </c>
      <c r="AA47" s="3">
        <v>3</v>
      </c>
      <c r="AB47" s="6" t="str">
        <f t="shared" si="5"/>
        <v>J26_C</v>
      </c>
      <c r="AC47" s="3"/>
      <c r="AD47" s="6"/>
      <c r="AE47" s="3"/>
      <c r="AF47" s="6"/>
      <c r="AG47" s="3"/>
      <c r="AH47" s="6"/>
      <c r="AI47" s="6" t="s">
        <v>157</v>
      </c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41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 t="s">
        <v>298</v>
      </c>
      <c r="BR47" s="7">
        <v>50</v>
      </c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</row>
    <row r="48" spans="1:91" s="16" customFormat="1" ht="15" customHeight="1" x14ac:dyDescent="0.2">
      <c r="A48" s="6" t="s">
        <v>138</v>
      </c>
      <c r="B48" s="20" t="s">
        <v>297</v>
      </c>
      <c r="C48" s="7">
        <v>1</v>
      </c>
      <c r="D48" s="6" t="s">
        <v>163</v>
      </c>
      <c r="E48" s="6" t="s">
        <v>341</v>
      </c>
      <c r="F48" s="5" t="s">
        <v>4</v>
      </c>
      <c r="G48" s="2">
        <v>187</v>
      </c>
      <c r="H48" s="6">
        <v>65</v>
      </c>
      <c r="I48" s="6">
        <v>4</v>
      </c>
      <c r="J48" s="6">
        <v>17</v>
      </c>
      <c r="K48" s="6" t="s">
        <v>12</v>
      </c>
      <c r="L48" s="7">
        <v>1</v>
      </c>
      <c r="M48" s="7">
        <v>1</v>
      </c>
      <c r="N48" s="6">
        <v>12</v>
      </c>
      <c r="O48" s="8">
        <v>13</v>
      </c>
      <c r="P48" s="8">
        <v>75</v>
      </c>
      <c r="Q48" s="9">
        <v>609</v>
      </c>
      <c r="R48" s="6">
        <v>2</v>
      </c>
      <c r="S48" s="6">
        <v>2015</v>
      </c>
      <c r="T48" s="6">
        <v>12</v>
      </c>
      <c r="U48" s="6">
        <v>29</v>
      </c>
      <c r="V48" s="6" t="s">
        <v>156</v>
      </c>
      <c r="W48" s="3">
        <v>1</v>
      </c>
      <c r="X48" s="6" t="str">
        <f t="shared" si="3"/>
        <v>J26_R</v>
      </c>
      <c r="Y48" s="3">
        <v>2</v>
      </c>
      <c r="Z48" s="6" t="str">
        <f t="shared" si="4"/>
        <v>J26_L</v>
      </c>
      <c r="AA48" s="3">
        <v>3</v>
      </c>
      <c r="AB48" s="6" t="str">
        <f t="shared" si="5"/>
        <v>J26_C</v>
      </c>
      <c r="AC48" s="3"/>
      <c r="AD48" s="6"/>
      <c r="AE48" s="3"/>
      <c r="AF48" s="6"/>
      <c r="AG48" s="3"/>
      <c r="AH48" s="6"/>
      <c r="AI48" s="6" t="s">
        <v>157</v>
      </c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41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 t="s">
        <v>299</v>
      </c>
      <c r="BR48" s="7">
        <v>75</v>
      </c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</row>
    <row r="49" spans="1:70" ht="15" customHeight="1" x14ac:dyDescent="0.3">
      <c r="A49" s="21" t="s">
        <v>347</v>
      </c>
      <c r="B49" s="21" t="s">
        <v>356</v>
      </c>
      <c r="C49" s="20">
        <v>1</v>
      </c>
      <c r="D49" s="21" t="s">
        <v>367</v>
      </c>
      <c r="E49" s="20" t="s">
        <v>425</v>
      </c>
      <c r="F49" s="21" t="s">
        <v>4</v>
      </c>
      <c r="G49" s="20">
        <v>57</v>
      </c>
      <c r="H49" s="22">
        <v>46</v>
      </c>
      <c r="I49" s="22">
        <v>4</v>
      </c>
      <c r="J49" s="22"/>
      <c r="K49" s="23" t="s">
        <v>95</v>
      </c>
      <c r="L49" s="23">
        <v>4</v>
      </c>
      <c r="M49" s="23" t="s">
        <v>371</v>
      </c>
      <c r="N49" s="24">
        <v>13</v>
      </c>
      <c r="O49" s="22">
        <v>21.2</v>
      </c>
      <c r="P49" s="22">
        <v>75</v>
      </c>
      <c r="Q49" s="28">
        <v>294</v>
      </c>
      <c r="R49" s="23">
        <v>2</v>
      </c>
      <c r="S49" s="25">
        <v>2018</v>
      </c>
      <c r="T49" s="32">
        <v>7</v>
      </c>
      <c r="U49" s="32">
        <v>16</v>
      </c>
      <c r="V49" s="21" t="s">
        <v>378</v>
      </c>
      <c r="W49" s="3">
        <v>1</v>
      </c>
      <c r="X49" s="20" t="s">
        <v>427</v>
      </c>
      <c r="Y49" s="3">
        <v>2</v>
      </c>
      <c r="Z49" s="20" t="s">
        <v>428</v>
      </c>
      <c r="AA49" s="3">
        <v>3</v>
      </c>
      <c r="AB49" s="20" t="s">
        <v>429</v>
      </c>
      <c r="AC49" s="3"/>
      <c r="AD49" s="20"/>
      <c r="AE49" s="3"/>
      <c r="AF49" s="20"/>
      <c r="AG49" s="3"/>
      <c r="AH49" s="20"/>
      <c r="AI49" s="23" t="s">
        <v>382</v>
      </c>
      <c r="AJ49" s="20">
        <v>1</v>
      </c>
      <c r="AK49" s="23" t="s">
        <v>389</v>
      </c>
      <c r="AL49" s="20">
        <v>12</v>
      </c>
      <c r="AM49" s="20">
        <v>2</v>
      </c>
      <c r="AN49" s="23" t="s">
        <v>396</v>
      </c>
      <c r="AO49" s="20">
        <v>42</v>
      </c>
      <c r="AP49" s="20"/>
      <c r="AQ49" s="20"/>
      <c r="AR49" s="20"/>
      <c r="AS49" s="20"/>
      <c r="AT49" s="23"/>
      <c r="AU49" s="42"/>
      <c r="AV49" s="20"/>
      <c r="AW49" s="23"/>
      <c r="AX49" s="20"/>
      <c r="AY49" s="20"/>
      <c r="AZ49" s="23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3" t="s">
        <v>164</v>
      </c>
      <c r="BR49" s="20">
        <v>350</v>
      </c>
    </row>
    <row r="50" spans="1:70" ht="15" customHeight="1" x14ac:dyDescent="0.3">
      <c r="A50" s="21" t="s">
        <v>347</v>
      </c>
      <c r="B50" s="21" t="s">
        <v>350</v>
      </c>
      <c r="C50" s="20">
        <v>1</v>
      </c>
      <c r="D50" s="21" t="s">
        <v>361</v>
      </c>
      <c r="E50" s="20" t="s">
        <v>419</v>
      </c>
      <c r="F50" s="21" t="s">
        <v>4</v>
      </c>
      <c r="G50" s="20">
        <v>228</v>
      </c>
      <c r="H50" s="22">
        <v>296</v>
      </c>
      <c r="I50" s="22">
        <v>4</v>
      </c>
      <c r="J50" s="22"/>
      <c r="K50" s="23" t="s">
        <v>53</v>
      </c>
      <c r="L50" s="23">
        <v>4</v>
      </c>
      <c r="M50" s="23">
        <v>4</v>
      </c>
      <c r="N50" s="24">
        <v>38</v>
      </c>
      <c r="O50" s="22">
        <v>59</v>
      </c>
      <c r="P50" s="22">
        <v>140</v>
      </c>
      <c r="Q50" s="28">
        <v>2040</v>
      </c>
      <c r="R50" s="23">
        <v>2</v>
      </c>
      <c r="S50" s="25">
        <v>2009</v>
      </c>
      <c r="T50" s="32">
        <v>8</v>
      </c>
      <c r="U50" s="32">
        <v>11</v>
      </c>
      <c r="V50" s="21" t="s">
        <v>373</v>
      </c>
      <c r="W50" s="3">
        <v>1</v>
      </c>
      <c r="X50" s="21" t="s">
        <v>442</v>
      </c>
      <c r="Y50" s="3">
        <v>2</v>
      </c>
      <c r="Z50" s="21" t="s">
        <v>443</v>
      </c>
      <c r="AA50" s="3">
        <v>3</v>
      </c>
      <c r="AB50" s="21" t="s">
        <v>444</v>
      </c>
      <c r="AC50" s="3"/>
      <c r="AD50" s="21"/>
      <c r="AE50" s="3"/>
      <c r="AF50" s="21"/>
      <c r="AG50" s="3"/>
      <c r="AH50" s="21"/>
      <c r="AI50" s="23" t="s">
        <v>347</v>
      </c>
      <c r="AJ50" s="20">
        <v>1</v>
      </c>
      <c r="AK50" s="23" t="s">
        <v>385</v>
      </c>
      <c r="AL50" s="20">
        <v>45</v>
      </c>
      <c r="AM50" s="20">
        <v>2</v>
      </c>
      <c r="AN50" s="23" t="s">
        <v>392</v>
      </c>
      <c r="AO50" s="20">
        <v>75</v>
      </c>
      <c r="AP50" s="20">
        <v>3</v>
      </c>
      <c r="AQ50" s="23" t="s">
        <v>398</v>
      </c>
      <c r="AR50" s="20">
        <v>95</v>
      </c>
      <c r="AS50" s="20">
        <v>4</v>
      </c>
      <c r="AT50" s="23" t="s">
        <v>404</v>
      </c>
      <c r="AU50" s="42" t="s">
        <v>793</v>
      </c>
      <c r="AV50" s="20"/>
      <c r="AW50" s="20"/>
      <c r="AX50" s="20"/>
      <c r="AY50" s="20"/>
      <c r="AZ50" s="23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3" t="s">
        <v>408</v>
      </c>
      <c r="BR50" s="20">
        <v>140</v>
      </c>
    </row>
    <row r="51" spans="1:70" ht="15" customHeight="1" x14ac:dyDescent="0.3">
      <c r="A51" s="21" t="s">
        <v>347</v>
      </c>
      <c r="B51" s="21" t="s">
        <v>351</v>
      </c>
      <c r="C51" s="20">
        <v>1</v>
      </c>
      <c r="D51" s="21" t="s">
        <v>362</v>
      </c>
      <c r="E51" s="20" t="s">
        <v>420</v>
      </c>
      <c r="F51" s="21" t="s">
        <v>4</v>
      </c>
      <c r="G51" s="20">
        <v>255</v>
      </c>
      <c r="H51" s="22">
        <v>236</v>
      </c>
      <c r="I51" s="22">
        <v>3</v>
      </c>
      <c r="J51" s="22">
        <v>38</v>
      </c>
      <c r="K51" s="23" t="s">
        <v>12</v>
      </c>
      <c r="L51" s="23">
        <v>4</v>
      </c>
      <c r="M51" s="23">
        <v>4</v>
      </c>
      <c r="N51" s="26">
        <v>15</v>
      </c>
      <c r="O51" s="27">
        <v>22.9</v>
      </c>
      <c r="P51" s="30">
        <v>120</v>
      </c>
      <c r="Q51" s="28">
        <v>821</v>
      </c>
      <c r="R51" s="23">
        <v>2</v>
      </c>
      <c r="S51" s="25">
        <v>2003</v>
      </c>
      <c r="T51" s="32">
        <v>9</v>
      </c>
      <c r="U51" s="32">
        <v>9</v>
      </c>
      <c r="V51" s="21" t="s">
        <v>374</v>
      </c>
      <c r="W51" s="3">
        <v>1</v>
      </c>
      <c r="X51" s="21" t="s">
        <v>446</v>
      </c>
      <c r="Y51" s="3">
        <v>2</v>
      </c>
      <c r="Z51" s="21" t="s">
        <v>445</v>
      </c>
      <c r="AA51" s="3">
        <v>3</v>
      </c>
      <c r="AB51" s="21" t="s">
        <v>447</v>
      </c>
      <c r="AC51" s="3"/>
      <c r="AD51" s="21"/>
      <c r="AE51" s="3"/>
      <c r="AF51" s="21"/>
      <c r="AG51" s="3"/>
      <c r="AH51" s="21"/>
      <c r="AI51" s="23" t="s">
        <v>347</v>
      </c>
      <c r="AJ51" s="20">
        <v>1</v>
      </c>
      <c r="AK51" s="23" t="s">
        <v>386</v>
      </c>
      <c r="AL51" s="20">
        <v>55</v>
      </c>
      <c r="AM51" s="20">
        <v>2</v>
      </c>
      <c r="AN51" s="23" t="s">
        <v>393</v>
      </c>
      <c r="AO51" s="20">
        <v>67</v>
      </c>
      <c r="AP51" s="20">
        <v>3</v>
      </c>
      <c r="AQ51" s="23" t="s">
        <v>399</v>
      </c>
      <c r="AR51" s="20">
        <v>80</v>
      </c>
      <c r="AS51" s="20">
        <v>4</v>
      </c>
      <c r="AT51" s="23" t="s">
        <v>405</v>
      </c>
      <c r="AU51" s="42">
        <v>95</v>
      </c>
      <c r="AV51" s="20">
        <v>5</v>
      </c>
      <c r="AW51" s="23" t="s">
        <v>409</v>
      </c>
      <c r="AX51" s="20">
        <v>103</v>
      </c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3" t="s">
        <v>411</v>
      </c>
      <c r="BR51" s="20">
        <v>120</v>
      </c>
    </row>
    <row r="52" spans="1:70" ht="15" customHeight="1" x14ac:dyDescent="0.3">
      <c r="A52" s="21" t="s">
        <v>347</v>
      </c>
      <c r="B52" s="21" t="s">
        <v>354</v>
      </c>
      <c r="C52" s="20">
        <v>1</v>
      </c>
      <c r="D52" s="21" t="s">
        <v>365</v>
      </c>
      <c r="E52" s="20" t="s">
        <v>423</v>
      </c>
      <c r="F52" s="21" t="s">
        <v>11</v>
      </c>
      <c r="G52" s="20">
        <v>426</v>
      </c>
      <c r="H52" s="22">
        <v>300</v>
      </c>
      <c r="I52" s="28">
        <v>3</v>
      </c>
      <c r="J52" s="22">
        <v>0</v>
      </c>
      <c r="K52" s="23" t="s">
        <v>95</v>
      </c>
      <c r="L52" s="23" t="s">
        <v>370</v>
      </c>
      <c r="M52" s="23" t="s">
        <v>370</v>
      </c>
      <c r="N52" s="24">
        <v>10</v>
      </c>
      <c r="O52" s="29">
        <v>4.8</v>
      </c>
      <c r="P52" s="22">
        <v>45</v>
      </c>
      <c r="Q52" s="34">
        <v>1050</v>
      </c>
      <c r="R52" s="21">
        <v>2</v>
      </c>
      <c r="S52" s="25">
        <v>2019</v>
      </c>
      <c r="T52" s="32">
        <v>10</v>
      </c>
      <c r="U52" s="32">
        <v>4</v>
      </c>
      <c r="V52" s="21" t="s">
        <v>376</v>
      </c>
      <c r="W52" s="3">
        <v>1</v>
      </c>
      <c r="X52" s="21" t="s">
        <v>454</v>
      </c>
      <c r="Y52" s="3">
        <v>2</v>
      </c>
      <c r="Z52" s="21" t="s">
        <v>455</v>
      </c>
      <c r="AA52" s="3">
        <v>3</v>
      </c>
      <c r="AB52" s="21" t="s">
        <v>456</v>
      </c>
      <c r="AC52" s="3"/>
      <c r="AD52" s="21"/>
      <c r="AE52" s="3"/>
      <c r="AF52" s="21"/>
      <c r="AG52" s="3"/>
      <c r="AH52" s="21"/>
      <c r="AI52" s="21" t="s">
        <v>381</v>
      </c>
      <c r="AJ52" s="20">
        <v>1</v>
      </c>
      <c r="AK52" s="20"/>
      <c r="AL52" s="20"/>
      <c r="AM52" s="20"/>
      <c r="AN52" s="20"/>
      <c r="AO52" s="20"/>
      <c r="AP52" s="20"/>
      <c r="AQ52" s="21"/>
      <c r="AR52" s="20"/>
      <c r="AS52" s="20"/>
      <c r="AT52" s="21"/>
      <c r="AU52" s="42"/>
      <c r="AV52" s="20"/>
      <c r="AW52" s="44"/>
      <c r="AY52" s="20"/>
      <c r="AZ52" s="21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1" t="s">
        <v>395</v>
      </c>
      <c r="BR52" s="20">
        <v>45</v>
      </c>
    </row>
    <row r="53" spans="1:70" ht="15" customHeight="1" x14ac:dyDescent="0.3">
      <c r="A53" s="21" t="s">
        <v>347</v>
      </c>
      <c r="B53" s="21" t="s">
        <v>348</v>
      </c>
      <c r="C53" s="20">
        <v>2</v>
      </c>
      <c r="D53" s="21" t="s">
        <v>359</v>
      </c>
      <c r="E53" s="20" t="s">
        <v>417</v>
      </c>
      <c r="F53" s="21" t="s">
        <v>11</v>
      </c>
      <c r="G53" s="20">
        <v>99</v>
      </c>
      <c r="H53" s="22">
        <v>128</v>
      </c>
      <c r="I53" s="22">
        <v>2</v>
      </c>
      <c r="J53" s="22">
        <v>17</v>
      </c>
      <c r="K53" s="23" t="s">
        <v>12</v>
      </c>
      <c r="L53" s="23">
        <v>8</v>
      </c>
      <c r="M53" s="23">
        <v>8</v>
      </c>
      <c r="N53" s="24">
        <v>9.5</v>
      </c>
      <c r="O53" s="22">
        <v>13</v>
      </c>
      <c r="P53" s="22">
        <v>85</v>
      </c>
      <c r="Q53" s="28">
        <v>232</v>
      </c>
      <c r="R53" s="23">
        <v>2</v>
      </c>
      <c r="S53" s="25">
        <v>2007</v>
      </c>
      <c r="T53" s="32">
        <v>7</v>
      </c>
      <c r="U53" s="32">
        <v>28</v>
      </c>
      <c r="V53" s="21" t="s">
        <v>372</v>
      </c>
      <c r="W53" s="3">
        <v>1</v>
      </c>
      <c r="X53" s="21" t="s">
        <v>436</v>
      </c>
      <c r="Y53" s="3">
        <v>2</v>
      </c>
      <c r="Z53" s="21" t="s">
        <v>437</v>
      </c>
      <c r="AA53" s="3">
        <v>3</v>
      </c>
      <c r="AB53" s="21" t="s">
        <v>438</v>
      </c>
      <c r="AC53" s="3"/>
      <c r="AD53" s="21"/>
      <c r="AE53" s="3"/>
      <c r="AF53" s="21"/>
      <c r="AG53" s="3"/>
      <c r="AH53" s="21"/>
      <c r="AI53" s="23" t="s">
        <v>380</v>
      </c>
      <c r="AJ53" s="20">
        <v>1</v>
      </c>
      <c r="AK53" s="23" t="s">
        <v>384</v>
      </c>
      <c r="AL53" s="20">
        <v>15</v>
      </c>
      <c r="AM53" s="20">
        <v>2</v>
      </c>
      <c r="AN53" s="23" t="s">
        <v>387</v>
      </c>
      <c r="AO53" s="20">
        <v>25</v>
      </c>
      <c r="AP53" s="20">
        <v>3</v>
      </c>
      <c r="AQ53" s="23" t="s">
        <v>391</v>
      </c>
      <c r="AR53" s="20">
        <v>35</v>
      </c>
      <c r="AS53" s="20">
        <v>4</v>
      </c>
      <c r="AT53" s="23" t="s">
        <v>397</v>
      </c>
      <c r="AU53" s="42">
        <v>45</v>
      </c>
      <c r="AV53" s="20">
        <v>5</v>
      </c>
      <c r="AW53" s="23" t="s">
        <v>403</v>
      </c>
      <c r="AX53" s="20">
        <v>55</v>
      </c>
      <c r="AY53" s="20">
        <v>6</v>
      </c>
      <c r="AZ53" s="45" t="s">
        <v>407</v>
      </c>
      <c r="BA53" s="14">
        <v>65</v>
      </c>
      <c r="BB53" s="20">
        <v>7</v>
      </c>
      <c r="BC53" s="23" t="s">
        <v>410</v>
      </c>
      <c r="BD53" s="20">
        <v>75</v>
      </c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3" t="s">
        <v>412</v>
      </c>
      <c r="BR53" s="20">
        <v>85</v>
      </c>
    </row>
    <row r="54" spans="1:70" ht="15" customHeight="1" x14ac:dyDescent="0.3">
      <c r="A54" s="21" t="s">
        <v>347</v>
      </c>
      <c r="B54" s="21" t="s">
        <v>349</v>
      </c>
      <c r="C54" s="20">
        <v>1</v>
      </c>
      <c r="D54" s="21" t="s">
        <v>360</v>
      </c>
      <c r="E54" s="20" t="s">
        <v>418</v>
      </c>
      <c r="F54" s="21" t="s">
        <v>11</v>
      </c>
      <c r="G54" s="20">
        <v>39</v>
      </c>
      <c r="H54" s="22">
        <v>77</v>
      </c>
      <c r="I54" s="22">
        <v>2</v>
      </c>
      <c r="J54" s="22">
        <v>0</v>
      </c>
      <c r="K54" s="23" t="s">
        <v>95</v>
      </c>
      <c r="L54" s="23">
        <v>4</v>
      </c>
      <c r="M54" s="23">
        <v>4</v>
      </c>
      <c r="N54" s="24">
        <v>12.5</v>
      </c>
      <c r="O54" s="22">
        <v>23</v>
      </c>
      <c r="P54" s="22">
        <v>125</v>
      </c>
      <c r="Q54" s="28">
        <v>367</v>
      </c>
      <c r="R54" s="23">
        <v>1</v>
      </c>
      <c r="S54" s="25">
        <v>2014</v>
      </c>
      <c r="T54" s="32">
        <v>8</v>
      </c>
      <c r="U54" s="32">
        <v>30</v>
      </c>
      <c r="V54" s="21" t="s">
        <v>372</v>
      </c>
      <c r="W54" s="3">
        <v>1</v>
      </c>
      <c r="X54" s="21" t="s">
        <v>439</v>
      </c>
      <c r="Y54" s="3">
        <v>2</v>
      </c>
      <c r="Z54" s="21" t="s">
        <v>440</v>
      </c>
      <c r="AA54" s="3">
        <v>3</v>
      </c>
      <c r="AB54" s="21" t="s">
        <v>441</v>
      </c>
      <c r="AC54" s="3"/>
      <c r="AD54" s="21"/>
      <c r="AE54" s="3"/>
      <c r="AF54" s="21"/>
      <c r="AG54" s="3"/>
      <c r="AH54" s="21"/>
      <c r="AI54" s="23" t="s">
        <v>347</v>
      </c>
      <c r="AJ54" s="20">
        <v>1</v>
      </c>
      <c r="AK54" s="23" t="s">
        <v>380</v>
      </c>
      <c r="AL54" s="20">
        <v>40</v>
      </c>
      <c r="AM54" s="20">
        <v>2</v>
      </c>
      <c r="AN54" s="23" t="s">
        <v>391</v>
      </c>
      <c r="AO54" s="20">
        <v>60</v>
      </c>
      <c r="AP54" s="20">
        <v>3</v>
      </c>
      <c r="AQ54" s="23" t="s">
        <v>397</v>
      </c>
      <c r="AR54" s="20">
        <v>70</v>
      </c>
      <c r="AS54" s="20">
        <v>4</v>
      </c>
      <c r="AT54" s="23" t="s">
        <v>403</v>
      </c>
      <c r="AU54" s="42">
        <v>85</v>
      </c>
      <c r="AV54" s="20">
        <v>5</v>
      </c>
      <c r="AW54" s="45" t="s">
        <v>407</v>
      </c>
      <c r="AX54" s="14">
        <v>95</v>
      </c>
      <c r="AY54" s="20">
        <v>6</v>
      </c>
      <c r="AZ54" s="23" t="s">
        <v>410</v>
      </c>
      <c r="BA54" s="20">
        <v>105</v>
      </c>
      <c r="BB54" s="20">
        <v>7</v>
      </c>
      <c r="BC54" s="23" t="s">
        <v>412</v>
      </c>
      <c r="BD54" s="20">
        <v>115</v>
      </c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3" t="s">
        <v>413</v>
      </c>
      <c r="BR54" s="20">
        <v>125</v>
      </c>
    </row>
    <row r="55" spans="1:70" ht="15" customHeight="1" x14ac:dyDescent="0.3">
      <c r="A55" s="21" t="s">
        <v>347</v>
      </c>
      <c r="B55" s="21" t="s">
        <v>355</v>
      </c>
      <c r="C55" s="20">
        <v>1</v>
      </c>
      <c r="D55" s="21" t="s">
        <v>366</v>
      </c>
      <c r="E55" s="20" t="s">
        <v>424</v>
      </c>
      <c r="F55" s="21" t="s">
        <v>4</v>
      </c>
      <c r="G55" s="20">
        <v>21989</v>
      </c>
      <c r="H55" s="22">
        <v>948</v>
      </c>
      <c r="I55" s="22">
        <v>14</v>
      </c>
      <c r="J55" s="22">
        <v>332</v>
      </c>
      <c r="K55" s="23" t="s">
        <v>5</v>
      </c>
      <c r="L55" s="23">
        <v>2</v>
      </c>
      <c r="M55" s="23">
        <v>2</v>
      </c>
      <c r="N55" s="24">
        <v>22</v>
      </c>
      <c r="O55" s="22">
        <v>108</v>
      </c>
      <c r="P55" s="22">
        <v>350</v>
      </c>
      <c r="Q55" s="34">
        <v>9280</v>
      </c>
      <c r="R55" s="23">
        <v>2</v>
      </c>
      <c r="S55" s="25">
        <v>2020</v>
      </c>
      <c r="T55" s="32">
        <v>6</v>
      </c>
      <c r="U55" s="32">
        <v>29</v>
      </c>
      <c r="V55" s="21" t="s">
        <v>377</v>
      </c>
      <c r="W55" s="3">
        <v>1</v>
      </c>
      <c r="X55" s="20" t="s">
        <v>430</v>
      </c>
      <c r="Y55" s="3">
        <v>2</v>
      </c>
      <c r="Z55" s="20" t="s">
        <v>432</v>
      </c>
      <c r="AA55" s="3">
        <v>3</v>
      </c>
      <c r="AB55" s="20" t="s">
        <v>431</v>
      </c>
      <c r="AC55" s="3"/>
      <c r="AD55" s="20"/>
      <c r="AE55" s="3"/>
      <c r="AF55" s="20"/>
      <c r="AG55" s="3"/>
      <c r="AH55" s="20"/>
      <c r="AI55" s="23" t="s">
        <v>347</v>
      </c>
      <c r="AJ55" s="20">
        <v>1</v>
      </c>
      <c r="AK55" s="20"/>
      <c r="AL55" s="20"/>
      <c r="AM55" s="20"/>
      <c r="AN55" s="23"/>
      <c r="AO55" s="20"/>
      <c r="AP55" s="20"/>
      <c r="AQ55" s="23"/>
      <c r="AR55" s="20"/>
      <c r="AS55" s="20"/>
      <c r="AT55" s="23"/>
      <c r="AU55" s="42"/>
      <c r="AV55" s="20"/>
      <c r="AW55" s="23"/>
      <c r="AX55" s="20"/>
      <c r="AY55" s="20"/>
      <c r="AZ55" s="23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1" t="s">
        <v>388</v>
      </c>
      <c r="BR55" s="20">
        <v>5</v>
      </c>
    </row>
    <row r="56" spans="1:70" ht="15" customHeight="1" x14ac:dyDescent="0.3">
      <c r="A56" s="21" t="s">
        <v>347</v>
      </c>
      <c r="B56" s="21" t="s">
        <v>357</v>
      </c>
      <c r="C56" s="20">
        <v>1</v>
      </c>
      <c r="D56" s="21" t="s">
        <v>368</v>
      </c>
      <c r="E56" s="20" t="s">
        <v>426</v>
      </c>
      <c r="F56" s="21" t="s">
        <v>11</v>
      </c>
      <c r="G56" s="20">
        <v>677</v>
      </c>
      <c r="H56" s="22">
        <v>650</v>
      </c>
      <c r="I56" s="22">
        <v>3</v>
      </c>
      <c r="J56" s="22">
        <v>68</v>
      </c>
      <c r="K56" s="23" t="s">
        <v>12</v>
      </c>
      <c r="L56" s="23">
        <v>14</v>
      </c>
      <c r="M56" s="23">
        <v>14</v>
      </c>
      <c r="N56" s="24">
        <v>10</v>
      </c>
      <c r="O56" s="22">
        <v>3.5</v>
      </c>
      <c r="P56" s="22">
        <v>27</v>
      </c>
      <c r="Q56" s="28">
        <v>1029</v>
      </c>
      <c r="R56" s="23">
        <v>2</v>
      </c>
      <c r="S56" s="25">
        <v>2015</v>
      </c>
      <c r="T56" s="32">
        <v>12</v>
      </c>
      <c r="U56" s="32">
        <v>22</v>
      </c>
      <c r="V56" s="21" t="s">
        <v>379</v>
      </c>
      <c r="W56" s="3">
        <v>1</v>
      </c>
      <c r="X56" s="21" t="s">
        <v>457</v>
      </c>
      <c r="Y56" s="3">
        <v>2</v>
      </c>
      <c r="Z56" s="21" t="s">
        <v>458</v>
      </c>
      <c r="AA56" s="3">
        <v>3</v>
      </c>
      <c r="AB56" s="21" t="s">
        <v>459</v>
      </c>
      <c r="AC56" s="3"/>
      <c r="AD56" s="21"/>
      <c r="AE56" s="3"/>
      <c r="AF56" s="21"/>
      <c r="AG56" s="3"/>
      <c r="AH56" s="21"/>
      <c r="AI56" s="23" t="s">
        <v>383</v>
      </c>
      <c r="AJ56" s="20">
        <v>1</v>
      </c>
      <c r="AK56" s="23" t="s">
        <v>390</v>
      </c>
      <c r="AL56" s="20">
        <v>6</v>
      </c>
      <c r="AM56" s="20">
        <v>2</v>
      </c>
      <c r="AN56" s="23" t="s">
        <v>386</v>
      </c>
      <c r="AO56" s="20">
        <v>27</v>
      </c>
      <c r="AP56" s="20"/>
      <c r="AQ56" s="23"/>
      <c r="AR56" s="20"/>
      <c r="AS56" s="20"/>
      <c r="AT56" s="23"/>
      <c r="AU56" s="42"/>
      <c r="AV56" s="20"/>
      <c r="AW56" s="23"/>
      <c r="AX56" s="20"/>
      <c r="AY56" s="20"/>
      <c r="AZ56" s="23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3" t="s">
        <v>402</v>
      </c>
      <c r="BR56" s="20">
        <v>75</v>
      </c>
    </row>
    <row r="57" spans="1:70" ht="15" customHeight="1" x14ac:dyDescent="0.3">
      <c r="A57" s="21" t="s">
        <v>347</v>
      </c>
      <c r="B57" s="21" t="s">
        <v>348</v>
      </c>
      <c r="C57" s="20">
        <v>1</v>
      </c>
      <c r="D57" s="21" t="s">
        <v>358</v>
      </c>
      <c r="E57" s="20" t="s">
        <v>416</v>
      </c>
      <c r="F57" s="21" t="s">
        <v>11</v>
      </c>
      <c r="G57" s="20">
        <v>242</v>
      </c>
      <c r="H57" s="22">
        <v>249</v>
      </c>
      <c r="I57" s="22">
        <v>2</v>
      </c>
      <c r="J57" s="22">
        <v>27</v>
      </c>
      <c r="K57" s="23" t="s">
        <v>12</v>
      </c>
      <c r="L57" s="23" t="s">
        <v>369</v>
      </c>
      <c r="M57" s="23" t="s">
        <v>369</v>
      </c>
      <c r="N57" s="24">
        <v>12.8</v>
      </c>
      <c r="O57" s="22">
        <v>13</v>
      </c>
      <c r="P57" s="22">
        <v>85</v>
      </c>
      <c r="Q57" s="28">
        <v>609</v>
      </c>
      <c r="R57" s="23">
        <v>2</v>
      </c>
      <c r="S57" s="25">
        <v>2016</v>
      </c>
      <c r="T57" s="32">
        <v>7</v>
      </c>
      <c r="U57" s="32">
        <v>28</v>
      </c>
      <c r="V57" s="21" t="s">
        <v>372</v>
      </c>
      <c r="W57" s="3">
        <v>1</v>
      </c>
      <c r="X57" s="21" t="s">
        <v>433</v>
      </c>
      <c r="Y57" s="3">
        <v>2</v>
      </c>
      <c r="Z57" s="21" t="s">
        <v>434</v>
      </c>
      <c r="AA57" s="3">
        <v>3</v>
      </c>
      <c r="AB57" s="21" t="s">
        <v>435</v>
      </c>
      <c r="AC57" s="3"/>
      <c r="AD57" s="21"/>
      <c r="AE57" s="3"/>
      <c r="AF57" s="21"/>
      <c r="AG57" s="3"/>
      <c r="AH57" s="21"/>
      <c r="AI57" s="23" t="s">
        <v>380</v>
      </c>
      <c r="AJ57" s="20">
        <v>1</v>
      </c>
      <c r="AK57" s="23" t="s">
        <v>384</v>
      </c>
      <c r="AL57" s="20">
        <v>15</v>
      </c>
      <c r="AM57" s="20">
        <v>2</v>
      </c>
      <c r="AN57" s="23" t="s">
        <v>387</v>
      </c>
      <c r="AO57" s="20">
        <v>25</v>
      </c>
      <c r="AP57" s="20">
        <v>3</v>
      </c>
      <c r="AQ57" s="23" t="s">
        <v>391</v>
      </c>
      <c r="AR57" s="20">
        <v>35</v>
      </c>
      <c r="AS57" s="20">
        <v>4</v>
      </c>
      <c r="AT57" s="23" t="s">
        <v>397</v>
      </c>
      <c r="AU57" s="42">
        <v>45</v>
      </c>
      <c r="AV57" s="20">
        <v>5</v>
      </c>
      <c r="AW57" s="23" t="s">
        <v>403</v>
      </c>
      <c r="AX57" s="20">
        <v>55</v>
      </c>
      <c r="AY57" s="20">
        <v>6</v>
      </c>
      <c r="AZ57" s="23" t="s">
        <v>407</v>
      </c>
      <c r="BA57" s="20">
        <v>65</v>
      </c>
      <c r="BB57" s="20">
        <v>7</v>
      </c>
      <c r="BC57" s="23" t="s">
        <v>410</v>
      </c>
      <c r="BD57" s="20">
        <v>75</v>
      </c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3" t="s">
        <v>412</v>
      </c>
      <c r="BR57" s="20">
        <v>85</v>
      </c>
    </row>
    <row r="58" spans="1:70" ht="15" customHeight="1" x14ac:dyDescent="0.3">
      <c r="A58" s="21" t="s">
        <v>347</v>
      </c>
      <c r="B58" s="21" t="s">
        <v>353</v>
      </c>
      <c r="C58" s="20">
        <v>1</v>
      </c>
      <c r="D58" s="21" t="s">
        <v>364</v>
      </c>
      <c r="E58" s="20" t="s">
        <v>422</v>
      </c>
      <c r="F58" s="21" t="s">
        <v>4</v>
      </c>
      <c r="G58" s="20">
        <v>212</v>
      </c>
      <c r="H58" s="22">
        <v>230</v>
      </c>
      <c r="I58" s="22">
        <v>3</v>
      </c>
      <c r="J58" s="22">
        <v>28</v>
      </c>
      <c r="K58" s="23" t="s">
        <v>12</v>
      </c>
      <c r="L58" s="23">
        <v>8</v>
      </c>
      <c r="M58" s="23">
        <v>8</v>
      </c>
      <c r="N58" s="24">
        <v>11</v>
      </c>
      <c r="O58" s="22">
        <v>11.5</v>
      </c>
      <c r="P58" s="22">
        <v>75</v>
      </c>
      <c r="Q58" s="28">
        <v>610</v>
      </c>
      <c r="R58" s="23">
        <v>2</v>
      </c>
      <c r="S58" s="25">
        <v>2018</v>
      </c>
      <c r="T58" s="32">
        <v>6</v>
      </c>
      <c r="U58" s="32">
        <v>6</v>
      </c>
      <c r="V58" s="21" t="s">
        <v>375</v>
      </c>
      <c r="W58" s="3">
        <v>1</v>
      </c>
      <c r="X58" s="21" t="s">
        <v>451</v>
      </c>
      <c r="Y58" s="3">
        <v>2</v>
      </c>
      <c r="Z58" s="21" t="s">
        <v>452</v>
      </c>
      <c r="AA58" s="3">
        <v>3</v>
      </c>
      <c r="AB58" s="21" t="s">
        <v>453</v>
      </c>
      <c r="AC58" s="3"/>
      <c r="AD58" s="21"/>
      <c r="AE58" s="3"/>
      <c r="AF58" s="21"/>
      <c r="AG58" s="3"/>
      <c r="AH58" s="21"/>
      <c r="AI58" s="23" t="s">
        <v>380</v>
      </c>
      <c r="AJ58" s="20">
        <v>1</v>
      </c>
      <c r="AK58" s="23" t="s">
        <v>387</v>
      </c>
      <c r="AL58" s="20">
        <v>20</v>
      </c>
      <c r="AM58" s="20">
        <v>2</v>
      </c>
      <c r="AN58" s="23" t="s">
        <v>394</v>
      </c>
      <c r="AO58" s="20">
        <v>45</v>
      </c>
      <c r="AP58" s="20"/>
      <c r="AQ58" s="20"/>
      <c r="AR58" s="20"/>
      <c r="AS58" s="20"/>
      <c r="AT58" s="23"/>
      <c r="AU58" s="42"/>
      <c r="AV58" s="20"/>
      <c r="AW58" s="23"/>
      <c r="AX58" s="20"/>
      <c r="AY58" s="20"/>
      <c r="AZ58" s="23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3" t="s">
        <v>401</v>
      </c>
      <c r="BR58" s="20">
        <v>75</v>
      </c>
    </row>
    <row r="59" spans="1:70" ht="15" customHeight="1" x14ac:dyDescent="0.3">
      <c r="A59" s="21" t="s">
        <v>347</v>
      </c>
      <c r="B59" s="21" t="s">
        <v>352</v>
      </c>
      <c r="C59" s="20">
        <v>1</v>
      </c>
      <c r="D59" s="21" t="s">
        <v>363</v>
      </c>
      <c r="E59" s="20" t="s">
        <v>421</v>
      </c>
      <c r="F59" s="21" t="s">
        <v>11</v>
      </c>
      <c r="G59" s="20">
        <v>217</v>
      </c>
      <c r="H59" s="22">
        <v>245</v>
      </c>
      <c r="I59" s="22">
        <v>2</v>
      </c>
      <c r="J59" s="22">
        <v>27</v>
      </c>
      <c r="K59" s="23" t="s">
        <v>12</v>
      </c>
      <c r="L59" s="23">
        <v>4</v>
      </c>
      <c r="M59" s="23">
        <v>4</v>
      </c>
      <c r="N59" s="24">
        <v>11</v>
      </c>
      <c r="O59" s="22">
        <v>18.5</v>
      </c>
      <c r="P59" s="22">
        <v>110</v>
      </c>
      <c r="Q59" s="34">
        <v>610</v>
      </c>
      <c r="R59" s="23">
        <v>2</v>
      </c>
      <c r="S59" s="25">
        <v>2018</v>
      </c>
      <c r="T59" s="32">
        <v>12</v>
      </c>
      <c r="U59" s="32">
        <v>20</v>
      </c>
      <c r="V59" s="21" t="s">
        <v>375</v>
      </c>
      <c r="W59" s="3">
        <v>1</v>
      </c>
      <c r="X59" s="21" t="s">
        <v>448</v>
      </c>
      <c r="Y59" s="3">
        <v>2</v>
      </c>
      <c r="Z59" s="21" t="s">
        <v>449</v>
      </c>
      <c r="AA59" s="3">
        <v>3</v>
      </c>
      <c r="AB59" s="21" t="s">
        <v>450</v>
      </c>
      <c r="AC59" s="3"/>
      <c r="AD59" s="21"/>
      <c r="AE59" s="3"/>
      <c r="AF59" s="21"/>
      <c r="AG59" s="3"/>
      <c r="AH59" s="21"/>
      <c r="AI59" s="23" t="s">
        <v>347</v>
      </c>
      <c r="AJ59" s="20">
        <v>1</v>
      </c>
      <c r="AK59" s="23" t="s">
        <v>384</v>
      </c>
      <c r="AL59" s="20">
        <v>50</v>
      </c>
      <c r="AM59" s="20">
        <v>2</v>
      </c>
      <c r="AN59" s="23" t="s">
        <v>387</v>
      </c>
      <c r="AO59" s="20">
        <v>60</v>
      </c>
      <c r="AP59" s="20">
        <v>3</v>
      </c>
      <c r="AQ59" s="23" t="s">
        <v>400</v>
      </c>
      <c r="AR59" s="20">
        <v>70</v>
      </c>
      <c r="AS59" s="20">
        <v>4</v>
      </c>
      <c r="AT59" s="23" t="s">
        <v>406</v>
      </c>
      <c r="AU59" s="42">
        <v>95</v>
      </c>
      <c r="AV59" s="20"/>
      <c r="AW59" s="20"/>
      <c r="AX59" s="20"/>
      <c r="AY59" s="20"/>
      <c r="AZ59" s="23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3" t="s">
        <v>394</v>
      </c>
      <c r="BR59" s="20">
        <v>110</v>
      </c>
    </row>
    <row r="60" spans="1:70" ht="15" customHeight="1" x14ac:dyDescent="0.3">
      <c r="A60" s="20" t="s">
        <v>461</v>
      </c>
      <c r="B60" s="21" t="s">
        <v>467</v>
      </c>
      <c r="C60" s="20">
        <v>3</v>
      </c>
      <c r="D60" s="21" t="s">
        <v>772</v>
      </c>
      <c r="E60" s="20" t="s">
        <v>525</v>
      </c>
      <c r="F60" s="21" t="s">
        <v>11</v>
      </c>
      <c r="G60" s="20">
        <v>225</v>
      </c>
      <c r="H60" s="28">
        <v>295</v>
      </c>
      <c r="I60" s="28">
        <v>3</v>
      </c>
      <c r="J60" s="22">
        <v>26</v>
      </c>
      <c r="K60" s="23" t="s">
        <v>12</v>
      </c>
      <c r="L60" s="23">
        <v>8</v>
      </c>
      <c r="M60" s="23">
        <v>8</v>
      </c>
      <c r="N60" s="24">
        <v>13</v>
      </c>
      <c r="O60" s="24">
        <v>5.2</v>
      </c>
      <c r="P60" s="37">
        <v>40</v>
      </c>
      <c r="Q60" s="34">
        <v>735</v>
      </c>
      <c r="R60" s="39">
        <v>2</v>
      </c>
      <c r="S60" s="22">
        <v>2000</v>
      </c>
      <c r="T60" s="32">
        <v>3</v>
      </c>
      <c r="U60" s="32">
        <v>1</v>
      </c>
      <c r="V60" s="21" t="s">
        <v>484</v>
      </c>
      <c r="W60" s="3">
        <v>1</v>
      </c>
      <c r="X60" s="20" t="str">
        <f t="shared" ref="X60:X86" si="9">E60&amp;"_R"</f>
        <v>E15_R</v>
      </c>
      <c r="Y60" s="3">
        <v>2</v>
      </c>
      <c r="Z60" s="20" t="str">
        <f t="shared" ref="Z60:Z86" si="10">E60&amp;"_L"</f>
        <v>E15_L</v>
      </c>
      <c r="AA60" s="3">
        <v>3</v>
      </c>
      <c r="AB60" s="20" t="str">
        <f t="shared" ref="AB60:AB86" si="11">E60&amp;"_C"</f>
        <v>E15_C</v>
      </c>
      <c r="AC60" s="3"/>
      <c r="AD60" s="20"/>
      <c r="AE60" s="3"/>
      <c r="AF60" s="20"/>
      <c r="AG60" s="3"/>
      <c r="AH60" s="20"/>
      <c r="AI60" s="39" t="s">
        <v>540</v>
      </c>
      <c r="AJ60" s="20">
        <v>1</v>
      </c>
      <c r="AK60" s="20"/>
      <c r="AL60" s="20"/>
      <c r="AM60" s="20"/>
      <c r="AN60" s="39"/>
      <c r="AO60" s="20"/>
      <c r="AP60" s="20"/>
      <c r="AQ60" s="39"/>
      <c r="AR60" s="20"/>
      <c r="AS60" s="20"/>
      <c r="AT60" s="39"/>
      <c r="AU60" s="42"/>
      <c r="AV60" s="20"/>
      <c r="AW60" s="39"/>
      <c r="AX60" s="20"/>
      <c r="AY60" s="20"/>
      <c r="AZ60" s="39"/>
      <c r="BA60" s="20"/>
      <c r="BB60" s="20"/>
      <c r="BC60" s="39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39" t="s">
        <v>551</v>
      </c>
      <c r="BR60" s="33">
        <v>2.7777777777777776E-2</v>
      </c>
    </row>
    <row r="61" spans="1:70" ht="15" customHeight="1" x14ac:dyDescent="0.3">
      <c r="A61" s="20" t="s">
        <v>461</v>
      </c>
      <c r="B61" s="21" t="s">
        <v>467</v>
      </c>
      <c r="C61" s="20">
        <v>3</v>
      </c>
      <c r="D61" s="21" t="s">
        <v>772</v>
      </c>
      <c r="E61" s="20" t="s">
        <v>525</v>
      </c>
      <c r="F61" s="21"/>
      <c r="G61" s="20">
        <v>225</v>
      </c>
      <c r="H61" s="28"/>
      <c r="I61" s="28">
        <v>3</v>
      </c>
      <c r="J61" s="22">
        <v>26</v>
      </c>
      <c r="K61" s="23"/>
      <c r="L61" s="23">
        <v>8</v>
      </c>
      <c r="M61" s="23">
        <v>8</v>
      </c>
      <c r="N61" s="24">
        <v>13</v>
      </c>
      <c r="O61" s="24">
        <v>8.1999999999999993</v>
      </c>
      <c r="P61" s="24">
        <v>55</v>
      </c>
      <c r="Q61" s="34"/>
      <c r="R61" s="39"/>
      <c r="S61" s="22"/>
      <c r="T61" s="32">
        <v>3</v>
      </c>
      <c r="U61" s="32">
        <v>1</v>
      </c>
      <c r="V61" s="21" t="s">
        <v>484</v>
      </c>
      <c r="W61" s="3">
        <v>1</v>
      </c>
      <c r="X61" s="20" t="str">
        <f t="shared" si="9"/>
        <v>E15_R</v>
      </c>
      <c r="Y61" s="3">
        <v>2</v>
      </c>
      <c r="Z61" s="20" t="str">
        <f t="shared" si="10"/>
        <v>E15_L</v>
      </c>
      <c r="AA61" s="3">
        <v>3</v>
      </c>
      <c r="AB61" s="20" t="str">
        <f t="shared" si="11"/>
        <v>E15_C</v>
      </c>
      <c r="AC61" s="3"/>
      <c r="AD61" s="20"/>
      <c r="AE61" s="3"/>
      <c r="AF61" s="20"/>
      <c r="AG61" s="3"/>
      <c r="AH61" s="20"/>
      <c r="AI61" s="39" t="s">
        <v>540</v>
      </c>
      <c r="AJ61" s="20">
        <v>1</v>
      </c>
      <c r="AK61" s="39" t="s">
        <v>550</v>
      </c>
      <c r="AL61" s="33">
        <v>2.0833333333333332E-2</v>
      </c>
      <c r="AM61" s="20">
        <v>2</v>
      </c>
      <c r="AN61" s="39" t="s">
        <v>562</v>
      </c>
      <c r="AO61" s="20">
        <v>10</v>
      </c>
      <c r="AP61" s="20">
        <v>3</v>
      </c>
      <c r="AQ61" s="39" t="s">
        <v>550</v>
      </c>
      <c r="AR61" s="33">
        <v>6.2499999999999995E-3</v>
      </c>
      <c r="AS61" s="20">
        <v>4</v>
      </c>
      <c r="AT61" s="39" t="s">
        <v>552</v>
      </c>
      <c r="AU61" s="43">
        <v>2.0833333333333332E-2</v>
      </c>
      <c r="AV61" s="20"/>
      <c r="AW61" s="20"/>
      <c r="AX61" s="20"/>
      <c r="AY61" s="20"/>
      <c r="AZ61" s="39"/>
      <c r="BA61" s="20"/>
      <c r="BB61" s="20"/>
      <c r="BC61" s="39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39" t="s">
        <v>549</v>
      </c>
      <c r="BR61" s="33">
        <v>4.8611111111111112E-3</v>
      </c>
    </row>
    <row r="62" spans="1:70" ht="15" customHeight="1" x14ac:dyDescent="0.3">
      <c r="A62" s="20" t="s">
        <v>461</v>
      </c>
      <c r="B62" s="21" t="s">
        <v>464</v>
      </c>
      <c r="C62" s="20">
        <v>1</v>
      </c>
      <c r="D62" s="21" t="s">
        <v>773</v>
      </c>
      <c r="E62" s="20" t="s">
        <v>518</v>
      </c>
      <c r="F62" s="21" t="s">
        <v>479</v>
      </c>
      <c r="G62" s="20">
        <v>101</v>
      </c>
      <c r="H62" s="22">
        <v>50</v>
      </c>
      <c r="I62" s="22">
        <v>4</v>
      </c>
      <c r="J62" s="22">
        <v>12</v>
      </c>
      <c r="K62" s="23" t="s">
        <v>480</v>
      </c>
      <c r="L62" s="23">
        <v>6</v>
      </c>
      <c r="M62" s="23">
        <v>6</v>
      </c>
      <c r="N62" s="24">
        <v>10</v>
      </c>
      <c r="O62" s="38" t="s">
        <v>481</v>
      </c>
      <c r="P62" s="24">
        <v>85</v>
      </c>
      <c r="Q62" s="28">
        <v>357</v>
      </c>
      <c r="R62" s="23">
        <v>2</v>
      </c>
      <c r="S62" s="22">
        <v>2000</v>
      </c>
      <c r="T62" s="32">
        <v>11</v>
      </c>
      <c r="U62" s="32">
        <v>1</v>
      </c>
      <c r="V62" s="21" t="s">
        <v>484</v>
      </c>
      <c r="W62" s="3">
        <v>1</v>
      </c>
      <c r="X62" s="20" t="str">
        <f t="shared" si="9"/>
        <v>E20_R</v>
      </c>
      <c r="Y62" s="3">
        <v>2</v>
      </c>
      <c r="Z62" s="20" t="str">
        <f t="shared" si="10"/>
        <v>E20_L</v>
      </c>
      <c r="AA62" s="3">
        <v>3</v>
      </c>
      <c r="AB62" s="20" t="str">
        <f t="shared" si="11"/>
        <v>E20_C</v>
      </c>
      <c r="AC62" s="3"/>
      <c r="AD62" s="20"/>
      <c r="AE62" s="3"/>
      <c r="AF62" s="20"/>
      <c r="AG62" s="3"/>
      <c r="AH62" s="20"/>
      <c r="AI62" s="23" t="s">
        <v>534</v>
      </c>
      <c r="AJ62" s="20">
        <v>1</v>
      </c>
      <c r="AK62" s="23" t="s">
        <v>546</v>
      </c>
      <c r="AL62" s="33">
        <v>3.125E-2</v>
      </c>
      <c r="AM62" s="20">
        <v>2</v>
      </c>
      <c r="AN62" s="23" t="s">
        <v>559</v>
      </c>
      <c r="AO62" s="20">
        <v>20</v>
      </c>
      <c r="AP62" s="20"/>
      <c r="AQ62" s="20"/>
      <c r="AR62" s="20"/>
      <c r="AS62" s="20"/>
      <c r="AT62" s="23"/>
      <c r="AU62" s="42"/>
      <c r="AV62" s="20"/>
      <c r="AW62" s="23"/>
      <c r="AX62" s="20"/>
      <c r="AY62" s="20"/>
      <c r="AZ62" s="23"/>
      <c r="BA62" s="20"/>
      <c r="BB62" s="20"/>
      <c r="BC62" s="23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3" t="s">
        <v>567</v>
      </c>
      <c r="BR62" s="33">
        <v>6.9444444444444441E-3</v>
      </c>
    </row>
    <row r="63" spans="1:70" ht="15" customHeight="1" x14ac:dyDescent="0.3">
      <c r="A63" s="20" t="s">
        <v>461</v>
      </c>
      <c r="B63" s="21" t="s">
        <v>463</v>
      </c>
      <c r="C63" s="20">
        <v>1</v>
      </c>
      <c r="D63" s="21" t="s">
        <v>774</v>
      </c>
      <c r="E63" s="20" t="s">
        <v>517</v>
      </c>
      <c r="F63" s="21" t="s">
        <v>4</v>
      </c>
      <c r="G63" s="20">
        <v>151</v>
      </c>
      <c r="H63" s="22">
        <v>80</v>
      </c>
      <c r="I63" s="22">
        <v>4</v>
      </c>
      <c r="J63" s="22">
        <v>9</v>
      </c>
      <c r="K63" s="23" t="s">
        <v>12</v>
      </c>
      <c r="L63" s="23">
        <v>2</v>
      </c>
      <c r="M63" s="23">
        <v>2</v>
      </c>
      <c r="N63" s="24">
        <v>13.7</v>
      </c>
      <c r="O63" s="37">
        <v>32</v>
      </c>
      <c r="P63" s="24">
        <v>160</v>
      </c>
      <c r="Q63" s="28">
        <v>403</v>
      </c>
      <c r="R63" s="23">
        <v>2</v>
      </c>
      <c r="S63" s="22">
        <v>2006</v>
      </c>
      <c r="T63" s="32">
        <v>4</v>
      </c>
      <c r="U63" s="32">
        <v>21</v>
      </c>
      <c r="V63" s="21" t="s">
        <v>484</v>
      </c>
      <c r="W63" s="3">
        <v>1</v>
      </c>
      <c r="X63" s="20" t="str">
        <f t="shared" si="9"/>
        <v>E23_R</v>
      </c>
      <c r="Y63" s="3">
        <v>2</v>
      </c>
      <c r="Z63" s="20" t="str">
        <f t="shared" si="10"/>
        <v>E23_L</v>
      </c>
      <c r="AA63" s="3">
        <v>3</v>
      </c>
      <c r="AB63" s="20" t="str">
        <f t="shared" si="11"/>
        <v>E23_C</v>
      </c>
      <c r="AC63" s="3"/>
      <c r="AD63" s="20"/>
      <c r="AE63" s="3"/>
      <c r="AF63" s="20"/>
      <c r="AG63" s="3"/>
      <c r="AH63" s="20"/>
      <c r="AI63" s="23" t="s">
        <v>536</v>
      </c>
      <c r="AJ63" s="20">
        <v>1</v>
      </c>
      <c r="AK63" s="23" t="s">
        <v>545</v>
      </c>
      <c r="AL63" s="33">
        <v>4.1666666666666664E-2</v>
      </c>
      <c r="AM63" s="20">
        <v>2</v>
      </c>
      <c r="AN63" s="23" t="s">
        <v>558</v>
      </c>
      <c r="AO63" s="20">
        <v>15</v>
      </c>
      <c r="AP63" s="20">
        <v>3</v>
      </c>
      <c r="AQ63" s="23" t="s">
        <v>567</v>
      </c>
      <c r="AR63" s="33">
        <v>1.5277777777777777E-2</v>
      </c>
      <c r="AS63" s="20"/>
      <c r="AT63" s="20"/>
      <c r="AV63" s="20"/>
      <c r="AW63" s="23"/>
      <c r="AX63" s="20"/>
      <c r="AY63" s="20"/>
      <c r="AZ63" s="23"/>
      <c r="BA63" s="20"/>
      <c r="BB63" s="20"/>
      <c r="BC63" s="23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3" t="s">
        <v>460</v>
      </c>
      <c r="BR63" s="33">
        <v>3.4722222222222224E-2</v>
      </c>
    </row>
    <row r="64" spans="1:70" ht="15" customHeight="1" x14ac:dyDescent="0.3">
      <c r="A64" s="20" t="s">
        <v>461</v>
      </c>
      <c r="B64" s="21" t="s">
        <v>465</v>
      </c>
      <c r="C64" s="20">
        <v>1</v>
      </c>
      <c r="D64" s="21" t="s">
        <v>775</v>
      </c>
      <c r="E64" s="20" t="s">
        <v>519</v>
      </c>
      <c r="F64" s="21" t="s">
        <v>4</v>
      </c>
      <c r="G64" s="20">
        <v>150</v>
      </c>
      <c r="H64" s="22">
        <v>98</v>
      </c>
      <c r="I64" s="22">
        <v>4</v>
      </c>
      <c r="J64" s="22">
        <v>12</v>
      </c>
      <c r="K64" s="23" t="s">
        <v>12</v>
      </c>
      <c r="L64" s="23">
        <v>4</v>
      </c>
      <c r="M64" s="23">
        <v>4</v>
      </c>
      <c r="N64" s="24">
        <v>14</v>
      </c>
      <c r="O64" s="38" t="s">
        <v>482</v>
      </c>
      <c r="P64" s="24">
        <v>110</v>
      </c>
      <c r="Q64" s="28">
        <v>402</v>
      </c>
      <c r="R64" s="23">
        <v>2</v>
      </c>
      <c r="S64" s="22">
        <v>2002</v>
      </c>
      <c r="T64" s="32">
        <v>10</v>
      </c>
      <c r="U64" s="32">
        <v>1</v>
      </c>
      <c r="V64" s="21" t="s">
        <v>484</v>
      </c>
      <c r="W64" s="3">
        <v>1</v>
      </c>
      <c r="X64" s="20" t="str">
        <f t="shared" si="9"/>
        <v>E35_R</v>
      </c>
      <c r="Y64" s="3">
        <v>2</v>
      </c>
      <c r="Z64" s="20" t="str">
        <f t="shared" si="10"/>
        <v>E35_L</v>
      </c>
      <c r="AA64" s="3">
        <v>3</v>
      </c>
      <c r="AB64" s="20" t="str">
        <f t="shared" si="11"/>
        <v>E35_C</v>
      </c>
      <c r="AC64" s="3"/>
      <c r="AD64" s="20"/>
      <c r="AE64" s="3"/>
      <c r="AF64" s="20"/>
      <c r="AG64" s="3"/>
      <c r="AH64" s="20"/>
      <c r="AI64" s="23" t="s">
        <v>534</v>
      </c>
      <c r="AJ64" s="20">
        <v>1</v>
      </c>
      <c r="AK64" s="23" t="s">
        <v>547</v>
      </c>
      <c r="AL64" s="33">
        <v>2.7777777777777776E-2</v>
      </c>
      <c r="AM64" s="20">
        <v>2</v>
      </c>
      <c r="AN64" s="23" t="s">
        <v>560</v>
      </c>
      <c r="AO64" s="20">
        <v>30</v>
      </c>
      <c r="AP64" s="20"/>
      <c r="AQ64" s="20"/>
      <c r="AR64" s="20"/>
      <c r="AS64" s="20"/>
      <c r="AT64" s="23"/>
      <c r="AU64" s="42"/>
      <c r="AV64" s="20"/>
      <c r="AW64" s="23"/>
      <c r="AX64" s="20"/>
      <c r="AY64" s="20"/>
      <c r="AZ64" s="23"/>
      <c r="BA64" s="20"/>
      <c r="BB64" s="20"/>
      <c r="BC64" s="23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3" t="s">
        <v>568</v>
      </c>
      <c r="BR64" s="33">
        <v>2.0833333333333332E-2</v>
      </c>
    </row>
    <row r="65" spans="1:70" ht="15" customHeight="1" x14ac:dyDescent="0.3">
      <c r="A65" s="20" t="s">
        <v>461</v>
      </c>
      <c r="B65" s="21" t="s">
        <v>462</v>
      </c>
      <c r="C65" s="20">
        <v>3</v>
      </c>
      <c r="D65" s="21" t="s">
        <v>776</v>
      </c>
      <c r="E65" s="20" t="s">
        <v>516</v>
      </c>
      <c r="F65" s="21" t="s">
        <v>11</v>
      </c>
      <c r="G65" s="20">
        <v>997</v>
      </c>
      <c r="H65" s="22">
        <v>767</v>
      </c>
      <c r="I65" s="22">
        <v>5</v>
      </c>
      <c r="J65" s="22">
        <v>70</v>
      </c>
      <c r="K65" s="23" t="s">
        <v>12</v>
      </c>
      <c r="L65" s="23">
        <v>0</v>
      </c>
      <c r="M65" s="23">
        <v>0</v>
      </c>
      <c r="N65" s="24">
        <v>16</v>
      </c>
      <c r="O65" s="24">
        <v>11</v>
      </c>
      <c r="P65" s="24">
        <v>50</v>
      </c>
      <c r="Q65" s="28">
        <v>1350</v>
      </c>
      <c r="R65" s="23">
        <v>2</v>
      </c>
      <c r="S65" s="22">
        <v>2016</v>
      </c>
      <c r="T65" s="32">
        <v>4</v>
      </c>
      <c r="U65" s="32">
        <v>27</v>
      </c>
      <c r="V65" s="21" t="s">
        <v>483</v>
      </c>
      <c r="W65" s="3">
        <v>1</v>
      </c>
      <c r="X65" s="20" t="str">
        <f t="shared" si="9"/>
        <v>E36_R</v>
      </c>
      <c r="Y65" s="3">
        <v>2</v>
      </c>
      <c r="Z65" s="20" t="str">
        <f t="shared" si="10"/>
        <v>E36_L</v>
      </c>
      <c r="AA65" s="3">
        <v>3</v>
      </c>
      <c r="AB65" s="20" t="str">
        <f t="shared" si="11"/>
        <v>E36_C</v>
      </c>
      <c r="AC65" s="3"/>
      <c r="AD65" s="20"/>
      <c r="AE65" s="3"/>
      <c r="AF65" s="20"/>
      <c r="AG65" s="3"/>
      <c r="AH65" s="20"/>
      <c r="AI65" s="23" t="s">
        <v>534</v>
      </c>
      <c r="AJ65" s="20">
        <v>1</v>
      </c>
      <c r="AK65" s="20"/>
      <c r="AL65" s="20"/>
      <c r="AM65" s="20"/>
      <c r="AN65" s="23"/>
      <c r="AO65" s="20"/>
      <c r="AP65" s="20"/>
      <c r="AQ65" s="23"/>
      <c r="AR65" s="20"/>
      <c r="AS65" s="20"/>
      <c r="AT65" s="23"/>
      <c r="AU65" s="42"/>
      <c r="AV65" s="20"/>
      <c r="AW65" s="23"/>
      <c r="AX65" s="20"/>
      <c r="AY65" s="20"/>
      <c r="AZ65" s="23"/>
      <c r="BA65" s="20"/>
      <c r="BB65" s="20"/>
      <c r="BC65" s="23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3" t="s">
        <v>545</v>
      </c>
      <c r="BR65" s="33">
        <v>3.4722222222222224E-2</v>
      </c>
    </row>
    <row r="66" spans="1:70" ht="15" customHeight="1" x14ac:dyDescent="0.3">
      <c r="A66" s="20" t="s">
        <v>461</v>
      </c>
      <c r="B66" s="21" t="s">
        <v>470</v>
      </c>
      <c r="C66" s="20">
        <v>1</v>
      </c>
      <c r="D66" s="21" t="s">
        <v>777</v>
      </c>
      <c r="E66" s="20" t="s">
        <v>528</v>
      </c>
      <c r="F66" s="21" t="s">
        <v>4</v>
      </c>
      <c r="G66" s="20">
        <v>145</v>
      </c>
      <c r="H66" s="22">
        <v>80</v>
      </c>
      <c r="I66" s="22">
        <v>4</v>
      </c>
      <c r="J66" s="22">
        <v>12</v>
      </c>
      <c r="K66" s="23" t="s">
        <v>12</v>
      </c>
      <c r="L66" s="23">
        <v>6</v>
      </c>
      <c r="M66" s="23">
        <v>6</v>
      </c>
      <c r="N66" s="24">
        <v>13.5</v>
      </c>
      <c r="O66" s="26">
        <v>13.6</v>
      </c>
      <c r="P66" s="26">
        <v>60</v>
      </c>
      <c r="Q66" s="28">
        <v>458</v>
      </c>
      <c r="R66" s="23">
        <v>2</v>
      </c>
      <c r="S66" s="22">
        <v>2007</v>
      </c>
      <c r="T66" s="32">
        <v>12</v>
      </c>
      <c r="U66" s="32">
        <v>14</v>
      </c>
      <c r="V66" s="21" t="s">
        <v>484</v>
      </c>
      <c r="W66" s="3">
        <v>1</v>
      </c>
      <c r="X66" s="20" t="str">
        <f t="shared" si="9"/>
        <v>E39_R</v>
      </c>
      <c r="Y66" s="3">
        <v>2</v>
      </c>
      <c r="Z66" s="20" t="str">
        <f t="shared" si="10"/>
        <v>E39_L</v>
      </c>
      <c r="AA66" s="3">
        <v>3</v>
      </c>
      <c r="AB66" s="20" t="str">
        <f t="shared" si="11"/>
        <v>E39_C</v>
      </c>
      <c r="AC66" s="3"/>
      <c r="AD66" s="20"/>
      <c r="AE66" s="3"/>
      <c r="AF66" s="20"/>
      <c r="AG66" s="3"/>
      <c r="AH66" s="20"/>
      <c r="AI66" s="23" t="s">
        <v>541</v>
      </c>
      <c r="AJ66" s="20">
        <v>1</v>
      </c>
      <c r="AK66" s="23" t="s">
        <v>551</v>
      </c>
      <c r="AL66" s="33">
        <v>1.3888888888888888E-2</v>
      </c>
      <c r="AM66" s="20">
        <v>2</v>
      </c>
      <c r="AN66" s="23" t="s">
        <v>565</v>
      </c>
      <c r="AO66" s="20">
        <v>5</v>
      </c>
      <c r="AP66" s="20">
        <v>3</v>
      </c>
      <c r="AQ66" s="23" t="s">
        <v>570</v>
      </c>
      <c r="AR66" s="33">
        <v>9.0277777777777787E-3</v>
      </c>
      <c r="AS66" s="20">
        <v>4</v>
      </c>
      <c r="AT66" s="20"/>
      <c r="AU66" s="42"/>
      <c r="AV66" s="20"/>
      <c r="AW66" s="23"/>
      <c r="AX66" s="20"/>
      <c r="AY66" s="20"/>
      <c r="AZ66" s="23"/>
      <c r="BA66" s="20"/>
      <c r="BB66" s="20"/>
      <c r="BC66" s="23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3" t="s">
        <v>563</v>
      </c>
      <c r="BR66" s="33">
        <v>3.472222222222222E-3</v>
      </c>
    </row>
    <row r="67" spans="1:70" ht="15" customHeight="1" x14ac:dyDescent="0.3">
      <c r="A67" s="20" t="s">
        <v>461</v>
      </c>
      <c r="B67" s="21" t="s">
        <v>467</v>
      </c>
      <c r="C67" s="20">
        <v>1</v>
      </c>
      <c r="D67" s="21" t="s">
        <v>778</v>
      </c>
      <c r="E67" s="20" t="s">
        <v>523</v>
      </c>
      <c r="F67" s="21" t="s">
        <v>11</v>
      </c>
      <c r="G67" s="20">
        <v>621</v>
      </c>
      <c r="H67" s="22">
        <v>440</v>
      </c>
      <c r="I67" s="22">
        <v>4</v>
      </c>
      <c r="J67" s="22">
        <v>68</v>
      </c>
      <c r="K67" s="23" t="s">
        <v>12</v>
      </c>
      <c r="L67" s="23">
        <v>12</v>
      </c>
      <c r="M67" s="23">
        <v>12</v>
      </c>
      <c r="N67" s="24">
        <v>13</v>
      </c>
      <c r="O67" s="24">
        <v>5.2</v>
      </c>
      <c r="P67" s="24">
        <v>30</v>
      </c>
      <c r="Q67" s="28">
        <v>970</v>
      </c>
      <c r="R67" s="23">
        <v>2</v>
      </c>
      <c r="S67" s="22">
        <v>2010</v>
      </c>
      <c r="T67" s="32">
        <v>5</v>
      </c>
      <c r="U67" s="32">
        <v>10</v>
      </c>
      <c r="V67" s="21" t="s">
        <v>484</v>
      </c>
      <c r="W67" s="3">
        <v>1</v>
      </c>
      <c r="X67" s="20" t="str">
        <f t="shared" si="9"/>
        <v>E45_R</v>
      </c>
      <c r="Y67" s="3">
        <v>2</v>
      </c>
      <c r="Z67" s="20" t="str">
        <f t="shared" si="10"/>
        <v>E45_L</v>
      </c>
      <c r="AA67" s="3">
        <v>3</v>
      </c>
      <c r="AB67" s="20" t="str">
        <f t="shared" si="11"/>
        <v>E45_C</v>
      </c>
      <c r="AC67" s="3"/>
      <c r="AD67" s="20"/>
      <c r="AE67" s="3"/>
      <c r="AF67" s="20"/>
      <c r="AG67" s="3"/>
      <c r="AH67" s="20"/>
      <c r="AI67" s="23" t="s">
        <v>539</v>
      </c>
      <c r="AJ67" s="20">
        <v>1</v>
      </c>
      <c r="AK67" s="20"/>
      <c r="AL67" s="20"/>
      <c r="AM67" s="20"/>
      <c r="AN67" s="23"/>
      <c r="AO67" s="20"/>
      <c r="AP67" s="20"/>
      <c r="AQ67" s="23"/>
      <c r="AR67" s="20"/>
      <c r="AS67" s="20"/>
      <c r="AT67" s="23"/>
      <c r="AU67" s="42"/>
      <c r="AV67" s="20"/>
      <c r="AW67" s="23"/>
      <c r="AX67" s="20"/>
      <c r="AY67" s="20"/>
      <c r="AZ67" s="23"/>
      <c r="BA67" s="20"/>
      <c r="BB67" s="20"/>
      <c r="BC67" s="23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3" t="s">
        <v>549</v>
      </c>
      <c r="BR67" s="33">
        <v>2.0833333333333332E-2</v>
      </c>
    </row>
    <row r="68" spans="1:70" ht="15" customHeight="1" x14ac:dyDescent="0.3">
      <c r="A68" s="20" t="s">
        <v>461</v>
      </c>
      <c r="B68" s="21" t="s">
        <v>462</v>
      </c>
      <c r="C68" s="20">
        <v>1</v>
      </c>
      <c r="D68" s="21" t="s">
        <v>780</v>
      </c>
      <c r="E68" s="20" t="s">
        <v>514</v>
      </c>
      <c r="F68" s="21" t="s">
        <v>11</v>
      </c>
      <c r="G68" s="20">
        <v>498</v>
      </c>
      <c r="H68" s="22">
        <v>517</v>
      </c>
      <c r="I68" s="22">
        <v>3</v>
      </c>
      <c r="J68" s="22">
        <v>63</v>
      </c>
      <c r="K68" s="23" t="s">
        <v>12</v>
      </c>
      <c r="L68" s="23">
        <v>7</v>
      </c>
      <c r="M68" s="23">
        <v>5</v>
      </c>
      <c r="N68" s="24">
        <v>13.5</v>
      </c>
      <c r="O68" s="24">
        <v>11</v>
      </c>
      <c r="P68" s="24">
        <v>50</v>
      </c>
      <c r="Q68" s="28">
        <v>1040</v>
      </c>
      <c r="R68" s="23">
        <v>2</v>
      </c>
      <c r="S68" s="22">
        <v>2007</v>
      </c>
      <c r="T68" s="32">
        <v>7</v>
      </c>
      <c r="U68" s="32">
        <v>6</v>
      </c>
      <c r="V68" s="21" t="s">
        <v>483</v>
      </c>
      <c r="W68" s="3">
        <v>1</v>
      </c>
      <c r="X68" s="20" t="str">
        <f t="shared" si="9"/>
        <v>E47_R</v>
      </c>
      <c r="Y68" s="3">
        <v>2</v>
      </c>
      <c r="Z68" s="20" t="str">
        <f t="shared" si="10"/>
        <v>E47_L</v>
      </c>
      <c r="AA68" s="3">
        <v>3</v>
      </c>
      <c r="AB68" s="20" t="str">
        <f t="shared" si="11"/>
        <v>E47_C</v>
      </c>
      <c r="AC68" s="3"/>
      <c r="AD68" s="20"/>
      <c r="AE68" s="3"/>
      <c r="AF68" s="20"/>
      <c r="AG68" s="3"/>
      <c r="AH68" s="20"/>
      <c r="AI68" s="23" t="s">
        <v>534</v>
      </c>
      <c r="AJ68" s="20">
        <v>1</v>
      </c>
      <c r="AK68" s="20"/>
      <c r="AL68" s="20"/>
      <c r="AM68" s="20"/>
      <c r="AN68" s="23"/>
      <c r="AO68" s="20"/>
      <c r="AP68" s="20"/>
      <c r="AQ68" s="23"/>
      <c r="AR68" s="20"/>
      <c r="AS68" s="20"/>
      <c r="AT68" s="23"/>
      <c r="AU68" s="42"/>
      <c r="AV68" s="20"/>
      <c r="AW68" s="23"/>
      <c r="AX68" s="20"/>
      <c r="AY68" s="20"/>
      <c r="AZ68" s="23"/>
      <c r="BA68" s="20"/>
      <c r="BB68" s="20"/>
      <c r="BC68" s="23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3" t="s">
        <v>545</v>
      </c>
      <c r="BR68" s="33">
        <v>3.4722222222222224E-2</v>
      </c>
    </row>
    <row r="69" spans="1:70" ht="15" customHeight="1" x14ac:dyDescent="0.3">
      <c r="A69" s="20" t="s">
        <v>461</v>
      </c>
      <c r="B69" s="21" t="s">
        <v>466</v>
      </c>
      <c r="C69" s="20">
        <v>3</v>
      </c>
      <c r="D69" s="21" t="s">
        <v>779</v>
      </c>
      <c r="E69" s="20" t="s">
        <v>522</v>
      </c>
      <c r="F69" s="21" t="s">
        <v>11</v>
      </c>
      <c r="G69" s="20">
        <v>576</v>
      </c>
      <c r="H69" s="22">
        <v>300</v>
      </c>
      <c r="I69" s="22">
        <v>3</v>
      </c>
      <c r="J69" s="22">
        <v>62</v>
      </c>
      <c r="K69" s="23" t="s">
        <v>12</v>
      </c>
      <c r="L69" s="23">
        <v>7</v>
      </c>
      <c r="M69" s="23">
        <v>7</v>
      </c>
      <c r="N69" s="24">
        <v>13</v>
      </c>
      <c r="O69" s="24">
        <v>8</v>
      </c>
      <c r="P69" s="24">
        <v>55</v>
      </c>
      <c r="Q69" s="28">
        <v>1173</v>
      </c>
      <c r="R69" s="23">
        <v>2</v>
      </c>
      <c r="S69" s="22">
        <v>2013</v>
      </c>
      <c r="T69" s="32">
        <v>3</v>
      </c>
      <c r="U69" s="32">
        <v>27</v>
      </c>
      <c r="V69" s="21" t="s">
        <v>485</v>
      </c>
      <c r="W69" s="3">
        <v>1</v>
      </c>
      <c r="X69" s="20" t="str">
        <f t="shared" si="9"/>
        <v>E54_R</v>
      </c>
      <c r="Y69" s="3">
        <v>2</v>
      </c>
      <c r="Z69" s="20" t="str">
        <f t="shared" si="10"/>
        <v>E54_L</v>
      </c>
      <c r="AA69" s="3">
        <v>3</v>
      </c>
      <c r="AB69" s="20" t="str">
        <f t="shared" si="11"/>
        <v>E54_C</v>
      </c>
      <c r="AC69" s="3"/>
      <c r="AD69" s="20"/>
      <c r="AE69" s="3"/>
      <c r="AF69" s="20"/>
      <c r="AG69" s="3"/>
      <c r="AH69" s="20"/>
      <c r="AI69" s="23" t="s">
        <v>538</v>
      </c>
      <c r="AJ69" s="20">
        <v>1</v>
      </c>
      <c r="AK69" s="23" t="s">
        <v>548</v>
      </c>
      <c r="AL69" s="33">
        <v>6.9444444444444441E-3</v>
      </c>
      <c r="AM69" s="20"/>
      <c r="AN69" s="20"/>
      <c r="AO69" s="20"/>
      <c r="AP69" s="20"/>
      <c r="AQ69" s="23"/>
      <c r="AR69" s="20"/>
      <c r="AS69" s="20"/>
      <c r="AT69" s="23"/>
      <c r="AU69" s="42"/>
      <c r="AV69" s="20"/>
      <c r="AW69" s="23"/>
      <c r="AX69" s="20"/>
      <c r="AY69" s="20"/>
      <c r="AZ69" s="23"/>
      <c r="BA69" s="20"/>
      <c r="BB69" s="20"/>
      <c r="BC69" s="23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3" t="s">
        <v>561</v>
      </c>
      <c r="BR69" s="33">
        <v>2.7777777777777776E-2</v>
      </c>
    </row>
    <row r="70" spans="1:70" ht="15" customHeight="1" x14ac:dyDescent="0.3">
      <c r="A70" s="20" t="s">
        <v>461</v>
      </c>
      <c r="B70" s="23" t="s">
        <v>473</v>
      </c>
      <c r="C70" s="20">
        <v>1</v>
      </c>
      <c r="D70" s="21" t="s">
        <v>781</v>
      </c>
      <c r="E70" s="20" t="s">
        <v>531</v>
      </c>
      <c r="F70" s="21" t="s">
        <v>11</v>
      </c>
      <c r="G70" s="20">
        <v>131</v>
      </c>
      <c r="H70" s="22">
        <v>66</v>
      </c>
      <c r="I70" s="22">
        <v>3</v>
      </c>
      <c r="J70" s="22">
        <v>19</v>
      </c>
      <c r="K70" s="23" t="s">
        <v>12</v>
      </c>
      <c r="L70" s="23">
        <v>16</v>
      </c>
      <c r="M70" s="23">
        <v>16</v>
      </c>
      <c r="N70" s="24">
        <v>10</v>
      </c>
      <c r="O70" s="24">
        <v>3.4</v>
      </c>
      <c r="P70" s="24">
        <v>25</v>
      </c>
      <c r="Q70" s="28">
        <v>529</v>
      </c>
      <c r="R70" s="23">
        <v>1</v>
      </c>
      <c r="S70" s="22">
        <v>2009</v>
      </c>
      <c r="T70" s="32">
        <v>9</v>
      </c>
      <c r="U70" s="32">
        <v>16</v>
      </c>
      <c r="V70" s="21" t="s">
        <v>487</v>
      </c>
      <c r="W70" s="3">
        <v>1</v>
      </c>
      <c r="X70" s="20" t="str">
        <f t="shared" si="9"/>
        <v>E55_R</v>
      </c>
      <c r="Y70" s="3">
        <v>2</v>
      </c>
      <c r="Z70" s="20" t="str">
        <f t="shared" si="10"/>
        <v>E55_L</v>
      </c>
      <c r="AA70" s="3">
        <v>3</v>
      </c>
      <c r="AB70" s="20" t="str">
        <f t="shared" si="11"/>
        <v>E55_C</v>
      </c>
      <c r="AC70" s="3"/>
      <c r="AD70" s="20"/>
      <c r="AE70" s="3"/>
      <c r="AF70" s="20"/>
      <c r="AG70" s="3"/>
      <c r="AH70" s="20"/>
      <c r="AI70" s="23" t="s">
        <v>542</v>
      </c>
      <c r="AJ70" s="20">
        <v>1</v>
      </c>
      <c r="AK70" s="20"/>
      <c r="AL70" s="20"/>
      <c r="AM70" s="20"/>
      <c r="AN70" s="23"/>
      <c r="AO70" s="20"/>
      <c r="AP70" s="20"/>
      <c r="AQ70" s="23"/>
      <c r="AR70" s="20"/>
      <c r="AS70" s="20"/>
      <c r="AT70" s="23"/>
      <c r="AU70" s="42"/>
      <c r="AV70" s="20"/>
      <c r="AW70" s="23"/>
      <c r="AX70" s="20"/>
      <c r="AY70" s="20"/>
      <c r="AZ70" s="23"/>
      <c r="BA70" s="20"/>
      <c r="BB70" s="20"/>
      <c r="BC70" s="23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3" t="s">
        <v>556</v>
      </c>
      <c r="BR70" s="33">
        <v>1.7361111111111112E-2</v>
      </c>
    </row>
    <row r="71" spans="1:70" ht="15" customHeight="1" x14ac:dyDescent="0.3">
      <c r="A71" s="20" t="s">
        <v>461</v>
      </c>
      <c r="B71" s="23" t="s">
        <v>473</v>
      </c>
      <c r="C71" s="20">
        <v>1</v>
      </c>
      <c r="D71" s="21" t="s">
        <v>781</v>
      </c>
      <c r="E71" s="20" t="s">
        <v>531</v>
      </c>
      <c r="F71" s="21" t="s">
        <v>11</v>
      </c>
      <c r="G71" s="20">
        <v>131</v>
      </c>
      <c r="H71" s="22">
        <v>66</v>
      </c>
      <c r="I71" s="22">
        <v>3</v>
      </c>
      <c r="J71" s="22">
        <v>19</v>
      </c>
      <c r="K71" s="23" t="s">
        <v>12</v>
      </c>
      <c r="L71" s="23">
        <v>16</v>
      </c>
      <c r="M71" s="23">
        <v>16</v>
      </c>
      <c r="N71" s="24">
        <v>10</v>
      </c>
      <c r="O71" s="24">
        <v>4.5999999999999996</v>
      </c>
      <c r="P71" s="24">
        <v>35</v>
      </c>
      <c r="Q71" s="28">
        <v>529</v>
      </c>
      <c r="R71" s="23">
        <v>1</v>
      </c>
      <c r="S71" s="22">
        <v>2009</v>
      </c>
      <c r="T71" s="32">
        <v>9</v>
      </c>
      <c r="U71" s="32">
        <v>16</v>
      </c>
      <c r="V71" s="21" t="s">
        <v>487</v>
      </c>
      <c r="W71" s="3">
        <v>1</v>
      </c>
      <c r="X71" s="20" t="str">
        <f t="shared" si="9"/>
        <v>E55_R</v>
      </c>
      <c r="Y71" s="3">
        <v>2</v>
      </c>
      <c r="Z71" s="20" t="str">
        <f t="shared" si="10"/>
        <v>E55_L</v>
      </c>
      <c r="AA71" s="3">
        <v>3</v>
      </c>
      <c r="AB71" s="20" t="str">
        <f t="shared" si="11"/>
        <v>E55_C</v>
      </c>
      <c r="AC71" s="3"/>
      <c r="AD71" s="20"/>
      <c r="AE71" s="3"/>
      <c r="AF71" s="20"/>
      <c r="AG71" s="3"/>
      <c r="AH71" s="20"/>
      <c r="AI71" s="23" t="s">
        <v>542</v>
      </c>
      <c r="AJ71" s="20">
        <v>1</v>
      </c>
      <c r="AK71" s="23" t="s">
        <v>556</v>
      </c>
      <c r="AL71" s="33">
        <v>1.7361111111111112E-2</v>
      </c>
      <c r="AM71" s="20"/>
      <c r="AN71" s="20"/>
      <c r="AO71" s="20"/>
      <c r="AP71" s="20"/>
      <c r="AQ71" s="23"/>
      <c r="AR71" s="20"/>
      <c r="AS71" s="20"/>
      <c r="AT71" s="23"/>
      <c r="AU71" s="42"/>
      <c r="AV71" s="20"/>
      <c r="AW71" s="23"/>
      <c r="AX71" s="20"/>
      <c r="AY71" s="20"/>
      <c r="AZ71" s="23"/>
      <c r="BA71" s="20"/>
      <c r="BB71" s="20"/>
      <c r="BC71" s="23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3" t="s">
        <v>566</v>
      </c>
      <c r="BR71" s="33">
        <v>6.9444444444444441E-3</v>
      </c>
    </row>
    <row r="72" spans="1:70" ht="15" customHeight="1" x14ac:dyDescent="0.3">
      <c r="A72" s="20" t="s">
        <v>461</v>
      </c>
      <c r="B72" s="23" t="s">
        <v>475</v>
      </c>
      <c r="C72" s="20">
        <v>1</v>
      </c>
      <c r="D72" s="21" t="s">
        <v>478</v>
      </c>
      <c r="E72" s="20" t="s">
        <v>533</v>
      </c>
      <c r="F72" s="21" t="s">
        <v>11</v>
      </c>
      <c r="G72" s="20">
        <v>136</v>
      </c>
      <c r="H72" s="22">
        <v>80</v>
      </c>
      <c r="I72" s="22">
        <v>3</v>
      </c>
      <c r="J72" s="22">
        <v>19</v>
      </c>
      <c r="K72" s="23" t="s">
        <v>12</v>
      </c>
      <c r="L72" s="23">
        <v>12</v>
      </c>
      <c r="M72" s="23">
        <v>12</v>
      </c>
      <c r="N72" s="24">
        <v>12</v>
      </c>
      <c r="O72" s="36">
        <v>4</v>
      </c>
      <c r="P72" s="36">
        <v>20</v>
      </c>
      <c r="Q72" s="28">
        <v>446</v>
      </c>
      <c r="R72" s="23">
        <v>2</v>
      </c>
      <c r="S72" s="22">
        <v>2014</v>
      </c>
      <c r="T72" s="32">
        <v>7</v>
      </c>
      <c r="U72" s="32">
        <v>11</v>
      </c>
      <c r="V72" s="21" t="s">
        <v>487</v>
      </c>
      <c r="W72" s="3">
        <v>1</v>
      </c>
      <c r="X72" s="20" t="str">
        <f t="shared" si="9"/>
        <v>E56_R</v>
      </c>
      <c r="Y72" s="3">
        <v>2</v>
      </c>
      <c r="Z72" s="20" t="str">
        <f t="shared" si="10"/>
        <v>E56_L</v>
      </c>
      <c r="AA72" s="3">
        <v>3</v>
      </c>
      <c r="AB72" s="20" t="str">
        <f t="shared" si="11"/>
        <v>E56_C</v>
      </c>
      <c r="AC72" s="3"/>
      <c r="AD72" s="20"/>
      <c r="AE72" s="3"/>
      <c r="AF72" s="20"/>
      <c r="AG72" s="3"/>
      <c r="AH72" s="20"/>
      <c r="AI72" s="23" t="s">
        <v>544</v>
      </c>
      <c r="AJ72" s="20"/>
      <c r="AK72" s="20"/>
      <c r="AL72" s="20"/>
      <c r="AM72" s="20"/>
      <c r="AN72" s="23"/>
      <c r="AO72" s="20"/>
      <c r="AP72" s="20"/>
      <c r="AQ72" s="23"/>
      <c r="AR72" s="20"/>
      <c r="AS72" s="20"/>
      <c r="AT72" s="23"/>
      <c r="AU72" s="42"/>
      <c r="AV72" s="20"/>
      <c r="AW72" s="45"/>
      <c r="AY72" s="20"/>
      <c r="AZ72" s="23"/>
      <c r="BA72" s="20"/>
      <c r="BB72" s="20"/>
      <c r="BC72" s="23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3" t="s">
        <v>557</v>
      </c>
      <c r="BR72" s="33">
        <v>1.3888888888888888E-2</v>
      </c>
    </row>
    <row r="73" spans="1:70" ht="15" customHeight="1" x14ac:dyDescent="0.3">
      <c r="A73" s="20" t="s">
        <v>461</v>
      </c>
      <c r="B73" s="21" t="s">
        <v>467</v>
      </c>
      <c r="C73" s="20">
        <v>2</v>
      </c>
      <c r="D73" s="21" t="s">
        <v>782</v>
      </c>
      <c r="E73" s="20" t="s">
        <v>524</v>
      </c>
      <c r="F73" s="21" t="s">
        <v>11</v>
      </c>
      <c r="G73" s="20">
        <v>595</v>
      </c>
      <c r="H73" s="22">
        <v>300</v>
      </c>
      <c r="I73" s="22">
        <v>4</v>
      </c>
      <c r="J73" s="22">
        <v>63</v>
      </c>
      <c r="K73" s="23" t="s">
        <v>12</v>
      </c>
      <c r="L73" s="23">
        <v>12</v>
      </c>
      <c r="M73" s="23">
        <v>12</v>
      </c>
      <c r="N73" s="24">
        <v>13</v>
      </c>
      <c r="O73" s="24">
        <v>5.2</v>
      </c>
      <c r="P73" s="24">
        <v>30</v>
      </c>
      <c r="Q73" s="28">
        <v>1006</v>
      </c>
      <c r="R73" s="23">
        <v>2</v>
      </c>
      <c r="S73" s="22">
        <v>2015</v>
      </c>
      <c r="T73" s="32">
        <v>12</v>
      </c>
      <c r="U73" s="32">
        <v>29</v>
      </c>
      <c r="V73" s="21" t="s">
        <v>484</v>
      </c>
      <c r="W73" s="3">
        <v>1</v>
      </c>
      <c r="X73" s="20" t="str">
        <f t="shared" si="9"/>
        <v>E61_R</v>
      </c>
      <c r="Y73" s="3">
        <v>2</v>
      </c>
      <c r="Z73" s="20" t="str">
        <f t="shared" si="10"/>
        <v>E61_L</v>
      </c>
      <c r="AA73" s="3">
        <v>3</v>
      </c>
      <c r="AB73" s="20" t="str">
        <f t="shared" si="11"/>
        <v>E61_C</v>
      </c>
      <c r="AC73" s="3"/>
      <c r="AD73" s="20"/>
      <c r="AE73" s="3"/>
      <c r="AF73" s="20"/>
      <c r="AG73" s="3"/>
      <c r="AH73" s="20"/>
      <c r="AI73" s="23" t="s">
        <v>540</v>
      </c>
      <c r="AJ73" s="20">
        <v>1</v>
      </c>
      <c r="AK73" s="20"/>
      <c r="AL73" s="20"/>
      <c r="AM73" s="20"/>
      <c r="AN73" s="23"/>
      <c r="AO73" s="20"/>
      <c r="AP73" s="20"/>
      <c r="AQ73" s="23"/>
      <c r="AR73" s="20"/>
      <c r="AS73" s="20"/>
      <c r="AT73" s="23"/>
      <c r="AU73" s="42"/>
      <c r="AV73" s="20"/>
      <c r="AW73" s="23"/>
      <c r="AX73" s="20"/>
      <c r="AY73" s="20"/>
      <c r="AZ73" s="23"/>
      <c r="BA73" s="20"/>
      <c r="BB73" s="20"/>
      <c r="BC73" s="23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3" t="s">
        <v>550</v>
      </c>
      <c r="BR73" s="33">
        <v>2.0833333333333332E-2</v>
      </c>
    </row>
    <row r="74" spans="1:70" ht="15" customHeight="1" x14ac:dyDescent="0.3">
      <c r="A74" s="20" t="s">
        <v>461</v>
      </c>
      <c r="B74" s="23" t="s">
        <v>471</v>
      </c>
      <c r="C74" s="20">
        <v>1</v>
      </c>
      <c r="D74" s="21" t="s">
        <v>783</v>
      </c>
      <c r="E74" s="20" t="s">
        <v>529</v>
      </c>
      <c r="F74" s="21" t="s">
        <v>11</v>
      </c>
      <c r="G74" s="20">
        <v>251</v>
      </c>
      <c r="H74" s="22">
        <v>150</v>
      </c>
      <c r="I74" s="22">
        <v>3</v>
      </c>
      <c r="J74" s="22">
        <v>30</v>
      </c>
      <c r="K74" s="23" t="s">
        <v>12</v>
      </c>
      <c r="L74" s="23">
        <v>20</v>
      </c>
      <c r="M74" s="23">
        <v>20</v>
      </c>
      <c r="N74" s="24">
        <v>12</v>
      </c>
      <c r="O74" s="24">
        <v>3.5</v>
      </c>
      <c r="P74" s="24">
        <v>15</v>
      </c>
      <c r="Q74" s="28">
        <v>670</v>
      </c>
      <c r="R74" s="23">
        <v>2</v>
      </c>
      <c r="S74" s="22">
        <v>2016</v>
      </c>
      <c r="T74" s="32">
        <v>6</v>
      </c>
      <c r="U74" s="32">
        <v>15</v>
      </c>
      <c r="V74" s="21" t="s">
        <v>487</v>
      </c>
      <c r="W74" s="3">
        <v>1</v>
      </c>
      <c r="X74" s="20" t="str">
        <f t="shared" si="9"/>
        <v>E62_R</v>
      </c>
      <c r="Y74" s="3">
        <v>2</v>
      </c>
      <c r="Z74" s="20" t="str">
        <f t="shared" si="10"/>
        <v>E62_L</v>
      </c>
      <c r="AA74" s="3">
        <v>3</v>
      </c>
      <c r="AB74" s="20" t="str">
        <f t="shared" si="11"/>
        <v>E62_C</v>
      </c>
      <c r="AC74" s="3"/>
      <c r="AD74" s="20"/>
      <c r="AE74" s="3"/>
      <c r="AF74" s="20"/>
      <c r="AG74" s="3"/>
      <c r="AH74" s="20"/>
      <c r="AI74" s="23" t="s">
        <v>542</v>
      </c>
      <c r="AJ74" s="20">
        <v>1</v>
      </c>
      <c r="AK74" s="20"/>
      <c r="AL74" s="20"/>
      <c r="AM74" s="20"/>
      <c r="AN74" s="23"/>
      <c r="AO74" s="20"/>
      <c r="AP74" s="20"/>
      <c r="AQ74" s="23"/>
      <c r="AR74" s="20"/>
      <c r="AS74" s="20"/>
      <c r="AT74" s="23"/>
      <c r="AU74" s="42"/>
      <c r="AV74" s="20"/>
      <c r="AW74" s="23"/>
      <c r="AX74" s="20"/>
      <c r="AY74" s="20"/>
      <c r="AZ74" s="23"/>
      <c r="BA74" s="20"/>
      <c r="BB74" s="20"/>
      <c r="BC74" s="23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3" t="s">
        <v>554</v>
      </c>
      <c r="BR74" s="33">
        <v>1.0416666666666666E-2</v>
      </c>
    </row>
    <row r="75" spans="1:70" ht="15" customHeight="1" x14ac:dyDescent="0.3">
      <c r="A75" s="20" t="s">
        <v>461</v>
      </c>
      <c r="B75" s="21" t="s">
        <v>467</v>
      </c>
      <c r="C75" s="20">
        <v>4</v>
      </c>
      <c r="D75" s="21" t="s">
        <v>784</v>
      </c>
      <c r="E75" s="20" t="s">
        <v>526</v>
      </c>
      <c r="F75" s="21" t="s">
        <v>11</v>
      </c>
      <c r="G75" s="20">
        <v>498</v>
      </c>
      <c r="H75" s="28">
        <v>280</v>
      </c>
      <c r="I75" s="28">
        <v>4</v>
      </c>
      <c r="J75" s="22">
        <v>61</v>
      </c>
      <c r="K75" s="23" t="s">
        <v>12</v>
      </c>
      <c r="L75" s="23">
        <v>12</v>
      </c>
      <c r="M75" s="23">
        <v>12</v>
      </c>
      <c r="N75" s="24">
        <v>15</v>
      </c>
      <c r="O75" s="24">
        <v>5.2</v>
      </c>
      <c r="P75" s="24">
        <v>30</v>
      </c>
      <c r="Q75" s="34">
        <v>1173</v>
      </c>
      <c r="R75" s="39">
        <v>2</v>
      </c>
      <c r="S75" s="22">
        <v>2016</v>
      </c>
      <c r="T75" s="32">
        <v>6</v>
      </c>
      <c r="U75" s="32">
        <v>1</v>
      </c>
      <c r="V75" s="21" t="s">
        <v>486</v>
      </c>
      <c r="W75" s="3">
        <v>1</v>
      </c>
      <c r="X75" s="20" t="str">
        <f t="shared" si="9"/>
        <v>E65_R</v>
      </c>
      <c r="Y75" s="3">
        <v>2</v>
      </c>
      <c r="Z75" s="20" t="str">
        <f t="shared" si="10"/>
        <v>E65_L</v>
      </c>
      <c r="AA75" s="3">
        <v>3</v>
      </c>
      <c r="AB75" s="20" t="str">
        <f t="shared" si="11"/>
        <v>E65_C</v>
      </c>
      <c r="AC75" s="3"/>
      <c r="AD75" s="20"/>
      <c r="AE75" s="3"/>
      <c r="AF75" s="20"/>
      <c r="AG75" s="3"/>
      <c r="AH75" s="20"/>
      <c r="AI75" s="39" t="s">
        <v>540</v>
      </c>
      <c r="AJ75" s="20">
        <v>1</v>
      </c>
      <c r="AK75" s="20"/>
      <c r="AL75" s="20"/>
      <c r="AM75" s="20"/>
      <c r="AN75" s="39"/>
      <c r="AO75" s="20"/>
      <c r="AP75" s="20"/>
      <c r="AQ75" s="39"/>
      <c r="AR75" s="20"/>
      <c r="AS75" s="20"/>
      <c r="AT75" s="39"/>
      <c r="AU75" s="42"/>
      <c r="AV75" s="20"/>
      <c r="AW75" s="39"/>
      <c r="AX75" s="20"/>
      <c r="AY75" s="20"/>
      <c r="AZ75" s="39"/>
      <c r="BA75" s="20"/>
      <c r="BB75" s="20"/>
      <c r="BC75" s="39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39" t="s">
        <v>550</v>
      </c>
      <c r="BR75" s="33">
        <v>2.0833333333333332E-2</v>
      </c>
    </row>
    <row r="76" spans="1:70" ht="15" customHeight="1" x14ac:dyDescent="0.3">
      <c r="A76" s="20" t="s">
        <v>461</v>
      </c>
      <c r="B76" s="21" t="s">
        <v>466</v>
      </c>
      <c r="C76" s="20">
        <v>1</v>
      </c>
      <c r="D76" s="21" t="s">
        <v>785</v>
      </c>
      <c r="E76" s="20" t="s">
        <v>520</v>
      </c>
      <c r="F76" s="21" t="s">
        <v>11</v>
      </c>
      <c r="G76" s="20">
        <v>700</v>
      </c>
      <c r="H76" s="22">
        <v>600</v>
      </c>
      <c r="I76" s="22">
        <v>4</v>
      </c>
      <c r="J76" s="22">
        <v>73</v>
      </c>
      <c r="K76" s="23" t="s">
        <v>12</v>
      </c>
      <c r="L76" s="23">
        <v>9</v>
      </c>
      <c r="M76" s="23">
        <v>8</v>
      </c>
      <c r="N76" s="24">
        <v>11</v>
      </c>
      <c r="O76" s="24">
        <v>8</v>
      </c>
      <c r="P76" s="24">
        <v>55</v>
      </c>
      <c r="Q76" s="28">
        <v>1174</v>
      </c>
      <c r="R76" s="23">
        <v>2</v>
      </c>
      <c r="S76" s="22">
        <v>2016</v>
      </c>
      <c r="T76" s="32">
        <v>7</v>
      </c>
      <c r="U76" s="32">
        <v>5</v>
      </c>
      <c r="V76" s="21" t="s">
        <v>485</v>
      </c>
      <c r="W76" s="3">
        <v>1</v>
      </c>
      <c r="X76" s="20" t="str">
        <f t="shared" si="9"/>
        <v>E66_R</v>
      </c>
      <c r="Y76" s="3">
        <v>2</v>
      </c>
      <c r="Z76" s="20" t="str">
        <f t="shared" si="10"/>
        <v>E66_L</v>
      </c>
      <c r="AA76" s="3">
        <v>3</v>
      </c>
      <c r="AB76" s="20" t="str">
        <f t="shared" si="11"/>
        <v>E66_C</v>
      </c>
      <c r="AC76" s="3"/>
      <c r="AD76" s="20"/>
      <c r="AE76" s="3"/>
      <c r="AF76" s="20"/>
      <c r="AG76" s="3"/>
      <c r="AH76" s="20"/>
      <c r="AI76" s="23" t="s">
        <v>537</v>
      </c>
      <c r="AJ76" s="20">
        <v>1</v>
      </c>
      <c r="AK76" s="23" t="s">
        <v>548</v>
      </c>
      <c r="AL76" s="33">
        <v>2.7777777777777776E-2</v>
      </c>
      <c r="AM76" s="20"/>
      <c r="AN76" s="20"/>
      <c r="AO76" s="20"/>
      <c r="AP76" s="20"/>
      <c r="AQ76" s="23"/>
      <c r="AR76" s="20"/>
      <c r="AS76" s="20"/>
      <c r="AT76" s="23"/>
      <c r="AV76" s="20"/>
      <c r="AW76" s="23"/>
      <c r="AX76" s="20"/>
      <c r="AY76" s="20"/>
      <c r="AZ76" s="23"/>
      <c r="BA76" s="20"/>
      <c r="BB76" s="20"/>
      <c r="BC76" s="23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3" t="s">
        <v>553</v>
      </c>
      <c r="BR76" s="33">
        <v>6.9444444444444441E-3</v>
      </c>
    </row>
    <row r="77" spans="1:70" ht="15" customHeight="1" x14ac:dyDescent="0.3">
      <c r="A77" s="20" t="s">
        <v>461</v>
      </c>
      <c r="B77" s="21" t="s">
        <v>467</v>
      </c>
      <c r="C77" s="20">
        <v>5</v>
      </c>
      <c r="D77" s="21" t="s">
        <v>786</v>
      </c>
      <c r="E77" s="20" t="s">
        <v>527</v>
      </c>
      <c r="F77" s="21" t="s">
        <v>11</v>
      </c>
      <c r="G77" s="20">
        <v>498</v>
      </c>
      <c r="H77" s="28">
        <v>280</v>
      </c>
      <c r="I77" s="28">
        <v>4</v>
      </c>
      <c r="J77" s="22">
        <v>61</v>
      </c>
      <c r="K77" s="23" t="s">
        <v>12</v>
      </c>
      <c r="L77" s="23">
        <v>12</v>
      </c>
      <c r="M77" s="23">
        <v>12</v>
      </c>
      <c r="N77" s="24">
        <v>15</v>
      </c>
      <c r="O77" s="24">
        <v>5.2</v>
      </c>
      <c r="P77" s="24">
        <v>30</v>
      </c>
      <c r="Q77" s="34">
        <v>1173</v>
      </c>
      <c r="R77" s="39">
        <v>2</v>
      </c>
      <c r="S77" s="22">
        <v>2016</v>
      </c>
      <c r="T77" s="32">
        <v>8</v>
      </c>
      <c r="U77" s="32">
        <v>8</v>
      </c>
      <c r="V77" s="21" t="s">
        <v>486</v>
      </c>
      <c r="W77" s="3">
        <v>1</v>
      </c>
      <c r="X77" s="20" t="str">
        <f t="shared" si="9"/>
        <v>E67_R</v>
      </c>
      <c r="Y77" s="3">
        <v>2</v>
      </c>
      <c r="Z77" s="20" t="str">
        <f t="shared" si="10"/>
        <v>E67_L</v>
      </c>
      <c r="AA77" s="3">
        <v>3</v>
      </c>
      <c r="AB77" s="20" t="str">
        <f t="shared" si="11"/>
        <v>E67_C</v>
      </c>
      <c r="AC77" s="3"/>
      <c r="AD77" s="20"/>
      <c r="AE77" s="3"/>
      <c r="AF77" s="20"/>
      <c r="AG77" s="3"/>
      <c r="AH77" s="20"/>
      <c r="AI77" s="23" t="s">
        <v>539</v>
      </c>
      <c r="AJ77" s="20">
        <v>1</v>
      </c>
      <c r="AK77" s="20"/>
      <c r="AL77" s="20"/>
      <c r="AM77" s="20"/>
      <c r="AN77" s="39"/>
      <c r="AO77" s="20"/>
      <c r="AP77" s="20"/>
      <c r="AQ77" s="39"/>
      <c r="AR77" s="20"/>
      <c r="AS77" s="20"/>
      <c r="AT77" s="39"/>
      <c r="AU77" s="42"/>
      <c r="AV77" s="20"/>
      <c r="AW77" s="39"/>
      <c r="AX77" s="20"/>
      <c r="AY77" s="20"/>
      <c r="AZ77" s="39"/>
      <c r="BA77" s="20"/>
      <c r="BB77" s="20"/>
      <c r="BC77" s="39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3" t="s">
        <v>549</v>
      </c>
      <c r="BR77" s="33">
        <v>2.0833333333333332E-2</v>
      </c>
    </row>
    <row r="78" spans="1:70" ht="15" customHeight="1" x14ac:dyDescent="0.3">
      <c r="A78" s="20" t="s">
        <v>461</v>
      </c>
      <c r="B78" s="23" t="s">
        <v>472</v>
      </c>
      <c r="C78" s="20">
        <v>1</v>
      </c>
      <c r="D78" s="21" t="s">
        <v>787</v>
      </c>
      <c r="E78" s="20" t="s">
        <v>530</v>
      </c>
      <c r="F78" s="21" t="s">
        <v>11</v>
      </c>
      <c r="G78" s="20">
        <v>209</v>
      </c>
      <c r="H78" s="22">
        <v>173</v>
      </c>
      <c r="I78" s="22">
        <v>3</v>
      </c>
      <c r="J78" s="22">
        <v>25</v>
      </c>
      <c r="K78" s="23" t="s">
        <v>12</v>
      </c>
      <c r="L78" s="23">
        <v>20</v>
      </c>
      <c r="M78" s="23">
        <v>20</v>
      </c>
      <c r="N78" s="24">
        <v>14</v>
      </c>
      <c r="O78" s="24">
        <v>3.5</v>
      </c>
      <c r="P78" s="24">
        <v>15</v>
      </c>
      <c r="Q78" s="34">
        <v>588</v>
      </c>
      <c r="R78" s="23">
        <v>2</v>
      </c>
      <c r="S78" s="22">
        <v>2015</v>
      </c>
      <c r="T78" s="32">
        <v>12</v>
      </c>
      <c r="U78" s="32">
        <v>9</v>
      </c>
      <c r="V78" s="21" t="s">
        <v>488</v>
      </c>
      <c r="W78" s="3">
        <v>1</v>
      </c>
      <c r="X78" s="20" t="str">
        <f t="shared" si="9"/>
        <v>E71_R</v>
      </c>
      <c r="Y78" s="3">
        <v>2</v>
      </c>
      <c r="Z78" s="20" t="str">
        <f t="shared" si="10"/>
        <v>E71_L</v>
      </c>
      <c r="AA78" s="3">
        <v>3</v>
      </c>
      <c r="AB78" s="20" t="str">
        <f t="shared" si="11"/>
        <v>E71_C</v>
      </c>
      <c r="AC78" s="3"/>
      <c r="AD78" s="20"/>
      <c r="AE78" s="3"/>
      <c r="AF78" s="20"/>
      <c r="AG78" s="3"/>
      <c r="AH78" s="20"/>
      <c r="AI78" s="23" t="s">
        <v>543</v>
      </c>
      <c r="AJ78" s="20">
        <v>1</v>
      </c>
      <c r="AK78" s="20"/>
      <c r="AL78" s="20"/>
      <c r="AM78" s="20"/>
      <c r="AN78" s="23"/>
      <c r="AO78" s="20"/>
      <c r="AP78" s="20"/>
      <c r="AQ78" s="23"/>
      <c r="AR78" s="20"/>
      <c r="AS78" s="20"/>
      <c r="AT78" s="23"/>
      <c r="AU78" s="42"/>
      <c r="AV78" s="20"/>
      <c r="AW78" s="23"/>
      <c r="AX78" s="20"/>
      <c r="AY78" s="20"/>
      <c r="AZ78" s="23"/>
      <c r="BA78" s="20"/>
      <c r="BB78" s="20"/>
      <c r="BC78" s="23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3" t="s">
        <v>555</v>
      </c>
      <c r="BR78" s="33">
        <v>1.0416666666666666E-2</v>
      </c>
    </row>
    <row r="79" spans="1:70" ht="15" customHeight="1" x14ac:dyDescent="0.3">
      <c r="A79" s="20" t="s">
        <v>461</v>
      </c>
      <c r="B79" s="23" t="s">
        <v>474</v>
      </c>
      <c r="C79" s="20">
        <v>1</v>
      </c>
      <c r="D79" s="21" t="s">
        <v>788</v>
      </c>
      <c r="E79" s="20" t="s">
        <v>532</v>
      </c>
      <c r="F79" s="21" t="s">
        <v>11</v>
      </c>
      <c r="G79" s="20">
        <v>99</v>
      </c>
      <c r="H79" s="22">
        <v>73</v>
      </c>
      <c r="I79" s="22">
        <v>3</v>
      </c>
      <c r="J79" s="22">
        <v>13</v>
      </c>
      <c r="K79" s="23" t="s">
        <v>12</v>
      </c>
      <c r="L79" s="23">
        <v>0</v>
      </c>
      <c r="M79" s="23">
        <v>0</v>
      </c>
      <c r="N79" s="35">
        <v>11</v>
      </c>
      <c r="O79" s="36"/>
      <c r="P79" s="36"/>
      <c r="Q79" s="28">
        <v>396</v>
      </c>
      <c r="R79" s="23">
        <v>2</v>
      </c>
      <c r="S79" s="22">
        <v>1998</v>
      </c>
      <c r="T79" s="32">
        <v>6</v>
      </c>
      <c r="U79" s="32">
        <v>1</v>
      </c>
      <c r="V79" s="21" t="s">
        <v>487</v>
      </c>
      <c r="W79" s="3">
        <v>1</v>
      </c>
      <c r="X79" s="20" t="str">
        <f t="shared" si="9"/>
        <v>E73_R</v>
      </c>
      <c r="Y79" s="3">
        <v>2</v>
      </c>
      <c r="Z79" s="20" t="str">
        <f t="shared" si="10"/>
        <v>E73_L</v>
      </c>
      <c r="AA79" s="3">
        <v>3</v>
      </c>
      <c r="AB79" s="20" t="str">
        <f t="shared" si="11"/>
        <v>E73_C</v>
      </c>
      <c r="AC79" s="3"/>
      <c r="AD79" s="20"/>
      <c r="AE79" s="3"/>
      <c r="AF79" s="20"/>
      <c r="AG79" s="3"/>
      <c r="AH79" s="20"/>
      <c r="AI79" s="23" t="s">
        <v>285</v>
      </c>
      <c r="AJ79" s="20"/>
      <c r="AK79" s="23"/>
      <c r="AL79" s="20"/>
      <c r="AM79" s="20"/>
      <c r="AN79" s="23"/>
      <c r="AO79" s="20"/>
      <c r="AP79" s="20"/>
      <c r="AQ79" s="23"/>
      <c r="AR79" s="20"/>
      <c r="AS79" s="20"/>
      <c r="AT79" s="23"/>
      <c r="AU79" s="42"/>
      <c r="AV79" s="20"/>
      <c r="AW79" s="23"/>
      <c r="AX79" s="20"/>
      <c r="AY79" s="20"/>
      <c r="AZ79" s="23"/>
      <c r="BA79" s="20"/>
      <c r="BB79" s="20"/>
      <c r="BC79" s="23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 t="s">
        <v>764</v>
      </c>
      <c r="BR79" s="33">
        <v>1.0416666666666666E-2</v>
      </c>
    </row>
    <row r="80" spans="1:70" ht="15" customHeight="1" x14ac:dyDescent="0.3">
      <c r="A80" s="20" t="s">
        <v>461</v>
      </c>
      <c r="B80" s="21" t="s">
        <v>467</v>
      </c>
      <c r="C80" s="20">
        <v>6</v>
      </c>
      <c r="D80" s="21" t="s">
        <v>789</v>
      </c>
      <c r="E80" s="20" t="s">
        <v>753</v>
      </c>
      <c r="F80" s="21" t="s">
        <v>11</v>
      </c>
      <c r="G80" s="20">
        <v>250</v>
      </c>
      <c r="H80" s="28">
        <v>130</v>
      </c>
      <c r="I80" s="28">
        <v>3</v>
      </c>
      <c r="J80" s="22">
        <v>29</v>
      </c>
      <c r="K80" s="23" t="s">
        <v>12</v>
      </c>
      <c r="L80" s="23">
        <v>6</v>
      </c>
      <c r="M80" s="23">
        <v>6</v>
      </c>
      <c r="N80" s="24">
        <v>12</v>
      </c>
      <c r="O80" s="24">
        <v>6.2</v>
      </c>
      <c r="P80" s="24">
        <v>60</v>
      </c>
      <c r="Q80" s="34">
        <v>746</v>
      </c>
      <c r="R80" s="39">
        <v>2</v>
      </c>
      <c r="S80" s="22">
        <v>2018</v>
      </c>
      <c r="T80" s="32">
        <v>7</v>
      </c>
      <c r="U80" s="32">
        <v>11</v>
      </c>
      <c r="V80" s="21" t="s">
        <v>486</v>
      </c>
      <c r="W80" s="3">
        <v>1</v>
      </c>
      <c r="X80" s="20" t="str">
        <f t="shared" si="9"/>
        <v>E74_R</v>
      </c>
      <c r="Y80" s="3">
        <v>2</v>
      </c>
      <c r="Z80" s="20" t="str">
        <f t="shared" si="10"/>
        <v>E74_L</v>
      </c>
      <c r="AA80" s="3">
        <v>3</v>
      </c>
      <c r="AB80" s="20" t="str">
        <f t="shared" si="11"/>
        <v>E74_C</v>
      </c>
      <c r="AC80" s="3"/>
      <c r="AD80" s="20"/>
      <c r="AE80" s="3"/>
      <c r="AF80" s="20"/>
      <c r="AG80" s="3"/>
      <c r="AH80" s="20"/>
      <c r="AI80" s="39" t="s">
        <v>540</v>
      </c>
      <c r="AJ80" s="20">
        <v>1</v>
      </c>
      <c r="AK80" s="39" t="s">
        <v>551</v>
      </c>
      <c r="AL80" s="33">
        <v>2.7777777777777776E-2</v>
      </c>
      <c r="AM80" s="20">
        <v>2</v>
      </c>
      <c r="AN80" s="20"/>
      <c r="AO80" s="20"/>
      <c r="AP80" s="20"/>
      <c r="AQ80" s="39"/>
      <c r="AR80" s="20"/>
      <c r="AS80" s="20"/>
      <c r="AT80" s="39"/>
      <c r="AU80" s="42"/>
      <c r="AV80" s="20"/>
      <c r="AW80" s="39"/>
      <c r="AX80" s="20"/>
      <c r="AY80" s="20"/>
      <c r="AZ80" s="39"/>
      <c r="BA80" s="20"/>
      <c r="BB80" s="20"/>
      <c r="BC80" s="39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39" t="s">
        <v>563</v>
      </c>
      <c r="BR80" s="33">
        <v>1.0416666666666666E-2</v>
      </c>
    </row>
    <row r="81" spans="1:70" ht="15" customHeight="1" x14ac:dyDescent="0.3">
      <c r="A81" s="20" t="s">
        <v>461</v>
      </c>
      <c r="B81" s="21" t="s">
        <v>467</v>
      </c>
      <c r="C81" s="20">
        <v>7</v>
      </c>
      <c r="D81" s="21" t="s">
        <v>790</v>
      </c>
      <c r="E81" s="20" t="s">
        <v>753</v>
      </c>
      <c r="F81" s="21" t="s">
        <v>11</v>
      </c>
      <c r="G81" s="20">
        <v>250</v>
      </c>
      <c r="H81" s="28">
        <v>130</v>
      </c>
      <c r="I81" s="28">
        <v>3</v>
      </c>
      <c r="J81" s="22">
        <v>29</v>
      </c>
      <c r="K81" s="23" t="s">
        <v>12</v>
      </c>
      <c r="L81" s="23">
        <v>6</v>
      </c>
      <c r="M81" s="23">
        <v>6</v>
      </c>
      <c r="N81" s="24">
        <v>12</v>
      </c>
      <c r="O81" s="24">
        <v>10.3</v>
      </c>
      <c r="P81" s="24">
        <v>70</v>
      </c>
      <c r="Q81" s="34">
        <v>746</v>
      </c>
      <c r="R81" s="39">
        <v>2</v>
      </c>
      <c r="S81" s="22">
        <v>2018</v>
      </c>
      <c r="T81" s="32">
        <v>7</v>
      </c>
      <c r="U81" s="32">
        <v>11</v>
      </c>
      <c r="V81" s="21" t="s">
        <v>486</v>
      </c>
      <c r="W81" s="3">
        <v>1</v>
      </c>
      <c r="X81" s="20" t="str">
        <f t="shared" si="9"/>
        <v>E74_R</v>
      </c>
      <c r="Y81" s="3">
        <v>2</v>
      </c>
      <c r="Z81" s="20" t="str">
        <f t="shared" si="10"/>
        <v>E74_L</v>
      </c>
      <c r="AA81" s="3">
        <v>3</v>
      </c>
      <c r="AB81" s="20" t="str">
        <f t="shared" si="11"/>
        <v>E74_C</v>
      </c>
      <c r="AC81" s="3"/>
      <c r="AD81" s="20"/>
      <c r="AE81" s="3"/>
      <c r="AF81" s="20"/>
      <c r="AG81" s="3"/>
      <c r="AH81" s="20"/>
      <c r="AI81" s="39" t="s">
        <v>540</v>
      </c>
      <c r="AJ81" s="20">
        <v>1</v>
      </c>
      <c r="AK81" s="39" t="s">
        <v>552</v>
      </c>
      <c r="AL81" s="33">
        <v>9.0277777777777787E-3</v>
      </c>
      <c r="AM81" s="20">
        <v>2</v>
      </c>
      <c r="AN81" s="39" t="s">
        <v>550</v>
      </c>
      <c r="AO81" s="58">
        <v>23</v>
      </c>
      <c r="AP81" s="20">
        <v>3</v>
      </c>
      <c r="AQ81" s="39" t="s">
        <v>562</v>
      </c>
      <c r="AR81" s="33">
        <v>9.0277777777777787E-3</v>
      </c>
      <c r="AS81" s="20">
        <v>4</v>
      </c>
      <c r="AT81" s="20"/>
      <c r="AU81" s="42"/>
      <c r="AV81" s="20"/>
      <c r="AW81" s="39"/>
      <c r="AX81" s="20"/>
      <c r="AY81" s="20"/>
      <c r="AZ81" s="39"/>
      <c r="BA81" s="20"/>
      <c r="BB81" s="20"/>
      <c r="BC81" s="39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39" t="s">
        <v>550</v>
      </c>
      <c r="BR81" s="33">
        <v>1.0416666666666666E-2</v>
      </c>
    </row>
    <row r="82" spans="1:70" ht="15" customHeight="1" x14ac:dyDescent="0.3">
      <c r="A82" s="20" t="s">
        <v>461</v>
      </c>
      <c r="B82" s="21" t="s">
        <v>462</v>
      </c>
      <c r="C82" s="20">
        <v>2</v>
      </c>
      <c r="D82" s="21" t="s">
        <v>476</v>
      </c>
      <c r="E82" s="20" t="s">
        <v>515</v>
      </c>
      <c r="F82" s="21" t="s">
        <v>11</v>
      </c>
      <c r="G82" s="20">
        <v>707</v>
      </c>
      <c r="H82" s="22">
        <v>700</v>
      </c>
      <c r="I82" s="22">
        <v>3</v>
      </c>
      <c r="J82" s="22">
        <v>68</v>
      </c>
      <c r="K82" s="23" t="s">
        <v>12</v>
      </c>
      <c r="L82" s="23">
        <v>7</v>
      </c>
      <c r="M82" s="23">
        <v>5</v>
      </c>
      <c r="N82" s="24">
        <v>14</v>
      </c>
      <c r="O82" s="24">
        <v>11</v>
      </c>
      <c r="P82" s="24">
        <v>50</v>
      </c>
      <c r="Q82" s="28">
        <v>1350</v>
      </c>
      <c r="R82" s="23">
        <v>2</v>
      </c>
      <c r="S82" s="22">
        <v>2018</v>
      </c>
      <c r="T82" s="32">
        <v>9</v>
      </c>
      <c r="U82" s="32">
        <v>27</v>
      </c>
      <c r="V82" s="21" t="s">
        <v>483</v>
      </c>
      <c r="W82" s="3">
        <v>1</v>
      </c>
      <c r="X82" s="20" t="str">
        <f t="shared" si="9"/>
        <v>E77_R</v>
      </c>
      <c r="Y82" s="3">
        <v>2</v>
      </c>
      <c r="Z82" s="20" t="str">
        <f t="shared" si="10"/>
        <v>E77_L</v>
      </c>
      <c r="AA82" s="3">
        <v>3</v>
      </c>
      <c r="AB82" s="20" t="str">
        <f t="shared" si="11"/>
        <v>E77_C</v>
      </c>
      <c r="AC82" s="3"/>
      <c r="AD82" s="20"/>
      <c r="AE82" s="3"/>
      <c r="AF82" s="20"/>
      <c r="AG82" s="3"/>
      <c r="AH82" s="20"/>
      <c r="AI82" s="23" t="s">
        <v>535</v>
      </c>
      <c r="AJ82" s="20">
        <v>1</v>
      </c>
      <c r="AK82" s="20"/>
      <c r="AL82" s="20"/>
      <c r="AM82" s="20"/>
      <c r="AN82" s="23"/>
      <c r="AO82" s="58"/>
      <c r="AP82" s="20"/>
      <c r="AQ82" s="23"/>
      <c r="AR82" s="20"/>
      <c r="AS82" s="20"/>
      <c r="AT82" s="23"/>
      <c r="AU82" s="42"/>
      <c r="AV82" s="20"/>
      <c r="AW82" s="23"/>
      <c r="AX82" s="20"/>
      <c r="AY82" s="20"/>
      <c r="AZ82" s="23"/>
      <c r="BA82" s="20"/>
      <c r="BB82" s="20"/>
      <c r="BC82" s="23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3" t="s">
        <v>460</v>
      </c>
      <c r="BR82" s="33">
        <v>3.4722222222222224E-2</v>
      </c>
    </row>
    <row r="83" spans="1:70" ht="15" customHeight="1" x14ac:dyDescent="0.3">
      <c r="A83" s="20" t="s">
        <v>461</v>
      </c>
      <c r="B83" s="21" t="s">
        <v>466</v>
      </c>
      <c r="C83" s="20">
        <v>2</v>
      </c>
      <c r="D83" s="21" t="s">
        <v>477</v>
      </c>
      <c r="E83" s="20" t="s">
        <v>521</v>
      </c>
      <c r="F83" s="21" t="s">
        <v>11</v>
      </c>
      <c r="G83" s="20">
        <v>811</v>
      </c>
      <c r="H83" s="22">
        <v>700</v>
      </c>
      <c r="I83" s="22">
        <v>4</v>
      </c>
      <c r="J83" s="22">
        <v>73</v>
      </c>
      <c r="K83" s="23" t="s">
        <v>12</v>
      </c>
      <c r="L83" s="23">
        <v>8</v>
      </c>
      <c r="M83" s="23">
        <v>7</v>
      </c>
      <c r="N83" s="24">
        <v>14.1</v>
      </c>
      <c r="O83" s="24">
        <v>8</v>
      </c>
      <c r="P83" s="24">
        <v>55</v>
      </c>
      <c r="Q83" s="28">
        <v>1350</v>
      </c>
      <c r="R83" s="23">
        <v>2</v>
      </c>
      <c r="S83" s="22">
        <v>2020</v>
      </c>
      <c r="T83" s="32">
        <v>4</v>
      </c>
      <c r="U83" s="32">
        <v>6</v>
      </c>
      <c r="V83" s="21" t="s">
        <v>485</v>
      </c>
      <c r="W83" s="3">
        <v>1</v>
      </c>
      <c r="X83" s="20" t="str">
        <f t="shared" si="9"/>
        <v>E78_R</v>
      </c>
      <c r="Y83" s="3">
        <v>2</v>
      </c>
      <c r="Z83" s="20" t="str">
        <f t="shared" si="10"/>
        <v>E78_L</v>
      </c>
      <c r="AA83" s="3">
        <v>3</v>
      </c>
      <c r="AB83" s="20" t="str">
        <f t="shared" si="11"/>
        <v>E78_C</v>
      </c>
      <c r="AC83" s="3"/>
      <c r="AD83" s="20"/>
      <c r="AE83" s="3"/>
      <c r="AF83" s="20"/>
      <c r="AG83" s="3"/>
      <c r="AH83" s="20"/>
      <c r="AI83" s="23" t="s">
        <v>537</v>
      </c>
      <c r="AJ83" s="20">
        <v>1</v>
      </c>
      <c r="AK83" s="23" t="s">
        <v>548</v>
      </c>
      <c r="AL83" s="33">
        <v>2.7777777777777776E-2</v>
      </c>
      <c r="AM83" s="20"/>
      <c r="AN83" s="20"/>
      <c r="AO83" s="58"/>
      <c r="AP83" s="20"/>
      <c r="AQ83" s="23"/>
      <c r="AR83" s="20"/>
      <c r="AS83" s="20"/>
      <c r="AT83" s="23"/>
      <c r="AU83" s="42"/>
      <c r="AV83" s="20"/>
      <c r="AW83" s="23"/>
      <c r="AX83" s="20"/>
      <c r="AY83" s="20"/>
      <c r="AZ83" s="23"/>
      <c r="BA83" s="20"/>
      <c r="BB83" s="20"/>
      <c r="BC83" s="23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3" t="s">
        <v>553</v>
      </c>
      <c r="BR83" s="33">
        <v>6.9444444444444441E-3</v>
      </c>
    </row>
    <row r="84" spans="1:70" ht="15" customHeight="1" x14ac:dyDescent="0.3">
      <c r="A84" s="20" t="s">
        <v>461</v>
      </c>
      <c r="B84" s="21" t="s">
        <v>468</v>
      </c>
      <c r="C84" s="20">
        <v>1</v>
      </c>
      <c r="D84" s="21" t="s">
        <v>791</v>
      </c>
      <c r="E84" s="20" t="s">
        <v>754</v>
      </c>
      <c r="F84" s="21" t="s">
        <v>4</v>
      </c>
      <c r="G84" s="20">
        <v>158</v>
      </c>
      <c r="H84" s="22">
        <v>50</v>
      </c>
      <c r="I84" s="22">
        <v>4</v>
      </c>
      <c r="J84" s="22">
        <v>12</v>
      </c>
      <c r="K84" s="23" t="s">
        <v>12</v>
      </c>
      <c r="L84" s="23">
        <v>4</v>
      </c>
      <c r="M84" s="23">
        <v>4</v>
      </c>
      <c r="N84" s="24">
        <v>12.5</v>
      </c>
      <c r="O84" s="37">
        <v>9.5</v>
      </c>
      <c r="P84" s="37">
        <v>50</v>
      </c>
      <c r="Q84" s="28">
        <v>745</v>
      </c>
      <c r="R84" s="23">
        <v>2</v>
      </c>
      <c r="S84" s="22">
        <v>2020</v>
      </c>
      <c r="T84" s="32">
        <v>6</v>
      </c>
      <c r="U84" s="32">
        <v>24</v>
      </c>
      <c r="V84" s="21" t="s">
        <v>484</v>
      </c>
      <c r="W84" s="3">
        <v>1</v>
      </c>
      <c r="X84" s="20" t="str">
        <f t="shared" si="9"/>
        <v>E79_R</v>
      </c>
      <c r="Y84" s="3">
        <v>2</v>
      </c>
      <c r="Z84" s="20" t="str">
        <f t="shared" si="10"/>
        <v>E79_L</v>
      </c>
      <c r="AA84" s="3">
        <v>3</v>
      </c>
      <c r="AB84" s="20" t="str">
        <f t="shared" si="11"/>
        <v>E79_C</v>
      </c>
      <c r="AC84" s="3"/>
      <c r="AD84" s="20"/>
      <c r="AE84" s="3"/>
      <c r="AF84" s="20"/>
      <c r="AG84" s="3"/>
      <c r="AH84" s="20"/>
      <c r="AI84" s="23" t="s">
        <v>541</v>
      </c>
      <c r="AJ84" s="20">
        <v>1</v>
      </c>
      <c r="AK84" s="23" t="s">
        <v>553</v>
      </c>
      <c r="AL84" s="33">
        <v>1.0416666666666666E-2</v>
      </c>
      <c r="AM84" s="20">
        <v>2</v>
      </c>
      <c r="AN84" s="23" t="s">
        <v>564</v>
      </c>
      <c r="AO84" s="58">
        <v>25</v>
      </c>
      <c r="AP84" s="20">
        <v>3</v>
      </c>
      <c r="AQ84" s="20"/>
      <c r="AR84" s="20"/>
      <c r="AS84" s="20"/>
      <c r="AT84" s="23"/>
      <c r="AU84" s="42"/>
      <c r="AV84" s="20"/>
      <c r="AW84" s="23"/>
      <c r="AX84" s="20"/>
      <c r="AY84" s="20"/>
      <c r="AZ84" s="23"/>
      <c r="BA84" s="20"/>
      <c r="BB84" s="20"/>
      <c r="BC84" s="23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3" t="s">
        <v>569</v>
      </c>
      <c r="BR84" s="33">
        <v>3.472222222222222E-3</v>
      </c>
    </row>
    <row r="85" spans="1:70" ht="15" customHeight="1" x14ac:dyDescent="0.3">
      <c r="A85" s="20" t="s">
        <v>461</v>
      </c>
      <c r="B85" s="21" t="s">
        <v>469</v>
      </c>
      <c r="C85" s="20">
        <v>1</v>
      </c>
      <c r="D85" s="21" t="s">
        <v>791</v>
      </c>
      <c r="E85" s="20" t="s">
        <v>754</v>
      </c>
      <c r="F85" s="21" t="s">
        <v>11</v>
      </c>
      <c r="G85" s="20">
        <v>158</v>
      </c>
      <c r="H85" s="22">
        <v>50</v>
      </c>
      <c r="I85" s="22">
        <v>4</v>
      </c>
      <c r="J85" s="22">
        <v>12</v>
      </c>
      <c r="K85" s="23" t="s">
        <v>104</v>
      </c>
      <c r="L85" s="23">
        <v>4</v>
      </c>
      <c r="M85" s="23">
        <v>4</v>
      </c>
      <c r="N85" s="24"/>
      <c r="O85" s="37">
        <v>28.1</v>
      </c>
      <c r="P85" s="37">
        <v>150</v>
      </c>
      <c r="Q85" s="28"/>
      <c r="R85" s="23"/>
      <c r="S85" s="22">
        <v>2020</v>
      </c>
      <c r="T85" s="32">
        <v>6</v>
      </c>
      <c r="U85" s="32">
        <v>24</v>
      </c>
      <c r="V85" s="21" t="s">
        <v>484</v>
      </c>
      <c r="W85" s="3">
        <v>1</v>
      </c>
      <c r="X85" s="20" t="str">
        <f t="shared" si="9"/>
        <v>E79_R</v>
      </c>
      <c r="Y85" s="3">
        <v>2</v>
      </c>
      <c r="Z85" s="20" t="str">
        <f t="shared" si="10"/>
        <v>E79_L</v>
      </c>
      <c r="AA85" s="3">
        <v>3</v>
      </c>
      <c r="AB85" s="20" t="str">
        <f t="shared" si="11"/>
        <v>E79_C</v>
      </c>
      <c r="AC85" s="3"/>
      <c r="AD85" s="20"/>
      <c r="AE85" s="3"/>
      <c r="AF85" s="20"/>
      <c r="AG85" s="3"/>
      <c r="AH85" s="20"/>
      <c r="AI85" s="23" t="s">
        <v>541</v>
      </c>
      <c r="AJ85" s="20">
        <v>1</v>
      </c>
      <c r="AK85" s="23" t="s">
        <v>553</v>
      </c>
      <c r="AL85" s="33">
        <v>1.0416666666666666E-2</v>
      </c>
      <c r="AM85" s="20">
        <v>2</v>
      </c>
      <c r="AN85" s="23" t="s">
        <v>548</v>
      </c>
      <c r="AO85" s="58">
        <v>10</v>
      </c>
      <c r="AP85" s="20">
        <v>3</v>
      </c>
      <c r="AQ85" s="23" t="s">
        <v>562</v>
      </c>
      <c r="AR85" s="33">
        <v>7.6388888888888886E-3</v>
      </c>
      <c r="AS85" s="20">
        <v>4</v>
      </c>
      <c r="AT85" s="23" t="s">
        <v>571</v>
      </c>
      <c r="AU85" s="43">
        <v>9.0277777777777787E-3</v>
      </c>
      <c r="AV85" s="20">
        <v>5</v>
      </c>
      <c r="AW85" s="23" t="s">
        <v>550</v>
      </c>
      <c r="AX85" s="33">
        <v>3.472222222222222E-3</v>
      </c>
      <c r="AY85" s="20">
        <v>6</v>
      </c>
      <c r="AZ85" s="23" t="s">
        <v>572</v>
      </c>
      <c r="BA85" s="33">
        <v>1.3888888888888888E-2</v>
      </c>
      <c r="BB85" s="20">
        <v>7</v>
      </c>
      <c r="BC85" s="23" t="s">
        <v>573</v>
      </c>
      <c r="BD85" s="33">
        <v>3.472222222222222E-3</v>
      </c>
      <c r="BE85" s="33">
        <v>8</v>
      </c>
      <c r="BF85" s="23" t="s">
        <v>574</v>
      </c>
      <c r="BG85" s="33">
        <v>3.472222222222222E-3</v>
      </c>
      <c r="BH85" s="20">
        <v>9</v>
      </c>
      <c r="BI85" s="23" t="s">
        <v>573</v>
      </c>
      <c r="BJ85" s="33">
        <v>3.472222222222222E-3</v>
      </c>
      <c r="BK85" s="20">
        <v>10</v>
      </c>
      <c r="BL85" s="23" t="s">
        <v>572</v>
      </c>
      <c r="BM85" s="33">
        <v>3.472222222222222E-3</v>
      </c>
      <c r="BN85" s="20">
        <v>11</v>
      </c>
      <c r="BO85" s="23" t="s">
        <v>552</v>
      </c>
      <c r="BP85" s="33">
        <v>6.9444444444444441E-3</v>
      </c>
      <c r="BQ85" s="23" t="s">
        <v>549</v>
      </c>
      <c r="BR85" s="33">
        <v>6.9444444444444441E-3</v>
      </c>
    </row>
    <row r="86" spans="1:70" ht="15" customHeight="1" x14ac:dyDescent="0.3">
      <c r="A86" s="21" t="s">
        <v>575</v>
      </c>
      <c r="B86" s="21" t="s">
        <v>579</v>
      </c>
      <c r="C86" s="20">
        <v>1</v>
      </c>
      <c r="D86" s="21" t="s">
        <v>489</v>
      </c>
      <c r="E86" s="20" t="s">
        <v>755</v>
      </c>
      <c r="F86" s="21" t="s">
        <v>4</v>
      </c>
      <c r="G86" s="20">
        <v>388</v>
      </c>
      <c r="H86" s="22">
        <v>443</v>
      </c>
      <c r="I86" s="22">
        <v>4</v>
      </c>
      <c r="J86" s="20">
        <v>0</v>
      </c>
      <c r="K86" s="23" t="s">
        <v>53</v>
      </c>
      <c r="L86" s="23">
        <v>1</v>
      </c>
      <c r="M86" s="23">
        <v>0</v>
      </c>
      <c r="N86" s="24">
        <v>38</v>
      </c>
      <c r="O86" s="47" t="s">
        <v>581</v>
      </c>
      <c r="P86" s="47" t="s">
        <v>582</v>
      </c>
      <c r="Q86" s="48">
        <v>5760</v>
      </c>
      <c r="R86" s="49">
        <v>4</v>
      </c>
      <c r="S86" s="25">
        <v>2016</v>
      </c>
      <c r="T86" s="50">
        <v>3</v>
      </c>
      <c r="U86" s="50">
        <v>28</v>
      </c>
      <c r="V86" s="21" t="s">
        <v>587</v>
      </c>
      <c r="W86" s="3">
        <v>1</v>
      </c>
      <c r="X86" s="20" t="str">
        <f t="shared" si="9"/>
        <v>M06_R</v>
      </c>
      <c r="Y86" s="3">
        <v>2</v>
      </c>
      <c r="Z86" s="20" t="str">
        <f t="shared" si="10"/>
        <v>M06_L</v>
      </c>
      <c r="AA86" s="3">
        <v>3</v>
      </c>
      <c r="AB86" s="20" t="str">
        <f t="shared" si="11"/>
        <v>M06_C</v>
      </c>
      <c r="AC86" s="3"/>
      <c r="AD86" s="20"/>
      <c r="AE86" s="3"/>
      <c r="AF86" s="20"/>
      <c r="AG86" s="3"/>
      <c r="AH86" s="20"/>
      <c r="AI86" s="49" t="s">
        <v>590</v>
      </c>
      <c r="AJ86" s="20">
        <v>1</v>
      </c>
      <c r="AK86" s="49" t="s">
        <v>595</v>
      </c>
      <c r="AL86" s="20">
        <v>150</v>
      </c>
      <c r="AM86" s="20">
        <v>2</v>
      </c>
      <c r="AN86" s="49" t="s">
        <v>591</v>
      </c>
      <c r="AO86" s="20">
        <v>90</v>
      </c>
      <c r="AP86" s="20">
        <v>3</v>
      </c>
      <c r="AQ86" s="49" t="s">
        <v>595</v>
      </c>
      <c r="AR86" s="20">
        <v>90</v>
      </c>
      <c r="AS86" s="20"/>
      <c r="AT86" s="49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49" t="s">
        <v>597</v>
      </c>
      <c r="BR86" s="20">
        <v>150</v>
      </c>
    </row>
    <row r="87" spans="1:70" ht="15" customHeight="1" x14ac:dyDescent="0.3">
      <c r="A87" s="21" t="s">
        <v>575</v>
      </c>
      <c r="B87" s="21" t="s">
        <v>576</v>
      </c>
      <c r="C87" s="20">
        <v>1</v>
      </c>
      <c r="D87" s="21" t="s">
        <v>502</v>
      </c>
      <c r="E87" s="20" t="s">
        <v>598</v>
      </c>
      <c r="F87" s="21" t="s">
        <v>4</v>
      </c>
      <c r="G87" s="20">
        <v>310</v>
      </c>
      <c r="H87" s="22">
        <v>390</v>
      </c>
      <c r="I87" s="22">
        <v>4</v>
      </c>
      <c r="J87" s="20">
        <v>0</v>
      </c>
      <c r="K87" s="23" t="s">
        <v>39</v>
      </c>
      <c r="L87" s="23">
        <v>1</v>
      </c>
      <c r="M87" s="23">
        <v>0</v>
      </c>
      <c r="N87" s="24">
        <v>30</v>
      </c>
      <c r="O87" s="22">
        <v>96</v>
      </c>
      <c r="P87" s="22">
        <v>270</v>
      </c>
      <c r="Q87" s="48">
        <v>3998</v>
      </c>
      <c r="R87" s="49">
        <v>2</v>
      </c>
      <c r="S87" s="25">
        <v>1996</v>
      </c>
      <c r="T87" s="50">
        <v>9</v>
      </c>
      <c r="U87" s="50">
        <v>25</v>
      </c>
      <c r="V87" s="21" t="s">
        <v>583</v>
      </c>
      <c r="W87" s="3">
        <v>1</v>
      </c>
      <c r="X87" s="20" t="str">
        <f t="shared" ref="X87:X91" si="12">E87&amp;"_R"</f>
        <v>M14_R</v>
      </c>
      <c r="Y87" s="3">
        <v>2</v>
      </c>
      <c r="Z87" s="20" t="str">
        <f t="shared" ref="Z87:Z91" si="13">E87&amp;"_L"</f>
        <v>M14_L</v>
      </c>
      <c r="AA87" s="3">
        <v>3</v>
      </c>
      <c r="AB87" s="20" t="str">
        <f t="shared" ref="AB87:AB91" si="14">E87&amp;"_C"</f>
        <v>M14_C</v>
      </c>
      <c r="AC87" s="3"/>
      <c r="AD87" s="20"/>
      <c r="AE87" s="3"/>
      <c r="AF87" s="20"/>
      <c r="AG87" s="3"/>
      <c r="AH87" s="20"/>
      <c r="AI87" s="49" t="s">
        <v>588</v>
      </c>
      <c r="AJ87" s="20">
        <v>1</v>
      </c>
      <c r="AK87" s="49" t="s">
        <v>591</v>
      </c>
      <c r="AL87" s="20">
        <v>120</v>
      </c>
      <c r="AM87" s="20"/>
      <c r="AN87" s="49"/>
      <c r="AO87" s="20"/>
      <c r="AP87" s="20"/>
      <c r="AQ87" s="49"/>
      <c r="AR87" s="20"/>
      <c r="AS87" s="20"/>
      <c r="AT87" s="49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49" t="s">
        <v>595</v>
      </c>
      <c r="BR87" s="20">
        <v>120</v>
      </c>
    </row>
    <row r="88" spans="1:70" ht="15" customHeight="1" x14ac:dyDescent="0.3">
      <c r="A88" s="21" t="s">
        <v>575</v>
      </c>
      <c r="B88" s="21" t="s">
        <v>578</v>
      </c>
      <c r="C88" s="20">
        <v>2</v>
      </c>
      <c r="D88" s="21" t="s">
        <v>510</v>
      </c>
      <c r="E88" s="20" t="s">
        <v>601</v>
      </c>
      <c r="F88" s="21" t="s">
        <v>4</v>
      </c>
      <c r="G88" s="20">
        <v>388</v>
      </c>
      <c r="H88" s="22">
        <v>442</v>
      </c>
      <c r="I88" s="22">
        <v>4</v>
      </c>
      <c r="J88" s="20">
        <v>0</v>
      </c>
      <c r="K88" s="23" t="s">
        <v>53</v>
      </c>
      <c r="L88" s="23">
        <v>1</v>
      </c>
      <c r="M88" s="23">
        <v>1</v>
      </c>
      <c r="N88" s="24">
        <v>38</v>
      </c>
      <c r="O88" s="22">
        <v>118</v>
      </c>
      <c r="P88" s="22">
        <v>190</v>
      </c>
      <c r="Q88" s="48">
        <v>5760</v>
      </c>
      <c r="R88" s="49">
        <v>4</v>
      </c>
      <c r="S88" s="25">
        <v>2014</v>
      </c>
      <c r="T88" s="50">
        <v>10</v>
      </c>
      <c r="U88" s="50">
        <v>7</v>
      </c>
      <c r="V88" s="21" t="s">
        <v>585</v>
      </c>
      <c r="W88" s="3">
        <v>1</v>
      </c>
      <c r="X88" s="20" t="str">
        <f t="shared" si="12"/>
        <v>M19_R</v>
      </c>
      <c r="Y88" s="3">
        <v>2</v>
      </c>
      <c r="Z88" s="20" t="str">
        <f t="shared" si="13"/>
        <v>M19_L</v>
      </c>
      <c r="AA88" s="3">
        <v>3</v>
      </c>
      <c r="AB88" s="20" t="str">
        <f t="shared" si="14"/>
        <v>M19_C</v>
      </c>
      <c r="AC88" s="3"/>
      <c r="AD88" s="20"/>
      <c r="AE88" s="3"/>
      <c r="AF88" s="20"/>
      <c r="AG88" s="3"/>
      <c r="AH88" s="20"/>
      <c r="AI88" s="49" t="s">
        <v>589</v>
      </c>
      <c r="AJ88" s="20">
        <v>1</v>
      </c>
      <c r="AK88" s="49" t="s">
        <v>593</v>
      </c>
      <c r="AL88" s="20">
        <v>190</v>
      </c>
      <c r="AM88" s="20"/>
      <c r="AN88" s="49"/>
      <c r="AO88" s="20"/>
      <c r="AP88" s="20"/>
      <c r="AQ88" s="49"/>
      <c r="AR88" s="20"/>
      <c r="AS88" s="20"/>
      <c r="AT88" s="49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49" t="s">
        <v>596</v>
      </c>
      <c r="BR88" s="20">
        <v>190</v>
      </c>
    </row>
    <row r="89" spans="1:70" ht="15" customHeight="1" x14ac:dyDescent="0.3">
      <c r="A89" s="21" t="s">
        <v>575</v>
      </c>
      <c r="B89" s="21" t="s">
        <v>578</v>
      </c>
      <c r="C89" s="20">
        <v>3</v>
      </c>
      <c r="D89" s="21" t="s">
        <v>491</v>
      </c>
      <c r="E89" s="20" t="s">
        <v>602</v>
      </c>
      <c r="F89" s="21" t="s">
        <v>4</v>
      </c>
      <c r="G89" s="20">
        <v>534</v>
      </c>
      <c r="H89" s="22">
        <v>448</v>
      </c>
      <c r="I89" s="22">
        <v>5</v>
      </c>
      <c r="J89" s="20">
        <v>0</v>
      </c>
      <c r="K89" s="23" t="s">
        <v>53</v>
      </c>
      <c r="L89" s="23">
        <v>1</v>
      </c>
      <c r="M89" s="23">
        <v>1</v>
      </c>
      <c r="N89" s="24">
        <v>36</v>
      </c>
      <c r="O89" s="47" t="s">
        <v>580</v>
      </c>
      <c r="P89" s="47">
        <v>200</v>
      </c>
      <c r="Q89" s="48">
        <v>6960</v>
      </c>
      <c r="R89" s="23">
        <v>4</v>
      </c>
      <c r="S89" s="25">
        <v>2005</v>
      </c>
      <c r="T89" s="50">
        <v>1</v>
      </c>
      <c r="U89" s="50">
        <v>19</v>
      </c>
      <c r="V89" s="21" t="s">
        <v>586</v>
      </c>
      <c r="W89" s="3">
        <v>1</v>
      </c>
      <c r="X89" s="20" t="str">
        <f t="shared" si="12"/>
        <v>M21_R</v>
      </c>
      <c r="Y89" s="3">
        <v>2</v>
      </c>
      <c r="Z89" s="20" t="str">
        <f t="shared" si="13"/>
        <v>M21_L</v>
      </c>
      <c r="AA89" s="3">
        <v>3</v>
      </c>
      <c r="AB89" s="20" t="str">
        <f t="shared" si="14"/>
        <v>M21_C</v>
      </c>
      <c r="AC89" s="3"/>
      <c r="AD89" s="20"/>
      <c r="AE89" s="3"/>
      <c r="AF89" s="20"/>
      <c r="AG89" s="3"/>
      <c r="AH89" s="20"/>
      <c r="AI89" s="23" t="s">
        <v>589</v>
      </c>
      <c r="AJ89" s="20">
        <v>1</v>
      </c>
      <c r="AK89" s="23" t="s">
        <v>594</v>
      </c>
      <c r="AL89" s="20">
        <v>200</v>
      </c>
      <c r="AM89" s="20"/>
      <c r="AN89" s="23"/>
      <c r="AO89" s="20"/>
      <c r="AP89" s="20"/>
      <c r="AQ89" s="23"/>
      <c r="AR89" s="20"/>
      <c r="AS89" s="20"/>
      <c r="AT89" s="23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3" t="s">
        <v>596</v>
      </c>
      <c r="BR89" s="20">
        <v>200</v>
      </c>
    </row>
    <row r="90" spans="1:70" ht="15" customHeight="1" x14ac:dyDescent="0.3">
      <c r="A90" s="21" t="s">
        <v>575</v>
      </c>
      <c r="B90" s="21" t="s">
        <v>577</v>
      </c>
      <c r="C90" s="20">
        <v>1</v>
      </c>
      <c r="D90" s="51" t="s">
        <v>512</v>
      </c>
      <c r="E90" s="20" t="s">
        <v>599</v>
      </c>
      <c r="F90" s="21" t="s">
        <v>4</v>
      </c>
      <c r="G90" s="20">
        <v>297</v>
      </c>
      <c r="H90" s="22">
        <v>344</v>
      </c>
      <c r="I90" s="22">
        <v>5</v>
      </c>
      <c r="J90" s="20">
        <v>0</v>
      </c>
      <c r="K90" s="23" t="s">
        <v>39</v>
      </c>
      <c r="L90" s="23">
        <v>1</v>
      </c>
      <c r="M90" s="23">
        <v>0</v>
      </c>
      <c r="N90" s="24">
        <v>30</v>
      </c>
      <c r="O90" s="22">
        <v>96</v>
      </c>
      <c r="P90" s="22">
        <v>270</v>
      </c>
      <c r="Q90" s="48">
        <v>3920</v>
      </c>
      <c r="R90" s="39">
        <v>2</v>
      </c>
      <c r="S90" s="25">
        <v>1996</v>
      </c>
      <c r="T90" s="50">
        <v>8</v>
      </c>
      <c r="U90" s="50">
        <v>28</v>
      </c>
      <c r="V90" s="21" t="s">
        <v>584</v>
      </c>
      <c r="W90" s="3">
        <v>1</v>
      </c>
      <c r="X90" s="20" t="str">
        <f t="shared" si="12"/>
        <v>M25_R</v>
      </c>
      <c r="Y90" s="3">
        <v>2</v>
      </c>
      <c r="Z90" s="20" t="str">
        <f t="shared" si="13"/>
        <v>M25_L</v>
      </c>
      <c r="AA90" s="3">
        <v>3</v>
      </c>
      <c r="AB90" s="20" t="str">
        <f t="shared" si="14"/>
        <v>M25_C</v>
      </c>
      <c r="AC90" s="3"/>
      <c r="AD90" s="20"/>
      <c r="AE90" s="3"/>
      <c r="AF90" s="20"/>
      <c r="AG90" s="3"/>
      <c r="AH90" s="20"/>
      <c r="AI90" s="39" t="s">
        <v>588</v>
      </c>
      <c r="AJ90" s="20">
        <v>1</v>
      </c>
      <c r="AK90" s="39" t="s">
        <v>591</v>
      </c>
      <c r="AL90" s="20">
        <v>120</v>
      </c>
      <c r="AM90" s="20"/>
      <c r="AN90" s="39"/>
      <c r="AO90" s="20"/>
      <c r="AP90" s="20"/>
      <c r="AQ90" s="39"/>
      <c r="AR90" s="20"/>
      <c r="AS90" s="20"/>
      <c r="AT90" s="39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39" t="s">
        <v>593</v>
      </c>
      <c r="BR90" s="20">
        <v>120</v>
      </c>
    </row>
    <row r="91" spans="1:70" ht="15" customHeight="1" x14ac:dyDescent="0.3">
      <c r="A91" s="21" t="s">
        <v>575</v>
      </c>
      <c r="B91" s="21" t="s">
        <v>578</v>
      </c>
      <c r="C91" s="20">
        <v>1</v>
      </c>
      <c r="D91" s="21" t="s">
        <v>498</v>
      </c>
      <c r="E91" s="20" t="s">
        <v>600</v>
      </c>
      <c r="F91" s="21" t="s">
        <v>4</v>
      </c>
      <c r="G91" s="20">
        <v>668</v>
      </c>
      <c r="H91" s="22">
        <v>414</v>
      </c>
      <c r="I91" s="22">
        <v>5</v>
      </c>
      <c r="J91" s="20">
        <v>0</v>
      </c>
      <c r="K91" s="23" t="s">
        <v>39</v>
      </c>
      <c r="L91" s="23">
        <v>1</v>
      </c>
      <c r="M91" s="23">
        <v>1</v>
      </c>
      <c r="N91" s="24">
        <v>34</v>
      </c>
      <c r="O91" s="22">
        <v>117</v>
      </c>
      <c r="P91" s="22">
        <v>210</v>
      </c>
      <c r="Q91" s="48">
        <v>9425</v>
      </c>
      <c r="R91" s="39">
        <v>4</v>
      </c>
      <c r="S91" s="25">
        <v>1999</v>
      </c>
      <c r="T91" s="50">
        <v>5</v>
      </c>
      <c r="U91" s="50">
        <v>5</v>
      </c>
      <c r="V91" s="21" t="s">
        <v>584</v>
      </c>
      <c r="W91" s="3">
        <v>1</v>
      </c>
      <c r="X91" s="20" t="str">
        <f t="shared" si="12"/>
        <v>M26_R</v>
      </c>
      <c r="Y91" s="3">
        <v>2</v>
      </c>
      <c r="Z91" s="20" t="str">
        <f t="shared" si="13"/>
        <v>M26_L</v>
      </c>
      <c r="AA91" s="3">
        <v>3</v>
      </c>
      <c r="AB91" s="20" t="str">
        <f t="shared" si="14"/>
        <v>M26_C</v>
      </c>
      <c r="AC91" s="3"/>
      <c r="AD91" s="20"/>
      <c r="AE91" s="3"/>
      <c r="AF91" s="20"/>
      <c r="AG91" s="3"/>
      <c r="AH91" s="20"/>
      <c r="AI91" s="39" t="s">
        <v>589</v>
      </c>
      <c r="AJ91" s="20">
        <v>1</v>
      </c>
      <c r="AK91" s="39" t="s">
        <v>592</v>
      </c>
      <c r="AL91" s="20">
        <v>210</v>
      </c>
      <c r="AM91" s="20"/>
      <c r="AN91" s="39"/>
      <c r="AO91" s="20"/>
      <c r="AP91" s="20"/>
      <c r="AQ91" s="39"/>
      <c r="AR91" s="20"/>
      <c r="AS91" s="20"/>
      <c r="AT91" s="39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39" t="s">
        <v>596</v>
      </c>
      <c r="BR91" s="20">
        <v>210</v>
      </c>
    </row>
    <row r="92" spans="1:70" ht="15" customHeight="1" x14ac:dyDescent="0.3">
      <c r="A92" s="21" t="s">
        <v>603</v>
      </c>
      <c r="B92" s="21" t="s">
        <v>607</v>
      </c>
      <c r="C92" s="20">
        <v>1</v>
      </c>
      <c r="D92" s="21" t="s">
        <v>494</v>
      </c>
      <c r="E92" s="20" t="s">
        <v>649</v>
      </c>
      <c r="F92" s="21" t="s">
        <v>11</v>
      </c>
      <c r="G92" s="20">
        <v>351</v>
      </c>
      <c r="H92" s="22">
        <v>315</v>
      </c>
      <c r="I92" s="22">
        <v>3</v>
      </c>
      <c r="J92" s="22">
        <v>47</v>
      </c>
      <c r="K92" s="23" t="s">
        <v>12</v>
      </c>
      <c r="L92" s="23">
        <v>5</v>
      </c>
      <c r="M92" s="23">
        <v>5</v>
      </c>
      <c r="N92" s="24">
        <v>14</v>
      </c>
      <c r="O92" s="24">
        <v>9</v>
      </c>
      <c r="P92" s="24">
        <v>30</v>
      </c>
      <c r="Q92" s="52">
        <v>736</v>
      </c>
      <c r="R92" s="23">
        <v>2</v>
      </c>
      <c r="S92" s="25">
        <v>2017</v>
      </c>
      <c r="T92" s="50">
        <v>10</v>
      </c>
      <c r="U92" s="50">
        <v>13</v>
      </c>
      <c r="V92" s="21" t="s">
        <v>633</v>
      </c>
      <c r="W92" s="3">
        <v>1</v>
      </c>
      <c r="X92" s="20" t="str">
        <f>E92&amp;"_L"</f>
        <v>L01_L</v>
      </c>
      <c r="Y92" s="3"/>
      <c r="Z92" s="20"/>
      <c r="AA92" s="3"/>
      <c r="AB92" s="20"/>
      <c r="AC92" s="3"/>
      <c r="AD92" s="20"/>
      <c r="AE92" s="3"/>
      <c r="AF92" s="20"/>
      <c r="AG92" s="3"/>
      <c r="AH92" s="20"/>
      <c r="AI92" s="23" t="s">
        <v>666</v>
      </c>
      <c r="AJ92" s="20"/>
      <c r="AK92" s="20"/>
      <c r="AL92" s="20"/>
      <c r="AM92" s="20"/>
      <c r="AN92" s="23"/>
      <c r="AO92" s="20"/>
      <c r="AP92" s="20"/>
      <c r="AQ92" s="23"/>
      <c r="AR92" s="20"/>
      <c r="AS92" s="20"/>
      <c r="AT92" s="23"/>
      <c r="AU92" s="20"/>
      <c r="AV92" s="20"/>
      <c r="AW92" s="23"/>
      <c r="AX92" s="20"/>
      <c r="AY92" s="20"/>
      <c r="AZ92" s="23"/>
      <c r="BA92" s="20"/>
      <c r="BB92" s="20"/>
      <c r="BC92" s="23"/>
      <c r="BD92" s="20"/>
      <c r="BE92" s="20"/>
      <c r="BF92" s="23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3" t="s">
        <v>676</v>
      </c>
      <c r="BR92" s="20">
        <v>50</v>
      </c>
    </row>
    <row r="93" spans="1:70" ht="15" customHeight="1" x14ac:dyDescent="0.3">
      <c r="A93" s="21" t="s">
        <v>603</v>
      </c>
      <c r="B93" s="21" t="s">
        <v>604</v>
      </c>
      <c r="C93" s="20">
        <v>2</v>
      </c>
      <c r="D93" s="21" t="s">
        <v>511</v>
      </c>
      <c r="E93" s="20" t="s">
        <v>642</v>
      </c>
      <c r="F93" s="21" t="s">
        <v>4</v>
      </c>
      <c r="G93" s="20">
        <v>109</v>
      </c>
      <c r="H93" s="22">
        <v>230</v>
      </c>
      <c r="I93" s="22">
        <v>3</v>
      </c>
      <c r="J93" s="22">
        <v>0</v>
      </c>
      <c r="K93" s="23" t="s">
        <v>95</v>
      </c>
      <c r="L93" s="23">
        <v>4</v>
      </c>
      <c r="M93" s="23">
        <v>4</v>
      </c>
      <c r="N93" s="24">
        <v>13</v>
      </c>
      <c r="O93" s="24">
        <v>20.5</v>
      </c>
      <c r="P93" s="24">
        <v>110</v>
      </c>
      <c r="Q93" s="48">
        <v>669</v>
      </c>
      <c r="R93" s="23">
        <v>2</v>
      </c>
      <c r="S93" s="25">
        <v>2016</v>
      </c>
      <c r="T93" s="50">
        <v>12</v>
      </c>
      <c r="U93" s="50">
        <v>6</v>
      </c>
      <c r="V93" s="21" t="s">
        <v>630</v>
      </c>
      <c r="W93" s="3">
        <v>1</v>
      </c>
      <c r="X93" s="20" t="str">
        <f t="shared" ref="X93:X124" si="15">E93&amp;"_R"</f>
        <v>L02_R</v>
      </c>
      <c r="Y93" s="3">
        <v>2</v>
      </c>
      <c r="Z93" s="20" t="str">
        <f t="shared" ref="Z93:Z117" si="16">E93&amp;"_L"</f>
        <v>L02_L</v>
      </c>
      <c r="AA93" s="3">
        <v>3</v>
      </c>
      <c r="AB93" s="20" t="str">
        <f t="shared" ref="AB93:AB102" si="17">E93&amp;"_C"</f>
        <v>L02_C</v>
      </c>
      <c r="AC93" s="3"/>
      <c r="AD93" s="20"/>
      <c r="AE93" s="3"/>
      <c r="AF93" s="20"/>
      <c r="AG93" s="3"/>
      <c r="AH93" s="20"/>
      <c r="AI93" s="23" t="s">
        <v>665</v>
      </c>
      <c r="AJ93" s="20">
        <v>1</v>
      </c>
      <c r="AK93" s="23" t="s">
        <v>672</v>
      </c>
      <c r="AL93" s="20">
        <v>17</v>
      </c>
      <c r="AM93" s="20">
        <v>2</v>
      </c>
      <c r="AN93" s="23" t="s">
        <v>671</v>
      </c>
      <c r="AO93" s="20">
        <v>18</v>
      </c>
      <c r="AP93" s="20">
        <v>3</v>
      </c>
      <c r="AQ93" s="23" t="s">
        <v>685</v>
      </c>
      <c r="AR93" s="20">
        <v>10</v>
      </c>
      <c r="AS93" s="20">
        <v>4</v>
      </c>
      <c r="AT93" s="23" t="s">
        <v>681</v>
      </c>
      <c r="AU93" s="20">
        <v>35</v>
      </c>
      <c r="AV93" s="20">
        <v>5</v>
      </c>
      <c r="AW93" s="23" t="s">
        <v>689</v>
      </c>
      <c r="AX93" s="20">
        <v>10</v>
      </c>
      <c r="AY93" s="20"/>
      <c r="AZ93" s="20"/>
      <c r="BA93" s="20"/>
      <c r="BB93" s="20"/>
      <c r="BC93" s="23"/>
      <c r="BD93" s="20"/>
      <c r="BE93" s="20"/>
      <c r="BF93" s="23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3" t="s">
        <v>693</v>
      </c>
      <c r="BR93" s="20">
        <v>20</v>
      </c>
    </row>
    <row r="94" spans="1:70" ht="15" customHeight="1" x14ac:dyDescent="0.3">
      <c r="A94" s="21" t="s">
        <v>603</v>
      </c>
      <c r="B94" s="21" t="s">
        <v>610</v>
      </c>
      <c r="C94" s="20">
        <v>2</v>
      </c>
      <c r="D94" s="21" t="s">
        <v>622</v>
      </c>
      <c r="E94" s="20" t="s">
        <v>656</v>
      </c>
      <c r="F94" s="21" t="s">
        <v>11</v>
      </c>
      <c r="G94" s="20">
        <v>498</v>
      </c>
      <c r="H94" s="22">
        <v>520</v>
      </c>
      <c r="I94" s="22">
        <v>4</v>
      </c>
      <c r="J94" s="22">
        <v>57</v>
      </c>
      <c r="K94" s="23" t="s">
        <v>12</v>
      </c>
      <c r="L94" s="23">
        <v>0</v>
      </c>
      <c r="M94" s="23">
        <v>0</v>
      </c>
      <c r="N94" s="24">
        <v>13</v>
      </c>
      <c r="O94" s="22">
        <v>7</v>
      </c>
      <c r="P94" s="22">
        <v>40</v>
      </c>
      <c r="Q94" s="48">
        <v>1340</v>
      </c>
      <c r="R94" s="23">
        <v>2</v>
      </c>
      <c r="S94" s="25">
        <v>2018</v>
      </c>
      <c r="T94" s="50">
        <v>2</v>
      </c>
      <c r="U94" s="50">
        <v>15</v>
      </c>
      <c r="V94" s="21" t="s">
        <v>637</v>
      </c>
      <c r="W94" s="3">
        <v>1</v>
      </c>
      <c r="X94" s="20" t="str">
        <f t="shared" si="15"/>
        <v>L05_R</v>
      </c>
      <c r="Y94" s="3">
        <v>2</v>
      </c>
      <c r="Z94" s="20" t="str">
        <f t="shared" si="16"/>
        <v>L05_L</v>
      </c>
      <c r="AA94" s="3">
        <v>3</v>
      </c>
      <c r="AB94" s="20" t="str">
        <f t="shared" si="17"/>
        <v>L05_C</v>
      </c>
      <c r="AC94" s="3"/>
      <c r="AD94" s="20"/>
      <c r="AE94" s="3"/>
      <c r="AF94" s="20"/>
      <c r="AG94" s="3"/>
      <c r="AH94" s="20"/>
      <c r="AI94" s="23" t="s">
        <v>668</v>
      </c>
      <c r="AJ94" s="20">
        <v>1</v>
      </c>
      <c r="AK94" s="23" t="s">
        <v>679</v>
      </c>
      <c r="AL94" s="20">
        <v>35</v>
      </c>
      <c r="AM94" s="20">
        <v>2</v>
      </c>
      <c r="AN94" s="23" t="s">
        <v>688</v>
      </c>
      <c r="AO94" s="20">
        <v>10</v>
      </c>
      <c r="AP94" s="20"/>
      <c r="AQ94" s="20"/>
      <c r="AR94" s="20"/>
      <c r="AS94" s="20"/>
      <c r="AT94" s="23"/>
      <c r="AU94" s="20"/>
      <c r="AV94" s="20"/>
      <c r="AW94" s="23"/>
      <c r="AX94" s="20"/>
      <c r="AY94" s="20"/>
      <c r="AZ94" s="23"/>
      <c r="BA94" s="20"/>
      <c r="BB94" s="20"/>
      <c r="BC94" s="23"/>
      <c r="BD94" s="20"/>
      <c r="BE94" s="20"/>
      <c r="BF94" s="23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3" t="s">
        <v>679</v>
      </c>
      <c r="BR94" s="20">
        <v>15</v>
      </c>
    </row>
    <row r="95" spans="1:70" ht="15" customHeight="1" x14ac:dyDescent="0.3">
      <c r="A95" s="21" t="s">
        <v>603</v>
      </c>
      <c r="B95" s="53" t="s">
        <v>612</v>
      </c>
      <c r="C95" s="20">
        <v>1</v>
      </c>
      <c r="D95" s="54" t="s">
        <v>623</v>
      </c>
      <c r="E95" s="20" t="s">
        <v>658</v>
      </c>
      <c r="F95" s="21" t="s">
        <v>4</v>
      </c>
      <c r="G95" s="20">
        <v>122</v>
      </c>
      <c r="H95" s="22">
        <v>275</v>
      </c>
      <c r="I95" s="22">
        <v>3</v>
      </c>
      <c r="J95" s="22">
        <v>0</v>
      </c>
      <c r="K95" s="23" t="s">
        <v>95</v>
      </c>
      <c r="L95" s="23">
        <v>0</v>
      </c>
      <c r="M95" s="23">
        <v>0</v>
      </c>
      <c r="N95" s="24">
        <v>13.5</v>
      </c>
      <c r="O95" s="24">
        <v>8.9</v>
      </c>
      <c r="P95" s="24">
        <v>50</v>
      </c>
      <c r="Q95" s="48">
        <v>559</v>
      </c>
      <c r="R95" s="23">
        <v>2</v>
      </c>
      <c r="S95" s="25">
        <v>2016</v>
      </c>
      <c r="T95" s="50">
        <v>3</v>
      </c>
      <c r="U95" s="50">
        <v>19</v>
      </c>
      <c r="V95" s="21" t="s">
        <v>638</v>
      </c>
      <c r="W95" s="3">
        <v>1</v>
      </c>
      <c r="X95" s="20" t="str">
        <f t="shared" si="15"/>
        <v>L07_R</v>
      </c>
      <c r="Y95" s="3">
        <v>2</v>
      </c>
      <c r="Z95" s="20" t="str">
        <f t="shared" si="16"/>
        <v>L07_L</v>
      </c>
      <c r="AA95" s="3">
        <v>3</v>
      </c>
      <c r="AB95" s="20" t="str">
        <f t="shared" si="17"/>
        <v>L07_C</v>
      </c>
      <c r="AC95" s="3"/>
      <c r="AD95" s="20"/>
      <c r="AE95" s="3"/>
      <c r="AF95" s="20"/>
      <c r="AG95" s="3"/>
      <c r="AH95" s="20"/>
      <c r="AI95" s="23" t="s">
        <v>669</v>
      </c>
      <c r="AJ95" s="20">
        <v>1</v>
      </c>
      <c r="AK95" s="23" t="s">
        <v>681</v>
      </c>
      <c r="AL95" s="20">
        <v>30</v>
      </c>
      <c r="AM95" s="20">
        <v>2</v>
      </c>
      <c r="AN95" s="23" t="s">
        <v>689</v>
      </c>
      <c r="AO95" s="20">
        <v>4</v>
      </c>
      <c r="AP95" s="20"/>
      <c r="AQ95" s="20"/>
      <c r="AR95" s="20"/>
      <c r="AS95" s="20"/>
      <c r="AT95" s="23"/>
      <c r="AU95" s="20"/>
      <c r="AV95" s="20"/>
      <c r="AW95" s="23"/>
      <c r="AX95" s="20"/>
      <c r="AY95" s="20"/>
      <c r="AZ95" s="23"/>
      <c r="BA95" s="20"/>
      <c r="BB95" s="20"/>
      <c r="BC95" s="23"/>
      <c r="BD95" s="20"/>
      <c r="BE95" s="20"/>
      <c r="BF95" s="23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3" t="s">
        <v>693</v>
      </c>
      <c r="BR95" s="20">
        <v>8</v>
      </c>
    </row>
    <row r="96" spans="1:70" ht="15" customHeight="1" x14ac:dyDescent="0.3">
      <c r="A96" s="21" t="s">
        <v>603</v>
      </c>
      <c r="B96" s="23" t="s">
        <v>613</v>
      </c>
      <c r="C96" s="20">
        <v>1</v>
      </c>
      <c r="D96" s="21" t="s">
        <v>625</v>
      </c>
      <c r="E96" s="20" t="s">
        <v>661</v>
      </c>
      <c r="F96" s="21" t="s">
        <v>4</v>
      </c>
      <c r="G96" s="20">
        <v>194</v>
      </c>
      <c r="H96" s="22">
        <v>124</v>
      </c>
      <c r="I96" s="22">
        <v>4</v>
      </c>
      <c r="J96" s="22">
        <v>6</v>
      </c>
      <c r="K96" s="23" t="s">
        <v>12</v>
      </c>
      <c r="L96" s="23">
        <v>2</v>
      </c>
      <c r="M96" s="23">
        <v>2</v>
      </c>
      <c r="N96" s="24">
        <v>14.5</v>
      </c>
      <c r="O96" s="55" t="s">
        <v>731</v>
      </c>
      <c r="P96" s="38" t="s">
        <v>629</v>
      </c>
      <c r="Q96" s="48">
        <v>895</v>
      </c>
      <c r="R96" s="23">
        <v>2</v>
      </c>
      <c r="S96" s="25">
        <v>2016</v>
      </c>
      <c r="T96" s="50">
        <v>1</v>
      </c>
      <c r="U96" s="50">
        <v>25</v>
      </c>
      <c r="V96" s="21" t="s">
        <v>630</v>
      </c>
      <c r="W96" s="3">
        <v>1</v>
      </c>
      <c r="X96" s="20" t="str">
        <f t="shared" si="15"/>
        <v>L08_R</v>
      </c>
      <c r="Y96" s="3">
        <v>2</v>
      </c>
      <c r="Z96" s="20" t="str">
        <f t="shared" si="16"/>
        <v>L08_L</v>
      </c>
      <c r="AA96" s="3">
        <v>3</v>
      </c>
      <c r="AB96" s="20" t="str">
        <f t="shared" si="17"/>
        <v>L08_C</v>
      </c>
      <c r="AC96" s="3"/>
      <c r="AD96" s="20"/>
      <c r="AE96" s="3"/>
      <c r="AF96" s="20"/>
      <c r="AG96" s="3"/>
      <c r="AH96" s="20"/>
      <c r="AI96" s="23" t="s">
        <v>665</v>
      </c>
      <c r="AJ96" s="20">
        <v>1</v>
      </c>
      <c r="AK96" s="23" t="s">
        <v>682</v>
      </c>
      <c r="AL96" s="20">
        <v>69</v>
      </c>
      <c r="AM96" s="20">
        <v>2</v>
      </c>
      <c r="AN96" s="23" t="s">
        <v>690</v>
      </c>
      <c r="AO96" s="20">
        <v>2</v>
      </c>
      <c r="AP96" s="20">
        <v>3</v>
      </c>
      <c r="AQ96" s="23" t="s">
        <v>695</v>
      </c>
      <c r="AR96" s="20">
        <v>1</v>
      </c>
      <c r="AS96" s="20">
        <v>4</v>
      </c>
      <c r="AT96" s="23" t="s">
        <v>697</v>
      </c>
      <c r="AU96" s="20">
        <v>12</v>
      </c>
      <c r="AV96" s="20">
        <v>5</v>
      </c>
      <c r="AW96" s="23" t="s">
        <v>699</v>
      </c>
      <c r="AX96" s="20">
        <v>9</v>
      </c>
      <c r="AY96" s="20">
        <v>6</v>
      </c>
      <c r="AZ96" s="23" t="s">
        <v>701</v>
      </c>
      <c r="BA96" s="20">
        <v>8</v>
      </c>
      <c r="BB96" s="20"/>
      <c r="BC96" s="20"/>
      <c r="BD96" s="20"/>
      <c r="BE96" s="20"/>
      <c r="BF96" s="23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3" t="s">
        <v>703</v>
      </c>
      <c r="BR96" s="20">
        <v>75</v>
      </c>
    </row>
    <row r="97" spans="1:70" ht="15" customHeight="1" x14ac:dyDescent="0.3">
      <c r="A97" s="21" t="s">
        <v>603</v>
      </c>
      <c r="B97" s="21" t="s">
        <v>610</v>
      </c>
      <c r="C97" s="20">
        <v>1</v>
      </c>
      <c r="D97" s="21" t="s">
        <v>493</v>
      </c>
      <c r="E97" s="20" t="s">
        <v>655</v>
      </c>
      <c r="F97" s="21" t="s">
        <v>11</v>
      </c>
      <c r="G97" s="20">
        <v>377</v>
      </c>
      <c r="H97" s="22">
        <v>420</v>
      </c>
      <c r="I97" s="22">
        <v>3</v>
      </c>
      <c r="J97" s="22">
        <v>41</v>
      </c>
      <c r="K97" s="23" t="s">
        <v>12</v>
      </c>
      <c r="L97" s="23">
        <v>6</v>
      </c>
      <c r="M97" s="23">
        <v>6</v>
      </c>
      <c r="N97" s="24">
        <v>13</v>
      </c>
      <c r="O97" s="22">
        <v>7</v>
      </c>
      <c r="P97" s="22">
        <v>50</v>
      </c>
      <c r="Q97" s="48">
        <v>969</v>
      </c>
      <c r="R97" s="23">
        <v>2</v>
      </c>
      <c r="S97" s="25">
        <v>2011</v>
      </c>
      <c r="T97" s="50">
        <v>5</v>
      </c>
      <c r="U97" s="50">
        <v>21</v>
      </c>
      <c r="V97" s="21" t="s">
        <v>637</v>
      </c>
      <c r="W97" s="3">
        <v>1</v>
      </c>
      <c r="X97" s="20" t="str">
        <f t="shared" si="15"/>
        <v>L10_R</v>
      </c>
      <c r="Y97" s="3">
        <v>2</v>
      </c>
      <c r="Z97" s="20" t="str">
        <f t="shared" si="16"/>
        <v>L10_L</v>
      </c>
      <c r="AA97" s="3">
        <v>3</v>
      </c>
      <c r="AB97" s="20" t="str">
        <f t="shared" si="17"/>
        <v>L10_C</v>
      </c>
      <c r="AC97" s="3"/>
      <c r="AD97" s="20"/>
      <c r="AE97" s="3"/>
      <c r="AF97" s="20"/>
      <c r="AG97" s="3"/>
      <c r="AH97" s="20"/>
      <c r="AI97" s="23" t="s">
        <v>668</v>
      </c>
      <c r="AJ97" s="20">
        <v>1</v>
      </c>
      <c r="AK97" s="23" t="s">
        <v>679</v>
      </c>
      <c r="AL97" s="20">
        <v>35</v>
      </c>
      <c r="AM97" s="20">
        <v>2</v>
      </c>
      <c r="AN97" s="23" t="s">
        <v>688</v>
      </c>
      <c r="AO97" s="20">
        <v>10</v>
      </c>
      <c r="AP97" s="20"/>
      <c r="AQ97" s="20"/>
      <c r="AR97" s="20"/>
      <c r="AS97" s="20"/>
      <c r="AT97" s="23"/>
      <c r="AU97" s="20"/>
      <c r="AV97" s="20"/>
      <c r="AW97" s="23"/>
      <c r="AX97" s="20"/>
      <c r="AY97" s="20"/>
      <c r="AZ97" s="23"/>
      <c r="BA97" s="20"/>
      <c r="BB97" s="20"/>
      <c r="BC97" s="23"/>
      <c r="BD97" s="20"/>
      <c r="BE97" s="20"/>
      <c r="BF97" s="23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3" t="s">
        <v>679</v>
      </c>
      <c r="BR97" s="20">
        <v>15</v>
      </c>
    </row>
    <row r="98" spans="1:70" ht="15" customHeight="1" x14ac:dyDescent="0.3">
      <c r="A98" s="21" t="s">
        <v>603</v>
      </c>
      <c r="B98" s="53" t="s">
        <v>612</v>
      </c>
      <c r="C98" s="20">
        <v>2</v>
      </c>
      <c r="D98" s="54" t="s">
        <v>495</v>
      </c>
      <c r="E98" s="20" t="s">
        <v>659</v>
      </c>
      <c r="F98" s="21" t="s">
        <v>4</v>
      </c>
      <c r="G98" s="20">
        <v>124</v>
      </c>
      <c r="H98" s="22">
        <v>275</v>
      </c>
      <c r="I98" s="22">
        <v>3</v>
      </c>
      <c r="J98" s="22">
        <v>0</v>
      </c>
      <c r="K98" s="23" t="s">
        <v>95</v>
      </c>
      <c r="L98" s="23">
        <v>0</v>
      </c>
      <c r="M98" s="23">
        <v>0</v>
      </c>
      <c r="N98" s="24">
        <v>13.5</v>
      </c>
      <c r="O98" s="24">
        <v>8.9</v>
      </c>
      <c r="P98" s="24">
        <v>50</v>
      </c>
      <c r="Q98" s="48">
        <v>558</v>
      </c>
      <c r="R98" s="23">
        <v>2</v>
      </c>
      <c r="S98" s="25">
        <v>2017</v>
      </c>
      <c r="T98" s="50">
        <v>2</v>
      </c>
      <c r="U98" s="50">
        <v>26</v>
      </c>
      <c r="V98" s="21" t="s">
        <v>638</v>
      </c>
      <c r="W98" s="3">
        <v>1</v>
      </c>
      <c r="X98" s="20" t="str">
        <f t="shared" si="15"/>
        <v>L24_R</v>
      </c>
      <c r="Y98" s="3">
        <v>2</v>
      </c>
      <c r="Z98" s="20" t="str">
        <f t="shared" si="16"/>
        <v>L24_L</v>
      </c>
      <c r="AA98" s="3">
        <v>3</v>
      </c>
      <c r="AB98" s="20" t="str">
        <f t="shared" si="17"/>
        <v>L24_C</v>
      </c>
      <c r="AC98" s="3"/>
      <c r="AD98" s="20"/>
      <c r="AE98" s="3"/>
      <c r="AF98" s="20"/>
      <c r="AG98" s="3"/>
      <c r="AH98" s="20"/>
      <c r="AI98" s="23" t="s">
        <v>669</v>
      </c>
      <c r="AJ98" s="20">
        <v>1</v>
      </c>
      <c r="AK98" s="23" t="s">
        <v>681</v>
      </c>
      <c r="AL98" s="20">
        <v>30</v>
      </c>
      <c r="AM98" s="20">
        <v>2</v>
      </c>
      <c r="AN98" s="23" t="s">
        <v>689</v>
      </c>
      <c r="AO98" s="20">
        <v>4</v>
      </c>
      <c r="AP98" s="20"/>
      <c r="AQ98" s="20"/>
      <c r="AR98" s="20"/>
      <c r="AS98" s="20"/>
      <c r="AT98" s="23"/>
      <c r="AU98" s="20"/>
      <c r="AV98" s="20"/>
      <c r="AW98" s="23"/>
      <c r="AX98" s="20"/>
      <c r="AY98" s="20"/>
      <c r="AZ98" s="23"/>
      <c r="BA98" s="20"/>
      <c r="BB98" s="20"/>
      <c r="BC98" s="23"/>
      <c r="BD98" s="20"/>
      <c r="BE98" s="20"/>
      <c r="BF98" s="23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3" t="s">
        <v>693</v>
      </c>
      <c r="BR98" s="20">
        <v>8</v>
      </c>
    </row>
    <row r="99" spans="1:70" ht="15" customHeight="1" x14ac:dyDescent="0.3">
      <c r="A99" s="21" t="s">
        <v>603</v>
      </c>
      <c r="B99" s="21" t="s">
        <v>614</v>
      </c>
      <c r="C99" s="20">
        <v>1</v>
      </c>
      <c r="D99" s="21" t="s">
        <v>496</v>
      </c>
      <c r="E99" s="20" t="s">
        <v>662</v>
      </c>
      <c r="F99" s="21" t="s">
        <v>11</v>
      </c>
      <c r="G99" s="20">
        <v>92</v>
      </c>
      <c r="H99" s="22">
        <v>63</v>
      </c>
      <c r="I99" s="22">
        <v>3</v>
      </c>
      <c r="J99" s="22">
        <v>6</v>
      </c>
      <c r="K99" s="23" t="s">
        <v>12</v>
      </c>
      <c r="L99" s="23">
        <v>2</v>
      </c>
      <c r="M99" s="23">
        <v>2</v>
      </c>
      <c r="N99" s="24">
        <v>14.3</v>
      </c>
      <c r="O99" s="56">
        <v>13.1</v>
      </c>
      <c r="P99" s="56">
        <v>70</v>
      </c>
      <c r="Q99" s="48">
        <v>559</v>
      </c>
      <c r="R99" s="23">
        <v>2</v>
      </c>
      <c r="S99" s="25">
        <v>2007</v>
      </c>
      <c r="T99" s="50">
        <v>4</v>
      </c>
      <c r="U99" s="50">
        <v>3</v>
      </c>
      <c r="V99" s="21" t="s">
        <v>630</v>
      </c>
      <c r="W99" s="3">
        <v>1</v>
      </c>
      <c r="X99" s="20" t="str">
        <f t="shared" si="15"/>
        <v>L25_R</v>
      </c>
      <c r="Y99" s="3">
        <v>2</v>
      </c>
      <c r="Z99" s="20" t="str">
        <f t="shared" si="16"/>
        <v>L25_L</v>
      </c>
      <c r="AA99" s="3">
        <v>3</v>
      </c>
      <c r="AB99" s="20" t="str">
        <f t="shared" si="17"/>
        <v>L25_C</v>
      </c>
      <c r="AC99" s="3"/>
      <c r="AD99" s="20"/>
      <c r="AE99" s="3"/>
      <c r="AF99" s="20"/>
      <c r="AG99" s="3"/>
      <c r="AH99" s="20"/>
      <c r="AI99" s="23" t="s">
        <v>665</v>
      </c>
      <c r="AJ99" s="20">
        <v>1</v>
      </c>
      <c r="AK99" s="23" t="s">
        <v>683</v>
      </c>
      <c r="AL99" s="20">
        <v>55</v>
      </c>
      <c r="AM99" s="20"/>
      <c r="AN99" s="20"/>
      <c r="AO99" s="20"/>
      <c r="AP99" s="20"/>
      <c r="AQ99" s="23"/>
      <c r="AR99" s="20"/>
      <c r="AS99" s="20"/>
      <c r="AT99" s="23"/>
      <c r="AU99" s="20"/>
      <c r="AV99" s="20"/>
      <c r="AW99" s="23"/>
      <c r="AX99" s="20"/>
      <c r="AY99" s="20"/>
      <c r="AZ99" s="23"/>
      <c r="BA99" s="20"/>
      <c r="BB99" s="20"/>
      <c r="BC99" s="23"/>
      <c r="BD99" s="20"/>
      <c r="BE99" s="20"/>
      <c r="BF99" s="23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3" t="s">
        <v>691</v>
      </c>
      <c r="BR99" s="20">
        <v>5</v>
      </c>
    </row>
    <row r="100" spans="1:70" ht="15" customHeight="1" x14ac:dyDescent="0.3">
      <c r="A100" s="21" t="s">
        <v>603</v>
      </c>
      <c r="B100" s="21" t="s">
        <v>608</v>
      </c>
      <c r="C100" s="20">
        <v>1</v>
      </c>
      <c r="D100" s="21" t="s">
        <v>619</v>
      </c>
      <c r="E100" s="20" t="s">
        <v>650</v>
      </c>
      <c r="F100" s="21" t="s">
        <v>11</v>
      </c>
      <c r="G100" s="20">
        <v>422</v>
      </c>
      <c r="H100" s="22">
        <v>466</v>
      </c>
      <c r="I100" s="22">
        <v>3</v>
      </c>
      <c r="J100" s="22">
        <v>35</v>
      </c>
      <c r="K100" s="23" t="s">
        <v>12</v>
      </c>
      <c r="L100" s="23">
        <v>4</v>
      </c>
      <c r="M100" s="23">
        <v>4</v>
      </c>
      <c r="N100" s="24">
        <v>15</v>
      </c>
      <c r="O100" s="24">
        <v>11.8</v>
      </c>
      <c r="P100" s="24">
        <v>45</v>
      </c>
      <c r="Q100" s="48">
        <v>1640</v>
      </c>
      <c r="R100" s="23">
        <v>2</v>
      </c>
      <c r="S100" s="25">
        <v>2007</v>
      </c>
      <c r="T100" s="50">
        <v>7</v>
      </c>
      <c r="U100" s="50">
        <v>18</v>
      </c>
      <c r="V100" s="21" t="s">
        <v>634</v>
      </c>
      <c r="W100" s="3">
        <v>1</v>
      </c>
      <c r="X100" s="20" t="str">
        <f t="shared" si="15"/>
        <v>L27_R</v>
      </c>
      <c r="Y100" s="3">
        <v>2</v>
      </c>
      <c r="Z100" s="20" t="str">
        <f t="shared" si="16"/>
        <v>L27_L</v>
      </c>
      <c r="AA100" s="3">
        <v>3</v>
      </c>
      <c r="AB100" s="20" t="str">
        <f t="shared" si="17"/>
        <v>L27_C</v>
      </c>
      <c r="AC100" s="3"/>
      <c r="AD100" s="20"/>
      <c r="AE100" s="3"/>
      <c r="AF100" s="20"/>
      <c r="AG100" s="3"/>
      <c r="AH100" s="20"/>
      <c r="AI100" s="23" t="s">
        <v>667</v>
      </c>
      <c r="AJ100" s="20"/>
      <c r="AK100" s="20"/>
      <c r="AL100" s="20"/>
      <c r="AM100" s="20"/>
      <c r="AN100" s="23"/>
      <c r="AO100" s="20"/>
      <c r="AP100" s="20"/>
      <c r="AQ100" s="23"/>
      <c r="AR100" s="20"/>
      <c r="AS100" s="20"/>
      <c r="AT100" s="23"/>
      <c r="AU100" s="20"/>
      <c r="AV100" s="20"/>
      <c r="AW100" s="23"/>
      <c r="AX100" s="20"/>
      <c r="AY100" s="20"/>
      <c r="AZ100" s="23"/>
      <c r="BA100" s="20"/>
      <c r="BB100" s="20"/>
      <c r="BC100" s="23"/>
      <c r="BD100" s="20"/>
      <c r="BE100" s="20"/>
      <c r="BF100" s="23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3" t="s">
        <v>677</v>
      </c>
      <c r="BR100" s="20">
        <v>45</v>
      </c>
    </row>
    <row r="101" spans="1:70" ht="15" customHeight="1" x14ac:dyDescent="0.3">
      <c r="A101" s="21" t="s">
        <v>603</v>
      </c>
      <c r="B101" s="53" t="s">
        <v>612</v>
      </c>
      <c r="C101" s="20">
        <v>3</v>
      </c>
      <c r="D101" s="54" t="s">
        <v>624</v>
      </c>
      <c r="E101" s="20" t="s">
        <v>660</v>
      </c>
      <c r="F101" s="21" t="s">
        <v>4</v>
      </c>
      <c r="G101" s="20">
        <v>80</v>
      </c>
      <c r="H101" s="22">
        <v>192</v>
      </c>
      <c r="I101" s="22">
        <v>3</v>
      </c>
      <c r="J101" s="22">
        <v>0</v>
      </c>
      <c r="K101" s="23" t="s">
        <v>95</v>
      </c>
      <c r="L101" s="23">
        <v>4</v>
      </c>
      <c r="M101" s="23">
        <v>4</v>
      </c>
      <c r="N101" s="24">
        <v>13</v>
      </c>
      <c r="O101" s="24">
        <v>8.9</v>
      </c>
      <c r="P101" s="24">
        <v>50</v>
      </c>
      <c r="Q101" s="48">
        <v>352</v>
      </c>
      <c r="R101" s="23">
        <v>2</v>
      </c>
      <c r="S101" s="25">
        <v>2007</v>
      </c>
      <c r="T101" s="50">
        <v>7</v>
      </c>
      <c r="U101" s="50">
        <v>28</v>
      </c>
      <c r="V101" s="21" t="s">
        <v>638</v>
      </c>
      <c r="W101" s="3">
        <v>1</v>
      </c>
      <c r="X101" s="20" t="str">
        <f t="shared" si="15"/>
        <v>L28_R</v>
      </c>
      <c r="Y101" s="3">
        <v>2</v>
      </c>
      <c r="Z101" s="20" t="str">
        <f t="shared" si="16"/>
        <v>L28_L</v>
      </c>
      <c r="AA101" s="3">
        <v>3</v>
      </c>
      <c r="AB101" s="20" t="str">
        <f t="shared" si="17"/>
        <v>L28_C</v>
      </c>
      <c r="AC101" s="3"/>
      <c r="AD101" s="20"/>
      <c r="AE101" s="3"/>
      <c r="AF101" s="20"/>
      <c r="AG101" s="3"/>
      <c r="AH101" s="20"/>
      <c r="AI101" s="23" t="s">
        <v>669</v>
      </c>
      <c r="AJ101" s="20">
        <v>1</v>
      </c>
      <c r="AK101" s="23" t="s">
        <v>681</v>
      </c>
      <c r="AL101" s="20">
        <v>30</v>
      </c>
      <c r="AM101" s="20">
        <v>2</v>
      </c>
      <c r="AN101" s="23" t="s">
        <v>689</v>
      </c>
      <c r="AO101" s="20">
        <v>4</v>
      </c>
      <c r="AP101" s="20"/>
      <c r="AQ101" s="20"/>
      <c r="AR101" s="20"/>
      <c r="AS101" s="20"/>
      <c r="AT101" s="23"/>
      <c r="AU101" s="20"/>
      <c r="AV101" s="20"/>
      <c r="AW101" s="23"/>
      <c r="AX101" s="20"/>
      <c r="AY101" s="20"/>
      <c r="AZ101" s="23"/>
      <c r="BA101" s="20"/>
      <c r="BB101" s="20"/>
      <c r="BC101" s="23"/>
      <c r="BD101" s="20"/>
      <c r="BE101" s="20"/>
      <c r="BF101" s="23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3" t="s">
        <v>693</v>
      </c>
      <c r="BR101" s="20">
        <v>8</v>
      </c>
    </row>
    <row r="102" spans="1:70" ht="15" customHeight="1" x14ac:dyDescent="0.3">
      <c r="A102" s="21" t="s">
        <v>603</v>
      </c>
      <c r="B102" s="21" t="s">
        <v>605</v>
      </c>
      <c r="C102" s="20">
        <v>2</v>
      </c>
      <c r="D102" s="21" t="s">
        <v>616</v>
      </c>
      <c r="E102" s="20" t="s">
        <v>645</v>
      </c>
      <c r="F102" s="21" t="s">
        <v>11</v>
      </c>
      <c r="G102" s="20">
        <v>199</v>
      </c>
      <c r="H102" s="22">
        <v>190</v>
      </c>
      <c r="I102" s="22">
        <v>3</v>
      </c>
      <c r="J102" s="22">
        <v>19</v>
      </c>
      <c r="K102" s="23" t="s">
        <v>12</v>
      </c>
      <c r="L102" s="23">
        <v>5</v>
      </c>
      <c r="M102" s="23">
        <v>6</v>
      </c>
      <c r="N102" s="24">
        <v>14.5</v>
      </c>
      <c r="O102" s="24">
        <v>9</v>
      </c>
      <c r="P102" s="24">
        <v>45</v>
      </c>
      <c r="Q102" s="48">
        <v>745</v>
      </c>
      <c r="R102" s="23">
        <v>2</v>
      </c>
      <c r="S102" s="25">
        <v>2008</v>
      </c>
      <c r="T102" s="50">
        <v>3</v>
      </c>
      <c r="U102" s="50">
        <v>25</v>
      </c>
      <c r="V102" s="21" t="s">
        <v>631</v>
      </c>
      <c r="W102" s="3">
        <v>1</v>
      </c>
      <c r="X102" s="20" t="str">
        <f t="shared" si="15"/>
        <v>L32_R</v>
      </c>
      <c r="Y102" s="3">
        <v>2</v>
      </c>
      <c r="Z102" s="20" t="str">
        <f t="shared" si="16"/>
        <v>L32_L</v>
      </c>
      <c r="AA102" s="3">
        <v>3</v>
      </c>
      <c r="AB102" s="20" t="str">
        <f t="shared" si="17"/>
        <v>L32_C</v>
      </c>
      <c r="AC102" s="3"/>
      <c r="AD102" s="20"/>
      <c r="AE102" s="3"/>
      <c r="AF102" s="20"/>
      <c r="AG102" s="3"/>
      <c r="AH102" s="20"/>
      <c r="AI102" s="23" t="s">
        <v>665</v>
      </c>
      <c r="AJ102" s="20">
        <v>1</v>
      </c>
      <c r="AK102" s="23" t="s">
        <v>673</v>
      </c>
      <c r="AL102" s="20">
        <v>15</v>
      </c>
      <c r="AM102" s="20">
        <v>2</v>
      </c>
      <c r="AN102" s="23" t="s">
        <v>684</v>
      </c>
      <c r="AO102" s="20">
        <v>10</v>
      </c>
      <c r="AP102" s="20"/>
      <c r="AQ102" s="20"/>
      <c r="AR102" s="20"/>
      <c r="AS102" s="20"/>
      <c r="AT102" s="23"/>
      <c r="AU102" s="20"/>
      <c r="AV102" s="20"/>
      <c r="AW102" s="23"/>
      <c r="AX102" s="20"/>
      <c r="AY102" s="20"/>
      <c r="AZ102" s="23"/>
      <c r="BA102" s="20"/>
      <c r="BB102" s="20"/>
      <c r="BC102" s="23"/>
      <c r="BD102" s="20"/>
      <c r="BE102" s="20"/>
      <c r="BF102" s="23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3" t="s">
        <v>692</v>
      </c>
      <c r="BR102" s="20">
        <v>5</v>
      </c>
    </row>
    <row r="103" spans="1:70" ht="15" customHeight="1" x14ac:dyDescent="0.3">
      <c r="A103" s="21" t="s">
        <v>603</v>
      </c>
      <c r="B103" s="21" t="s">
        <v>608</v>
      </c>
      <c r="C103" s="20">
        <v>4</v>
      </c>
      <c r="D103" s="21" t="s">
        <v>504</v>
      </c>
      <c r="E103" s="20" t="s">
        <v>653</v>
      </c>
      <c r="F103" s="21" t="s">
        <v>11</v>
      </c>
      <c r="G103" s="20">
        <v>166</v>
      </c>
      <c r="H103" s="22">
        <v>168</v>
      </c>
      <c r="I103" s="22">
        <v>4</v>
      </c>
      <c r="J103" s="22">
        <v>17</v>
      </c>
      <c r="K103" s="23" t="s">
        <v>12</v>
      </c>
      <c r="L103" s="23">
        <v>0</v>
      </c>
      <c r="M103" s="23">
        <v>0</v>
      </c>
      <c r="N103" s="24">
        <v>12.5</v>
      </c>
      <c r="O103" s="22">
        <v>13</v>
      </c>
      <c r="P103" s="22">
        <v>70</v>
      </c>
      <c r="Q103" s="48">
        <v>588</v>
      </c>
      <c r="R103" s="23">
        <v>2</v>
      </c>
      <c r="S103" s="25">
        <v>2019</v>
      </c>
      <c r="T103" s="50">
        <v>3</v>
      </c>
      <c r="U103" s="50">
        <v>1</v>
      </c>
      <c r="V103" s="21" t="s">
        <v>635</v>
      </c>
      <c r="W103" s="3">
        <v>1</v>
      </c>
      <c r="X103" s="20" t="str">
        <f t="shared" si="15"/>
        <v>L55_R</v>
      </c>
      <c r="Y103" s="3">
        <v>2</v>
      </c>
      <c r="Z103" s="20" t="str">
        <f t="shared" si="16"/>
        <v>L55_L</v>
      </c>
      <c r="AA103" s="3"/>
      <c r="AB103" s="20"/>
      <c r="AC103" s="3"/>
      <c r="AD103" s="20"/>
      <c r="AE103" s="3"/>
      <c r="AF103" s="20"/>
      <c r="AG103" s="3"/>
      <c r="AH103" s="20"/>
      <c r="AI103" s="23" t="s">
        <v>667</v>
      </c>
      <c r="AJ103" s="20">
        <v>1</v>
      </c>
      <c r="AK103" s="23" t="s">
        <v>674</v>
      </c>
      <c r="AL103" s="20">
        <v>45</v>
      </c>
      <c r="AM103" s="20"/>
      <c r="AN103" s="20"/>
      <c r="AO103" s="20"/>
      <c r="AP103" s="20"/>
      <c r="AQ103" s="23"/>
      <c r="AR103" s="20"/>
      <c r="AS103" s="20"/>
      <c r="AT103" s="23"/>
      <c r="AU103" s="20"/>
      <c r="AV103" s="20"/>
      <c r="AW103" s="23"/>
      <c r="AX103" s="20"/>
      <c r="AY103" s="20"/>
      <c r="AZ103" s="23"/>
      <c r="BA103" s="20"/>
      <c r="BB103" s="20"/>
      <c r="BC103" s="23"/>
      <c r="BD103" s="20"/>
      <c r="BE103" s="20"/>
      <c r="BF103" s="23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3" t="s">
        <v>677</v>
      </c>
      <c r="BR103" s="20">
        <v>20</v>
      </c>
    </row>
    <row r="104" spans="1:70" ht="15" customHeight="1" x14ac:dyDescent="0.3">
      <c r="A104" s="21" t="s">
        <v>603</v>
      </c>
      <c r="B104" s="21" t="s">
        <v>608</v>
      </c>
      <c r="C104" s="20">
        <v>2</v>
      </c>
      <c r="D104" s="21" t="s">
        <v>620</v>
      </c>
      <c r="E104" s="20" t="s">
        <v>651</v>
      </c>
      <c r="F104" s="21" t="s">
        <v>11</v>
      </c>
      <c r="G104" s="20">
        <v>549</v>
      </c>
      <c r="H104" s="22">
        <v>559</v>
      </c>
      <c r="I104" s="22">
        <v>3</v>
      </c>
      <c r="J104" s="22">
        <v>48</v>
      </c>
      <c r="K104" s="23" t="s">
        <v>12</v>
      </c>
      <c r="L104" s="23">
        <v>3</v>
      </c>
      <c r="M104" s="23">
        <v>3</v>
      </c>
      <c r="N104" s="24">
        <v>15</v>
      </c>
      <c r="O104" s="24">
        <v>11.8</v>
      </c>
      <c r="P104" s="24">
        <v>50</v>
      </c>
      <c r="Q104" s="48">
        <v>1490</v>
      </c>
      <c r="R104" s="23">
        <v>2</v>
      </c>
      <c r="S104" s="25">
        <v>2011</v>
      </c>
      <c r="T104" s="50">
        <v>7</v>
      </c>
      <c r="U104" s="50">
        <v>17</v>
      </c>
      <c r="V104" s="21" t="s">
        <v>634</v>
      </c>
      <c r="W104" s="3">
        <v>1</v>
      </c>
      <c r="X104" s="20" t="str">
        <f t="shared" si="15"/>
        <v>L57_R</v>
      </c>
      <c r="Y104" s="3">
        <v>2</v>
      </c>
      <c r="Z104" s="20" t="str">
        <f t="shared" si="16"/>
        <v>L57_L</v>
      </c>
      <c r="AA104" s="3">
        <v>3</v>
      </c>
      <c r="AB104" s="20" t="str">
        <f>E104&amp;"_C"</f>
        <v>L57_C</v>
      </c>
      <c r="AC104" s="3"/>
      <c r="AD104" s="20"/>
      <c r="AE104" s="3"/>
      <c r="AF104" s="20"/>
      <c r="AG104" s="3"/>
      <c r="AH104" s="20"/>
      <c r="AI104" s="23" t="s">
        <v>667</v>
      </c>
      <c r="AJ104" s="20"/>
      <c r="AK104" s="20"/>
      <c r="AL104" s="20"/>
      <c r="AM104" s="20"/>
      <c r="AN104" s="23"/>
      <c r="AO104" s="20"/>
      <c r="AP104" s="20"/>
      <c r="AQ104" s="23"/>
      <c r="AR104" s="20"/>
      <c r="AS104" s="20"/>
      <c r="AT104" s="23"/>
      <c r="AU104" s="20"/>
      <c r="AV104" s="20"/>
      <c r="AW104" s="23"/>
      <c r="AX104" s="20"/>
      <c r="AY104" s="20"/>
      <c r="AZ104" s="23"/>
      <c r="BA104" s="20"/>
      <c r="BB104" s="20"/>
      <c r="BC104" s="23"/>
      <c r="BD104" s="20"/>
      <c r="BE104" s="20"/>
      <c r="BF104" s="23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3" t="s">
        <v>677</v>
      </c>
      <c r="BR104" s="20">
        <v>50</v>
      </c>
    </row>
    <row r="105" spans="1:70" ht="15" customHeight="1" x14ac:dyDescent="0.3">
      <c r="A105" s="21" t="s">
        <v>603</v>
      </c>
      <c r="B105" s="21" t="s">
        <v>604</v>
      </c>
      <c r="C105" s="20">
        <v>1</v>
      </c>
      <c r="D105" s="21" t="s">
        <v>500</v>
      </c>
      <c r="E105" s="20" t="s">
        <v>641</v>
      </c>
      <c r="F105" s="21" t="s">
        <v>4</v>
      </c>
      <c r="G105" s="20">
        <v>128</v>
      </c>
      <c r="H105" s="22">
        <v>268</v>
      </c>
      <c r="I105" s="22">
        <v>3</v>
      </c>
      <c r="J105" s="22">
        <v>0</v>
      </c>
      <c r="K105" s="23" t="s">
        <v>95</v>
      </c>
      <c r="L105" s="23">
        <v>2</v>
      </c>
      <c r="M105" s="23">
        <v>2</v>
      </c>
      <c r="N105" s="24">
        <v>12</v>
      </c>
      <c r="O105" s="24">
        <v>20.5</v>
      </c>
      <c r="P105" s="24">
        <v>110</v>
      </c>
      <c r="Q105" s="48">
        <v>372</v>
      </c>
      <c r="R105" s="23">
        <v>2</v>
      </c>
      <c r="S105" s="25">
        <v>2012</v>
      </c>
      <c r="T105" s="50">
        <v>3</v>
      </c>
      <c r="U105" s="50">
        <v>18</v>
      </c>
      <c r="V105" s="21" t="s">
        <v>630</v>
      </c>
      <c r="W105" s="3">
        <v>1</v>
      </c>
      <c r="X105" s="20" t="str">
        <f t="shared" si="15"/>
        <v>L58_R</v>
      </c>
      <c r="Y105" s="3">
        <v>2</v>
      </c>
      <c r="Z105" s="20" t="str">
        <f t="shared" si="16"/>
        <v>L58_L</v>
      </c>
      <c r="AA105" s="3">
        <v>3</v>
      </c>
      <c r="AB105" s="20" t="str">
        <f>E105&amp;"_C"</f>
        <v>L58_C</v>
      </c>
      <c r="AC105" s="3"/>
      <c r="AD105" s="20"/>
      <c r="AE105" s="3"/>
      <c r="AF105" s="20"/>
      <c r="AG105" s="3"/>
      <c r="AH105" s="20"/>
      <c r="AI105" s="23" t="s">
        <v>665</v>
      </c>
      <c r="AJ105" s="20">
        <v>1</v>
      </c>
      <c r="AK105" s="23" t="s">
        <v>671</v>
      </c>
      <c r="AL105" s="20">
        <v>40</v>
      </c>
      <c r="AM105" s="20">
        <v>2</v>
      </c>
      <c r="AN105" s="23" t="s">
        <v>685</v>
      </c>
      <c r="AO105" s="20">
        <v>10</v>
      </c>
      <c r="AP105" s="20">
        <v>3</v>
      </c>
      <c r="AQ105" s="23" t="s">
        <v>693</v>
      </c>
      <c r="AR105" s="20">
        <v>50</v>
      </c>
      <c r="AS105" s="20">
        <v>4</v>
      </c>
      <c r="AT105" s="23" t="s">
        <v>689</v>
      </c>
      <c r="AU105" s="20">
        <v>5</v>
      </c>
      <c r="AV105" s="20"/>
      <c r="AW105" s="20"/>
      <c r="AX105" s="20"/>
      <c r="AY105" s="20"/>
      <c r="AZ105" s="23"/>
      <c r="BA105" s="20"/>
      <c r="BB105" s="20"/>
      <c r="BC105" s="23"/>
      <c r="BD105" s="20"/>
      <c r="BE105" s="20"/>
      <c r="BF105" s="23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3" t="s">
        <v>681</v>
      </c>
      <c r="BR105" s="20">
        <v>5</v>
      </c>
    </row>
    <row r="106" spans="1:70" ht="15" customHeight="1" x14ac:dyDescent="0.3">
      <c r="A106" s="21" t="s">
        <v>603</v>
      </c>
      <c r="B106" s="21" t="s">
        <v>609</v>
      </c>
      <c r="C106" s="20">
        <v>1</v>
      </c>
      <c r="D106" s="21" t="s">
        <v>497</v>
      </c>
      <c r="E106" s="20" t="s">
        <v>654</v>
      </c>
      <c r="F106" s="21" t="s">
        <v>4</v>
      </c>
      <c r="G106" s="20">
        <v>149</v>
      </c>
      <c r="H106" s="22">
        <v>220</v>
      </c>
      <c r="I106" s="22">
        <v>3</v>
      </c>
      <c r="J106" s="22">
        <v>2</v>
      </c>
      <c r="K106" s="23" t="s">
        <v>12</v>
      </c>
      <c r="L106" s="23" t="s">
        <v>626</v>
      </c>
      <c r="M106" s="23" t="s">
        <v>626</v>
      </c>
      <c r="N106" s="24">
        <v>12</v>
      </c>
      <c r="O106" s="22">
        <v>19</v>
      </c>
      <c r="P106" s="22">
        <v>80</v>
      </c>
      <c r="Q106" s="48">
        <v>588</v>
      </c>
      <c r="R106" s="23">
        <v>2</v>
      </c>
      <c r="S106" s="25">
        <v>2016</v>
      </c>
      <c r="T106" s="50">
        <v>6</v>
      </c>
      <c r="U106" s="50">
        <v>2</v>
      </c>
      <c r="V106" s="21" t="s">
        <v>636</v>
      </c>
      <c r="W106" s="3">
        <v>1</v>
      </c>
      <c r="X106" s="20" t="str">
        <f t="shared" si="15"/>
        <v>L64_R</v>
      </c>
      <c r="Y106" s="3">
        <v>2</v>
      </c>
      <c r="Z106" s="20" t="str">
        <f t="shared" si="16"/>
        <v>L64_L</v>
      </c>
      <c r="AA106" s="3">
        <v>3</v>
      </c>
      <c r="AB106" s="20" t="str">
        <f>E106&amp;"_C"</f>
        <v>L64_C</v>
      </c>
      <c r="AC106" s="3"/>
      <c r="AD106" s="20"/>
      <c r="AE106" s="3"/>
      <c r="AF106" s="20"/>
      <c r="AG106" s="3"/>
      <c r="AH106" s="20"/>
      <c r="AI106" s="23" t="s">
        <v>667</v>
      </c>
      <c r="AJ106" s="20"/>
      <c r="AK106" s="20"/>
      <c r="AL106" s="20"/>
      <c r="AM106" s="20"/>
      <c r="AN106" s="23"/>
      <c r="AO106" s="20"/>
      <c r="AP106" s="20"/>
      <c r="AQ106" s="23"/>
      <c r="AR106" s="20"/>
      <c r="AS106" s="20"/>
      <c r="AT106" s="23"/>
      <c r="AU106" s="20"/>
      <c r="AV106" s="20"/>
      <c r="AW106" s="23"/>
      <c r="AX106" s="20"/>
      <c r="AY106" s="20"/>
      <c r="AZ106" s="23"/>
      <c r="BA106" s="20"/>
      <c r="BB106" s="20"/>
      <c r="BC106" s="23"/>
      <c r="BD106" s="20"/>
      <c r="BE106" s="20"/>
      <c r="BF106" s="23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3" t="s">
        <v>678</v>
      </c>
      <c r="BR106" s="20">
        <v>80</v>
      </c>
    </row>
    <row r="107" spans="1:70" ht="15" customHeight="1" x14ac:dyDescent="0.3">
      <c r="A107" s="21" t="s">
        <v>603</v>
      </c>
      <c r="B107" s="21" t="s">
        <v>611</v>
      </c>
      <c r="C107" s="20">
        <v>1</v>
      </c>
      <c r="D107" s="21" t="s">
        <v>513</v>
      </c>
      <c r="E107" s="20" t="s">
        <v>657</v>
      </c>
      <c r="F107" s="21" t="s">
        <v>11</v>
      </c>
      <c r="G107" s="20">
        <v>381</v>
      </c>
      <c r="H107" s="22">
        <v>350</v>
      </c>
      <c r="I107" s="22">
        <v>4</v>
      </c>
      <c r="J107" s="22">
        <v>43</v>
      </c>
      <c r="K107" s="23" t="s">
        <v>12</v>
      </c>
      <c r="L107" s="23">
        <v>5</v>
      </c>
      <c r="M107" s="23">
        <v>5</v>
      </c>
      <c r="N107" s="24">
        <v>14</v>
      </c>
      <c r="O107" s="22">
        <v>8.5</v>
      </c>
      <c r="P107" s="22">
        <v>50</v>
      </c>
      <c r="Q107" s="48">
        <v>882</v>
      </c>
      <c r="R107" s="23">
        <v>2</v>
      </c>
      <c r="S107" s="25">
        <v>2018</v>
      </c>
      <c r="T107" s="50">
        <v>11</v>
      </c>
      <c r="U107" s="50">
        <v>23</v>
      </c>
      <c r="V107" s="21" t="s">
        <v>633</v>
      </c>
      <c r="W107" s="3">
        <v>1</v>
      </c>
      <c r="X107" s="20" t="str">
        <f t="shared" si="15"/>
        <v>L67_R</v>
      </c>
      <c r="Y107" s="3">
        <v>2</v>
      </c>
      <c r="Z107" s="20" t="str">
        <f t="shared" si="16"/>
        <v>L67_L</v>
      </c>
      <c r="AA107" s="3">
        <v>3</v>
      </c>
      <c r="AB107" s="20" t="str">
        <f>E107&amp;"_C"</f>
        <v>L67_C</v>
      </c>
      <c r="AC107" s="3"/>
      <c r="AD107" s="20"/>
      <c r="AE107" s="3"/>
      <c r="AF107" s="20"/>
      <c r="AG107" s="3"/>
      <c r="AH107" s="20"/>
      <c r="AI107" s="23" t="s">
        <v>666</v>
      </c>
      <c r="AJ107" s="20"/>
      <c r="AK107" s="20"/>
      <c r="AL107" s="20"/>
      <c r="AM107" s="20"/>
      <c r="AN107" s="23"/>
      <c r="AO107" s="20"/>
      <c r="AP107" s="20"/>
      <c r="AQ107" s="23"/>
      <c r="AR107" s="20"/>
      <c r="AS107" s="20"/>
      <c r="AT107" s="23"/>
      <c r="AU107" s="20"/>
      <c r="AV107" s="20"/>
      <c r="AW107" s="23"/>
      <c r="AX107" s="20"/>
      <c r="AY107" s="20"/>
      <c r="AZ107" s="23"/>
      <c r="BA107" s="20"/>
      <c r="BB107" s="20"/>
      <c r="BC107" s="23"/>
      <c r="BD107" s="20"/>
      <c r="BE107" s="20"/>
      <c r="BF107" s="23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3" t="s">
        <v>680</v>
      </c>
      <c r="BR107" s="20">
        <v>50</v>
      </c>
    </row>
    <row r="108" spans="1:70" ht="15" customHeight="1" x14ac:dyDescent="0.3">
      <c r="A108" s="21" t="s">
        <v>603</v>
      </c>
      <c r="B108" s="57" t="s">
        <v>705</v>
      </c>
      <c r="C108" s="20">
        <v>1</v>
      </c>
      <c r="D108" s="21" t="s">
        <v>505</v>
      </c>
      <c r="E108" s="20" t="s">
        <v>648</v>
      </c>
      <c r="F108" s="21" t="s">
        <v>11</v>
      </c>
      <c r="G108" s="20">
        <v>173</v>
      </c>
      <c r="H108" s="22">
        <v>209</v>
      </c>
      <c r="I108" s="22">
        <v>4</v>
      </c>
      <c r="J108" s="22">
        <v>25</v>
      </c>
      <c r="K108" s="23" t="s">
        <v>12</v>
      </c>
      <c r="L108" s="23">
        <v>2</v>
      </c>
      <c r="M108" s="23">
        <v>2</v>
      </c>
      <c r="N108" s="24">
        <v>11.5</v>
      </c>
      <c r="O108" s="55" t="s">
        <v>627</v>
      </c>
      <c r="P108" s="38" t="s">
        <v>628</v>
      </c>
      <c r="Q108" s="48">
        <v>529</v>
      </c>
      <c r="R108" s="23">
        <v>2</v>
      </c>
      <c r="S108" s="25">
        <v>2018</v>
      </c>
      <c r="T108" s="50">
        <v>10</v>
      </c>
      <c r="U108" s="50">
        <v>23</v>
      </c>
      <c r="V108" s="21" t="s">
        <v>632</v>
      </c>
      <c r="W108" s="3">
        <v>1</v>
      </c>
      <c r="X108" s="20" t="str">
        <f t="shared" si="15"/>
        <v>L68_R</v>
      </c>
      <c r="Y108" s="3">
        <v>2</v>
      </c>
      <c r="Z108" s="20" t="str">
        <f t="shared" si="16"/>
        <v>L68_L</v>
      </c>
      <c r="AA108" s="3">
        <v>3</v>
      </c>
      <c r="AB108" s="20" t="str">
        <f>E108&amp;"_C"</f>
        <v>L68_C</v>
      </c>
      <c r="AC108" s="3"/>
      <c r="AD108" s="20"/>
      <c r="AE108" s="3"/>
      <c r="AF108" s="20"/>
      <c r="AG108" s="3"/>
      <c r="AH108" s="20"/>
      <c r="AI108" s="23" t="s">
        <v>665</v>
      </c>
      <c r="AJ108" s="20">
        <v>1</v>
      </c>
      <c r="AK108" s="23" t="s">
        <v>675</v>
      </c>
      <c r="AL108" s="20">
        <v>20</v>
      </c>
      <c r="AM108" s="20">
        <v>2</v>
      </c>
      <c r="AN108" s="23" t="s">
        <v>687</v>
      </c>
      <c r="AO108" s="20">
        <v>15</v>
      </c>
      <c r="AP108" s="20">
        <v>3</v>
      </c>
      <c r="AQ108" s="23" t="s">
        <v>694</v>
      </c>
      <c r="AR108" s="20">
        <v>10</v>
      </c>
      <c r="AS108" s="20">
        <v>4</v>
      </c>
      <c r="AT108" s="23" t="s">
        <v>696</v>
      </c>
      <c r="AU108" s="20">
        <v>15</v>
      </c>
      <c r="AV108" s="20">
        <v>5</v>
      </c>
      <c r="AW108" s="23" t="s">
        <v>698</v>
      </c>
      <c r="AX108" s="20">
        <v>15</v>
      </c>
      <c r="AY108" s="20">
        <v>6</v>
      </c>
      <c r="AZ108" s="23" t="s">
        <v>700</v>
      </c>
      <c r="BA108" s="20">
        <v>15</v>
      </c>
      <c r="BB108" s="20">
        <v>7</v>
      </c>
      <c r="BC108" s="23" t="s">
        <v>702</v>
      </c>
      <c r="BD108" s="20">
        <v>10</v>
      </c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3" t="s">
        <v>704</v>
      </c>
      <c r="BR108" s="20">
        <v>15</v>
      </c>
    </row>
    <row r="109" spans="1:70" ht="15" customHeight="1" x14ac:dyDescent="0.3">
      <c r="A109" s="21" t="s">
        <v>603</v>
      </c>
      <c r="B109" s="21" t="s">
        <v>608</v>
      </c>
      <c r="C109" s="20">
        <v>3</v>
      </c>
      <c r="D109" s="21" t="s">
        <v>621</v>
      </c>
      <c r="E109" s="20" t="s">
        <v>652</v>
      </c>
      <c r="F109" s="21" t="s">
        <v>11</v>
      </c>
      <c r="G109" s="20">
        <v>167</v>
      </c>
      <c r="H109" s="22">
        <v>184</v>
      </c>
      <c r="I109" s="22">
        <v>4</v>
      </c>
      <c r="J109" s="22">
        <v>17</v>
      </c>
      <c r="K109" s="23" t="s">
        <v>12</v>
      </c>
      <c r="L109" s="23">
        <v>4</v>
      </c>
      <c r="M109" s="23">
        <v>4</v>
      </c>
      <c r="N109" s="24">
        <v>12.5</v>
      </c>
      <c r="O109" s="22">
        <v>13</v>
      </c>
      <c r="P109" s="22">
        <v>75</v>
      </c>
      <c r="Q109" s="48">
        <v>588</v>
      </c>
      <c r="R109" s="23">
        <v>2</v>
      </c>
      <c r="S109" s="25">
        <v>2018</v>
      </c>
      <c r="T109" s="50">
        <v>4</v>
      </c>
      <c r="U109" s="50">
        <v>27</v>
      </c>
      <c r="V109" s="21" t="s">
        <v>635</v>
      </c>
      <c r="W109" s="3">
        <v>1</v>
      </c>
      <c r="X109" s="20" t="str">
        <f t="shared" si="15"/>
        <v>L69_R</v>
      </c>
      <c r="Y109" s="3">
        <v>2</v>
      </c>
      <c r="Z109" s="20" t="str">
        <f t="shared" si="16"/>
        <v>L69_L</v>
      </c>
      <c r="AA109" s="3"/>
      <c r="AB109" s="20"/>
      <c r="AC109" s="3"/>
      <c r="AD109" s="20"/>
      <c r="AE109" s="3"/>
      <c r="AF109" s="20"/>
      <c r="AG109" s="3"/>
      <c r="AH109" s="20"/>
      <c r="AI109" s="23" t="s">
        <v>667</v>
      </c>
      <c r="AJ109" s="20">
        <v>1</v>
      </c>
      <c r="AK109" s="23" t="s">
        <v>674</v>
      </c>
      <c r="AL109" s="20">
        <v>45</v>
      </c>
      <c r="AM109" s="20"/>
      <c r="AN109" s="20"/>
      <c r="AO109" s="20"/>
      <c r="AP109" s="20"/>
      <c r="AQ109" s="23"/>
      <c r="AR109" s="20"/>
      <c r="AS109" s="20"/>
      <c r="AT109" s="23"/>
      <c r="AU109" s="20"/>
      <c r="AV109" s="20"/>
      <c r="AW109" s="23"/>
      <c r="AX109" s="20"/>
      <c r="AY109" s="20"/>
      <c r="AZ109" s="23"/>
      <c r="BA109" s="20"/>
      <c r="BB109" s="20"/>
      <c r="BC109" s="23"/>
      <c r="BD109" s="20"/>
      <c r="BE109" s="20"/>
      <c r="BF109" s="23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3" t="s">
        <v>677</v>
      </c>
      <c r="BR109" s="20">
        <v>20</v>
      </c>
    </row>
    <row r="110" spans="1:70" ht="15" customHeight="1" x14ac:dyDescent="0.3">
      <c r="A110" s="21" t="s">
        <v>603</v>
      </c>
      <c r="B110" s="21" t="s">
        <v>605</v>
      </c>
      <c r="C110" s="20">
        <v>1</v>
      </c>
      <c r="D110" s="21" t="s">
        <v>492</v>
      </c>
      <c r="E110" s="20" t="s">
        <v>644</v>
      </c>
      <c r="F110" s="21" t="s">
        <v>11</v>
      </c>
      <c r="G110" s="20">
        <v>309</v>
      </c>
      <c r="H110" s="22">
        <v>274</v>
      </c>
      <c r="I110" s="22">
        <v>3</v>
      </c>
      <c r="J110" s="22">
        <v>25</v>
      </c>
      <c r="K110" s="23" t="s">
        <v>12</v>
      </c>
      <c r="L110" s="23">
        <v>6</v>
      </c>
      <c r="M110" s="23">
        <v>6</v>
      </c>
      <c r="N110" s="24">
        <v>13</v>
      </c>
      <c r="O110" s="24">
        <v>9</v>
      </c>
      <c r="P110" s="24">
        <v>45</v>
      </c>
      <c r="Q110" s="48">
        <v>858</v>
      </c>
      <c r="R110" s="23">
        <v>2</v>
      </c>
      <c r="S110" s="25">
        <v>2017</v>
      </c>
      <c r="T110" s="50">
        <v>2</v>
      </c>
      <c r="U110" s="50">
        <v>16</v>
      </c>
      <c r="V110" s="21" t="s">
        <v>631</v>
      </c>
      <c r="W110" s="3">
        <v>1</v>
      </c>
      <c r="X110" s="20" t="str">
        <f t="shared" si="15"/>
        <v>L73_R</v>
      </c>
      <c r="Y110" s="3">
        <v>2</v>
      </c>
      <c r="Z110" s="20" t="str">
        <f t="shared" si="16"/>
        <v>L73_L</v>
      </c>
      <c r="AA110" s="3">
        <v>3</v>
      </c>
      <c r="AB110" s="20" t="str">
        <f>E110&amp;"_C"</f>
        <v>L73_C</v>
      </c>
      <c r="AC110" s="3"/>
      <c r="AD110" s="20"/>
      <c r="AE110" s="3"/>
      <c r="AF110" s="20"/>
      <c r="AG110" s="3"/>
      <c r="AH110" s="20"/>
      <c r="AI110" s="23" t="s">
        <v>665</v>
      </c>
      <c r="AJ110" s="20">
        <v>1</v>
      </c>
      <c r="AK110" s="23" t="s">
        <v>673</v>
      </c>
      <c r="AL110" s="20">
        <v>15</v>
      </c>
      <c r="AM110" s="20">
        <v>2</v>
      </c>
      <c r="AN110" s="23" t="s">
        <v>684</v>
      </c>
      <c r="AO110" s="20">
        <v>10</v>
      </c>
      <c r="AP110" s="20"/>
      <c r="AQ110" s="20"/>
      <c r="AR110" s="20"/>
      <c r="AS110" s="20"/>
      <c r="AT110" s="23"/>
      <c r="AU110" s="20"/>
      <c r="AV110" s="20"/>
      <c r="AW110" s="23"/>
      <c r="AX110" s="20"/>
      <c r="AY110" s="20"/>
      <c r="AZ110" s="23"/>
      <c r="BA110" s="20"/>
      <c r="BB110" s="20"/>
      <c r="BC110" s="23"/>
      <c r="BD110" s="20"/>
      <c r="BE110" s="20"/>
      <c r="BF110" s="23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3" t="s">
        <v>692</v>
      </c>
      <c r="BR110" s="20">
        <v>5</v>
      </c>
    </row>
    <row r="111" spans="1:70" ht="15" customHeight="1" x14ac:dyDescent="0.3">
      <c r="A111" s="21" t="s">
        <v>603</v>
      </c>
      <c r="B111" s="21" t="s">
        <v>604</v>
      </c>
      <c r="C111" s="20">
        <v>3</v>
      </c>
      <c r="D111" s="21" t="s">
        <v>499</v>
      </c>
      <c r="E111" s="20" t="s">
        <v>643</v>
      </c>
      <c r="F111" s="21" t="s">
        <v>4</v>
      </c>
      <c r="G111" s="20">
        <v>190</v>
      </c>
      <c r="H111" s="22">
        <v>284</v>
      </c>
      <c r="I111" s="22">
        <v>4</v>
      </c>
      <c r="J111" s="22">
        <v>5</v>
      </c>
      <c r="K111" s="23" t="s">
        <v>12</v>
      </c>
      <c r="L111" s="23">
        <v>0</v>
      </c>
      <c r="M111" s="23">
        <v>0</v>
      </c>
      <c r="N111" s="24">
        <v>14</v>
      </c>
      <c r="O111" s="24">
        <v>20.5</v>
      </c>
      <c r="P111" s="24" t="s">
        <v>36</v>
      </c>
      <c r="Q111" s="48">
        <v>894</v>
      </c>
      <c r="R111" s="23">
        <v>2</v>
      </c>
      <c r="S111" s="25">
        <v>2019</v>
      </c>
      <c r="T111" s="50">
        <v>4</v>
      </c>
      <c r="U111" s="50">
        <v>13</v>
      </c>
      <c r="V111" s="21" t="s">
        <v>630</v>
      </c>
      <c r="W111" s="3">
        <v>1</v>
      </c>
      <c r="X111" s="20" t="str">
        <f t="shared" si="15"/>
        <v>L74_R</v>
      </c>
      <c r="Y111" s="3">
        <v>2</v>
      </c>
      <c r="Z111" s="20" t="str">
        <f t="shared" si="16"/>
        <v>L74_L</v>
      </c>
      <c r="AA111" s="3">
        <v>3</v>
      </c>
      <c r="AB111" s="20" t="str">
        <f>E111&amp;"_C"</f>
        <v>L74_C</v>
      </c>
      <c r="AC111" s="3"/>
      <c r="AD111" s="20"/>
      <c r="AE111" s="3"/>
      <c r="AF111" s="20"/>
      <c r="AG111" s="3"/>
      <c r="AH111" s="20"/>
      <c r="AI111" s="23" t="s">
        <v>665</v>
      </c>
      <c r="AJ111" s="20">
        <v>1</v>
      </c>
      <c r="AK111" s="23" t="s">
        <v>672</v>
      </c>
      <c r="AL111" s="20">
        <v>17</v>
      </c>
      <c r="AM111" s="20">
        <v>2</v>
      </c>
      <c r="AN111" s="23" t="s">
        <v>671</v>
      </c>
      <c r="AO111" s="20">
        <v>18</v>
      </c>
      <c r="AP111" s="20">
        <v>3</v>
      </c>
      <c r="AQ111" s="23" t="s">
        <v>685</v>
      </c>
      <c r="AR111" s="20">
        <v>10</v>
      </c>
      <c r="AS111" s="20">
        <v>4</v>
      </c>
      <c r="AT111" s="23" t="s">
        <v>681</v>
      </c>
      <c r="AU111" s="20">
        <v>35</v>
      </c>
      <c r="AV111" s="20">
        <v>5</v>
      </c>
      <c r="AW111" s="23" t="s">
        <v>689</v>
      </c>
      <c r="AX111" s="20">
        <v>10</v>
      </c>
      <c r="AY111" s="20"/>
      <c r="AZ111" s="20"/>
      <c r="BA111" s="20"/>
      <c r="BB111" s="20"/>
      <c r="BC111" s="23"/>
      <c r="BD111" s="20"/>
      <c r="BE111" s="20"/>
      <c r="BF111" s="23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3" t="s">
        <v>693</v>
      </c>
      <c r="BR111" s="20">
        <v>20</v>
      </c>
    </row>
    <row r="112" spans="1:70" ht="15" customHeight="1" x14ac:dyDescent="0.3">
      <c r="A112" s="21" t="s">
        <v>603</v>
      </c>
      <c r="B112" s="21" t="s">
        <v>605</v>
      </c>
      <c r="C112" s="20">
        <v>1</v>
      </c>
      <c r="D112" s="21" t="s">
        <v>507</v>
      </c>
      <c r="E112" s="20" t="s">
        <v>663</v>
      </c>
      <c r="F112" s="21" t="s">
        <v>11</v>
      </c>
      <c r="G112" s="20">
        <v>376</v>
      </c>
      <c r="H112" s="22">
        <v>250</v>
      </c>
      <c r="I112" s="22">
        <v>3</v>
      </c>
      <c r="J112" s="22">
        <v>44</v>
      </c>
      <c r="K112" s="23" t="s">
        <v>12</v>
      </c>
      <c r="L112" s="23">
        <v>7</v>
      </c>
      <c r="M112" s="23">
        <v>7</v>
      </c>
      <c r="N112" s="24">
        <v>12.5</v>
      </c>
      <c r="O112" s="56">
        <v>4.2</v>
      </c>
      <c r="P112" s="56">
        <v>40</v>
      </c>
      <c r="Q112" s="48">
        <v>1007</v>
      </c>
      <c r="R112" s="23">
        <v>2</v>
      </c>
      <c r="S112" s="25">
        <v>2019</v>
      </c>
      <c r="T112" s="50">
        <v>4</v>
      </c>
      <c r="U112" s="50">
        <v>13</v>
      </c>
      <c r="V112" s="21" t="s">
        <v>639</v>
      </c>
      <c r="W112" s="3">
        <v>1</v>
      </c>
      <c r="X112" s="20" t="str">
        <f t="shared" si="15"/>
        <v>L75_R</v>
      </c>
      <c r="Y112" s="3">
        <v>2</v>
      </c>
      <c r="Z112" s="20" t="str">
        <f t="shared" si="16"/>
        <v>L75_L</v>
      </c>
      <c r="AA112" s="3">
        <v>3</v>
      </c>
      <c r="AB112" s="20" t="str">
        <f>E112&amp;"_C"</f>
        <v>L75_C</v>
      </c>
      <c r="AC112" s="3"/>
      <c r="AD112" s="20"/>
      <c r="AE112" s="3"/>
      <c r="AF112" s="20"/>
      <c r="AG112" s="3"/>
      <c r="AH112" s="20"/>
      <c r="AI112" s="23" t="s">
        <v>665</v>
      </c>
      <c r="AJ112" s="20">
        <v>1</v>
      </c>
      <c r="AK112" s="23" t="s">
        <v>684</v>
      </c>
      <c r="AL112" s="20">
        <v>25</v>
      </c>
      <c r="AM112" s="20"/>
      <c r="AN112" s="20"/>
      <c r="AO112" s="20"/>
      <c r="AP112" s="20"/>
      <c r="AQ112" s="23"/>
      <c r="AR112" s="20"/>
      <c r="AS112" s="20"/>
      <c r="AT112" s="23"/>
      <c r="AU112" s="20"/>
      <c r="AV112" s="20"/>
      <c r="AW112" s="23"/>
      <c r="AX112" s="20"/>
      <c r="AY112" s="20"/>
      <c r="AZ112" s="23"/>
      <c r="BA112" s="20"/>
      <c r="BB112" s="20"/>
      <c r="BC112" s="23"/>
      <c r="BD112" s="20"/>
      <c r="BE112" s="20"/>
      <c r="BF112" s="23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3" t="s">
        <v>692</v>
      </c>
      <c r="BR112" s="20">
        <v>5</v>
      </c>
    </row>
    <row r="113" spans="1:70" ht="15" customHeight="1" x14ac:dyDescent="0.3">
      <c r="A113" s="21" t="s">
        <v>603</v>
      </c>
      <c r="B113" s="21" t="s">
        <v>606</v>
      </c>
      <c r="C113" s="20">
        <v>1</v>
      </c>
      <c r="D113" s="21" t="s">
        <v>617</v>
      </c>
      <c r="E113" s="20" t="s">
        <v>646</v>
      </c>
      <c r="F113" s="21" t="s">
        <v>11</v>
      </c>
      <c r="G113" s="20">
        <v>426</v>
      </c>
      <c r="H113" s="22">
        <v>448</v>
      </c>
      <c r="I113" s="22">
        <v>6</v>
      </c>
      <c r="J113" s="22">
        <v>40</v>
      </c>
      <c r="K113" s="23" t="s">
        <v>12</v>
      </c>
      <c r="L113" s="23">
        <v>2</v>
      </c>
      <c r="M113" s="23">
        <v>2</v>
      </c>
      <c r="N113" s="24">
        <v>14</v>
      </c>
      <c r="O113" s="22">
        <v>18</v>
      </c>
      <c r="P113" s="22">
        <v>95</v>
      </c>
      <c r="Q113" s="48">
        <v>1029</v>
      </c>
      <c r="R113" s="23">
        <v>2</v>
      </c>
      <c r="S113" s="25">
        <v>2019</v>
      </c>
      <c r="T113" s="50">
        <v>5</v>
      </c>
      <c r="U113" s="50">
        <v>10</v>
      </c>
      <c r="V113" s="21" t="s">
        <v>632</v>
      </c>
      <c r="W113" s="3">
        <v>1</v>
      </c>
      <c r="X113" s="20" t="str">
        <f t="shared" si="15"/>
        <v>L76_R</v>
      </c>
      <c r="Y113" s="3">
        <v>2</v>
      </c>
      <c r="Z113" s="20" t="str">
        <f t="shared" si="16"/>
        <v>L76_L</v>
      </c>
      <c r="AA113" s="3">
        <v>3</v>
      </c>
      <c r="AB113" s="20" t="str">
        <f>E113&amp;"_C"</f>
        <v>L76_C</v>
      </c>
      <c r="AC113" s="3"/>
      <c r="AD113" s="20"/>
      <c r="AE113" s="3"/>
      <c r="AF113" s="20"/>
      <c r="AG113" s="3"/>
      <c r="AH113" s="20"/>
      <c r="AI113" s="23" t="s">
        <v>665</v>
      </c>
      <c r="AJ113" s="20">
        <v>1</v>
      </c>
      <c r="AK113" s="23" t="s">
        <v>674</v>
      </c>
      <c r="AL113" s="20">
        <v>58</v>
      </c>
      <c r="AM113" s="20"/>
      <c r="AN113" s="20"/>
      <c r="AO113" s="20"/>
      <c r="AP113" s="20"/>
      <c r="AQ113" s="23"/>
      <c r="AR113" s="20"/>
      <c r="AS113" s="20"/>
      <c r="AT113" s="23"/>
      <c r="AU113" s="20"/>
      <c r="AV113" s="20"/>
      <c r="AW113" s="23"/>
      <c r="AX113" s="20"/>
      <c r="AY113" s="20"/>
      <c r="AZ113" s="23"/>
      <c r="BA113" s="20"/>
      <c r="BB113" s="20"/>
      <c r="BC113" s="23"/>
      <c r="BD113" s="20"/>
      <c r="BE113" s="20"/>
      <c r="BF113" s="23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3" t="s">
        <v>677</v>
      </c>
      <c r="BR113" s="20">
        <v>25</v>
      </c>
    </row>
    <row r="114" spans="1:70" ht="15" customHeight="1" x14ac:dyDescent="0.3">
      <c r="A114" s="21" t="s">
        <v>603</v>
      </c>
      <c r="B114" s="21" t="s">
        <v>615</v>
      </c>
      <c r="C114" s="20">
        <v>1</v>
      </c>
      <c r="D114" s="21" t="s">
        <v>509</v>
      </c>
      <c r="E114" s="20" t="s">
        <v>664</v>
      </c>
      <c r="F114" s="21" t="s">
        <v>11</v>
      </c>
      <c r="G114" s="20">
        <v>382</v>
      </c>
      <c r="H114" s="22">
        <v>338</v>
      </c>
      <c r="I114" s="22">
        <v>4</v>
      </c>
      <c r="J114" s="22">
        <v>43</v>
      </c>
      <c r="K114" s="23" t="s">
        <v>12</v>
      </c>
      <c r="L114" s="23">
        <v>4</v>
      </c>
      <c r="M114" s="23">
        <v>4</v>
      </c>
      <c r="N114" s="24">
        <v>16</v>
      </c>
      <c r="O114" s="56">
        <v>13.5</v>
      </c>
      <c r="P114" s="56">
        <v>70</v>
      </c>
      <c r="Q114" s="48">
        <v>1030</v>
      </c>
      <c r="R114" s="23">
        <v>2</v>
      </c>
      <c r="S114" s="25">
        <v>2019</v>
      </c>
      <c r="T114" s="50">
        <v>7</v>
      </c>
      <c r="U114" s="50">
        <v>26</v>
      </c>
      <c r="V114" s="21" t="s">
        <v>640</v>
      </c>
      <c r="W114" s="3">
        <v>1</v>
      </c>
      <c r="X114" s="20" t="str">
        <f t="shared" si="15"/>
        <v>L77_R</v>
      </c>
      <c r="Y114" s="3">
        <v>2</v>
      </c>
      <c r="Z114" s="20" t="str">
        <f t="shared" si="16"/>
        <v>L77_L</v>
      </c>
      <c r="AA114" s="3"/>
      <c r="AB114" s="20"/>
      <c r="AC114" s="3"/>
      <c r="AD114" s="20"/>
      <c r="AE114" s="3"/>
      <c r="AF114" s="20"/>
      <c r="AG114" s="3"/>
      <c r="AH114" s="20"/>
      <c r="AI114" s="23" t="s">
        <v>670</v>
      </c>
      <c r="AJ114" s="20">
        <v>1</v>
      </c>
      <c r="AK114" s="23" t="s">
        <v>674</v>
      </c>
      <c r="AL114" s="20">
        <v>40</v>
      </c>
      <c r="AM114" s="20"/>
      <c r="AN114" s="20"/>
      <c r="AO114" s="20"/>
      <c r="AP114" s="20"/>
      <c r="AQ114" s="23"/>
      <c r="AR114" s="20"/>
      <c r="AS114" s="20"/>
      <c r="AT114" s="23"/>
      <c r="AU114" s="20"/>
      <c r="AV114" s="20"/>
      <c r="AW114" s="23"/>
      <c r="AX114" s="20"/>
      <c r="AY114" s="20"/>
      <c r="AZ114" s="23"/>
      <c r="BA114" s="20"/>
      <c r="BB114" s="20"/>
      <c r="BC114" s="23"/>
      <c r="BD114" s="20"/>
      <c r="BE114" s="20"/>
      <c r="BF114" s="23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3" t="s">
        <v>677</v>
      </c>
      <c r="BR114" s="20">
        <v>20</v>
      </c>
    </row>
    <row r="115" spans="1:70" ht="15" customHeight="1" x14ac:dyDescent="0.3">
      <c r="A115" s="21" t="s">
        <v>603</v>
      </c>
      <c r="B115" s="21" t="s">
        <v>606</v>
      </c>
      <c r="C115" s="20">
        <v>2</v>
      </c>
      <c r="D115" s="21" t="s">
        <v>618</v>
      </c>
      <c r="E115" s="20" t="s">
        <v>647</v>
      </c>
      <c r="F115" s="21" t="s">
        <v>11</v>
      </c>
      <c r="G115" s="20">
        <v>307</v>
      </c>
      <c r="H115" s="22">
        <v>372</v>
      </c>
      <c r="I115" s="22">
        <v>3</v>
      </c>
      <c r="J115" s="22">
        <v>27</v>
      </c>
      <c r="K115" s="23" t="s">
        <v>12</v>
      </c>
      <c r="L115" s="23">
        <v>3</v>
      </c>
      <c r="M115" s="23">
        <v>3</v>
      </c>
      <c r="N115" s="24">
        <v>15</v>
      </c>
      <c r="O115" s="22">
        <v>18</v>
      </c>
      <c r="P115" s="22">
        <v>90</v>
      </c>
      <c r="Q115" s="48">
        <v>1380</v>
      </c>
      <c r="R115" s="23">
        <v>2</v>
      </c>
      <c r="S115" s="25">
        <v>2009</v>
      </c>
      <c r="T115" s="50">
        <v>5</v>
      </c>
      <c r="U115" s="50">
        <v>1</v>
      </c>
      <c r="V115" s="21" t="s">
        <v>632</v>
      </c>
      <c r="W115" s="3">
        <v>1</v>
      </c>
      <c r="X115" s="20" t="str">
        <f t="shared" si="15"/>
        <v>L78_R</v>
      </c>
      <c r="Y115" s="3">
        <v>2</v>
      </c>
      <c r="Z115" s="20" t="str">
        <f t="shared" si="16"/>
        <v>L78_L</v>
      </c>
      <c r="AA115" s="3">
        <v>3</v>
      </c>
      <c r="AB115" s="20" t="str">
        <f>E115&amp;"_C"</f>
        <v>L78_C</v>
      </c>
      <c r="AC115" s="3"/>
      <c r="AD115" s="20"/>
      <c r="AE115" s="3"/>
      <c r="AF115" s="20"/>
      <c r="AG115" s="3"/>
      <c r="AH115" s="20"/>
      <c r="AI115" s="23" t="s">
        <v>665</v>
      </c>
      <c r="AJ115" s="20">
        <v>1</v>
      </c>
      <c r="AK115" s="23" t="s">
        <v>674</v>
      </c>
      <c r="AL115" s="20">
        <v>55</v>
      </c>
      <c r="AM115" s="20">
        <v>2</v>
      </c>
      <c r="AN115" s="23" t="s">
        <v>686</v>
      </c>
      <c r="AO115" s="20">
        <v>5</v>
      </c>
      <c r="AP115" s="20"/>
      <c r="AQ115" s="20"/>
      <c r="AR115" s="20"/>
      <c r="AS115" s="20"/>
      <c r="AT115" s="23"/>
      <c r="AU115" s="20"/>
      <c r="AV115" s="20"/>
      <c r="AW115" s="23"/>
      <c r="AX115" s="20"/>
      <c r="AY115" s="20"/>
      <c r="AZ115" s="23"/>
      <c r="BA115" s="20"/>
      <c r="BB115" s="20"/>
      <c r="BC115" s="23"/>
      <c r="BD115" s="20"/>
      <c r="BE115" s="20"/>
      <c r="BF115" s="23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3" t="s">
        <v>677</v>
      </c>
      <c r="BR115" s="20">
        <v>20</v>
      </c>
    </row>
    <row r="116" spans="1:70" ht="15" customHeight="1" x14ac:dyDescent="0.3">
      <c r="A116" s="21" t="s">
        <v>164</v>
      </c>
      <c r="B116" s="21" t="s">
        <v>708</v>
      </c>
      <c r="C116" s="20">
        <v>1</v>
      </c>
      <c r="D116" s="21" t="s">
        <v>726</v>
      </c>
      <c r="E116" s="20" t="s">
        <v>723</v>
      </c>
      <c r="F116" s="39" t="s">
        <v>4</v>
      </c>
      <c r="G116" s="20">
        <v>199</v>
      </c>
      <c r="H116" s="22">
        <v>294</v>
      </c>
      <c r="I116" s="22">
        <v>4</v>
      </c>
      <c r="J116" s="22">
        <v>0</v>
      </c>
      <c r="K116" s="23" t="s">
        <v>95</v>
      </c>
      <c r="L116" s="23">
        <v>8</v>
      </c>
      <c r="M116" s="23">
        <v>8</v>
      </c>
      <c r="N116" s="24">
        <v>13</v>
      </c>
      <c r="O116" s="22" t="s">
        <v>732</v>
      </c>
      <c r="P116" s="22" t="s">
        <v>714</v>
      </c>
      <c r="Q116" s="48">
        <v>588</v>
      </c>
      <c r="R116" s="23">
        <v>2</v>
      </c>
      <c r="S116" s="25">
        <v>2010</v>
      </c>
      <c r="T116" s="50">
        <v>3</v>
      </c>
      <c r="U116" s="50">
        <v>28</v>
      </c>
      <c r="V116" s="21" t="s">
        <v>716</v>
      </c>
      <c r="W116" s="3">
        <v>1</v>
      </c>
      <c r="X116" s="20" t="str">
        <f t="shared" si="15"/>
        <v>G15_R</v>
      </c>
      <c r="Y116" s="3">
        <v>2</v>
      </c>
      <c r="Z116" s="20" t="str">
        <f t="shared" si="16"/>
        <v>G15_L</v>
      </c>
      <c r="AA116" s="3">
        <v>3</v>
      </c>
      <c r="AB116" s="20" t="str">
        <f>E116&amp;"_C"</f>
        <v>G15_C</v>
      </c>
      <c r="AC116" s="3"/>
      <c r="AD116" s="20"/>
      <c r="AE116" s="3"/>
      <c r="AF116" s="20"/>
      <c r="AG116" s="3"/>
      <c r="AH116" s="20"/>
      <c r="AI116" s="23" t="s">
        <v>730</v>
      </c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 t="s">
        <v>766</v>
      </c>
      <c r="BR116" s="20">
        <v>30</v>
      </c>
    </row>
    <row r="117" spans="1:70" ht="15" customHeight="1" x14ac:dyDescent="0.3">
      <c r="A117" s="21" t="s">
        <v>164</v>
      </c>
      <c r="B117" s="21" t="s">
        <v>708</v>
      </c>
      <c r="C117" s="20">
        <v>2</v>
      </c>
      <c r="D117" s="21" t="s">
        <v>501</v>
      </c>
      <c r="E117" s="20" t="s">
        <v>724</v>
      </c>
      <c r="F117" s="39" t="s">
        <v>4</v>
      </c>
      <c r="G117" s="20">
        <v>156</v>
      </c>
      <c r="H117" s="22">
        <v>244</v>
      </c>
      <c r="I117" s="22">
        <v>4</v>
      </c>
      <c r="J117" s="22">
        <v>0</v>
      </c>
      <c r="K117" s="23" t="s">
        <v>95</v>
      </c>
      <c r="L117" s="23">
        <v>14</v>
      </c>
      <c r="M117" s="23">
        <v>14</v>
      </c>
      <c r="N117" s="24">
        <v>14</v>
      </c>
      <c r="O117" s="22" t="s">
        <v>733</v>
      </c>
      <c r="P117" s="22" t="s">
        <v>714</v>
      </c>
      <c r="Q117" s="48">
        <v>669</v>
      </c>
      <c r="R117" s="23">
        <v>2</v>
      </c>
      <c r="S117" s="25">
        <v>2014</v>
      </c>
      <c r="T117" s="50">
        <v>4</v>
      </c>
      <c r="U117" s="50">
        <v>17</v>
      </c>
      <c r="V117" s="21" t="s">
        <v>716</v>
      </c>
      <c r="W117" s="3">
        <v>1</v>
      </c>
      <c r="X117" s="20" t="str">
        <f t="shared" si="15"/>
        <v>G17_R</v>
      </c>
      <c r="Y117" s="3">
        <v>2</v>
      </c>
      <c r="Z117" s="20" t="str">
        <f t="shared" si="16"/>
        <v>G17_L</v>
      </c>
      <c r="AA117" s="3">
        <v>3</v>
      </c>
      <c r="AB117" s="20" t="str">
        <f>E117&amp;"_C"</f>
        <v>G17_C</v>
      </c>
      <c r="AC117" s="3"/>
      <c r="AD117" s="20"/>
      <c r="AE117" s="3"/>
      <c r="AF117" s="20"/>
      <c r="AG117" s="3"/>
      <c r="AH117" s="20"/>
      <c r="AI117" s="23" t="s">
        <v>730</v>
      </c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 t="s">
        <v>767</v>
      </c>
      <c r="BR117" s="20">
        <v>10</v>
      </c>
    </row>
    <row r="118" spans="1:70" ht="15" customHeight="1" x14ac:dyDescent="0.3">
      <c r="A118" s="21" t="s">
        <v>164</v>
      </c>
      <c r="B118" s="21" t="s">
        <v>707</v>
      </c>
      <c r="C118" s="20">
        <v>1</v>
      </c>
      <c r="D118" s="21" t="s">
        <v>490</v>
      </c>
      <c r="E118" s="20" t="s">
        <v>721</v>
      </c>
      <c r="F118" s="39" t="s">
        <v>4</v>
      </c>
      <c r="G118" s="20">
        <v>139</v>
      </c>
      <c r="H118" s="22">
        <v>280</v>
      </c>
      <c r="I118" s="22">
        <v>4</v>
      </c>
      <c r="J118" s="22">
        <v>0</v>
      </c>
      <c r="K118" s="23" t="s">
        <v>95</v>
      </c>
      <c r="L118" s="23">
        <v>8</v>
      </c>
      <c r="M118" s="23">
        <v>8</v>
      </c>
      <c r="N118" s="24">
        <v>13</v>
      </c>
      <c r="O118" s="24" t="s">
        <v>713</v>
      </c>
      <c r="P118" s="22">
        <v>30</v>
      </c>
      <c r="Q118" s="48">
        <v>529</v>
      </c>
      <c r="R118" s="23">
        <v>2</v>
      </c>
      <c r="S118" s="25">
        <v>2014</v>
      </c>
      <c r="T118" s="50">
        <v>8</v>
      </c>
      <c r="U118" s="50">
        <v>14</v>
      </c>
      <c r="V118" s="21" t="s">
        <v>715</v>
      </c>
      <c r="W118" s="3">
        <v>1</v>
      </c>
      <c r="X118" s="20" t="str">
        <f t="shared" si="15"/>
        <v>G19_R</v>
      </c>
      <c r="Y118" s="3">
        <v>2</v>
      </c>
      <c r="Z118" s="20" t="str">
        <f>E118&amp;"_L1"</f>
        <v>G19_L1</v>
      </c>
      <c r="AA118" s="3">
        <v>3</v>
      </c>
      <c r="AB118" s="20" t="str">
        <f>E118&amp;"_L2"</f>
        <v>G19_L2</v>
      </c>
      <c r="AC118" s="3">
        <v>4</v>
      </c>
      <c r="AD118" s="20" t="s">
        <v>756</v>
      </c>
      <c r="AE118" s="3">
        <v>5</v>
      </c>
      <c r="AF118" s="20" t="s">
        <v>757</v>
      </c>
      <c r="AG118" s="3"/>
      <c r="AH118" s="20"/>
      <c r="AI118" s="23" t="s">
        <v>729</v>
      </c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 t="s">
        <v>766</v>
      </c>
      <c r="BR118" s="20">
        <v>30</v>
      </c>
    </row>
    <row r="119" spans="1:70" ht="15" customHeight="1" x14ac:dyDescent="0.3">
      <c r="A119" s="21" t="s">
        <v>164</v>
      </c>
      <c r="B119" s="21" t="s">
        <v>709</v>
      </c>
      <c r="C119" s="20">
        <v>1</v>
      </c>
      <c r="D119" s="21" t="s">
        <v>503</v>
      </c>
      <c r="E119" s="20" t="s">
        <v>727</v>
      </c>
      <c r="F119" s="39" t="s">
        <v>4</v>
      </c>
      <c r="G119" s="20">
        <v>364</v>
      </c>
      <c r="H119" s="22">
        <v>444</v>
      </c>
      <c r="I119" s="22">
        <v>5</v>
      </c>
      <c r="J119" s="22">
        <v>0</v>
      </c>
      <c r="K119" s="23" t="s">
        <v>53</v>
      </c>
      <c r="L119" s="23">
        <v>2</v>
      </c>
      <c r="M119" s="23">
        <v>2</v>
      </c>
      <c r="N119" s="24">
        <v>35</v>
      </c>
      <c r="O119" s="24">
        <v>74.900000000000006</v>
      </c>
      <c r="P119" s="22">
        <v>180</v>
      </c>
      <c r="Q119" s="48">
        <v>2240</v>
      </c>
      <c r="R119" s="23">
        <v>2</v>
      </c>
      <c r="S119" s="25">
        <v>2015</v>
      </c>
      <c r="T119" s="50">
        <v>12</v>
      </c>
      <c r="U119" s="50">
        <v>4</v>
      </c>
      <c r="V119" s="21" t="s">
        <v>717</v>
      </c>
      <c r="W119" s="3">
        <v>1</v>
      </c>
      <c r="X119" s="20" t="str">
        <f t="shared" si="15"/>
        <v>G23_R</v>
      </c>
      <c r="Y119" s="3">
        <v>2</v>
      </c>
      <c r="Z119" s="20" t="str">
        <f>E119&amp;"_L"</f>
        <v>G23_L</v>
      </c>
      <c r="AA119" s="3">
        <v>3</v>
      </c>
      <c r="AB119" s="20" t="str">
        <f>E119&amp;"_C"</f>
        <v>G23_C</v>
      </c>
      <c r="AC119" s="3"/>
      <c r="AD119" s="20"/>
      <c r="AE119" s="3"/>
      <c r="AF119" s="20"/>
      <c r="AG119" s="3"/>
      <c r="AH119" s="20"/>
      <c r="AI119" s="23" t="s">
        <v>728</v>
      </c>
      <c r="AJ119" s="20">
        <v>1</v>
      </c>
      <c r="AK119" s="20" t="s">
        <v>768</v>
      </c>
      <c r="AL119" s="20">
        <v>60</v>
      </c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 t="s">
        <v>769</v>
      </c>
      <c r="BR119" s="20">
        <v>180</v>
      </c>
    </row>
    <row r="120" spans="1:70" ht="15" customHeight="1" x14ac:dyDescent="0.3">
      <c r="A120" s="21" t="s">
        <v>164</v>
      </c>
      <c r="B120" s="21" t="s">
        <v>707</v>
      </c>
      <c r="C120" s="20">
        <v>2</v>
      </c>
      <c r="D120" s="21" t="s">
        <v>508</v>
      </c>
      <c r="E120" s="20" t="s">
        <v>722</v>
      </c>
      <c r="F120" s="39" t="s">
        <v>4</v>
      </c>
      <c r="G120" s="20">
        <v>180</v>
      </c>
      <c r="H120" s="22">
        <v>280</v>
      </c>
      <c r="I120" s="22">
        <v>4</v>
      </c>
      <c r="J120" s="22">
        <v>0</v>
      </c>
      <c r="K120" s="23" t="s">
        <v>95</v>
      </c>
      <c r="L120" s="23">
        <v>10</v>
      </c>
      <c r="M120" s="23">
        <v>10</v>
      </c>
      <c r="N120" s="24">
        <v>13</v>
      </c>
      <c r="O120" s="24" t="s">
        <v>713</v>
      </c>
      <c r="P120" s="22">
        <v>30</v>
      </c>
      <c r="Q120" s="48">
        <v>588</v>
      </c>
      <c r="R120" s="23">
        <v>2</v>
      </c>
      <c r="S120" s="25">
        <v>2016</v>
      </c>
      <c r="T120" s="50">
        <v>4</v>
      </c>
      <c r="U120" s="50">
        <v>30</v>
      </c>
      <c r="V120" s="21" t="s">
        <v>715</v>
      </c>
      <c r="W120" s="3">
        <v>1</v>
      </c>
      <c r="X120" s="20" t="str">
        <f t="shared" si="15"/>
        <v>G24_R</v>
      </c>
      <c r="Y120" s="3">
        <v>2</v>
      </c>
      <c r="Z120" s="20" t="str">
        <f>E120&amp;"_L1"</f>
        <v>G24_L1</v>
      </c>
      <c r="AA120" s="3">
        <v>3</v>
      </c>
      <c r="AB120" s="20" t="s">
        <v>758</v>
      </c>
      <c r="AC120" s="3">
        <v>4</v>
      </c>
      <c r="AD120" s="20" t="str">
        <f>E120&amp;"_C"</f>
        <v>G24_C</v>
      </c>
      <c r="AE120" s="3"/>
      <c r="AF120" s="20"/>
      <c r="AG120" s="3"/>
      <c r="AH120" s="20"/>
      <c r="AI120" s="23" t="s">
        <v>729</v>
      </c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 t="s">
        <v>766</v>
      </c>
      <c r="BR120" s="20">
        <v>30</v>
      </c>
    </row>
    <row r="121" spans="1:70" ht="15" customHeight="1" x14ac:dyDescent="0.3">
      <c r="A121" s="21" t="s">
        <v>164</v>
      </c>
      <c r="B121" s="21" t="s">
        <v>706</v>
      </c>
      <c r="C121" s="20">
        <v>1</v>
      </c>
      <c r="D121" s="21" t="s">
        <v>710</v>
      </c>
      <c r="E121" s="20" t="s">
        <v>718</v>
      </c>
      <c r="F121" s="21" t="s">
        <v>4</v>
      </c>
      <c r="G121" s="20">
        <v>2374</v>
      </c>
      <c r="H121" s="22">
        <v>240</v>
      </c>
      <c r="I121" s="22">
        <v>7</v>
      </c>
      <c r="J121" s="22">
        <v>45</v>
      </c>
      <c r="K121" s="23" t="s">
        <v>5</v>
      </c>
      <c r="L121" s="23">
        <v>2</v>
      </c>
      <c r="M121" s="23">
        <v>2</v>
      </c>
      <c r="N121" s="24">
        <v>14</v>
      </c>
      <c r="O121" s="22">
        <v>65</v>
      </c>
      <c r="P121" s="22">
        <v>300</v>
      </c>
      <c r="Q121" s="48">
        <v>1471</v>
      </c>
      <c r="R121" s="23">
        <v>2</v>
      </c>
      <c r="S121" s="25">
        <v>2020</v>
      </c>
      <c r="T121" s="50">
        <v>6</v>
      </c>
      <c r="U121" s="50">
        <v>23</v>
      </c>
      <c r="V121" s="21" t="s">
        <v>377</v>
      </c>
      <c r="W121" s="3">
        <v>1</v>
      </c>
      <c r="X121" s="20" t="str">
        <f t="shared" si="15"/>
        <v>G25_R</v>
      </c>
      <c r="Y121" s="3">
        <v>2</v>
      </c>
      <c r="Z121" s="20" t="str">
        <f>E121&amp;"_L"</f>
        <v>G25_L</v>
      </c>
      <c r="AA121" s="3">
        <v>3</v>
      </c>
      <c r="AB121" s="20" t="str">
        <f>E121&amp;"_C"</f>
        <v>G25_C</v>
      </c>
      <c r="AC121" s="3"/>
      <c r="AD121" s="20"/>
      <c r="AE121" s="3"/>
      <c r="AF121" s="20"/>
      <c r="AG121" s="3"/>
      <c r="AH121" s="20"/>
      <c r="AI121" s="23" t="s">
        <v>728</v>
      </c>
      <c r="AJ121" s="20">
        <v>1</v>
      </c>
      <c r="AK121" s="20" t="s">
        <v>765</v>
      </c>
      <c r="AL121" s="20">
        <v>120</v>
      </c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 t="s">
        <v>461</v>
      </c>
      <c r="BR121" s="20">
        <v>300</v>
      </c>
    </row>
    <row r="122" spans="1:70" ht="15" customHeight="1" x14ac:dyDescent="0.3">
      <c r="A122" s="21" t="s">
        <v>164</v>
      </c>
      <c r="B122" s="21" t="s">
        <v>706</v>
      </c>
      <c r="C122" s="20">
        <v>2</v>
      </c>
      <c r="D122" s="21" t="s">
        <v>711</v>
      </c>
      <c r="E122" s="20" t="s">
        <v>719</v>
      </c>
      <c r="F122" s="39" t="s">
        <v>4</v>
      </c>
      <c r="G122" s="20">
        <v>20263</v>
      </c>
      <c r="H122" s="22">
        <v>1180</v>
      </c>
      <c r="I122" s="22">
        <v>10</v>
      </c>
      <c r="J122" s="22">
        <v>334</v>
      </c>
      <c r="K122" s="23" t="s">
        <v>5</v>
      </c>
      <c r="L122" s="23">
        <v>4</v>
      </c>
      <c r="M122" s="23">
        <v>4</v>
      </c>
      <c r="N122" s="24">
        <v>21</v>
      </c>
      <c r="O122" s="22">
        <v>56</v>
      </c>
      <c r="P122" s="22">
        <v>160</v>
      </c>
      <c r="Q122" s="48">
        <v>8000</v>
      </c>
      <c r="R122" s="23">
        <v>2</v>
      </c>
      <c r="S122" s="25">
        <v>2018</v>
      </c>
      <c r="T122" s="50">
        <v>10</v>
      </c>
      <c r="U122" s="50">
        <v>25</v>
      </c>
      <c r="V122" s="21" t="s">
        <v>377</v>
      </c>
      <c r="W122" s="3">
        <v>1</v>
      </c>
      <c r="X122" s="20" t="str">
        <f t="shared" si="15"/>
        <v>G26_R</v>
      </c>
      <c r="Y122" s="3">
        <v>2</v>
      </c>
      <c r="Z122" s="20" t="str">
        <f>E122&amp;"_L1"</f>
        <v>G26_L1</v>
      </c>
      <c r="AA122" s="3">
        <v>3</v>
      </c>
      <c r="AB122" s="20" t="s">
        <v>760</v>
      </c>
      <c r="AC122" s="3">
        <v>4</v>
      </c>
      <c r="AD122" s="20" t="s">
        <v>759</v>
      </c>
      <c r="AE122" s="3"/>
      <c r="AF122" s="20"/>
      <c r="AG122" s="3"/>
      <c r="AH122" s="20"/>
      <c r="AI122" s="23" t="s">
        <v>728</v>
      </c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 t="s">
        <v>461</v>
      </c>
      <c r="BR122" s="20">
        <v>160</v>
      </c>
    </row>
    <row r="123" spans="1:70" ht="15" customHeight="1" x14ac:dyDescent="0.3">
      <c r="A123" s="21" t="s">
        <v>164</v>
      </c>
      <c r="B123" s="21" t="s">
        <v>706</v>
      </c>
      <c r="C123" s="20">
        <v>3</v>
      </c>
      <c r="D123" s="21" t="s">
        <v>712</v>
      </c>
      <c r="E123" s="20" t="s">
        <v>720</v>
      </c>
      <c r="F123" s="39" t="s">
        <v>4</v>
      </c>
      <c r="G123" s="20">
        <v>1605</v>
      </c>
      <c r="H123" s="22">
        <v>282</v>
      </c>
      <c r="I123" s="22">
        <v>7</v>
      </c>
      <c r="J123" s="22">
        <v>40</v>
      </c>
      <c r="K123" s="23" t="s">
        <v>48</v>
      </c>
      <c r="L123" s="23">
        <v>4</v>
      </c>
      <c r="M123" s="23">
        <v>2</v>
      </c>
      <c r="N123" s="24">
        <v>40</v>
      </c>
      <c r="O123" s="22">
        <v>56</v>
      </c>
      <c r="P123" s="22">
        <v>90</v>
      </c>
      <c r="Q123" s="48">
        <v>6500</v>
      </c>
      <c r="R123" s="23">
        <v>4</v>
      </c>
      <c r="S123" s="25">
        <v>2018</v>
      </c>
      <c r="T123" s="50">
        <v>12</v>
      </c>
      <c r="U123" s="50">
        <v>21</v>
      </c>
      <c r="V123" s="21" t="s">
        <v>377</v>
      </c>
      <c r="W123" s="3">
        <v>1</v>
      </c>
      <c r="X123" s="20" t="str">
        <f t="shared" si="15"/>
        <v>G27_R</v>
      </c>
      <c r="Y123" s="3">
        <v>2</v>
      </c>
      <c r="Z123" s="20" t="str">
        <f>E123&amp;"_L"</f>
        <v>G27_L</v>
      </c>
      <c r="AA123" s="3">
        <v>3</v>
      </c>
      <c r="AB123" s="20" t="str">
        <f>E123&amp;"_C"</f>
        <v>G27_C</v>
      </c>
      <c r="AC123" s="3"/>
      <c r="AD123" s="20"/>
      <c r="AE123" s="3"/>
      <c r="AF123" s="20"/>
      <c r="AG123" s="3"/>
      <c r="AH123" s="20"/>
      <c r="AI123" s="23" t="s">
        <v>728</v>
      </c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 t="s">
        <v>461</v>
      </c>
      <c r="BR123" s="20">
        <v>90</v>
      </c>
    </row>
    <row r="124" spans="1:70" ht="15" customHeight="1" x14ac:dyDescent="0.3">
      <c r="A124" s="21" t="s">
        <v>164</v>
      </c>
      <c r="B124" s="21" t="s">
        <v>708</v>
      </c>
      <c r="C124" s="20">
        <v>3</v>
      </c>
      <c r="D124" s="21" t="s">
        <v>506</v>
      </c>
      <c r="E124" s="20" t="s">
        <v>725</v>
      </c>
      <c r="F124" s="39" t="s">
        <v>4</v>
      </c>
      <c r="G124" s="20">
        <v>199</v>
      </c>
      <c r="H124" s="22">
        <v>294</v>
      </c>
      <c r="I124" s="22">
        <v>4</v>
      </c>
      <c r="J124" s="22">
        <v>0</v>
      </c>
      <c r="K124" s="23" t="s">
        <v>95</v>
      </c>
      <c r="L124" s="23">
        <v>8</v>
      </c>
      <c r="M124" s="23">
        <v>8</v>
      </c>
      <c r="N124" s="24">
        <v>15</v>
      </c>
      <c r="O124" s="22" t="s">
        <v>734</v>
      </c>
      <c r="P124" s="22" t="s">
        <v>714</v>
      </c>
      <c r="Q124" s="48">
        <v>745</v>
      </c>
      <c r="R124" s="23">
        <v>2</v>
      </c>
      <c r="S124" s="25">
        <v>2019</v>
      </c>
      <c r="T124" s="50">
        <v>2</v>
      </c>
      <c r="U124" s="50">
        <v>1</v>
      </c>
      <c r="V124" s="21" t="s">
        <v>716</v>
      </c>
      <c r="W124" s="3">
        <v>1</v>
      </c>
      <c r="X124" s="20" t="str">
        <f t="shared" si="15"/>
        <v>G28_R</v>
      </c>
      <c r="Y124" s="3">
        <v>2</v>
      </c>
      <c r="Z124" s="20" t="str">
        <f>E124&amp;"_L"</f>
        <v>G28_L</v>
      </c>
      <c r="AA124" s="3">
        <v>3</v>
      </c>
      <c r="AB124" s="20" t="str">
        <f>E124&amp;"_C"</f>
        <v>G28_C</v>
      </c>
      <c r="AC124" s="3"/>
      <c r="AD124" s="20"/>
      <c r="AE124" s="3"/>
      <c r="AF124" s="20"/>
      <c r="AG124" s="3"/>
      <c r="AH124" s="20"/>
      <c r="AI124" s="23" t="s">
        <v>730</v>
      </c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 t="s">
        <v>766</v>
      </c>
      <c r="BR124" s="20">
        <v>30</v>
      </c>
    </row>
  </sheetData>
  <autoFilter ref="A1:BR124">
    <sortState ref="A116:BR124">
      <sortCondition ref="E1:E124"/>
    </sortState>
  </autoFilter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82103</cp:lastModifiedBy>
  <dcterms:created xsi:type="dcterms:W3CDTF">2020-12-15T07:48:25Z</dcterms:created>
  <dcterms:modified xsi:type="dcterms:W3CDTF">2020-12-23T07:51:37Z</dcterms:modified>
</cp:coreProperties>
</file>