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빅데이터실\해양교통빅데이터실\0.빅데이터실\해양수산 빅데이터 플랫폼 및 센터 구축 사업\운항데이터\4. 내항 여객선 항로 조석 데이터\"/>
    </mc:Choice>
  </mc:AlternateContent>
  <bookViews>
    <workbookView xWindow="0" yWindow="0" windowWidth="12255" windowHeight="1068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F26" i="3" l="1"/>
  <c r="F27" i="3"/>
  <c r="F29" i="3"/>
  <c r="F30" i="3"/>
  <c r="F31" i="3"/>
  <c r="F32" i="3"/>
</calcChain>
</file>

<file path=xl/comments1.xml><?xml version="1.0" encoding="utf-8"?>
<comments xmlns="http://schemas.openxmlformats.org/spreadsheetml/2006/main">
  <authors>
    <author>KOMSA</author>
  </authors>
  <commentList>
    <comment ref="D28" authorId="0" shapeId="0">
      <text>
        <r>
          <rPr>
            <b/>
            <sz val="9"/>
            <color indexed="81"/>
            <rFont val="돋움"/>
            <family val="3"/>
            <charset val="129"/>
          </rPr>
          <t>도동항에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<sst xmlns="http://schemas.openxmlformats.org/spreadsheetml/2006/main" count="982" uniqueCount="323">
  <si>
    <t>-</t>
    <phoneticPr fontId="3" type="noConversion"/>
  </si>
  <si>
    <t>관할지사명칭</t>
    <phoneticPr fontId="1" type="noConversion"/>
  </si>
  <si>
    <t>항로명칭</t>
    <phoneticPr fontId="1" type="noConversion"/>
  </si>
  <si>
    <t>CMPTNC_BROFFI_CODE</t>
  </si>
  <si>
    <t>RUTE_NM</t>
    <phoneticPr fontId="3" type="noConversion"/>
  </si>
  <si>
    <t>TIDE_PORTCL_NO</t>
    <phoneticPr fontId="3" type="noConversion"/>
  </si>
  <si>
    <t>TIDE_PORTCL_NM</t>
    <phoneticPr fontId="3" type="noConversion"/>
  </si>
  <si>
    <t>TIDE_SYNDC</t>
    <phoneticPr fontId="3" type="noConversion"/>
  </si>
  <si>
    <t>TIDE_FLQM</t>
    <phoneticPr fontId="3" type="noConversion"/>
  </si>
  <si>
    <t>TIDE_STRD_PORTCL</t>
    <phoneticPr fontId="3" type="noConversion"/>
  </si>
  <si>
    <t>TIDE_TIME_DIFF</t>
    <phoneticPr fontId="3" type="noConversion"/>
  </si>
  <si>
    <t>조석_기항지 순번</t>
    <phoneticPr fontId="3" type="noConversion"/>
  </si>
  <si>
    <t>조석_기항지 명칭</t>
    <phoneticPr fontId="3" type="noConversion"/>
  </si>
  <si>
    <t>조석_삭망</t>
    <phoneticPr fontId="3" type="noConversion"/>
  </si>
  <si>
    <t>조석_양현</t>
    <phoneticPr fontId="3" type="noConversion"/>
  </si>
  <si>
    <t>조석_평균항</t>
    <phoneticPr fontId="3" type="noConversion"/>
  </si>
  <si>
    <t>조석_조시차</t>
    <phoneticPr fontId="3" type="noConversion"/>
  </si>
  <si>
    <t>부산-제주</t>
    <phoneticPr fontId="3" type="noConversion"/>
  </si>
  <si>
    <t>부산</t>
    <phoneticPr fontId="1" type="noConversion"/>
  </si>
  <si>
    <t>부산</t>
    <phoneticPr fontId="3" type="noConversion"/>
  </si>
  <si>
    <t>제주</t>
    <phoneticPr fontId="3" type="noConversion"/>
  </si>
  <si>
    <t>인천-백령</t>
  </si>
  <si>
    <t>인천-연평</t>
    <phoneticPr fontId="3" type="noConversion"/>
  </si>
  <si>
    <t>인천-덕적</t>
  </si>
  <si>
    <t>인천-이작</t>
    <phoneticPr fontId="3" type="noConversion"/>
  </si>
  <si>
    <t>인천-풍도</t>
    <phoneticPr fontId="3" type="noConversion"/>
  </si>
  <si>
    <t>대부-덕적</t>
    <phoneticPr fontId="3" type="noConversion"/>
  </si>
  <si>
    <t>대부-이작</t>
    <phoneticPr fontId="3" type="noConversion"/>
  </si>
  <si>
    <t>외포-주문</t>
    <phoneticPr fontId="3" type="noConversion"/>
  </si>
  <si>
    <t>삼목-장봉</t>
    <phoneticPr fontId="3" type="noConversion"/>
  </si>
  <si>
    <t>진리-울도</t>
  </si>
  <si>
    <t>하리-서검</t>
    <phoneticPr fontId="3" type="noConversion"/>
  </si>
  <si>
    <t>인천</t>
  </si>
  <si>
    <t>백령</t>
  </si>
  <si>
    <t>대연평</t>
    <phoneticPr fontId="3" type="noConversion"/>
  </si>
  <si>
    <t>6.7m</t>
    <phoneticPr fontId="3" type="noConversion"/>
  </si>
  <si>
    <t>5.0m</t>
    <phoneticPr fontId="3" type="noConversion"/>
  </si>
  <si>
    <t>인천항</t>
    <phoneticPr fontId="3" type="noConversion"/>
  </si>
  <si>
    <t>덕적도(진리)</t>
  </si>
  <si>
    <t>7.5m</t>
  </si>
  <si>
    <t>0.65m</t>
  </si>
  <si>
    <t>덕적도</t>
  </si>
  <si>
    <t>이작도</t>
    <phoneticPr fontId="3" type="noConversion"/>
  </si>
  <si>
    <t>8.5m</t>
    <phoneticPr fontId="3" type="noConversion"/>
  </si>
  <si>
    <t>-0.44m</t>
    <phoneticPr fontId="3" type="noConversion"/>
  </si>
  <si>
    <t>인천</t>
    <phoneticPr fontId="3" type="noConversion"/>
  </si>
  <si>
    <t>대부도</t>
    <phoneticPr fontId="3" type="noConversion"/>
  </si>
  <si>
    <t>영흥수도</t>
    <phoneticPr fontId="3" type="noConversion"/>
  </si>
  <si>
    <t>풍도</t>
    <phoneticPr fontId="3" type="noConversion"/>
  </si>
  <si>
    <t>자월도</t>
    <phoneticPr fontId="3" type="noConversion"/>
  </si>
  <si>
    <t>덕적도</t>
    <phoneticPr fontId="3" type="noConversion"/>
  </si>
  <si>
    <t>8.9m</t>
    <phoneticPr fontId="3" type="noConversion"/>
  </si>
  <si>
    <t>-0.48m</t>
    <phoneticPr fontId="3" type="noConversion"/>
  </si>
  <si>
    <t>외포</t>
    <phoneticPr fontId="3" type="noConversion"/>
  </si>
  <si>
    <t>주문</t>
    <phoneticPr fontId="3" type="noConversion"/>
  </si>
  <si>
    <t>덕적도(진리)</t>
    <phoneticPr fontId="3" type="noConversion"/>
  </si>
  <si>
    <t>7.9.m</t>
    <phoneticPr fontId="3" type="noConversion"/>
  </si>
  <si>
    <t>5.9m</t>
    <phoneticPr fontId="3" type="noConversion"/>
  </si>
  <si>
    <t>울도</t>
  </si>
  <si>
    <t>6.8m</t>
  </si>
  <si>
    <t>굴업도</t>
  </si>
  <si>
    <t>7.1m</t>
  </si>
  <si>
    <t>인천</t>
    <phoneticPr fontId="1" type="noConversion"/>
  </si>
  <si>
    <t>묵호-울릉</t>
    <phoneticPr fontId="3" type="noConversion"/>
  </si>
  <si>
    <t>강릉-울릉</t>
    <phoneticPr fontId="3" type="noConversion"/>
  </si>
  <si>
    <t>묵호항</t>
    <phoneticPr fontId="3" type="noConversion"/>
  </si>
  <si>
    <t>강원</t>
    <phoneticPr fontId="1" type="noConversion"/>
  </si>
  <si>
    <t>울릉(저동)항</t>
    <phoneticPr fontId="3" type="noConversion"/>
  </si>
  <si>
    <t>독도</t>
    <phoneticPr fontId="3" type="noConversion"/>
  </si>
  <si>
    <t>묵호</t>
    <phoneticPr fontId="3" type="noConversion"/>
  </si>
  <si>
    <t>울릉(사동)</t>
    <phoneticPr fontId="3" type="noConversion"/>
  </si>
  <si>
    <t>울릉(도동)</t>
    <phoneticPr fontId="3" type="noConversion"/>
  </si>
  <si>
    <t>강릉</t>
    <phoneticPr fontId="3" type="noConversion"/>
  </si>
  <si>
    <t>울릉(저동)</t>
    <phoneticPr fontId="3" type="noConversion"/>
  </si>
  <si>
    <t>대천</t>
    <phoneticPr fontId="3" type="noConversion"/>
  </si>
  <si>
    <t>보령항</t>
    <phoneticPr fontId="3" type="noConversion"/>
  </si>
  <si>
    <t>-0:04</t>
    <phoneticPr fontId="3" type="noConversion"/>
  </si>
  <si>
    <t>삽시도</t>
    <phoneticPr fontId="3" type="noConversion"/>
  </si>
  <si>
    <t>장고도</t>
    <phoneticPr fontId="3" type="noConversion"/>
  </si>
  <si>
    <t>-0:04</t>
  </si>
  <si>
    <t>고대도</t>
    <phoneticPr fontId="3" type="noConversion"/>
  </si>
  <si>
    <t>저두</t>
    <phoneticPr fontId="3" type="noConversion"/>
  </si>
  <si>
    <t>-0:02</t>
    <phoneticPr fontId="3" type="noConversion"/>
  </si>
  <si>
    <t>효자도</t>
    <phoneticPr fontId="3" type="noConversion"/>
  </si>
  <si>
    <t>선촌</t>
    <phoneticPr fontId="3" type="noConversion"/>
  </si>
  <si>
    <t>호도</t>
    <phoneticPr fontId="3" type="noConversion"/>
  </si>
  <si>
    <t>호도항</t>
    <phoneticPr fontId="3" type="noConversion"/>
  </si>
  <si>
    <t>녹도</t>
    <phoneticPr fontId="3" type="noConversion"/>
  </si>
  <si>
    <t>어청도항</t>
    <phoneticPr fontId="3" type="noConversion"/>
  </si>
  <si>
    <t>외연도</t>
    <phoneticPr fontId="3" type="noConversion"/>
  </si>
  <si>
    <t>구도항</t>
    <phoneticPr fontId="3" type="noConversion"/>
  </si>
  <si>
    <t>대산항</t>
    <phoneticPr fontId="3" type="noConversion"/>
  </si>
  <si>
    <t>고파도항</t>
    <phoneticPr fontId="3" type="noConversion"/>
  </si>
  <si>
    <t>0:00</t>
    <phoneticPr fontId="3" type="noConversion"/>
  </si>
  <si>
    <t>안흥외항</t>
    <phoneticPr fontId="3" type="noConversion"/>
  </si>
  <si>
    <t>안흥항</t>
    <phoneticPr fontId="3" type="noConversion"/>
  </si>
  <si>
    <t>가의도</t>
    <phoneticPr fontId="3" type="noConversion"/>
  </si>
  <si>
    <t>태안항</t>
    <phoneticPr fontId="3" type="noConversion"/>
  </si>
  <si>
    <t>-0:18</t>
    <phoneticPr fontId="3" type="noConversion"/>
  </si>
  <si>
    <t>오천</t>
    <phoneticPr fontId="3" type="noConversion"/>
  </si>
  <si>
    <t>원산도</t>
    <phoneticPr fontId="3" type="noConversion"/>
  </si>
  <si>
    <t>도비도항</t>
    <phoneticPr fontId="3" type="noConversion"/>
  </si>
  <si>
    <t>대천-장고도</t>
    <phoneticPr fontId="3" type="noConversion"/>
  </si>
  <si>
    <t>대천-선촌</t>
    <phoneticPr fontId="3" type="noConversion"/>
  </si>
  <si>
    <t>대천-외연도</t>
    <phoneticPr fontId="3" type="noConversion"/>
  </si>
  <si>
    <t>구도-고파도</t>
    <phoneticPr fontId="3" type="noConversion"/>
  </si>
  <si>
    <t>안흥외항-가의도</t>
    <phoneticPr fontId="3" type="noConversion"/>
  </si>
  <si>
    <t>오천-선촌</t>
    <phoneticPr fontId="3" type="noConversion"/>
  </si>
  <si>
    <t>도비도-대난지도</t>
    <phoneticPr fontId="3" type="noConversion"/>
  </si>
  <si>
    <t>보령</t>
    <phoneticPr fontId="1" type="noConversion"/>
  </si>
  <si>
    <t>군산항</t>
    <phoneticPr fontId="3" type="noConversion"/>
  </si>
  <si>
    <t>군산</t>
    <phoneticPr fontId="3" type="noConversion"/>
  </si>
  <si>
    <t>군산연도항</t>
    <phoneticPr fontId="3" type="noConversion"/>
  </si>
  <si>
    <t>서천마량</t>
    <phoneticPr fontId="3" type="noConversion"/>
  </si>
  <si>
    <t>어청도</t>
    <phoneticPr fontId="3" type="noConversion"/>
  </si>
  <si>
    <t>개야도</t>
    <phoneticPr fontId="3" type="noConversion"/>
  </si>
  <si>
    <t>방축도</t>
    <phoneticPr fontId="3" type="noConversion"/>
  </si>
  <si>
    <t>말도항</t>
    <phoneticPr fontId="3" type="noConversion"/>
  </si>
  <si>
    <t>말도</t>
    <phoneticPr fontId="3" type="noConversion"/>
  </si>
  <si>
    <t>선유도</t>
    <phoneticPr fontId="3" type="noConversion"/>
  </si>
  <si>
    <t>격포항</t>
    <phoneticPr fontId="3" type="noConversion"/>
  </si>
  <si>
    <t>위도</t>
    <phoneticPr fontId="3" type="noConversion"/>
  </si>
  <si>
    <t>상왕등도</t>
    <phoneticPr fontId="3" type="noConversion"/>
  </si>
  <si>
    <t>군산-어청도</t>
    <phoneticPr fontId="3" type="noConversion"/>
  </si>
  <si>
    <t>군산-개야도</t>
    <phoneticPr fontId="3" type="noConversion"/>
  </si>
  <si>
    <t>군산-말도</t>
    <phoneticPr fontId="3" type="noConversion"/>
  </si>
  <si>
    <t>격포-위도</t>
    <phoneticPr fontId="3" type="noConversion"/>
  </si>
  <si>
    <t>전북</t>
    <phoneticPr fontId="1" type="noConversion"/>
  </si>
  <si>
    <t>여수항</t>
    <phoneticPr fontId="3" type="noConversion"/>
  </si>
  <si>
    <t>나로도항(축정)</t>
    <phoneticPr fontId="3" type="noConversion"/>
  </si>
  <si>
    <t>나로도</t>
  </si>
  <si>
    <t>손죽도</t>
  </si>
  <si>
    <t>고흥발포</t>
  </si>
  <si>
    <t>초도(대동)</t>
    <phoneticPr fontId="3" type="noConversion"/>
  </si>
  <si>
    <t>초도</t>
  </si>
  <si>
    <t>거문도</t>
    <phoneticPr fontId="3" type="noConversion"/>
  </si>
  <si>
    <t>거문도</t>
  </si>
  <si>
    <t>국동항</t>
  </si>
  <si>
    <t>돌산항</t>
  </si>
  <si>
    <t>우학리</t>
  </si>
  <si>
    <t>안도항</t>
  </si>
  <si>
    <t>안도항</t>
    <phoneticPr fontId="3" type="noConversion"/>
  </si>
  <si>
    <t>여수연도항</t>
    <phoneticPr fontId="3" type="noConversion"/>
  </si>
  <si>
    <t>백야도</t>
    <phoneticPr fontId="3" type="noConversion"/>
  </si>
  <si>
    <t>백야</t>
  </si>
  <si>
    <t>사도</t>
    <phoneticPr fontId="3" type="noConversion"/>
  </si>
  <si>
    <t>고흥발포</t>
    <phoneticPr fontId="3" type="noConversion"/>
  </si>
  <si>
    <t>낭도항</t>
    <phoneticPr fontId="3" type="noConversion"/>
  </si>
  <si>
    <t>여수항</t>
  </si>
  <si>
    <t>돌산항</t>
    <phoneticPr fontId="3" type="noConversion"/>
  </si>
  <si>
    <t>월전항</t>
    <phoneticPr fontId="3" type="noConversion"/>
  </si>
  <si>
    <t>두모리</t>
    <phoneticPr fontId="3" type="noConversion"/>
  </si>
  <si>
    <t>낭도</t>
    <phoneticPr fontId="3" type="noConversion"/>
  </si>
  <si>
    <t>제주항</t>
    <phoneticPr fontId="3" type="noConversion"/>
  </si>
  <si>
    <t>-0:16</t>
    <phoneticPr fontId="3" type="noConversion"/>
  </si>
  <si>
    <t>-0:15</t>
  </si>
  <si>
    <t>-0:08</t>
  </si>
  <si>
    <t>-0:10</t>
  </si>
  <si>
    <t>-0.:15</t>
  </si>
  <si>
    <t>-0:20</t>
  </si>
  <si>
    <t>0:08</t>
  </si>
  <si>
    <t>0:05</t>
  </si>
  <si>
    <t>0:19</t>
  </si>
  <si>
    <t>0:01</t>
  </si>
  <si>
    <t>00:00</t>
  </si>
  <si>
    <t>-00:01</t>
  </si>
  <si>
    <t>00:01</t>
  </si>
  <si>
    <t>-00:11</t>
  </si>
  <si>
    <t>-00:13</t>
  </si>
  <si>
    <t>여수-거문도</t>
  </si>
  <si>
    <t>여수-연도</t>
  </si>
  <si>
    <t>여수-함구미</t>
  </si>
  <si>
    <t>여수-둔병</t>
  </si>
  <si>
    <t>신기-여천</t>
  </si>
  <si>
    <t>돌산-오동도</t>
    <phoneticPr fontId="3" type="noConversion"/>
  </si>
  <si>
    <t>백야-직포</t>
  </si>
  <si>
    <t>백야-낭도</t>
    <phoneticPr fontId="3" type="noConversion"/>
  </si>
  <si>
    <t>여수-제주</t>
    <phoneticPr fontId="3" type="noConversion"/>
  </si>
  <si>
    <t>손죽-광도</t>
  </si>
  <si>
    <t>여수</t>
    <phoneticPr fontId="1" type="noConversion"/>
  </si>
  <si>
    <t>녹동</t>
    <phoneticPr fontId="3" type="noConversion"/>
  </si>
  <si>
    <t>+0:21</t>
    <phoneticPr fontId="3" type="noConversion"/>
  </si>
  <si>
    <t>제주도</t>
    <phoneticPr fontId="3" type="noConversion"/>
  </si>
  <si>
    <t>성산포</t>
    <phoneticPr fontId="3" type="noConversion"/>
  </si>
  <si>
    <t>+0:22</t>
    <phoneticPr fontId="3" type="noConversion"/>
  </si>
  <si>
    <t>초도</t>
    <phoneticPr fontId="3" type="noConversion"/>
  </si>
  <si>
    <t>손죽</t>
    <phoneticPr fontId="3" type="noConversion"/>
  </si>
  <si>
    <t>+0:04</t>
    <phoneticPr fontId="3" type="noConversion"/>
  </si>
  <si>
    <t>거문</t>
    <phoneticPr fontId="3" type="noConversion"/>
  </si>
  <si>
    <t>금진</t>
    <phoneticPr fontId="3" type="noConversion"/>
  </si>
  <si>
    <t>울포</t>
    <phoneticPr fontId="3" type="noConversion"/>
  </si>
  <si>
    <t>완도</t>
    <phoneticPr fontId="3" type="noConversion"/>
  </si>
  <si>
    <t>-0:29</t>
    <phoneticPr fontId="3" type="noConversion"/>
  </si>
  <si>
    <t>도장</t>
    <phoneticPr fontId="3" type="noConversion"/>
  </si>
  <si>
    <t>도장항</t>
    <phoneticPr fontId="3" type="noConversion"/>
  </si>
  <si>
    <t>녹동-제주</t>
    <phoneticPr fontId="3" type="noConversion"/>
  </si>
  <si>
    <t>녹동-성산포</t>
    <phoneticPr fontId="3" type="noConversion"/>
  </si>
  <si>
    <t>녹동-거문</t>
    <phoneticPr fontId="3" type="noConversion"/>
  </si>
  <si>
    <t>녹동-동송</t>
    <phoneticPr fontId="3" type="noConversion"/>
  </si>
  <si>
    <t>녹동-신지</t>
    <phoneticPr fontId="3" type="noConversion"/>
  </si>
  <si>
    <t>고흥</t>
    <phoneticPr fontId="1" type="noConversion"/>
  </si>
  <si>
    <t>완도항</t>
  </si>
  <si>
    <t>완도-청산</t>
  </si>
  <si>
    <t>우두(울포)</t>
    <phoneticPr fontId="3" type="noConversion"/>
  </si>
  <si>
    <t>의성(초도)</t>
    <phoneticPr fontId="3" type="noConversion"/>
  </si>
  <si>
    <t>동도(거문)</t>
    <phoneticPr fontId="3" type="noConversion"/>
  </si>
  <si>
    <t>서도(거문)</t>
    <phoneticPr fontId="3" type="noConversion"/>
  </si>
  <si>
    <t>연홍(울포)</t>
    <phoneticPr fontId="3" type="noConversion"/>
  </si>
  <si>
    <t>비견(울포)</t>
    <phoneticPr fontId="3" type="noConversion"/>
  </si>
  <si>
    <t>신도(울포)</t>
    <phoneticPr fontId="3" type="noConversion"/>
  </si>
  <si>
    <t>충도(울포)</t>
    <phoneticPr fontId="3" type="noConversion"/>
  </si>
  <si>
    <t>동송(완도사동항)</t>
    <phoneticPr fontId="3" type="noConversion"/>
  </si>
  <si>
    <t>일정(도장항)</t>
    <phoneticPr fontId="3" type="noConversion"/>
  </si>
  <si>
    <t>당목(도장항)</t>
    <phoneticPr fontId="3" type="noConversion"/>
  </si>
  <si>
    <t>신지(방죽포항)</t>
    <phoneticPr fontId="3" type="noConversion"/>
  </si>
  <si>
    <t>완도-여서</t>
  </si>
  <si>
    <t>완도-모도</t>
  </si>
  <si>
    <t>완도-덕우</t>
  </si>
  <si>
    <t>화흥포-소안</t>
  </si>
  <si>
    <t>땅끝-산양</t>
  </si>
  <si>
    <t>이목-당사</t>
  </si>
  <si>
    <t>이목-남성</t>
  </si>
  <si>
    <t>이목-어룡</t>
  </si>
  <si>
    <t>당목-일정</t>
  </si>
  <si>
    <t>일정-당목</t>
  </si>
  <si>
    <t>당목-서성</t>
  </si>
  <si>
    <t>노력-가학</t>
  </si>
  <si>
    <t>완도</t>
  </si>
  <si>
    <t>완도</t>
    <phoneticPr fontId="1" type="noConversion"/>
  </si>
  <si>
    <t>완도항</t>
    <phoneticPr fontId="3" type="noConversion"/>
  </si>
  <si>
    <t>청산도</t>
    <phoneticPr fontId="3" type="noConversion"/>
  </si>
  <si>
    <t>청산도</t>
  </si>
  <si>
    <t>대모도</t>
  </si>
  <si>
    <t>-0:03</t>
  </si>
  <si>
    <t>여서도</t>
  </si>
  <si>
    <t>생일도</t>
  </si>
  <si>
    <t>-0:16</t>
  </si>
  <si>
    <t>덕우도</t>
  </si>
  <si>
    <t>-0:21</t>
  </si>
  <si>
    <t>화흥포항</t>
  </si>
  <si>
    <t>+0:10</t>
  </si>
  <si>
    <t>소안항</t>
  </si>
  <si>
    <t>땅끝항</t>
  </si>
  <si>
    <t>마삭도</t>
  </si>
  <si>
    <t>+0:25</t>
  </si>
  <si>
    <t>넙도</t>
  </si>
  <si>
    <t>+0:57</t>
  </si>
  <si>
    <t>이목항</t>
  </si>
  <si>
    <t>+0:40</t>
  </si>
  <si>
    <t>해남 영전리</t>
  </si>
  <si>
    <t>-</t>
  </si>
  <si>
    <t>조약도 득암리</t>
  </si>
  <si>
    <t>-0:18</t>
  </si>
  <si>
    <t>조약도 어두리</t>
  </si>
  <si>
    <t>도장항</t>
  </si>
  <si>
    <t>평일도</t>
  </si>
  <si>
    <t>회진면 대리</t>
  </si>
  <si>
    <t>-0:12</t>
  </si>
  <si>
    <t>가학항</t>
  </si>
  <si>
    <t>포항항</t>
    <phoneticPr fontId="3" type="noConversion"/>
  </si>
  <si>
    <t>포항</t>
    <phoneticPr fontId="3" type="noConversion"/>
  </si>
  <si>
    <t>울릉도 저동항</t>
    <phoneticPr fontId="3" type="noConversion"/>
  </si>
  <si>
    <t>울릉도</t>
    <phoneticPr fontId="3" type="noConversion"/>
  </si>
  <si>
    <t>울릉도 사동항</t>
    <phoneticPr fontId="3" type="noConversion"/>
  </si>
  <si>
    <t xml:space="preserve"> + 00:09</t>
    <phoneticPr fontId="3" type="noConversion"/>
  </si>
  <si>
    <t>후포항</t>
    <phoneticPr fontId="3" type="noConversion"/>
  </si>
  <si>
    <t>후포</t>
    <phoneticPr fontId="3" type="noConversion"/>
  </si>
  <si>
    <t>포항-울릉</t>
    <phoneticPr fontId="3" type="noConversion"/>
  </si>
  <si>
    <t>후포-울릉-독도</t>
    <phoneticPr fontId="3" type="noConversion"/>
  </si>
  <si>
    <t>울릉-독도</t>
    <phoneticPr fontId="3" type="noConversion"/>
  </si>
  <si>
    <t>경북</t>
    <phoneticPr fontId="1" type="noConversion"/>
  </si>
  <si>
    <t>통영항</t>
    <phoneticPr fontId="3" type="noConversion"/>
  </si>
  <si>
    <t>관암</t>
    <phoneticPr fontId="3" type="noConversion"/>
  </si>
  <si>
    <t>매물도</t>
    <phoneticPr fontId="3" type="noConversion"/>
  </si>
  <si>
    <t>거제도</t>
    <phoneticPr fontId="3" type="noConversion"/>
  </si>
  <si>
    <t>욕지항</t>
    <phoneticPr fontId="3" type="noConversion"/>
  </si>
  <si>
    <t>호두(용초)</t>
  </si>
  <si>
    <t>통영항</t>
  </si>
  <si>
    <t>두미북구</t>
  </si>
  <si>
    <t>삼천포항</t>
  </si>
  <si>
    <t>삼천포항</t>
    <phoneticPr fontId="3" type="noConversion"/>
  </si>
  <si>
    <t>삼덕항</t>
    <phoneticPr fontId="3" type="noConversion"/>
  </si>
  <si>
    <t>국도</t>
    <phoneticPr fontId="3" type="noConversion"/>
  </si>
  <si>
    <t>사량도</t>
    <phoneticPr fontId="3" type="noConversion"/>
  </si>
  <si>
    <t>저구</t>
    <phoneticPr fontId="3" type="noConversion"/>
  </si>
  <si>
    <t>미수항</t>
    <phoneticPr fontId="3" type="noConversion"/>
  </si>
  <si>
    <t>진촌항</t>
    <phoneticPr fontId="3" type="noConversion"/>
  </si>
  <si>
    <t>능양항</t>
    <phoneticPr fontId="3" type="noConversion"/>
  </si>
  <si>
    <t>중화(삼덕)</t>
    <phoneticPr fontId="3" type="noConversion"/>
  </si>
  <si>
    <t>통영-한산도</t>
    <phoneticPr fontId="3" type="noConversion"/>
  </si>
  <si>
    <t>통영-당금</t>
    <phoneticPr fontId="3" type="noConversion"/>
  </si>
  <si>
    <t>통영-욕지</t>
    <phoneticPr fontId="3" type="noConversion"/>
  </si>
  <si>
    <t>통영-용초</t>
    <phoneticPr fontId="3" type="noConversion"/>
  </si>
  <si>
    <t>통영-두미</t>
    <phoneticPr fontId="3" type="noConversion"/>
  </si>
  <si>
    <t>통영-삼천포</t>
    <phoneticPr fontId="3" type="noConversion"/>
  </si>
  <si>
    <t>통영-추도</t>
    <phoneticPr fontId="3" type="noConversion"/>
  </si>
  <si>
    <t>삼덕-욕지</t>
    <phoneticPr fontId="3" type="noConversion"/>
  </si>
  <si>
    <t>삼덕-국도</t>
    <phoneticPr fontId="3" type="noConversion"/>
  </si>
  <si>
    <t>가오치-사량</t>
    <phoneticPr fontId="3" type="noConversion"/>
  </si>
  <si>
    <t>저구-소매물도</t>
    <phoneticPr fontId="3" type="noConversion"/>
  </si>
  <si>
    <t>통영-진촌</t>
    <phoneticPr fontId="3" type="noConversion"/>
  </si>
  <si>
    <t>통영-능양</t>
    <phoneticPr fontId="3" type="noConversion"/>
  </si>
  <si>
    <t>중화-욕지</t>
    <phoneticPr fontId="3" type="noConversion"/>
  </si>
  <si>
    <t>삼천포-제주</t>
    <phoneticPr fontId="3" type="noConversion"/>
  </si>
  <si>
    <t>통영</t>
    <phoneticPr fontId="1" type="noConversion"/>
  </si>
  <si>
    <t>추도(미조)</t>
    <phoneticPr fontId="1" type="noConversion"/>
  </si>
  <si>
    <t>-0:01</t>
  </si>
  <si>
    <t>0:17</t>
  </si>
  <si>
    <t>0:03</t>
  </si>
  <si>
    <t>0:02</t>
  </si>
  <si>
    <t>추자항(신양항)</t>
    <phoneticPr fontId="3" type="noConversion"/>
  </si>
  <si>
    <t>추자도</t>
    <phoneticPr fontId="3" type="noConversion"/>
  </si>
  <si>
    <t>우수영항</t>
    <phoneticPr fontId="3" type="noConversion"/>
  </si>
  <si>
    <t>진도</t>
    <phoneticPr fontId="3" type="noConversion"/>
  </si>
  <si>
    <t>모슬포</t>
    <phoneticPr fontId="3" type="noConversion"/>
  </si>
  <si>
    <t>가파도</t>
    <phoneticPr fontId="3" type="noConversion"/>
  </si>
  <si>
    <t>마라도</t>
    <phoneticPr fontId="3" type="noConversion"/>
  </si>
  <si>
    <t>제주-완도</t>
    <phoneticPr fontId="3" type="noConversion"/>
  </si>
  <si>
    <t>제주-우수영</t>
    <phoneticPr fontId="3" type="noConversion"/>
  </si>
  <si>
    <t>모슬포(남)항-가파도/마라도</t>
    <phoneticPr fontId="3" type="noConversion"/>
  </si>
  <si>
    <t>산이수동-마라도</t>
    <phoneticPr fontId="3" type="noConversion"/>
  </si>
  <si>
    <t>제주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</si>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</sst>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.000"/>
    <numFmt numFmtId="177" formatCode="000\-000"/>
    <numFmt numFmtId="178" formatCode="0.0_ "/>
    <numFmt numFmtId="179" formatCode="h:mm;@"/>
    <numFmt numFmtId="182" formatCode="0.000_ "/>
    <numFmt numFmtId="183" formatCode="0.00_ "/>
  </numFmts>
  <fonts count="17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41" fontId="2" fillId="0" borderId="0">
      <alignment vertical="center"/>
    </xf>
    <xf numFmtId="0" fontId="2" fillId="0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13" fillId="0" borderId="0"/>
  </cellStyleXfs>
  <cellXfs count="58">
    <xf numFmtId="0" fontId="0" fillId="0" borderId="0" xfId="0">
      <alignment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1" quotePrefix="1" applyNumberFormat="1" applyFont="1" applyFill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7" fontId="4" fillId="2" borderId="1" xfId="0" quotePrefix="1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0" fontId="4" fillId="2" borderId="1" xfId="0" quotePrefix="1" applyNumberFormat="1" applyFont="1" applyFill="1" applyBorder="1" applyAlignment="1">
      <alignment horizontal="center" vertical="center"/>
    </xf>
    <xf numFmtId="20" fontId="10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0" fontId="9" fillId="2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83" fontId="14" fillId="0" borderId="1" xfId="0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183" fontId="15" fillId="0" borderId="1" xfId="6" applyNumberFormat="1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83" fontId="14" fillId="0" borderId="1" xfId="0" applyNumberFormat="1" applyFont="1" applyFill="1" applyBorder="1" applyAlignment="1">
      <alignment horizontal="center" vertical="center"/>
    </xf>
    <xf numFmtId="183" fontId="16" fillId="0" borderId="1" xfId="0" applyNumberFormat="1" applyFont="1" applyBorder="1" applyAlignment="1">
      <alignment horizontal="center" vertical="center"/>
    </xf>
    <xf numFmtId="0" fontId="14" fillId="0" borderId="1" xfId="6" applyFont="1" applyBorder="1" applyAlignment="1">
      <alignment horizontal="center" vertical="center"/>
    </xf>
    <xf numFmtId="183" fontId="14" fillId="0" borderId="1" xfId="6" applyNumberFormat="1" applyFont="1" applyBorder="1" applyAlignment="1">
      <alignment horizontal="center" vertical="center"/>
    </xf>
    <xf numFmtId="0" fontId="14" fillId="0" borderId="1" xfId="6" quotePrefix="1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</cellXfs>
  <cellStyles count="7">
    <cellStyle name="나쁨 2" xfId="4"/>
    <cellStyle name="쉼표 [0] 2" xfId="2"/>
    <cellStyle name="좋음 2" xfId="5"/>
    <cellStyle name="표준" xfId="0" builtinId="0"/>
    <cellStyle name="표준 2" xfId="3"/>
    <cellStyle name="표준 3" xfId="6"/>
    <cellStyle name="표준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0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3" sqref="A3"/>
      <selection pane="bottomRight"/>
    </sheetView>
  </sheetViews>
  <sheetFormatPr defaultRowHeight="13.5" x14ac:dyDescent="0.3"/>
  <cols>
    <col min="1" max="1" width="20" style="7" bestFit="1" customWidth="1"/>
    <col min="2" max="2" width="13.875" style="7" bestFit="1" customWidth="1"/>
    <col min="3" max="3" width="15.125" style="7" bestFit="1" customWidth="1"/>
    <col min="4" max="4" width="15.375" style="7" bestFit="1" customWidth="1"/>
    <col min="5" max="5" width="10.875" style="7" bestFit="1" customWidth="1"/>
    <col min="6" max="6" width="9.875" style="7" bestFit="1" customWidth="1"/>
    <col min="7" max="7" width="16.625" style="7" bestFit="1" customWidth="1"/>
    <col min="8" max="8" width="13.625" style="7" bestFit="1" customWidth="1"/>
    <col min="9" max="16384" width="9" style="7"/>
  </cols>
  <sheetData>
    <row r="1" spans="1:40" s="1" customFormat="1" ht="20.100000000000001" customHeight="1" x14ac:dyDescent="0.3">
      <c r="A1" s="14" t="s">
        <v>3</v>
      </c>
      <c r="B1" s="14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4" t="s">
        <v>9</v>
      </c>
      <c r="H1" s="14" t="s">
        <v>10</v>
      </c>
    </row>
    <row r="2" spans="1:40" s="3" customFormat="1" ht="20.100000000000001" customHeight="1" x14ac:dyDescent="0.3">
      <c r="A2" s="2" t="s">
        <v>1</v>
      </c>
      <c r="B2" s="2" t="s">
        <v>2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</row>
    <row r="3" spans="1:40" s="5" customFormat="1" ht="20.100000000000001" customHeight="1" x14ac:dyDescent="0.25">
      <c r="A3" s="8" t="s">
        <v>18</v>
      </c>
      <c r="B3" s="15" t="s">
        <v>17</v>
      </c>
      <c r="C3" s="8">
        <v>1</v>
      </c>
      <c r="D3" s="15" t="s">
        <v>19</v>
      </c>
      <c r="E3" s="15">
        <v>105</v>
      </c>
      <c r="F3" s="15">
        <v>25</v>
      </c>
      <c r="G3" s="15" t="s">
        <v>0</v>
      </c>
      <c r="H3" s="15" t="s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s="5" customFormat="1" ht="20.100000000000001" customHeight="1" x14ac:dyDescent="0.25">
      <c r="A4" s="8" t="s">
        <v>18</v>
      </c>
      <c r="B4" s="15" t="s">
        <v>17</v>
      </c>
      <c r="C4" s="9">
        <v>2</v>
      </c>
      <c r="D4" s="15" t="s">
        <v>20</v>
      </c>
      <c r="E4" s="15">
        <v>209</v>
      </c>
      <c r="F4" s="15">
        <v>69</v>
      </c>
      <c r="G4" s="15" t="s">
        <v>0</v>
      </c>
      <c r="H4" s="15" t="s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s="5" customFormat="1" ht="20.100000000000001" customHeight="1" x14ac:dyDescent="0.25">
      <c r="A5" s="12" t="s">
        <v>62</v>
      </c>
      <c r="B5" s="15" t="s">
        <v>21</v>
      </c>
      <c r="C5" s="10">
        <v>1</v>
      </c>
      <c r="D5" s="15" t="s">
        <v>32</v>
      </c>
      <c r="E5" s="15">
        <v>9.6999999999999993</v>
      </c>
      <c r="F5" s="15">
        <v>-0.45</v>
      </c>
      <c r="G5" s="16" t="s">
        <v>322</v>
      </c>
      <c r="H5" s="16" t="s">
        <v>322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s="5" customFormat="1" ht="20.100000000000001" customHeight="1" x14ac:dyDescent="0.25">
      <c r="A6" s="12" t="s">
        <v>62</v>
      </c>
      <c r="B6" s="15" t="s">
        <v>21</v>
      </c>
      <c r="C6" s="9">
        <v>2</v>
      </c>
      <c r="D6" s="15" t="s">
        <v>33</v>
      </c>
      <c r="E6" s="15">
        <v>6.79</v>
      </c>
      <c r="F6" s="15">
        <v>-0.31</v>
      </c>
      <c r="G6" s="16" t="s">
        <v>322</v>
      </c>
      <c r="H6" s="16" t="s">
        <v>155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s="5" customFormat="1" ht="20.100000000000001" customHeight="1" x14ac:dyDescent="0.25">
      <c r="A7" s="12" t="s">
        <v>62</v>
      </c>
      <c r="B7" s="15" t="s">
        <v>22</v>
      </c>
      <c r="C7" s="11">
        <v>1</v>
      </c>
      <c r="D7" s="15" t="s">
        <v>34</v>
      </c>
      <c r="E7" s="15" t="s">
        <v>35</v>
      </c>
      <c r="F7" s="15" t="s">
        <v>36</v>
      </c>
      <c r="G7" s="15" t="s">
        <v>37</v>
      </c>
      <c r="H7" s="17">
        <v>7.6388888888888886E-3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s="5" customFormat="1" ht="20.100000000000001" customHeight="1" x14ac:dyDescent="0.25">
      <c r="A8" s="12" t="s">
        <v>62</v>
      </c>
      <c r="B8" s="15" t="s">
        <v>23</v>
      </c>
      <c r="C8" s="11">
        <v>1</v>
      </c>
      <c r="D8" s="15" t="s">
        <v>38</v>
      </c>
      <c r="E8" s="15" t="s">
        <v>39</v>
      </c>
      <c r="F8" s="15" t="s">
        <v>40</v>
      </c>
      <c r="G8" s="15" t="s">
        <v>41</v>
      </c>
      <c r="H8" s="18" t="s">
        <v>156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s="5" customFormat="1" ht="20.100000000000001" customHeight="1" x14ac:dyDescent="0.25">
      <c r="A9" s="12" t="s">
        <v>62</v>
      </c>
      <c r="B9" s="15" t="s">
        <v>24</v>
      </c>
      <c r="C9" s="11">
        <v>1</v>
      </c>
      <c r="D9" s="15" t="s">
        <v>42</v>
      </c>
      <c r="E9" s="15" t="s">
        <v>43</v>
      </c>
      <c r="F9" s="16" t="s">
        <v>44</v>
      </c>
      <c r="G9" s="15" t="s">
        <v>45</v>
      </c>
      <c r="H9" s="16" t="s">
        <v>155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s="5" customFormat="1" ht="20.100000000000001" customHeight="1" x14ac:dyDescent="0.25">
      <c r="A10" s="12" t="s">
        <v>62</v>
      </c>
      <c r="B10" s="15" t="s">
        <v>25</v>
      </c>
      <c r="C10" s="11">
        <v>1</v>
      </c>
      <c r="D10" s="15" t="s">
        <v>45</v>
      </c>
      <c r="E10" s="15">
        <v>8.6240000000000006</v>
      </c>
      <c r="F10" s="15">
        <v>0.64600000000000002</v>
      </c>
      <c r="G10" s="16" t="s">
        <v>322</v>
      </c>
      <c r="H10" s="16" t="s">
        <v>322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s="5" customFormat="1" ht="20.100000000000001" customHeight="1" x14ac:dyDescent="0.25">
      <c r="A11" s="12" t="s">
        <v>62</v>
      </c>
      <c r="B11" s="15" t="s">
        <v>25</v>
      </c>
      <c r="C11" s="9">
        <v>2</v>
      </c>
      <c r="D11" s="15" t="s">
        <v>46</v>
      </c>
      <c r="E11" s="15">
        <v>8.2129999999999992</v>
      </c>
      <c r="F11" s="15">
        <v>0.66600000000000004</v>
      </c>
      <c r="G11" s="16" t="s">
        <v>322</v>
      </c>
      <c r="H11" s="16" t="s">
        <v>322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s="5" customFormat="1" ht="20.100000000000001" customHeight="1" x14ac:dyDescent="0.25">
      <c r="A12" s="12" t="s">
        <v>62</v>
      </c>
      <c r="B12" s="15" t="s">
        <v>25</v>
      </c>
      <c r="C12" s="11">
        <v>3</v>
      </c>
      <c r="D12" s="15" t="s">
        <v>47</v>
      </c>
      <c r="E12" s="15">
        <v>8.2360000000000007</v>
      </c>
      <c r="F12" s="15">
        <v>0.69599999999999995</v>
      </c>
      <c r="G12" s="16" t="s">
        <v>322</v>
      </c>
      <c r="H12" s="16" t="s">
        <v>322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s="5" customFormat="1" ht="20.100000000000001" customHeight="1" x14ac:dyDescent="0.25">
      <c r="A13" s="12" t="s">
        <v>62</v>
      </c>
      <c r="B13" s="15" t="s">
        <v>25</v>
      </c>
      <c r="C13" s="11">
        <v>4</v>
      </c>
      <c r="D13" s="15" t="s">
        <v>48</v>
      </c>
      <c r="E13" s="15">
        <v>7.9180000000000001</v>
      </c>
      <c r="F13" s="15">
        <v>0.68400000000000005</v>
      </c>
      <c r="G13" s="16" t="s">
        <v>322</v>
      </c>
      <c r="H13" s="16" t="s">
        <v>322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s="5" customFormat="1" ht="20.100000000000001" customHeight="1" x14ac:dyDescent="0.25">
      <c r="A14" s="12" t="s">
        <v>62</v>
      </c>
      <c r="B14" s="15" t="s">
        <v>26</v>
      </c>
      <c r="C14" s="11">
        <v>1</v>
      </c>
      <c r="D14" s="15" t="s">
        <v>46</v>
      </c>
      <c r="E14" s="15">
        <v>8.2129999999999992</v>
      </c>
      <c r="F14" s="15">
        <v>0.66600000000000004</v>
      </c>
      <c r="G14" s="16" t="s">
        <v>322</v>
      </c>
      <c r="H14" s="16" t="s">
        <v>322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s="5" customFormat="1" ht="20.100000000000001" customHeight="1" x14ac:dyDescent="0.25">
      <c r="A15" s="12" t="s">
        <v>62</v>
      </c>
      <c r="B15" s="15" t="s">
        <v>26</v>
      </c>
      <c r="C15" s="9">
        <v>2</v>
      </c>
      <c r="D15" s="15" t="s">
        <v>49</v>
      </c>
      <c r="E15" s="15">
        <v>7.85</v>
      </c>
      <c r="F15" s="15">
        <v>0.66200000000000003</v>
      </c>
      <c r="G15" s="16" t="s">
        <v>322</v>
      </c>
      <c r="H15" s="16" t="s">
        <v>322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s="5" customFormat="1" ht="20.100000000000001" customHeight="1" x14ac:dyDescent="0.25">
      <c r="A16" s="12" t="s">
        <v>62</v>
      </c>
      <c r="B16" s="15" t="s">
        <v>26</v>
      </c>
      <c r="C16" s="11">
        <v>3</v>
      </c>
      <c r="D16" s="15" t="s">
        <v>50</v>
      </c>
      <c r="E16" s="15">
        <v>7.5209999999999999</v>
      </c>
      <c r="F16" s="15">
        <v>0.65500000000000003</v>
      </c>
      <c r="G16" s="16" t="s">
        <v>322</v>
      </c>
      <c r="H16" s="16" t="s">
        <v>322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s="5" customFormat="1" ht="20.100000000000001" customHeight="1" x14ac:dyDescent="0.25">
      <c r="A17" s="12" t="s">
        <v>62</v>
      </c>
      <c r="B17" s="15" t="s">
        <v>27</v>
      </c>
      <c r="C17" s="11">
        <v>1</v>
      </c>
      <c r="D17" s="15" t="s">
        <v>46</v>
      </c>
      <c r="E17" s="15" t="s">
        <v>51</v>
      </c>
      <c r="F17" s="16" t="s">
        <v>52</v>
      </c>
      <c r="G17" s="15" t="s">
        <v>45</v>
      </c>
      <c r="H17" s="16" t="s">
        <v>157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s="5" customFormat="1" ht="20.100000000000001" customHeight="1" x14ac:dyDescent="0.25">
      <c r="A18" s="12" t="s">
        <v>62</v>
      </c>
      <c r="B18" s="15" t="s">
        <v>27</v>
      </c>
      <c r="C18" s="11">
        <v>2</v>
      </c>
      <c r="D18" s="15" t="s">
        <v>42</v>
      </c>
      <c r="E18" s="15" t="s">
        <v>43</v>
      </c>
      <c r="F18" s="16" t="s">
        <v>44</v>
      </c>
      <c r="G18" s="15" t="s">
        <v>45</v>
      </c>
      <c r="H18" s="16" t="s">
        <v>158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s="5" customFormat="1" ht="20.100000000000001" customHeight="1" x14ac:dyDescent="0.25">
      <c r="A19" s="12" t="s">
        <v>62</v>
      </c>
      <c r="B19" s="15" t="s">
        <v>28</v>
      </c>
      <c r="C19" s="9">
        <v>1</v>
      </c>
      <c r="D19" s="15" t="s">
        <v>53</v>
      </c>
      <c r="E19" s="15">
        <v>8.4</v>
      </c>
      <c r="F19" s="15">
        <v>0.6</v>
      </c>
      <c r="G19" s="15" t="s">
        <v>37</v>
      </c>
      <c r="H19" s="17">
        <v>2.7777777777777776E-2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s="5" customFormat="1" ht="20.100000000000001" customHeight="1" x14ac:dyDescent="0.25">
      <c r="A20" s="12" t="s">
        <v>62</v>
      </c>
      <c r="B20" s="15" t="s">
        <v>28</v>
      </c>
      <c r="C20" s="11">
        <v>2</v>
      </c>
      <c r="D20" s="15" t="s">
        <v>54</v>
      </c>
      <c r="E20" s="15">
        <v>8.3000000000000007</v>
      </c>
      <c r="F20" s="15">
        <v>0.7</v>
      </c>
      <c r="G20" s="15" t="s">
        <v>37</v>
      </c>
      <c r="H20" s="17">
        <v>2.7777777777777776E-2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s="5" customFormat="1" ht="20.100000000000001" customHeight="1" x14ac:dyDescent="0.25">
      <c r="A21" s="12" t="s">
        <v>62</v>
      </c>
      <c r="B21" s="15" t="s">
        <v>29</v>
      </c>
      <c r="C21" s="11">
        <v>1</v>
      </c>
      <c r="D21" s="15" t="s">
        <v>55</v>
      </c>
      <c r="E21" s="15" t="s">
        <v>56</v>
      </c>
      <c r="F21" s="15" t="s">
        <v>57</v>
      </c>
      <c r="G21" s="15" t="s">
        <v>37</v>
      </c>
      <c r="H21" s="17">
        <v>6.9444444444444447E-4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s="5" customFormat="1" ht="20.100000000000001" customHeight="1" x14ac:dyDescent="0.25">
      <c r="A22" s="12" t="s">
        <v>62</v>
      </c>
      <c r="B22" s="15" t="s">
        <v>30</v>
      </c>
      <c r="C22" s="11">
        <v>1</v>
      </c>
      <c r="D22" s="15" t="s">
        <v>38</v>
      </c>
      <c r="E22" s="15" t="s">
        <v>39</v>
      </c>
      <c r="F22" s="15" t="s">
        <v>40</v>
      </c>
      <c r="G22" s="15" t="s">
        <v>41</v>
      </c>
      <c r="H22" s="18" t="s">
        <v>156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s="5" customFormat="1" ht="20.100000000000001" customHeight="1" x14ac:dyDescent="0.3">
      <c r="A23" s="12" t="s">
        <v>62</v>
      </c>
      <c r="B23" s="15" t="s">
        <v>30</v>
      </c>
      <c r="C23" s="11">
        <v>2</v>
      </c>
      <c r="D23" s="15" t="s">
        <v>58</v>
      </c>
      <c r="E23" s="15" t="s">
        <v>59</v>
      </c>
      <c r="F23" s="18" t="s">
        <v>40</v>
      </c>
      <c r="G23" s="15" t="s">
        <v>58</v>
      </c>
      <c r="H23" s="18" t="s">
        <v>159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s="5" customFormat="1" ht="20.100000000000001" customHeight="1" x14ac:dyDescent="0.3">
      <c r="A24" s="12" t="s">
        <v>62</v>
      </c>
      <c r="B24" s="15" t="s">
        <v>30</v>
      </c>
      <c r="C24" s="10">
        <v>3</v>
      </c>
      <c r="D24" s="15" t="s">
        <v>60</v>
      </c>
      <c r="E24" s="15" t="s">
        <v>61</v>
      </c>
      <c r="F24" s="15" t="s">
        <v>40</v>
      </c>
      <c r="G24" s="15" t="s">
        <v>60</v>
      </c>
      <c r="H24" s="18" t="s">
        <v>157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s="5" customFormat="1" ht="20.100000000000001" customHeight="1" x14ac:dyDescent="0.3">
      <c r="A25" s="12" t="s">
        <v>62</v>
      </c>
      <c r="B25" s="15" t="s">
        <v>31</v>
      </c>
      <c r="C25" s="9">
        <v>1</v>
      </c>
      <c r="D25" s="15"/>
      <c r="E25" s="15">
        <v>8.3000000000000007</v>
      </c>
      <c r="F25" s="15">
        <v>0.5</v>
      </c>
      <c r="G25" s="15" t="s">
        <v>37</v>
      </c>
      <c r="H25" s="17">
        <v>2.7777777777777776E-2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20.100000000000001" customHeight="1" x14ac:dyDescent="0.3">
      <c r="A26" s="13" t="s">
        <v>66</v>
      </c>
      <c r="B26" s="15" t="s">
        <v>63</v>
      </c>
      <c r="C26" s="13">
        <v>1</v>
      </c>
      <c r="D26" s="15" t="s">
        <v>69</v>
      </c>
      <c r="E26" s="15">
        <v>0.28000000000000003</v>
      </c>
      <c r="F26" s="15">
        <f>0.188-(0.28-0.188)</f>
        <v>9.5999999999999974E-2</v>
      </c>
      <c r="G26" s="15" t="s">
        <v>65</v>
      </c>
      <c r="H26" s="17">
        <v>0</v>
      </c>
    </row>
    <row r="27" spans="1:40" ht="20.100000000000001" customHeight="1" x14ac:dyDescent="0.3">
      <c r="A27" s="13" t="s">
        <v>66</v>
      </c>
      <c r="B27" s="15" t="s">
        <v>63</v>
      </c>
      <c r="C27" s="13">
        <v>2</v>
      </c>
      <c r="D27" s="15" t="s">
        <v>70</v>
      </c>
      <c r="E27" s="15">
        <v>0.22800000000000001</v>
      </c>
      <c r="F27" s="19">
        <f>0.159-(0.228-0.159)</f>
        <v>0.09</v>
      </c>
      <c r="G27" s="15" t="s">
        <v>67</v>
      </c>
      <c r="H27" s="17">
        <v>6.2499999999999995E-3</v>
      </c>
    </row>
    <row r="28" spans="1:40" ht="20.100000000000001" customHeight="1" x14ac:dyDescent="0.3">
      <c r="A28" s="13" t="s">
        <v>66</v>
      </c>
      <c r="B28" s="15" t="s">
        <v>63</v>
      </c>
      <c r="C28" s="13">
        <v>3</v>
      </c>
      <c r="D28" s="15" t="s">
        <v>71</v>
      </c>
      <c r="E28" s="15" t="s">
        <v>0</v>
      </c>
      <c r="F28" s="15" t="s">
        <v>0</v>
      </c>
      <c r="G28" s="15" t="s">
        <v>67</v>
      </c>
      <c r="H28" s="15" t="s">
        <v>0</v>
      </c>
    </row>
    <row r="29" spans="1:40" ht="20.100000000000001" customHeight="1" x14ac:dyDescent="0.3">
      <c r="A29" s="13" t="s">
        <v>66</v>
      </c>
      <c r="B29" s="15" t="s">
        <v>63</v>
      </c>
      <c r="C29" s="13">
        <v>4</v>
      </c>
      <c r="D29" s="15" t="s">
        <v>68</v>
      </c>
      <c r="E29" s="15">
        <v>0.215</v>
      </c>
      <c r="F29" s="15">
        <f>0.155-(0.215-0.155)</f>
        <v>9.5000000000000001E-2</v>
      </c>
      <c r="G29" s="15" t="s">
        <v>68</v>
      </c>
      <c r="H29" s="17">
        <v>0</v>
      </c>
    </row>
    <row r="30" spans="1:40" ht="20.100000000000001" customHeight="1" x14ac:dyDescent="0.3">
      <c r="A30" s="13" t="s">
        <v>66</v>
      </c>
      <c r="B30" s="15" t="s">
        <v>64</v>
      </c>
      <c r="C30" s="13">
        <v>1</v>
      </c>
      <c r="D30" s="15" t="s">
        <v>72</v>
      </c>
      <c r="E30" s="15">
        <v>0.26500000000000001</v>
      </c>
      <c r="F30" s="15">
        <f>0.179-(0.265-0.179)</f>
        <v>9.2999999999999972E-2</v>
      </c>
      <c r="G30" s="15" t="s">
        <v>65</v>
      </c>
      <c r="H30" s="17">
        <v>7.6388888888888886E-3</v>
      </c>
    </row>
    <row r="31" spans="1:40" ht="20.100000000000001" customHeight="1" x14ac:dyDescent="0.3">
      <c r="A31" s="13" t="s">
        <v>66</v>
      </c>
      <c r="B31" s="15" t="s">
        <v>64</v>
      </c>
      <c r="C31" s="13">
        <v>2</v>
      </c>
      <c r="D31" s="15" t="s">
        <v>73</v>
      </c>
      <c r="E31" s="15">
        <v>0.22700000000000001</v>
      </c>
      <c r="F31" s="15">
        <f>0.16-(0.227-0.16)</f>
        <v>9.2999999999999999E-2</v>
      </c>
      <c r="G31" s="15" t="s">
        <v>67</v>
      </c>
      <c r="H31" s="17">
        <v>0</v>
      </c>
    </row>
    <row r="32" spans="1:40" ht="20.100000000000001" customHeight="1" x14ac:dyDescent="0.3">
      <c r="A32" s="13" t="s">
        <v>66</v>
      </c>
      <c r="B32" s="15" t="s">
        <v>64</v>
      </c>
      <c r="C32" s="13">
        <v>3</v>
      </c>
      <c r="D32" s="15" t="s">
        <v>68</v>
      </c>
      <c r="E32" s="15">
        <v>0.215</v>
      </c>
      <c r="F32" s="15">
        <f>0.155-(0.215-0.155)</f>
        <v>9.5000000000000001E-2</v>
      </c>
      <c r="G32" s="15" t="s">
        <v>68</v>
      </c>
      <c r="H32" s="17">
        <v>0</v>
      </c>
    </row>
    <row r="33" spans="1:8" ht="20.100000000000001" customHeight="1" x14ac:dyDescent="0.3">
      <c r="A33" s="13" t="s">
        <v>109</v>
      </c>
      <c r="B33" s="15" t="s">
        <v>102</v>
      </c>
      <c r="C33" s="13">
        <v>1</v>
      </c>
      <c r="D33" s="15" t="s">
        <v>74</v>
      </c>
      <c r="E33" s="15">
        <v>6.8</v>
      </c>
      <c r="F33" s="15">
        <v>0.62</v>
      </c>
      <c r="G33" s="15" t="s">
        <v>75</v>
      </c>
      <c r="H33" s="18" t="s">
        <v>76</v>
      </c>
    </row>
    <row r="34" spans="1:8" ht="20.100000000000001" customHeight="1" x14ac:dyDescent="0.3">
      <c r="A34" s="13" t="s">
        <v>109</v>
      </c>
      <c r="B34" s="15" t="s">
        <v>102</v>
      </c>
      <c r="C34" s="13">
        <v>2</v>
      </c>
      <c r="D34" s="15" t="s">
        <v>77</v>
      </c>
      <c r="E34" s="15">
        <v>6.6</v>
      </c>
      <c r="F34" s="15">
        <v>0.61</v>
      </c>
      <c r="G34" s="15" t="s">
        <v>75</v>
      </c>
      <c r="H34" s="18" t="s">
        <v>76</v>
      </c>
    </row>
    <row r="35" spans="1:8" ht="20.100000000000001" customHeight="1" x14ac:dyDescent="0.3">
      <c r="A35" s="13" t="s">
        <v>109</v>
      </c>
      <c r="B35" s="15" t="s">
        <v>102</v>
      </c>
      <c r="C35" s="13">
        <v>3</v>
      </c>
      <c r="D35" s="15" t="s">
        <v>78</v>
      </c>
      <c r="E35" s="15">
        <v>6.6</v>
      </c>
      <c r="F35" s="15">
        <v>0.61</v>
      </c>
      <c r="G35" s="15" t="s">
        <v>75</v>
      </c>
      <c r="H35" s="18" t="s">
        <v>79</v>
      </c>
    </row>
    <row r="36" spans="1:8" ht="20.100000000000001" customHeight="1" x14ac:dyDescent="0.3">
      <c r="A36" s="13" t="s">
        <v>109</v>
      </c>
      <c r="B36" s="15" t="s">
        <v>102</v>
      </c>
      <c r="C36" s="13">
        <v>4</v>
      </c>
      <c r="D36" s="15" t="s">
        <v>80</v>
      </c>
      <c r="E36" s="15">
        <v>6.6</v>
      </c>
      <c r="F36" s="15">
        <v>0.61</v>
      </c>
      <c r="G36" s="15" t="s">
        <v>75</v>
      </c>
      <c r="H36" s="18" t="s">
        <v>79</v>
      </c>
    </row>
    <row r="37" spans="1:8" ht="20.100000000000001" customHeight="1" x14ac:dyDescent="0.3">
      <c r="A37" s="13" t="s">
        <v>109</v>
      </c>
      <c r="B37" s="15" t="s">
        <v>103</v>
      </c>
      <c r="C37" s="13">
        <v>1</v>
      </c>
      <c r="D37" s="15" t="s">
        <v>81</v>
      </c>
      <c r="E37" s="15">
        <v>6.88</v>
      </c>
      <c r="F37" s="15">
        <v>0.62</v>
      </c>
      <c r="G37" s="15" t="s">
        <v>75</v>
      </c>
      <c r="H37" s="18" t="s">
        <v>82</v>
      </c>
    </row>
    <row r="38" spans="1:8" ht="20.100000000000001" customHeight="1" x14ac:dyDescent="0.3">
      <c r="A38" s="13" t="s">
        <v>109</v>
      </c>
      <c r="B38" s="15" t="s">
        <v>103</v>
      </c>
      <c r="C38" s="13">
        <v>2</v>
      </c>
      <c r="D38" s="15" t="s">
        <v>83</v>
      </c>
      <c r="E38" s="15">
        <v>6.88</v>
      </c>
      <c r="F38" s="15">
        <v>0.62</v>
      </c>
      <c r="G38" s="15" t="s">
        <v>75</v>
      </c>
      <c r="H38" s="18" t="s">
        <v>82</v>
      </c>
    </row>
    <row r="39" spans="1:8" ht="20.100000000000001" customHeight="1" x14ac:dyDescent="0.3">
      <c r="A39" s="13" t="s">
        <v>109</v>
      </c>
      <c r="B39" s="15" t="s">
        <v>103</v>
      </c>
      <c r="C39" s="13">
        <v>3</v>
      </c>
      <c r="D39" s="15" t="s">
        <v>84</v>
      </c>
      <c r="E39" s="15">
        <v>6.88</v>
      </c>
      <c r="F39" s="15">
        <v>0.62</v>
      </c>
      <c r="G39" s="15" t="s">
        <v>75</v>
      </c>
      <c r="H39" s="18" t="s">
        <v>82</v>
      </c>
    </row>
    <row r="40" spans="1:8" ht="20.100000000000001" customHeight="1" x14ac:dyDescent="0.3">
      <c r="A40" s="13" t="s">
        <v>109</v>
      </c>
      <c r="B40" s="15" t="s">
        <v>104</v>
      </c>
      <c r="C40" s="13">
        <v>1</v>
      </c>
      <c r="D40" s="15" t="s">
        <v>85</v>
      </c>
      <c r="E40" s="15">
        <v>6.3</v>
      </c>
      <c r="F40" s="15">
        <v>0.6</v>
      </c>
      <c r="G40" s="15" t="s">
        <v>86</v>
      </c>
      <c r="H40" s="17">
        <v>0</v>
      </c>
    </row>
    <row r="41" spans="1:8" ht="20.100000000000001" customHeight="1" x14ac:dyDescent="0.3">
      <c r="A41" s="13" t="s">
        <v>109</v>
      </c>
      <c r="B41" s="15" t="s">
        <v>104</v>
      </c>
      <c r="C41" s="13">
        <v>2</v>
      </c>
      <c r="D41" s="15" t="s">
        <v>87</v>
      </c>
      <c r="E41" s="15">
        <v>6.2</v>
      </c>
      <c r="F41" s="15">
        <v>0.6</v>
      </c>
      <c r="G41" s="15" t="s">
        <v>88</v>
      </c>
      <c r="H41" s="16" t="s">
        <v>160</v>
      </c>
    </row>
    <row r="42" spans="1:8" ht="20.100000000000001" customHeight="1" x14ac:dyDescent="0.3">
      <c r="A42" s="13" t="s">
        <v>109</v>
      </c>
      <c r="B42" s="15" t="s">
        <v>104</v>
      </c>
      <c r="C42" s="13">
        <v>3</v>
      </c>
      <c r="D42" s="15" t="s">
        <v>89</v>
      </c>
      <c r="E42" s="15">
        <v>5.9</v>
      </c>
      <c r="F42" s="15">
        <v>0.6</v>
      </c>
      <c r="G42" s="15" t="s">
        <v>88</v>
      </c>
      <c r="H42" s="16" t="s">
        <v>161</v>
      </c>
    </row>
    <row r="43" spans="1:8" ht="20.100000000000001" customHeight="1" x14ac:dyDescent="0.3">
      <c r="A43" s="13" t="s">
        <v>109</v>
      </c>
      <c r="B43" s="15" t="s">
        <v>105</v>
      </c>
      <c r="C43" s="13">
        <v>1</v>
      </c>
      <c r="D43" s="15" t="s">
        <v>90</v>
      </c>
      <c r="E43" s="15">
        <v>7.79</v>
      </c>
      <c r="F43" s="15">
        <v>0.67</v>
      </c>
      <c r="G43" s="15" t="s">
        <v>91</v>
      </c>
      <c r="H43" s="20" t="s">
        <v>162</v>
      </c>
    </row>
    <row r="44" spans="1:8" ht="20.100000000000001" customHeight="1" x14ac:dyDescent="0.3">
      <c r="A44" s="13" t="s">
        <v>109</v>
      </c>
      <c r="B44" s="15" t="s">
        <v>105</v>
      </c>
      <c r="C44" s="13">
        <v>2</v>
      </c>
      <c r="D44" s="15" t="s">
        <v>92</v>
      </c>
      <c r="E44" s="15">
        <v>7.71</v>
      </c>
      <c r="F44" s="15">
        <v>0.67</v>
      </c>
      <c r="G44" s="15" t="s">
        <v>91</v>
      </c>
      <c r="H44" s="20" t="s">
        <v>93</v>
      </c>
    </row>
    <row r="45" spans="1:8" ht="20.100000000000001" customHeight="1" x14ac:dyDescent="0.3">
      <c r="A45" s="13" t="s">
        <v>109</v>
      </c>
      <c r="B45" s="15" t="s">
        <v>106</v>
      </c>
      <c r="C45" s="13">
        <v>1</v>
      </c>
      <c r="D45" s="15" t="s">
        <v>94</v>
      </c>
      <c r="E45" s="15">
        <v>6.5</v>
      </c>
      <c r="F45" s="15">
        <v>0.6</v>
      </c>
      <c r="G45" s="15" t="s">
        <v>95</v>
      </c>
      <c r="H45" s="17">
        <v>0</v>
      </c>
    </row>
    <row r="46" spans="1:8" ht="20.100000000000001" customHeight="1" x14ac:dyDescent="0.3">
      <c r="A46" s="13" t="s">
        <v>109</v>
      </c>
      <c r="B46" s="15" t="s">
        <v>106</v>
      </c>
      <c r="C46" s="13">
        <v>2</v>
      </c>
      <c r="D46" s="15" t="s">
        <v>96</v>
      </c>
      <c r="E46" s="15">
        <v>6.3</v>
      </c>
      <c r="F46" s="15">
        <v>0.6</v>
      </c>
      <c r="G46" s="15" t="s">
        <v>97</v>
      </c>
      <c r="H46" s="16" t="s">
        <v>98</v>
      </c>
    </row>
    <row r="47" spans="1:8" ht="20.100000000000001" customHeight="1" x14ac:dyDescent="0.3">
      <c r="A47" s="13" t="s">
        <v>109</v>
      </c>
      <c r="B47" s="15" t="s">
        <v>107</v>
      </c>
      <c r="C47" s="13">
        <v>1</v>
      </c>
      <c r="D47" s="15" t="s">
        <v>99</v>
      </c>
      <c r="E47" s="15">
        <v>7</v>
      </c>
      <c r="F47" s="15">
        <v>0.6</v>
      </c>
      <c r="G47" s="15" t="s">
        <v>75</v>
      </c>
      <c r="H47" s="17">
        <v>2.7777777777777779E-3</v>
      </c>
    </row>
    <row r="48" spans="1:8" ht="20.100000000000001" customHeight="1" x14ac:dyDescent="0.3">
      <c r="A48" s="13" t="s">
        <v>109</v>
      </c>
      <c r="B48" s="15" t="s">
        <v>107</v>
      </c>
      <c r="C48" s="13">
        <v>2</v>
      </c>
      <c r="D48" s="15" t="s">
        <v>100</v>
      </c>
      <c r="E48" s="15">
        <v>6.9</v>
      </c>
      <c r="F48" s="15">
        <v>0.6</v>
      </c>
      <c r="G48" s="15" t="s">
        <v>75</v>
      </c>
      <c r="H48" s="16" t="s">
        <v>82</v>
      </c>
    </row>
    <row r="49" spans="1:8" ht="20.100000000000001" customHeight="1" x14ac:dyDescent="0.3">
      <c r="A49" s="13" t="s">
        <v>109</v>
      </c>
      <c r="B49" s="15" t="s">
        <v>108</v>
      </c>
      <c r="C49" s="13">
        <v>1</v>
      </c>
      <c r="D49" s="15" t="s">
        <v>101</v>
      </c>
      <c r="E49" s="15">
        <v>7.99</v>
      </c>
      <c r="F49" s="15">
        <v>0.68</v>
      </c>
      <c r="G49" s="15" t="s">
        <v>75</v>
      </c>
      <c r="H49" s="20" t="s">
        <v>163</v>
      </c>
    </row>
    <row r="50" spans="1:8" ht="20.100000000000001" customHeight="1" x14ac:dyDescent="0.3">
      <c r="A50" s="13" t="s">
        <v>127</v>
      </c>
      <c r="B50" s="15" t="s">
        <v>123</v>
      </c>
      <c r="C50" s="13">
        <v>1</v>
      </c>
      <c r="D50" s="15" t="s">
        <v>110</v>
      </c>
      <c r="E50" s="21">
        <v>6.64</v>
      </c>
      <c r="F50" s="21">
        <v>0.60599999999999998</v>
      </c>
      <c r="G50" s="15" t="s">
        <v>111</v>
      </c>
      <c r="H50" s="16" t="s">
        <v>164</v>
      </c>
    </row>
    <row r="51" spans="1:8" ht="20.100000000000001" customHeight="1" x14ac:dyDescent="0.3">
      <c r="A51" s="13" t="s">
        <v>127</v>
      </c>
      <c r="B51" s="15" t="s">
        <v>123</v>
      </c>
      <c r="C51" s="13">
        <v>2</v>
      </c>
      <c r="D51" s="15" t="s">
        <v>112</v>
      </c>
      <c r="E51" s="21">
        <v>6.5259999999999998</v>
      </c>
      <c r="F51" s="21">
        <v>0.60799999999999998</v>
      </c>
      <c r="G51" s="15" t="s">
        <v>113</v>
      </c>
      <c r="H51" s="16" t="s">
        <v>165</v>
      </c>
    </row>
    <row r="52" spans="1:8" ht="20.100000000000001" customHeight="1" x14ac:dyDescent="0.3">
      <c r="A52" s="13" t="s">
        <v>127</v>
      </c>
      <c r="B52" s="15" t="s">
        <v>123</v>
      </c>
      <c r="C52" s="13">
        <v>3</v>
      </c>
      <c r="D52" s="15" t="s">
        <v>114</v>
      </c>
      <c r="E52" s="21">
        <v>5.52</v>
      </c>
      <c r="F52" s="21">
        <v>0.57399999999999995</v>
      </c>
      <c r="G52" s="15" t="s">
        <v>114</v>
      </c>
      <c r="H52" s="16" t="s">
        <v>164</v>
      </c>
    </row>
    <row r="53" spans="1:8" ht="20.100000000000001" customHeight="1" x14ac:dyDescent="0.3">
      <c r="A53" s="13" t="s">
        <v>127</v>
      </c>
      <c r="B53" s="15" t="s">
        <v>124</v>
      </c>
      <c r="C53" s="13">
        <v>1</v>
      </c>
      <c r="D53" s="15" t="s">
        <v>110</v>
      </c>
      <c r="E53" s="21">
        <v>6.64</v>
      </c>
      <c r="F53" s="21">
        <v>0.60599999999999998</v>
      </c>
      <c r="G53" s="15" t="s">
        <v>111</v>
      </c>
      <c r="H53" s="16" t="s">
        <v>164</v>
      </c>
    </row>
    <row r="54" spans="1:8" ht="20.100000000000001" customHeight="1" x14ac:dyDescent="0.3">
      <c r="A54" s="13" t="s">
        <v>127</v>
      </c>
      <c r="B54" s="15" t="s">
        <v>124</v>
      </c>
      <c r="C54" s="13">
        <v>2</v>
      </c>
      <c r="D54" s="15" t="s">
        <v>115</v>
      </c>
      <c r="E54" s="21">
        <v>6.5860000000000003</v>
      </c>
      <c r="F54" s="21">
        <v>0.60199999999999998</v>
      </c>
      <c r="G54" s="15" t="s">
        <v>111</v>
      </c>
      <c r="H54" s="16" t="s">
        <v>166</v>
      </c>
    </row>
    <row r="55" spans="1:8" ht="20.100000000000001" customHeight="1" x14ac:dyDescent="0.3">
      <c r="A55" s="13" t="s">
        <v>127</v>
      </c>
      <c r="B55" s="15" t="s">
        <v>125</v>
      </c>
      <c r="C55" s="13">
        <v>1</v>
      </c>
      <c r="D55" s="15" t="s">
        <v>110</v>
      </c>
      <c r="E55" s="21">
        <v>6.64</v>
      </c>
      <c r="F55" s="21">
        <v>0.60599999999999998</v>
      </c>
      <c r="G55" s="15" t="s">
        <v>111</v>
      </c>
      <c r="H55" s="16" t="s">
        <v>164</v>
      </c>
    </row>
    <row r="56" spans="1:8" ht="20.100000000000001" customHeight="1" x14ac:dyDescent="0.3">
      <c r="A56" s="13" t="s">
        <v>127</v>
      </c>
      <c r="B56" s="15" t="s">
        <v>125</v>
      </c>
      <c r="C56" s="13">
        <v>2</v>
      </c>
      <c r="D56" s="15" t="s">
        <v>116</v>
      </c>
      <c r="E56" s="21">
        <v>6.234</v>
      </c>
      <c r="F56" s="21">
        <v>0.59799999999999998</v>
      </c>
      <c r="G56" s="15" t="s">
        <v>111</v>
      </c>
      <c r="H56" s="16" t="s">
        <v>167</v>
      </c>
    </row>
    <row r="57" spans="1:8" ht="20.100000000000001" customHeight="1" x14ac:dyDescent="0.3">
      <c r="A57" s="13" t="s">
        <v>127</v>
      </c>
      <c r="B57" s="15" t="s">
        <v>125</v>
      </c>
      <c r="C57" s="13">
        <v>3</v>
      </c>
      <c r="D57" s="15" t="s">
        <v>117</v>
      </c>
      <c r="E57" s="21">
        <v>6.1630000000000003</v>
      </c>
      <c r="F57" s="21">
        <v>0.59099999999999997</v>
      </c>
      <c r="G57" s="15" t="s">
        <v>118</v>
      </c>
      <c r="H57" s="16" t="s">
        <v>164</v>
      </c>
    </row>
    <row r="58" spans="1:8" ht="20.100000000000001" customHeight="1" x14ac:dyDescent="0.3">
      <c r="A58" s="13" t="s">
        <v>127</v>
      </c>
      <c r="B58" s="15" t="s">
        <v>125</v>
      </c>
      <c r="C58" s="13">
        <v>4</v>
      </c>
      <c r="D58" s="15" t="s">
        <v>119</v>
      </c>
      <c r="E58" s="21">
        <v>6.2469999999999999</v>
      </c>
      <c r="F58" s="21">
        <v>0.60299999999999998</v>
      </c>
      <c r="G58" s="15" t="s">
        <v>111</v>
      </c>
      <c r="H58" s="16" t="s">
        <v>168</v>
      </c>
    </row>
    <row r="59" spans="1:8" ht="20.100000000000001" customHeight="1" x14ac:dyDescent="0.3">
      <c r="A59" s="13" t="s">
        <v>127</v>
      </c>
      <c r="B59" s="15" t="s">
        <v>126</v>
      </c>
      <c r="C59" s="13">
        <v>1</v>
      </c>
      <c r="D59" s="15" t="s">
        <v>120</v>
      </c>
      <c r="E59" s="21">
        <v>6.2190000000000003</v>
      </c>
      <c r="F59" s="21">
        <v>0.58699999999999997</v>
      </c>
      <c r="G59" s="15" t="s">
        <v>121</v>
      </c>
      <c r="H59" s="16" t="s">
        <v>164</v>
      </c>
    </row>
    <row r="60" spans="1:8" ht="20.100000000000001" customHeight="1" x14ac:dyDescent="0.3">
      <c r="A60" s="13" t="s">
        <v>127</v>
      </c>
      <c r="B60" s="15" t="s">
        <v>126</v>
      </c>
      <c r="C60" s="13">
        <v>2</v>
      </c>
      <c r="D60" s="15" t="s">
        <v>121</v>
      </c>
      <c r="E60" s="21">
        <v>6.0380000000000003</v>
      </c>
      <c r="F60" s="21">
        <v>0.59199999999999997</v>
      </c>
      <c r="G60" s="15" t="s">
        <v>121</v>
      </c>
      <c r="H60" s="16" t="s">
        <v>164</v>
      </c>
    </row>
    <row r="61" spans="1:8" ht="20.100000000000001" customHeight="1" x14ac:dyDescent="0.3">
      <c r="A61" s="13" t="s">
        <v>127</v>
      </c>
      <c r="B61" s="15" t="s">
        <v>126</v>
      </c>
      <c r="C61" s="13">
        <v>3</v>
      </c>
      <c r="D61" s="15" t="s">
        <v>122</v>
      </c>
      <c r="E61" s="21">
        <v>5.6619999999999999</v>
      </c>
      <c r="F61" s="21">
        <v>0.56399999999999995</v>
      </c>
      <c r="G61" s="15" t="s">
        <v>121</v>
      </c>
      <c r="H61" s="22" t="s">
        <v>165</v>
      </c>
    </row>
    <row r="62" spans="1:8" ht="20.100000000000001" customHeight="1" x14ac:dyDescent="0.3">
      <c r="A62" s="13" t="s">
        <v>179</v>
      </c>
      <c r="B62" s="13" t="s">
        <v>169</v>
      </c>
      <c r="C62" s="13">
        <v>1</v>
      </c>
      <c r="D62" s="23" t="s">
        <v>128</v>
      </c>
      <c r="E62" s="24">
        <v>3.3</v>
      </c>
      <c r="F62" s="24">
        <v>0.32</v>
      </c>
      <c r="G62" s="23" t="s">
        <v>128</v>
      </c>
      <c r="H62" s="17">
        <v>0</v>
      </c>
    </row>
    <row r="63" spans="1:8" ht="20.100000000000001" customHeight="1" x14ac:dyDescent="0.3">
      <c r="A63" s="13" t="s">
        <v>179</v>
      </c>
      <c r="B63" s="13" t="s">
        <v>169</v>
      </c>
      <c r="C63" s="13">
        <v>2</v>
      </c>
      <c r="D63" s="15" t="s">
        <v>129</v>
      </c>
      <c r="E63" s="25">
        <v>3.31</v>
      </c>
      <c r="F63" s="25">
        <v>0.4</v>
      </c>
      <c r="G63" s="15" t="s">
        <v>130</v>
      </c>
      <c r="H63" s="17">
        <v>0</v>
      </c>
    </row>
    <row r="64" spans="1:8" ht="20.100000000000001" customHeight="1" x14ac:dyDescent="0.3">
      <c r="A64" s="13" t="s">
        <v>179</v>
      </c>
      <c r="B64" s="13" t="s">
        <v>169</v>
      </c>
      <c r="C64" s="13">
        <v>3</v>
      </c>
      <c r="D64" s="15" t="s">
        <v>131</v>
      </c>
      <c r="E64" s="25">
        <v>3.06</v>
      </c>
      <c r="F64" s="25">
        <v>0.39</v>
      </c>
      <c r="G64" s="15" t="s">
        <v>132</v>
      </c>
      <c r="H64" s="26">
        <v>2.7777777777777779E-3</v>
      </c>
    </row>
    <row r="65" spans="1:8" ht="20.100000000000001" customHeight="1" x14ac:dyDescent="0.3">
      <c r="A65" s="13" t="s">
        <v>179</v>
      </c>
      <c r="B65" s="13" t="s">
        <v>169</v>
      </c>
      <c r="C65" s="13">
        <v>4</v>
      </c>
      <c r="D65" s="15" t="s">
        <v>133</v>
      </c>
      <c r="E65" s="25">
        <v>3.13</v>
      </c>
      <c r="F65" s="25">
        <v>0.42</v>
      </c>
      <c r="G65" s="15" t="s">
        <v>134</v>
      </c>
      <c r="H65" s="26">
        <v>0</v>
      </c>
    </row>
    <row r="66" spans="1:8" ht="20.100000000000001" customHeight="1" x14ac:dyDescent="0.3">
      <c r="A66" s="13" t="s">
        <v>179</v>
      </c>
      <c r="B66" s="13" t="s">
        <v>169</v>
      </c>
      <c r="C66" s="13">
        <v>5</v>
      </c>
      <c r="D66" s="15" t="s">
        <v>135</v>
      </c>
      <c r="E66" s="25">
        <v>3</v>
      </c>
      <c r="F66" s="25">
        <v>0.4</v>
      </c>
      <c r="G66" s="15" t="s">
        <v>136</v>
      </c>
      <c r="H66" s="26">
        <v>0</v>
      </c>
    </row>
    <row r="67" spans="1:8" ht="20.100000000000001" customHeight="1" x14ac:dyDescent="0.3">
      <c r="A67" s="13" t="s">
        <v>179</v>
      </c>
      <c r="B67" s="15" t="s">
        <v>170</v>
      </c>
      <c r="C67" s="13">
        <v>1</v>
      </c>
      <c r="D67" s="23" t="s">
        <v>137</v>
      </c>
      <c r="E67" s="24">
        <v>3.17</v>
      </c>
      <c r="F67" s="24">
        <v>0.35</v>
      </c>
      <c r="G67" s="23" t="s">
        <v>128</v>
      </c>
      <c r="H67" s="27">
        <v>9.0277777777777787E-3</v>
      </c>
    </row>
    <row r="68" spans="1:8" ht="20.100000000000001" customHeight="1" x14ac:dyDescent="0.3">
      <c r="A68" s="13" t="s">
        <v>179</v>
      </c>
      <c r="B68" s="15" t="s">
        <v>170</v>
      </c>
      <c r="C68" s="13">
        <v>2</v>
      </c>
      <c r="D68" s="23" t="s">
        <v>138</v>
      </c>
      <c r="E68" s="24">
        <v>3.02</v>
      </c>
      <c r="F68" s="24">
        <v>0.34</v>
      </c>
      <c r="G68" s="23" t="s">
        <v>128</v>
      </c>
      <c r="H68" s="27">
        <v>9.7222222222222224E-3</v>
      </c>
    </row>
    <row r="69" spans="1:8" ht="20.100000000000001" customHeight="1" x14ac:dyDescent="0.3">
      <c r="A69" s="13" t="s">
        <v>179</v>
      </c>
      <c r="B69" s="15" t="s">
        <v>170</v>
      </c>
      <c r="C69" s="13">
        <v>3</v>
      </c>
      <c r="D69" s="23" t="s">
        <v>139</v>
      </c>
      <c r="E69" s="24">
        <v>2.92</v>
      </c>
      <c r="F69" s="24">
        <v>0.33</v>
      </c>
      <c r="G69" s="23" t="s">
        <v>128</v>
      </c>
      <c r="H69" s="27">
        <v>1.3888888888888889E-3</v>
      </c>
    </row>
    <row r="70" spans="1:8" ht="20.100000000000001" customHeight="1" x14ac:dyDescent="0.3">
      <c r="A70" s="13" t="s">
        <v>179</v>
      </c>
      <c r="B70" s="15" t="s">
        <v>170</v>
      </c>
      <c r="C70" s="13">
        <v>4</v>
      </c>
      <c r="D70" s="23" t="s">
        <v>140</v>
      </c>
      <c r="E70" s="24">
        <v>3.01</v>
      </c>
      <c r="F70" s="24">
        <v>0.36</v>
      </c>
      <c r="G70" s="23" t="s">
        <v>141</v>
      </c>
      <c r="H70" s="26">
        <v>0</v>
      </c>
    </row>
    <row r="71" spans="1:8" ht="20.100000000000001" customHeight="1" x14ac:dyDescent="0.3">
      <c r="A71" s="13" t="s">
        <v>179</v>
      </c>
      <c r="B71" s="15" t="s">
        <v>170</v>
      </c>
      <c r="C71" s="13">
        <v>5</v>
      </c>
      <c r="D71" s="23" t="s">
        <v>142</v>
      </c>
      <c r="E71" s="24">
        <v>2.92</v>
      </c>
      <c r="F71" s="24">
        <v>0.36</v>
      </c>
      <c r="G71" s="23" t="s">
        <v>128</v>
      </c>
      <c r="H71" s="27">
        <v>5.5555555555555558E-3</v>
      </c>
    </row>
    <row r="72" spans="1:8" ht="20.100000000000001" customHeight="1" x14ac:dyDescent="0.3">
      <c r="A72" s="13" t="s">
        <v>179</v>
      </c>
      <c r="B72" s="15" t="s">
        <v>171</v>
      </c>
      <c r="C72" s="13">
        <v>1</v>
      </c>
      <c r="D72" s="15" t="s">
        <v>128</v>
      </c>
      <c r="E72" s="25">
        <v>3.3</v>
      </c>
      <c r="F72" s="25">
        <v>0.32</v>
      </c>
      <c r="G72" s="15" t="s">
        <v>128</v>
      </c>
      <c r="H72" s="26">
        <v>0</v>
      </c>
    </row>
    <row r="73" spans="1:8" ht="20.100000000000001" customHeight="1" x14ac:dyDescent="0.3">
      <c r="A73" s="13" t="s">
        <v>179</v>
      </c>
      <c r="B73" s="15" t="s">
        <v>171</v>
      </c>
      <c r="C73" s="13">
        <v>2</v>
      </c>
      <c r="D73" s="15" t="s">
        <v>143</v>
      </c>
      <c r="E73" s="25">
        <v>3.331</v>
      </c>
      <c r="F73" s="25">
        <v>0.35099999999999998</v>
      </c>
      <c r="G73" s="15" t="s">
        <v>144</v>
      </c>
      <c r="H73" s="26">
        <v>0</v>
      </c>
    </row>
    <row r="74" spans="1:8" ht="20.100000000000001" customHeight="1" x14ac:dyDescent="0.3">
      <c r="A74" s="13" t="s">
        <v>179</v>
      </c>
      <c r="B74" s="15" t="s">
        <v>172</v>
      </c>
      <c r="C74" s="13">
        <v>1</v>
      </c>
      <c r="D74" s="15" t="s">
        <v>128</v>
      </c>
      <c r="E74" s="25">
        <v>3.3</v>
      </c>
      <c r="F74" s="25">
        <v>0.32</v>
      </c>
      <c r="G74" s="15" t="s">
        <v>128</v>
      </c>
      <c r="H74" s="26">
        <v>0</v>
      </c>
    </row>
    <row r="75" spans="1:8" ht="20.100000000000001" customHeight="1" x14ac:dyDescent="0.3">
      <c r="A75" s="13" t="s">
        <v>179</v>
      </c>
      <c r="B75" s="15" t="s">
        <v>172</v>
      </c>
      <c r="C75" s="13">
        <v>2</v>
      </c>
      <c r="D75" s="15" t="s">
        <v>143</v>
      </c>
      <c r="E75" s="25">
        <v>3.331</v>
      </c>
      <c r="F75" s="25">
        <v>0.35099999999999998</v>
      </c>
      <c r="G75" s="15" t="s">
        <v>144</v>
      </c>
      <c r="H75" s="26">
        <v>0</v>
      </c>
    </row>
    <row r="76" spans="1:8" ht="20.100000000000001" customHeight="1" x14ac:dyDescent="0.3">
      <c r="A76" s="13" t="s">
        <v>179</v>
      </c>
      <c r="B76" s="15" t="s">
        <v>172</v>
      </c>
      <c r="C76" s="13">
        <v>3</v>
      </c>
      <c r="D76" s="15" t="s">
        <v>145</v>
      </c>
      <c r="E76" s="25">
        <v>3.25</v>
      </c>
      <c r="F76" s="25">
        <v>0.37</v>
      </c>
      <c r="G76" s="15" t="s">
        <v>146</v>
      </c>
      <c r="H76" s="16" t="s">
        <v>154</v>
      </c>
    </row>
    <row r="77" spans="1:8" ht="20.100000000000001" customHeight="1" x14ac:dyDescent="0.3">
      <c r="A77" s="13" t="s">
        <v>179</v>
      </c>
      <c r="B77" s="15" t="s">
        <v>172</v>
      </c>
      <c r="C77" s="13">
        <v>4</v>
      </c>
      <c r="D77" s="15" t="s">
        <v>147</v>
      </c>
      <c r="E77" s="25">
        <v>3.23</v>
      </c>
      <c r="F77" s="25">
        <v>0.36</v>
      </c>
      <c r="G77" s="15" t="s">
        <v>148</v>
      </c>
      <c r="H77" s="26">
        <v>1.0416666666666666E-2</v>
      </c>
    </row>
    <row r="78" spans="1:8" ht="20.100000000000001" customHeight="1" x14ac:dyDescent="0.3">
      <c r="A78" s="13" t="s">
        <v>179</v>
      </c>
      <c r="B78" s="15" t="s">
        <v>173</v>
      </c>
      <c r="C78" s="13">
        <v>1</v>
      </c>
      <c r="D78" s="23" t="s">
        <v>128</v>
      </c>
      <c r="E78" s="24">
        <v>3.3</v>
      </c>
      <c r="F78" s="24">
        <v>0.32</v>
      </c>
      <c r="G78" s="23" t="s">
        <v>128</v>
      </c>
      <c r="H78" s="27">
        <v>0</v>
      </c>
    </row>
    <row r="79" spans="1:8" ht="20.100000000000001" customHeight="1" x14ac:dyDescent="0.3">
      <c r="A79" s="13" t="s">
        <v>179</v>
      </c>
      <c r="B79" s="15" t="s">
        <v>173</v>
      </c>
      <c r="C79" s="13">
        <v>2</v>
      </c>
      <c r="D79" s="15" t="s">
        <v>149</v>
      </c>
      <c r="E79" s="25">
        <v>3.02</v>
      </c>
      <c r="F79" s="25">
        <v>0.34</v>
      </c>
      <c r="G79" s="15" t="s">
        <v>128</v>
      </c>
      <c r="H79" s="26">
        <v>9.7222222222222224E-3</v>
      </c>
    </row>
    <row r="80" spans="1:8" ht="20.100000000000001" customHeight="1" x14ac:dyDescent="0.3">
      <c r="A80" s="13" t="s">
        <v>179</v>
      </c>
      <c r="B80" s="15" t="s">
        <v>173</v>
      </c>
      <c r="C80" s="13">
        <v>3</v>
      </c>
      <c r="D80" s="23" t="s">
        <v>150</v>
      </c>
      <c r="E80" s="24">
        <v>2.98</v>
      </c>
      <c r="F80" s="24">
        <v>0.34</v>
      </c>
      <c r="G80" s="23" t="s">
        <v>128</v>
      </c>
      <c r="H80" s="27">
        <v>4.1666666666666666E-3</v>
      </c>
    </row>
    <row r="81" spans="1:8" ht="20.100000000000001" customHeight="1" x14ac:dyDescent="0.3">
      <c r="A81" s="13" t="s">
        <v>179</v>
      </c>
      <c r="B81" s="15" t="s">
        <v>174</v>
      </c>
      <c r="C81" s="13">
        <v>1</v>
      </c>
      <c r="D81" s="23" t="s">
        <v>128</v>
      </c>
      <c r="E81" s="24">
        <v>3.3</v>
      </c>
      <c r="F81" s="24">
        <v>0.32</v>
      </c>
      <c r="G81" s="23" t="s">
        <v>128</v>
      </c>
      <c r="H81" s="27">
        <v>0</v>
      </c>
    </row>
    <row r="82" spans="1:8" ht="20.100000000000001" customHeight="1" x14ac:dyDescent="0.3">
      <c r="A82" s="13" t="s">
        <v>179</v>
      </c>
      <c r="B82" s="15" t="s">
        <v>175</v>
      </c>
      <c r="C82" s="13">
        <v>1</v>
      </c>
      <c r="D82" s="15" t="s">
        <v>143</v>
      </c>
      <c r="E82" s="25">
        <v>3.331</v>
      </c>
      <c r="F82" s="25">
        <v>0.35099999999999998</v>
      </c>
      <c r="G82" s="15" t="s">
        <v>144</v>
      </c>
      <c r="H82" s="26">
        <v>0</v>
      </c>
    </row>
    <row r="83" spans="1:8" ht="20.100000000000001" customHeight="1" x14ac:dyDescent="0.3">
      <c r="A83" s="13" t="s">
        <v>179</v>
      </c>
      <c r="B83" s="15" t="s">
        <v>175</v>
      </c>
      <c r="C83" s="13">
        <v>2</v>
      </c>
      <c r="D83" s="15" t="s">
        <v>151</v>
      </c>
      <c r="E83" s="25">
        <v>3.03</v>
      </c>
      <c r="F83" s="25">
        <v>0.37</v>
      </c>
      <c r="G83" s="15" t="s">
        <v>128</v>
      </c>
      <c r="H83" s="26">
        <v>6.9444444444444441E-3</v>
      </c>
    </row>
    <row r="84" spans="1:8" ht="20.100000000000001" customHeight="1" x14ac:dyDescent="0.3">
      <c r="A84" s="13" t="s">
        <v>179</v>
      </c>
      <c r="B84" s="15" t="s">
        <v>176</v>
      </c>
      <c r="C84" s="13">
        <v>1</v>
      </c>
      <c r="D84" s="15" t="s">
        <v>143</v>
      </c>
      <c r="E84" s="25">
        <v>3.331</v>
      </c>
      <c r="F84" s="25">
        <v>0.35099999999999998</v>
      </c>
      <c r="G84" s="15" t="s">
        <v>144</v>
      </c>
      <c r="H84" s="26">
        <v>0</v>
      </c>
    </row>
    <row r="85" spans="1:8" ht="20.100000000000001" customHeight="1" x14ac:dyDescent="0.3">
      <c r="A85" s="13" t="s">
        <v>179</v>
      </c>
      <c r="B85" s="15" t="s">
        <v>176</v>
      </c>
      <c r="C85" s="13">
        <v>2</v>
      </c>
      <c r="D85" s="15" t="s">
        <v>145</v>
      </c>
      <c r="E85" s="25">
        <v>3.25</v>
      </c>
      <c r="F85" s="25">
        <v>0.37</v>
      </c>
      <c r="G85" s="15" t="s">
        <v>146</v>
      </c>
      <c r="H85" s="16" t="s">
        <v>154</v>
      </c>
    </row>
    <row r="86" spans="1:8" ht="20.100000000000001" customHeight="1" x14ac:dyDescent="0.3">
      <c r="A86" s="13" t="s">
        <v>179</v>
      </c>
      <c r="B86" s="15" t="s">
        <v>176</v>
      </c>
      <c r="C86" s="13">
        <v>3</v>
      </c>
      <c r="D86" s="15" t="s">
        <v>152</v>
      </c>
      <c r="E86" s="25">
        <v>3.23</v>
      </c>
      <c r="F86" s="25">
        <v>0.36</v>
      </c>
      <c r="G86" s="15" t="s">
        <v>148</v>
      </c>
      <c r="H86" s="26">
        <v>1.0416666666666666E-2</v>
      </c>
    </row>
    <row r="87" spans="1:8" ht="20.100000000000001" customHeight="1" x14ac:dyDescent="0.3">
      <c r="A87" s="13" t="s">
        <v>179</v>
      </c>
      <c r="B87" s="28" t="s">
        <v>177</v>
      </c>
      <c r="C87" s="13">
        <v>1</v>
      </c>
      <c r="D87" s="23" t="s">
        <v>128</v>
      </c>
      <c r="E87" s="24">
        <v>3.3</v>
      </c>
      <c r="F87" s="24">
        <v>0.32</v>
      </c>
      <c r="G87" s="23" t="s">
        <v>128</v>
      </c>
      <c r="H87" s="27">
        <v>0</v>
      </c>
    </row>
    <row r="88" spans="1:8" ht="20.100000000000001" customHeight="1" x14ac:dyDescent="0.3">
      <c r="A88" s="13" t="s">
        <v>179</v>
      </c>
      <c r="B88" s="28" t="s">
        <v>177</v>
      </c>
      <c r="C88" s="13">
        <v>2</v>
      </c>
      <c r="D88" s="28" t="s">
        <v>153</v>
      </c>
      <c r="E88" s="24">
        <v>2.38</v>
      </c>
      <c r="F88" s="24">
        <v>0.4</v>
      </c>
      <c r="G88" s="28" t="s">
        <v>153</v>
      </c>
      <c r="H88" s="29">
        <v>0</v>
      </c>
    </row>
    <row r="89" spans="1:8" ht="20.100000000000001" customHeight="1" x14ac:dyDescent="0.3">
      <c r="A89" s="13" t="s">
        <v>179</v>
      </c>
      <c r="B89" s="15" t="s">
        <v>178</v>
      </c>
      <c r="C89" s="13">
        <v>1</v>
      </c>
      <c r="D89" s="15" t="s">
        <v>131</v>
      </c>
      <c r="E89" s="25">
        <v>3.06</v>
      </c>
      <c r="F89" s="25">
        <v>0.39</v>
      </c>
      <c r="G89" s="15" t="s">
        <v>132</v>
      </c>
      <c r="H89" s="26">
        <v>2.7777777777777779E-3</v>
      </c>
    </row>
    <row r="90" spans="1:8" x14ac:dyDescent="0.3">
      <c r="A90" s="13" t="s">
        <v>200</v>
      </c>
      <c r="B90" s="33" t="s">
        <v>195</v>
      </c>
      <c r="C90" s="13">
        <v>1</v>
      </c>
      <c r="D90" s="30" t="s">
        <v>180</v>
      </c>
      <c r="E90" s="31">
        <v>3.54</v>
      </c>
      <c r="F90" s="31">
        <v>0.44</v>
      </c>
      <c r="G90" s="30" t="s">
        <v>146</v>
      </c>
      <c r="H90" s="32" t="s">
        <v>181</v>
      </c>
    </row>
    <row r="91" spans="1:8" x14ac:dyDescent="0.3">
      <c r="A91" s="13" t="s">
        <v>200</v>
      </c>
      <c r="B91" s="33" t="s">
        <v>195</v>
      </c>
      <c r="C91" s="13">
        <v>2</v>
      </c>
      <c r="D91" s="30" t="s">
        <v>182</v>
      </c>
      <c r="E91" s="31">
        <v>2.38</v>
      </c>
      <c r="F91" s="31">
        <v>0.4</v>
      </c>
      <c r="G91" s="30" t="s">
        <v>20</v>
      </c>
      <c r="H91" s="30">
        <v>0</v>
      </c>
    </row>
    <row r="92" spans="1:8" x14ac:dyDescent="0.3">
      <c r="A92" s="13" t="s">
        <v>200</v>
      </c>
      <c r="B92" s="33" t="s">
        <v>196</v>
      </c>
      <c r="C92" s="13">
        <v>1</v>
      </c>
      <c r="D92" s="33" t="s">
        <v>180</v>
      </c>
      <c r="E92" s="31">
        <v>3.54</v>
      </c>
      <c r="F92" s="31">
        <v>0.44</v>
      </c>
      <c r="G92" s="30" t="s">
        <v>146</v>
      </c>
      <c r="H92" s="32" t="s">
        <v>181</v>
      </c>
    </row>
    <row r="93" spans="1:8" x14ac:dyDescent="0.3">
      <c r="A93" s="13" t="s">
        <v>200</v>
      </c>
      <c r="B93" s="33" t="s">
        <v>196</v>
      </c>
      <c r="C93" s="13">
        <v>2</v>
      </c>
      <c r="D93" s="33" t="s">
        <v>183</v>
      </c>
      <c r="E93" s="34">
        <v>2.29</v>
      </c>
      <c r="F93" s="34">
        <v>0.37</v>
      </c>
      <c r="G93" s="33" t="s">
        <v>183</v>
      </c>
      <c r="H93" s="33">
        <v>0</v>
      </c>
    </row>
    <row r="94" spans="1:8" x14ac:dyDescent="0.3">
      <c r="A94" s="13" t="s">
        <v>200</v>
      </c>
      <c r="B94" s="33" t="s">
        <v>197</v>
      </c>
      <c r="C94" s="13">
        <v>1</v>
      </c>
      <c r="D94" s="33" t="s">
        <v>180</v>
      </c>
      <c r="E94" s="31">
        <v>3.54</v>
      </c>
      <c r="F94" s="31">
        <v>0.44</v>
      </c>
      <c r="G94" s="30" t="s">
        <v>146</v>
      </c>
      <c r="H94" s="32" t="s">
        <v>181</v>
      </c>
    </row>
    <row r="95" spans="1:8" x14ac:dyDescent="0.3">
      <c r="A95" s="13" t="s">
        <v>200</v>
      </c>
      <c r="B95" s="33" t="s">
        <v>197</v>
      </c>
      <c r="C95" s="13">
        <v>2</v>
      </c>
      <c r="D95" s="33" t="s">
        <v>203</v>
      </c>
      <c r="E95" s="34">
        <v>3.39</v>
      </c>
      <c r="F95" s="34">
        <v>0.45</v>
      </c>
      <c r="G95" s="33" t="s">
        <v>146</v>
      </c>
      <c r="H95" s="35" t="s">
        <v>184</v>
      </c>
    </row>
    <row r="96" spans="1:8" x14ac:dyDescent="0.3">
      <c r="A96" s="13" t="s">
        <v>200</v>
      </c>
      <c r="B96" s="33" t="s">
        <v>197</v>
      </c>
      <c r="C96" s="13">
        <v>3</v>
      </c>
      <c r="D96" s="33" t="s">
        <v>185</v>
      </c>
      <c r="E96" s="34">
        <v>3.13</v>
      </c>
      <c r="F96" s="34">
        <v>0.43</v>
      </c>
      <c r="G96" s="33" t="s">
        <v>185</v>
      </c>
      <c r="H96" s="33">
        <v>0</v>
      </c>
    </row>
    <row r="97" spans="1:8" x14ac:dyDescent="0.3">
      <c r="A97" s="13" t="s">
        <v>200</v>
      </c>
      <c r="B97" s="33" t="s">
        <v>197</v>
      </c>
      <c r="C97" s="13">
        <v>4</v>
      </c>
      <c r="D97" s="33" t="s">
        <v>186</v>
      </c>
      <c r="E97" s="34">
        <v>3.06</v>
      </c>
      <c r="F97" s="34">
        <v>0.4</v>
      </c>
      <c r="G97" s="33" t="s">
        <v>146</v>
      </c>
      <c r="H97" s="35" t="s">
        <v>187</v>
      </c>
    </row>
    <row r="98" spans="1:8" x14ac:dyDescent="0.3">
      <c r="A98" s="13" t="s">
        <v>200</v>
      </c>
      <c r="B98" s="33" t="s">
        <v>197</v>
      </c>
      <c r="C98" s="13">
        <v>5</v>
      </c>
      <c r="D98" s="33" t="s">
        <v>204</v>
      </c>
      <c r="E98" s="34">
        <v>3.13</v>
      </c>
      <c r="F98" s="34">
        <v>0.43</v>
      </c>
      <c r="G98" s="33" t="s">
        <v>185</v>
      </c>
      <c r="H98" s="33">
        <v>0</v>
      </c>
    </row>
    <row r="99" spans="1:8" x14ac:dyDescent="0.3">
      <c r="A99" s="13" t="s">
        <v>200</v>
      </c>
      <c r="B99" s="33" t="s">
        <v>197</v>
      </c>
      <c r="C99" s="13">
        <v>6</v>
      </c>
      <c r="D99" s="33" t="s">
        <v>205</v>
      </c>
      <c r="E99" s="34">
        <v>3</v>
      </c>
      <c r="F99" s="34">
        <v>0.4</v>
      </c>
      <c r="G99" s="33" t="s">
        <v>135</v>
      </c>
      <c r="H99" s="33">
        <v>0</v>
      </c>
    </row>
    <row r="100" spans="1:8" x14ac:dyDescent="0.3">
      <c r="A100" s="13" t="s">
        <v>200</v>
      </c>
      <c r="B100" s="33" t="s">
        <v>197</v>
      </c>
      <c r="C100" s="13">
        <v>7</v>
      </c>
      <c r="D100" s="33" t="s">
        <v>206</v>
      </c>
      <c r="E100" s="34">
        <v>3</v>
      </c>
      <c r="F100" s="34">
        <v>0.4</v>
      </c>
      <c r="G100" s="33" t="s">
        <v>135</v>
      </c>
      <c r="H100" s="33">
        <v>0</v>
      </c>
    </row>
    <row r="101" spans="1:8" x14ac:dyDescent="0.3">
      <c r="A101" s="13" t="s">
        <v>200</v>
      </c>
      <c r="B101" s="33" t="s">
        <v>197</v>
      </c>
      <c r="C101" s="13">
        <v>8</v>
      </c>
      <c r="D101" s="33" t="s">
        <v>188</v>
      </c>
      <c r="E101" s="34">
        <v>3</v>
      </c>
      <c r="F101" s="34">
        <v>0.4</v>
      </c>
      <c r="G101" s="33" t="s">
        <v>135</v>
      </c>
      <c r="H101" s="33">
        <v>0</v>
      </c>
    </row>
    <row r="102" spans="1:8" x14ac:dyDescent="0.3">
      <c r="A102" s="13" t="s">
        <v>200</v>
      </c>
      <c r="B102" s="33" t="s">
        <v>198</v>
      </c>
      <c r="C102" s="13">
        <v>1</v>
      </c>
      <c r="D102" s="33" t="s">
        <v>180</v>
      </c>
      <c r="E102" s="31">
        <v>3.54</v>
      </c>
      <c r="F102" s="31">
        <v>0.44</v>
      </c>
      <c r="G102" s="30" t="s">
        <v>146</v>
      </c>
      <c r="H102" s="32" t="s">
        <v>181</v>
      </c>
    </row>
    <row r="103" spans="1:8" x14ac:dyDescent="0.3">
      <c r="A103" s="13" t="s">
        <v>200</v>
      </c>
      <c r="B103" s="33" t="s">
        <v>198</v>
      </c>
      <c r="C103" s="13">
        <v>2</v>
      </c>
      <c r="D103" s="33" t="s">
        <v>189</v>
      </c>
      <c r="E103" s="34">
        <v>3.61</v>
      </c>
      <c r="F103" s="34">
        <v>0.45</v>
      </c>
      <c r="G103" s="33" t="s">
        <v>146</v>
      </c>
      <c r="H103" s="32" t="s">
        <v>181</v>
      </c>
    </row>
    <row r="104" spans="1:8" x14ac:dyDescent="0.3">
      <c r="A104" s="13" t="s">
        <v>200</v>
      </c>
      <c r="B104" s="33" t="s">
        <v>198</v>
      </c>
      <c r="C104" s="13">
        <v>3</v>
      </c>
      <c r="D104" s="33" t="s">
        <v>207</v>
      </c>
      <c r="E104" s="34">
        <v>3.39</v>
      </c>
      <c r="F104" s="34">
        <v>0.45</v>
      </c>
      <c r="G104" s="33" t="s">
        <v>146</v>
      </c>
      <c r="H104" s="35" t="s">
        <v>184</v>
      </c>
    </row>
    <row r="105" spans="1:8" x14ac:dyDescent="0.3">
      <c r="A105" s="13" t="s">
        <v>200</v>
      </c>
      <c r="B105" s="33" t="s">
        <v>198</v>
      </c>
      <c r="C105" s="13">
        <v>4</v>
      </c>
      <c r="D105" s="33" t="s">
        <v>203</v>
      </c>
      <c r="E105" s="34">
        <v>3.39</v>
      </c>
      <c r="F105" s="34">
        <v>0.45</v>
      </c>
      <c r="G105" s="33" t="s">
        <v>146</v>
      </c>
      <c r="H105" s="35" t="s">
        <v>184</v>
      </c>
    </row>
    <row r="106" spans="1:8" x14ac:dyDescent="0.3">
      <c r="A106" s="13" t="s">
        <v>200</v>
      </c>
      <c r="B106" s="33" t="s">
        <v>198</v>
      </c>
      <c r="C106" s="13">
        <v>5</v>
      </c>
      <c r="D106" s="33" t="s">
        <v>190</v>
      </c>
      <c r="E106" s="34">
        <v>3.39</v>
      </c>
      <c r="F106" s="34">
        <v>0.45</v>
      </c>
      <c r="G106" s="33" t="s">
        <v>146</v>
      </c>
      <c r="H106" s="35" t="s">
        <v>184</v>
      </c>
    </row>
    <row r="107" spans="1:8" x14ac:dyDescent="0.3">
      <c r="A107" s="13" t="s">
        <v>200</v>
      </c>
      <c r="B107" s="33" t="s">
        <v>198</v>
      </c>
      <c r="C107" s="13">
        <v>6</v>
      </c>
      <c r="D107" s="33" t="s">
        <v>208</v>
      </c>
      <c r="E107" s="34">
        <v>3.39</v>
      </c>
      <c r="F107" s="34">
        <v>0.45</v>
      </c>
      <c r="G107" s="33" t="s">
        <v>146</v>
      </c>
      <c r="H107" s="35" t="s">
        <v>184</v>
      </c>
    </row>
    <row r="108" spans="1:8" x14ac:dyDescent="0.3">
      <c r="A108" s="13" t="s">
        <v>200</v>
      </c>
      <c r="B108" s="33" t="s">
        <v>198</v>
      </c>
      <c r="C108" s="13">
        <v>7</v>
      </c>
      <c r="D108" s="33" t="s">
        <v>209</v>
      </c>
      <c r="E108" s="34">
        <v>3.39</v>
      </c>
      <c r="F108" s="34">
        <v>0.45</v>
      </c>
      <c r="G108" s="33" t="s">
        <v>146</v>
      </c>
      <c r="H108" s="35" t="s">
        <v>184</v>
      </c>
    </row>
    <row r="109" spans="1:8" x14ac:dyDescent="0.3">
      <c r="A109" s="13" t="s">
        <v>200</v>
      </c>
      <c r="B109" s="33" t="s">
        <v>198</v>
      </c>
      <c r="C109" s="13">
        <v>8</v>
      </c>
      <c r="D109" s="33" t="s">
        <v>210</v>
      </c>
      <c r="E109" s="34">
        <v>3.39</v>
      </c>
      <c r="F109" s="34">
        <v>0.45</v>
      </c>
      <c r="G109" s="33" t="s">
        <v>146</v>
      </c>
      <c r="H109" s="35" t="s">
        <v>184</v>
      </c>
    </row>
    <row r="110" spans="1:8" x14ac:dyDescent="0.3">
      <c r="A110" s="13" t="s">
        <v>200</v>
      </c>
      <c r="B110" s="33" t="s">
        <v>198</v>
      </c>
      <c r="C110" s="13">
        <v>9</v>
      </c>
      <c r="D110" s="33" t="s">
        <v>211</v>
      </c>
      <c r="E110" s="34">
        <v>3.37</v>
      </c>
      <c r="F110" s="34">
        <v>0.45</v>
      </c>
      <c r="G110" s="33" t="s">
        <v>191</v>
      </c>
      <c r="H110" s="35" t="s">
        <v>192</v>
      </c>
    </row>
    <row r="111" spans="1:8" x14ac:dyDescent="0.3">
      <c r="A111" s="13" t="s">
        <v>200</v>
      </c>
      <c r="B111" s="33" t="s">
        <v>199</v>
      </c>
      <c r="C111" s="13">
        <v>1</v>
      </c>
      <c r="D111" s="33" t="s">
        <v>180</v>
      </c>
      <c r="E111" s="31">
        <v>3.54</v>
      </c>
      <c r="F111" s="31">
        <v>0.44</v>
      </c>
      <c r="G111" s="30" t="s">
        <v>146</v>
      </c>
      <c r="H111" s="32" t="s">
        <v>181</v>
      </c>
    </row>
    <row r="112" spans="1:8" x14ac:dyDescent="0.3">
      <c r="A112" s="13" t="s">
        <v>200</v>
      </c>
      <c r="B112" s="33" t="s">
        <v>199</v>
      </c>
      <c r="C112" s="13">
        <v>2</v>
      </c>
      <c r="D112" s="33" t="s">
        <v>189</v>
      </c>
      <c r="E112" s="34">
        <v>3.61</v>
      </c>
      <c r="F112" s="34">
        <v>0.45</v>
      </c>
      <c r="G112" s="33" t="s">
        <v>146</v>
      </c>
      <c r="H112" s="32" t="s">
        <v>181</v>
      </c>
    </row>
    <row r="113" spans="1:8" x14ac:dyDescent="0.3">
      <c r="A113" s="13" t="s">
        <v>200</v>
      </c>
      <c r="B113" s="33" t="s">
        <v>199</v>
      </c>
      <c r="C113" s="13">
        <v>3</v>
      </c>
      <c r="D113" s="33" t="s">
        <v>207</v>
      </c>
      <c r="E113" s="34">
        <v>3.39</v>
      </c>
      <c r="F113" s="34">
        <v>0.45</v>
      </c>
      <c r="G113" s="33" t="s">
        <v>146</v>
      </c>
      <c r="H113" s="35" t="s">
        <v>184</v>
      </c>
    </row>
    <row r="114" spans="1:8" x14ac:dyDescent="0.3">
      <c r="A114" s="13" t="s">
        <v>200</v>
      </c>
      <c r="B114" s="33" t="s">
        <v>199</v>
      </c>
      <c r="C114" s="13">
        <v>4</v>
      </c>
      <c r="D114" s="33" t="s">
        <v>203</v>
      </c>
      <c r="E114" s="34">
        <v>3.39</v>
      </c>
      <c r="F114" s="34">
        <v>0.45</v>
      </c>
      <c r="G114" s="33" t="s">
        <v>146</v>
      </c>
      <c r="H114" s="35" t="s">
        <v>184</v>
      </c>
    </row>
    <row r="115" spans="1:8" x14ac:dyDescent="0.3">
      <c r="A115" s="13" t="s">
        <v>200</v>
      </c>
      <c r="B115" s="33" t="s">
        <v>199</v>
      </c>
      <c r="C115" s="13">
        <v>5</v>
      </c>
      <c r="D115" s="33" t="s">
        <v>190</v>
      </c>
      <c r="E115" s="34">
        <v>3.39</v>
      </c>
      <c r="F115" s="34">
        <v>0.45</v>
      </c>
      <c r="G115" s="33" t="s">
        <v>146</v>
      </c>
      <c r="H115" s="35" t="s">
        <v>184</v>
      </c>
    </row>
    <row r="116" spans="1:8" x14ac:dyDescent="0.3">
      <c r="A116" s="13" t="s">
        <v>200</v>
      </c>
      <c r="B116" s="33" t="s">
        <v>199</v>
      </c>
      <c r="C116" s="13">
        <v>6</v>
      </c>
      <c r="D116" s="33" t="s">
        <v>208</v>
      </c>
      <c r="E116" s="34">
        <v>3.39</v>
      </c>
      <c r="F116" s="34">
        <v>0.45</v>
      </c>
      <c r="G116" s="33" t="s">
        <v>146</v>
      </c>
      <c r="H116" s="35" t="s">
        <v>184</v>
      </c>
    </row>
    <row r="117" spans="1:8" x14ac:dyDescent="0.3">
      <c r="A117" s="13" t="s">
        <v>200</v>
      </c>
      <c r="B117" s="33" t="s">
        <v>199</v>
      </c>
      <c r="C117" s="13">
        <v>7</v>
      </c>
      <c r="D117" s="33" t="s">
        <v>209</v>
      </c>
      <c r="E117" s="34">
        <v>3.39</v>
      </c>
      <c r="F117" s="34">
        <v>0.45</v>
      </c>
      <c r="G117" s="33" t="s">
        <v>146</v>
      </c>
      <c r="H117" s="35" t="s">
        <v>184</v>
      </c>
    </row>
    <row r="118" spans="1:8" x14ac:dyDescent="0.3">
      <c r="A118" s="13" t="s">
        <v>200</v>
      </c>
      <c r="B118" s="33" t="s">
        <v>199</v>
      </c>
      <c r="C118" s="13">
        <v>8</v>
      </c>
      <c r="D118" s="33" t="s">
        <v>193</v>
      </c>
      <c r="E118" s="34">
        <v>3.38</v>
      </c>
      <c r="F118" s="34">
        <v>0.46</v>
      </c>
      <c r="G118" s="33" t="s">
        <v>194</v>
      </c>
      <c r="H118" s="33">
        <v>0</v>
      </c>
    </row>
    <row r="119" spans="1:8" x14ac:dyDescent="0.3">
      <c r="A119" s="13" t="s">
        <v>200</v>
      </c>
      <c r="B119" s="33" t="s">
        <v>199</v>
      </c>
      <c r="C119" s="13">
        <v>9</v>
      </c>
      <c r="D119" s="33" t="s">
        <v>212</v>
      </c>
      <c r="E119" s="34">
        <v>3.38</v>
      </c>
      <c r="F119" s="34">
        <v>0.46</v>
      </c>
      <c r="G119" s="33" t="s">
        <v>194</v>
      </c>
      <c r="H119" s="33">
        <v>0</v>
      </c>
    </row>
    <row r="120" spans="1:8" x14ac:dyDescent="0.3">
      <c r="A120" s="13" t="s">
        <v>200</v>
      </c>
      <c r="B120" s="33" t="s">
        <v>199</v>
      </c>
      <c r="C120" s="13">
        <v>10</v>
      </c>
      <c r="D120" s="33" t="s">
        <v>213</v>
      </c>
      <c r="E120" s="34">
        <v>3.38</v>
      </c>
      <c r="F120" s="34">
        <v>0.46</v>
      </c>
      <c r="G120" s="33" t="s">
        <v>194</v>
      </c>
      <c r="H120" s="33">
        <v>0</v>
      </c>
    </row>
    <row r="121" spans="1:8" x14ac:dyDescent="0.3">
      <c r="A121" s="13" t="s">
        <v>200</v>
      </c>
      <c r="B121" s="33" t="s">
        <v>199</v>
      </c>
      <c r="C121" s="13">
        <v>11</v>
      </c>
      <c r="D121" s="33" t="s">
        <v>214</v>
      </c>
      <c r="E121" s="34">
        <v>3.33</v>
      </c>
      <c r="F121" s="34">
        <v>0.45</v>
      </c>
      <c r="G121" s="33" t="s">
        <v>191</v>
      </c>
      <c r="H121" s="35" t="s">
        <v>154</v>
      </c>
    </row>
    <row r="122" spans="1:8" x14ac:dyDescent="0.3">
      <c r="A122" s="13" t="s">
        <v>228</v>
      </c>
      <c r="B122" s="36" t="s">
        <v>202</v>
      </c>
      <c r="C122" s="13">
        <v>1</v>
      </c>
      <c r="D122" s="37" t="s">
        <v>229</v>
      </c>
      <c r="E122" s="37">
        <v>3.5350000000000001</v>
      </c>
      <c r="F122" s="37">
        <v>0.47100000000000009</v>
      </c>
      <c r="G122" s="37" t="s">
        <v>227</v>
      </c>
      <c r="H122" s="37">
        <v>0</v>
      </c>
    </row>
    <row r="123" spans="1:8" x14ac:dyDescent="0.3">
      <c r="A123" s="13" t="s">
        <v>228</v>
      </c>
      <c r="B123" s="36" t="s">
        <v>202</v>
      </c>
      <c r="C123" s="13">
        <v>2</v>
      </c>
      <c r="D123" s="37" t="s">
        <v>230</v>
      </c>
      <c r="E123" s="37">
        <v>3.1640000000000001</v>
      </c>
      <c r="F123" s="37">
        <v>0.46199999999999974</v>
      </c>
      <c r="G123" s="37" t="s">
        <v>231</v>
      </c>
      <c r="H123" s="37">
        <v>0</v>
      </c>
    </row>
    <row r="124" spans="1:8" x14ac:dyDescent="0.3">
      <c r="A124" s="13" t="s">
        <v>228</v>
      </c>
      <c r="B124" s="36" t="s">
        <v>215</v>
      </c>
      <c r="C124" s="13">
        <v>1</v>
      </c>
      <c r="D124" s="37" t="s">
        <v>229</v>
      </c>
      <c r="E124" s="37">
        <v>3.5350000000000001</v>
      </c>
      <c r="F124" s="37">
        <v>0.47100000000000009</v>
      </c>
      <c r="G124" s="37" t="s">
        <v>227</v>
      </c>
      <c r="H124" s="37">
        <v>0</v>
      </c>
    </row>
    <row r="125" spans="1:8" x14ac:dyDescent="0.3">
      <c r="A125" s="13" t="s">
        <v>228</v>
      </c>
      <c r="B125" s="36" t="s">
        <v>215</v>
      </c>
      <c r="C125" s="13">
        <v>2</v>
      </c>
      <c r="D125" s="37" t="s">
        <v>232</v>
      </c>
      <c r="E125" s="37">
        <v>3.1640000000000001</v>
      </c>
      <c r="F125" s="37">
        <v>0.45399999999999974</v>
      </c>
      <c r="G125" s="37" t="s">
        <v>227</v>
      </c>
      <c r="H125" s="38" t="s">
        <v>233</v>
      </c>
    </row>
    <row r="126" spans="1:8" x14ac:dyDescent="0.3">
      <c r="A126" s="13" t="s">
        <v>228</v>
      </c>
      <c r="B126" s="36" t="s">
        <v>215</v>
      </c>
      <c r="C126" s="13">
        <v>3</v>
      </c>
      <c r="D126" s="37" t="s">
        <v>234</v>
      </c>
      <c r="E126" s="37">
        <v>2.8879999999999999</v>
      </c>
      <c r="F126" s="37">
        <v>0.42799999999999994</v>
      </c>
      <c r="G126" s="37" t="s">
        <v>234</v>
      </c>
      <c r="H126" s="37">
        <v>0</v>
      </c>
    </row>
    <row r="127" spans="1:8" x14ac:dyDescent="0.3">
      <c r="A127" s="13" t="s">
        <v>228</v>
      </c>
      <c r="B127" s="36" t="s">
        <v>216</v>
      </c>
      <c r="C127" s="13">
        <v>1</v>
      </c>
      <c r="D127" s="37" t="s">
        <v>201</v>
      </c>
      <c r="E127" s="37">
        <v>3.5350000000000001</v>
      </c>
      <c r="F127" s="37">
        <v>0.47100000000000009</v>
      </c>
      <c r="G127" s="37" t="s">
        <v>227</v>
      </c>
      <c r="H127" s="37">
        <v>0</v>
      </c>
    </row>
    <row r="128" spans="1:8" x14ac:dyDescent="0.3">
      <c r="A128" s="13" t="s">
        <v>228</v>
      </c>
      <c r="B128" s="36" t="s">
        <v>216</v>
      </c>
      <c r="C128" s="13">
        <v>2</v>
      </c>
      <c r="D128" s="37" t="s">
        <v>232</v>
      </c>
      <c r="E128" s="37">
        <v>3.1640000000000001</v>
      </c>
      <c r="F128" s="37">
        <v>0.45399999999999974</v>
      </c>
      <c r="G128" s="37" t="s">
        <v>227</v>
      </c>
      <c r="H128" s="38" t="s">
        <v>233</v>
      </c>
    </row>
    <row r="129" spans="1:8" x14ac:dyDescent="0.3">
      <c r="A129" s="13" t="s">
        <v>228</v>
      </c>
      <c r="B129" s="36" t="s">
        <v>217</v>
      </c>
      <c r="C129" s="13">
        <v>1</v>
      </c>
      <c r="D129" s="37" t="s">
        <v>201</v>
      </c>
      <c r="E129" s="37">
        <v>3.5350000000000001</v>
      </c>
      <c r="F129" s="37">
        <v>0.47100000000000009</v>
      </c>
      <c r="G129" s="37" t="s">
        <v>227</v>
      </c>
      <c r="H129" s="37">
        <v>0</v>
      </c>
    </row>
    <row r="130" spans="1:8" x14ac:dyDescent="0.3">
      <c r="A130" s="13" t="s">
        <v>228</v>
      </c>
      <c r="B130" s="36" t="s">
        <v>217</v>
      </c>
      <c r="C130" s="13">
        <v>2</v>
      </c>
      <c r="D130" s="37" t="s">
        <v>235</v>
      </c>
      <c r="E130" s="37">
        <v>3.2149999999999999</v>
      </c>
      <c r="F130" s="37">
        <v>0.44100000000000028</v>
      </c>
      <c r="G130" s="37" t="s">
        <v>227</v>
      </c>
      <c r="H130" s="38" t="s">
        <v>236</v>
      </c>
    </row>
    <row r="131" spans="1:8" x14ac:dyDescent="0.3">
      <c r="A131" s="13" t="s">
        <v>228</v>
      </c>
      <c r="B131" s="36" t="s">
        <v>217</v>
      </c>
      <c r="C131" s="13">
        <v>3</v>
      </c>
      <c r="D131" s="37" t="s">
        <v>237</v>
      </c>
      <c r="E131" s="37">
        <v>3.0830000000000002</v>
      </c>
      <c r="F131" s="37">
        <v>0.43299999999999983</v>
      </c>
      <c r="G131" s="37" t="s">
        <v>227</v>
      </c>
      <c r="H131" s="38" t="s">
        <v>238</v>
      </c>
    </row>
    <row r="132" spans="1:8" x14ac:dyDescent="0.3">
      <c r="A132" s="13" t="s">
        <v>228</v>
      </c>
      <c r="B132" s="36" t="s">
        <v>218</v>
      </c>
      <c r="C132" s="13">
        <v>1</v>
      </c>
      <c r="D132" s="37" t="s">
        <v>239</v>
      </c>
      <c r="E132" s="37">
        <v>3.3260000000000001</v>
      </c>
      <c r="F132" s="37">
        <v>0.46799999999999997</v>
      </c>
      <c r="G132" s="37" t="s">
        <v>227</v>
      </c>
      <c r="H132" s="38" t="s">
        <v>240</v>
      </c>
    </row>
    <row r="133" spans="1:8" x14ac:dyDescent="0.3">
      <c r="A133" s="13" t="s">
        <v>228</v>
      </c>
      <c r="B133" s="36" t="s">
        <v>218</v>
      </c>
      <c r="C133" s="13">
        <v>2</v>
      </c>
      <c r="D133" s="37" t="s">
        <v>241</v>
      </c>
      <c r="E133" s="37">
        <v>3.24</v>
      </c>
      <c r="F133" s="37">
        <v>0.48</v>
      </c>
      <c r="G133" s="37" t="s">
        <v>241</v>
      </c>
      <c r="H133" s="37">
        <v>0</v>
      </c>
    </row>
    <row r="134" spans="1:8" x14ac:dyDescent="0.3">
      <c r="A134" s="13" t="s">
        <v>228</v>
      </c>
      <c r="B134" s="36" t="s">
        <v>219</v>
      </c>
      <c r="C134" s="13">
        <v>1</v>
      </c>
      <c r="D134" s="37" t="s">
        <v>242</v>
      </c>
      <c r="E134" s="37">
        <v>3.3540000000000001</v>
      </c>
      <c r="F134" s="37">
        <v>0.48599999999999977</v>
      </c>
      <c r="G134" s="37" t="s">
        <v>242</v>
      </c>
      <c r="H134" s="37">
        <v>0</v>
      </c>
    </row>
    <row r="135" spans="1:8" x14ac:dyDescent="0.3">
      <c r="A135" s="13" t="s">
        <v>228</v>
      </c>
      <c r="B135" s="36" t="s">
        <v>219</v>
      </c>
      <c r="C135" s="13">
        <v>2</v>
      </c>
      <c r="D135" s="37" t="s">
        <v>243</v>
      </c>
      <c r="E135" s="37">
        <v>3.2240000000000002</v>
      </c>
      <c r="F135" s="37">
        <v>0.45599999999999996</v>
      </c>
      <c r="G135" s="37" t="s">
        <v>227</v>
      </c>
      <c r="H135" s="38" t="s">
        <v>244</v>
      </c>
    </row>
    <row r="136" spans="1:8" x14ac:dyDescent="0.3">
      <c r="A136" s="13" t="s">
        <v>228</v>
      </c>
      <c r="B136" s="36" t="s">
        <v>219</v>
      </c>
      <c r="C136" s="13">
        <v>3</v>
      </c>
      <c r="D136" s="37" t="s">
        <v>245</v>
      </c>
      <c r="E136" s="37">
        <v>3.2069999999999999</v>
      </c>
      <c r="F136" s="37">
        <v>0.4910000000000001</v>
      </c>
      <c r="G136" s="37" t="s">
        <v>227</v>
      </c>
      <c r="H136" s="38" t="s">
        <v>246</v>
      </c>
    </row>
    <row r="137" spans="1:8" x14ac:dyDescent="0.3">
      <c r="A137" s="13" t="s">
        <v>228</v>
      </c>
      <c r="B137" s="36" t="s">
        <v>220</v>
      </c>
      <c r="C137" s="13">
        <v>1</v>
      </c>
      <c r="D137" s="37" t="s">
        <v>247</v>
      </c>
      <c r="E137" s="37">
        <v>3.282</v>
      </c>
      <c r="F137" s="37">
        <v>0.48999999999999977</v>
      </c>
      <c r="G137" s="37" t="s">
        <v>227</v>
      </c>
      <c r="H137" s="38" t="s">
        <v>248</v>
      </c>
    </row>
    <row r="138" spans="1:8" x14ac:dyDescent="0.3">
      <c r="A138" s="13" t="s">
        <v>228</v>
      </c>
      <c r="B138" s="36" t="s">
        <v>220</v>
      </c>
      <c r="C138" s="13">
        <v>2</v>
      </c>
      <c r="D138" s="37" t="s">
        <v>241</v>
      </c>
      <c r="E138" s="37">
        <v>3.24</v>
      </c>
      <c r="F138" s="37">
        <v>0.48</v>
      </c>
      <c r="G138" s="37" t="s">
        <v>241</v>
      </c>
      <c r="H138" s="37">
        <v>0</v>
      </c>
    </row>
    <row r="139" spans="1:8" x14ac:dyDescent="0.3">
      <c r="A139" s="13" t="s">
        <v>228</v>
      </c>
      <c r="B139" s="36" t="s">
        <v>221</v>
      </c>
      <c r="C139" s="13">
        <v>1</v>
      </c>
      <c r="D139" s="37" t="s">
        <v>247</v>
      </c>
      <c r="E139" s="37">
        <v>3.282</v>
      </c>
      <c r="F139" s="37">
        <v>0.48999999999999977</v>
      </c>
      <c r="G139" s="37" t="s">
        <v>227</v>
      </c>
      <c r="H139" s="38" t="s">
        <v>248</v>
      </c>
    </row>
    <row r="140" spans="1:8" x14ac:dyDescent="0.3">
      <c r="A140" s="13" t="s">
        <v>228</v>
      </c>
      <c r="B140" s="36" t="s">
        <v>221</v>
      </c>
      <c r="C140" s="13">
        <v>2</v>
      </c>
      <c r="D140" s="37" t="s">
        <v>241</v>
      </c>
      <c r="E140" s="37">
        <v>3.24</v>
      </c>
      <c r="F140" s="37">
        <v>0.48</v>
      </c>
      <c r="G140" s="37" t="s">
        <v>241</v>
      </c>
      <c r="H140" s="37">
        <v>0</v>
      </c>
    </row>
    <row r="141" spans="1:8" x14ac:dyDescent="0.3">
      <c r="A141" s="13" t="s">
        <v>228</v>
      </c>
      <c r="B141" s="36" t="s">
        <v>221</v>
      </c>
      <c r="C141" s="13">
        <v>3</v>
      </c>
      <c r="D141" s="37" t="s">
        <v>243</v>
      </c>
      <c r="E141" s="37">
        <v>3.2240000000000002</v>
      </c>
      <c r="F141" s="37">
        <v>0.45599999999999996</v>
      </c>
      <c r="G141" s="37" t="s">
        <v>227</v>
      </c>
      <c r="H141" s="38" t="s">
        <v>244</v>
      </c>
    </row>
    <row r="142" spans="1:8" x14ac:dyDescent="0.3">
      <c r="A142" s="13" t="s">
        <v>228</v>
      </c>
      <c r="B142" s="36" t="s">
        <v>221</v>
      </c>
      <c r="C142" s="13">
        <v>4</v>
      </c>
      <c r="D142" s="37" t="s">
        <v>245</v>
      </c>
      <c r="E142" s="37">
        <v>3.2069999999999999</v>
      </c>
      <c r="F142" s="37">
        <v>0.4910000000000001</v>
      </c>
      <c r="G142" s="37" t="s">
        <v>227</v>
      </c>
      <c r="H142" s="38" t="s">
        <v>246</v>
      </c>
    </row>
    <row r="143" spans="1:8" x14ac:dyDescent="0.3">
      <c r="A143" s="13" t="s">
        <v>228</v>
      </c>
      <c r="B143" s="36" t="s">
        <v>221</v>
      </c>
      <c r="C143" s="13">
        <v>5</v>
      </c>
      <c r="D143" s="37" t="s">
        <v>242</v>
      </c>
      <c r="E143" s="37">
        <v>3.3540000000000001</v>
      </c>
      <c r="F143" s="37">
        <v>0.48599999999999977</v>
      </c>
      <c r="G143" s="37" t="s">
        <v>242</v>
      </c>
      <c r="H143" s="37">
        <v>0</v>
      </c>
    </row>
    <row r="144" spans="1:8" x14ac:dyDescent="0.3">
      <c r="A144" s="13" t="s">
        <v>228</v>
      </c>
      <c r="B144" s="36" t="s">
        <v>221</v>
      </c>
      <c r="C144" s="13">
        <v>6</v>
      </c>
      <c r="D144" s="37" t="s">
        <v>249</v>
      </c>
      <c r="E144" s="37">
        <v>3.5</v>
      </c>
      <c r="F144" s="37">
        <v>0.49199999999999999</v>
      </c>
      <c r="G144" s="37" t="s">
        <v>250</v>
      </c>
      <c r="H144" s="37" t="s">
        <v>250</v>
      </c>
    </row>
    <row r="145" spans="1:8" x14ac:dyDescent="0.3">
      <c r="A145" s="13" t="s">
        <v>228</v>
      </c>
      <c r="B145" s="36" t="s">
        <v>222</v>
      </c>
      <c r="C145" s="13">
        <v>1</v>
      </c>
      <c r="D145" s="37" t="s">
        <v>247</v>
      </c>
      <c r="E145" s="37">
        <v>3.282</v>
      </c>
      <c r="F145" s="37">
        <v>0.48999999999999977</v>
      </c>
      <c r="G145" s="37" t="s">
        <v>227</v>
      </c>
      <c r="H145" s="38" t="s">
        <v>248</v>
      </c>
    </row>
    <row r="146" spans="1:8" x14ac:dyDescent="0.3">
      <c r="A146" s="13" t="s">
        <v>228</v>
      </c>
      <c r="B146" s="36" t="s">
        <v>222</v>
      </c>
      <c r="C146" s="13">
        <v>2</v>
      </c>
      <c r="D146" s="37" t="s">
        <v>245</v>
      </c>
      <c r="E146" s="37">
        <v>3.2069999999999999</v>
      </c>
      <c r="F146" s="37">
        <v>0.4910000000000001</v>
      </c>
      <c r="G146" s="37" t="s">
        <v>227</v>
      </c>
      <c r="H146" s="38" t="s">
        <v>246</v>
      </c>
    </row>
    <row r="147" spans="1:8" x14ac:dyDescent="0.3">
      <c r="A147" s="13" t="s">
        <v>228</v>
      </c>
      <c r="B147" s="36" t="s">
        <v>223</v>
      </c>
      <c r="C147" s="13">
        <v>1</v>
      </c>
      <c r="D147" s="37" t="s">
        <v>251</v>
      </c>
      <c r="E147" s="37">
        <v>3.3679999999999999</v>
      </c>
      <c r="F147" s="37">
        <v>0.44799999999999995</v>
      </c>
      <c r="G147" s="37" t="s">
        <v>227</v>
      </c>
      <c r="H147" s="38" t="s">
        <v>252</v>
      </c>
    </row>
    <row r="148" spans="1:8" x14ac:dyDescent="0.3">
      <c r="A148" s="13" t="s">
        <v>228</v>
      </c>
      <c r="B148" s="36" t="s">
        <v>223</v>
      </c>
      <c r="C148" s="13">
        <v>2</v>
      </c>
      <c r="D148" s="37" t="s">
        <v>253</v>
      </c>
      <c r="E148" s="37">
        <v>3.5539999999999998</v>
      </c>
      <c r="F148" s="37">
        <v>0.46800000000000042</v>
      </c>
      <c r="G148" s="37" t="s">
        <v>227</v>
      </c>
      <c r="H148" s="38" t="s">
        <v>252</v>
      </c>
    </row>
    <row r="149" spans="1:8" x14ac:dyDescent="0.3">
      <c r="A149" s="13" t="s">
        <v>228</v>
      </c>
      <c r="B149" s="36" t="s">
        <v>223</v>
      </c>
      <c r="C149" s="13">
        <v>3</v>
      </c>
      <c r="D149" s="37" t="s">
        <v>254</v>
      </c>
      <c r="E149" s="37">
        <v>3.3809999999999998</v>
      </c>
      <c r="F149" s="37">
        <v>0.44900000000000029</v>
      </c>
      <c r="G149" s="37" t="s">
        <v>227</v>
      </c>
      <c r="H149" s="38" t="s">
        <v>238</v>
      </c>
    </row>
    <row r="150" spans="1:8" x14ac:dyDescent="0.3">
      <c r="A150" s="13" t="s">
        <v>228</v>
      </c>
      <c r="B150" s="36" t="s">
        <v>224</v>
      </c>
      <c r="C150" s="13">
        <v>1</v>
      </c>
      <c r="D150" s="37" t="s">
        <v>251</v>
      </c>
      <c r="E150" s="37">
        <v>3.3679999999999999</v>
      </c>
      <c r="F150" s="37">
        <v>0.44799999999999995</v>
      </c>
      <c r="G150" s="37" t="s">
        <v>227</v>
      </c>
      <c r="H150" s="38" t="s">
        <v>252</v>
      </c>
    </row>
    <row r="151" spans="1:8" x14ac:dyDescent="0.3">
      <c r="A151" s="13" t="s">
        <v>228</v>
      </c>
      <c r="B151" s="36" t="s">
        <v>224</v>
      </c>
      <c r="C151" s="13">
        <v>2</v>
      </c>
      <c r="D151" s="37" t="s">
        <v>253</v>
      </c>
      <c r="E151" s="37">
        <v>3.5539999999999998</v>
      </c>
      <c r="F151" s="37">
        <v>0.46800000000000042</v>
      </c>
      <c r="G151" s="37" t="s">
        <v>227</v>
      </c>
      <c r="H151" s="38" t="s">
        <v>252</v>
      </c>
    </row>
    <row r="152" spans="1:8" x14ac:dyDescent="0.3">
      <c r="A152" s="13" t="s">
        <v>228</v>
      </c>
      <c r="B152" s="36" t="s">
        <v>224</v>
      </c>
      <c r="C152" s="13">
        <v>3</v>
      </c>
      <c r="D152" s="37" t="s">
        <v>254</v>
      </c>
      <c r="E152" s="37">
        <v>3.3809999999999998</v>
      </c>
      <c r="F152" s="37">
        <v>0.44900000000000029</v>
      </c>
      <c r="G152" s="37" t="s">
        <v>227</v>
      </c>
      <c r="H152" s="38" t="s">
        <v>238</v>
      </c>
    </row>
    <row r="153" spans="1:8" x14ac:dyDescent="0.3">
      <c r="A153" s="13" t="s">
        <v>228</v>
      </c>
      <c r="B153" s="36" t="s">
        <v>225</v>
      </c>
      <c r="C153" s="13">
        <v>1</v>
      </c>
      <c r="D153" s="37" t="s">
        <v>251</v>
      </c>
      <c r="E153" s="37">
        <v>3.3679999999999999</v>
      </c>
      <c r="F153" s="37">
        <v>0.44799999999999995</v>
      </c>
      <c r="G153" s="37" t="s">
        <v>227</v>
      </c>
      <c r="H153" s="38" t="s">
        <v>252</v>
      </c>
    </row>
    <row r="154" spans="1:8" x14ac:dyDescent="0.3">
      <c r="A154" s="13" t="s">
        <v>228</v>
      </c>
      <c r="B154" s="36" t="s">
        <v>225</v>
      </c>
      <c r="C154" s="13">
        <v>2</v>
      </c>
      <c r="D154" s="37" t="s">
        <v>253</v>
      </c>
      <c r="E154" s="37">
        <v>3.5539999999999998</v>
      </c>
      <c r="F154" s="37">
        <v>0.46800000000000042</v>
      </c>
      <c r="G154" s="37" t="s">
        <v>227</v>
      </c>
      <c r="H154" s="38" t="s">
        <v>252</v>
      </c>
    </row>
    <row r="155" spans="1:8" x14ac:dyDescent="0.3">
      <c r="A155" s="13" t="s">
        <v>228</v>
      </c>
      <c r="B155" s="36" t="s">
        <v>225</v>
      </c>
      <c r="C155" s="13">
        <v>3</v>
      </c>
      <c r="D155" s="37" t="s">
        <v>255</v>
      </c>
      <c r="E155" s="37">
        <v>3.3639999999999999</v>
      </c>
      <c r="F155" s="37">
        <v>0.46799999999999997</v>
      </c>
      <c r="G155" s="37" t="s">
        <v>227</v>
      </c>
      <c r="H155" s="38" t="s">
        <v>159</v>
      </c>
    </row>
    <row r="156" spans="1:8" x14ac:dyDescent="0.3">
      <c r="A156" s="13" t="s">
        <v>228</v>
      </c>
      <c r="B156" s="36" t="s">
        <v>226</v>
      </c>
      <c r="C156" s="13">
        <v>1</v>
      </c>
      <c r="D156" s="37" t="s">
        <v>256</v>
      </c>
      <c r="E156" s="37">
        <v>3.5720000000000001</v>
      </c>
      <c r="F156" s="37">
        <v>0.45800000000000018</v>
      </c>
      <c r="G156" s="37" t="s">
        <v>227</v>
      </c>
      <c r="H156" s="38" t="s">
        <v>257</v>
      </c>
    </row>
    <row r="157" spans="1:8" x14ac:dyDescent="0.3">
      <c r="A157" s="13" t="s">
        <v>228</v>
      </c>
      <c r="B157" s="36" t="s">
        <v>226</v>
      </c>
      <c r="C157" s="13">
        <v>2</v>
      </c>
      <c r="D157" s="37" t="s">
        <v>258</v>
      </c>
      <c r="E157" s="37">
        <v>3.5670000000000002</v>
      </c>
      <c r="F157" s="37">
        <v>0.45500000000000007</v>
      </c>
      <c r="G157" s="37" t="s">
        <v>250</v>
      </c>
      <c r="H157" s="37" t="s">
        <v>250</v>
      </c>
    </row>
    <row r="158" spans="1:8" x14ac:dyDescent="0.3">
      <c r="A158" s="13" t="s">
        <v>270</v>
      </c>
      <c r="B158" s="37" t="s">
        <v>267</v>
      </c>
      <c r="C158" s="13">
        <v>1</v>
      </c>
      <c r="D158" s="37" t="s">
        <v>259</v>
      </c>
      <c r="E158" s="39">
        <v>0.16</v>
      </c>
      <c r="F158" s="39">
        <v>8.5999999999999993E-2</v>
      </c>
      <c r="G158" s="37" t="s">
        <v>260</v>
      </c>
      <c r="H158" s="37" t="s">
        <v>0</v>
      </c>
    </row>
    <row r="159" spans="1:8" x14ac:dyDescent="0.3">
      <c r="A159" s="13" t="s">
        <v>270</v>
      </c>
      <c r="B159" s="37" t="s">
        <v>267</v>
      </c>
      <c r="C159" s="13">
        <v>2</v>
      </c>
      <c r="D159" s="37" t="s">
        <v>261</v>
      </c>
      <c r="E159" s="39">
        <v>0.22700000000000001</v>
      </c>
      <c r="F159" s="39">
        <v>9.2999999999999999E-2</v>
      </c>
      <c r="G159" s="37" t="s">
        <v>262</v>
      </c>
      <c r="H159" s="40" t="s">
        <v>0</v>
      </c>
    </row>
    <row r="160" spans="1:8" x14ac:dyDescent="0.3">
      <c r="A160" s="13" t="s">
        <v>270</v>
      </c>
      <c r="B160" s="37" t="s">
        <v>267</v>
      </c>
      <c r="C160" s="13">
        <v>3</v>
      </c>
      <c r="D160" s="37" t="s">
        <v>263</v>
      </c>
      <c r="E160" s="39">
        <v>0.22800000000000001</v>
      </c>
      <c r="F160" s="39">
        <v>0.09</v>
      </c>
      <c r="G160" s="37" t="s">
        <v>262</v>
      </c>
      <c r="H160" s="41" t="s">
        <v>264</v>
      </c>
    </row>
    <row r="161" spans="1:8" x14ac:dyDescent="0.3">
      <c r="A161" s="13" t="s">
        <v>270</v>
      </c>
      <c r="B161" s="37" t="s">
        <v>268</v>
      </c>
      <c r="C161" s="13">
        <v>1</v>
      </c>
      <c r="D161" s="37" t="s">
        <v>265</v>
      </c>
      <c r="E161" s="39">
        <v>0.187</v>
      </c>
      <c r="F161" s="39">
        <v>8.3000000000000004E-2</v>
      </c>
      <c r="G161" s="37" t="s">
        <v>266</v>
      </c>
      <c r="H161" s="37" t="s">
        <v>0</v>
      </c>
    </row>
    <row r="162" spans="1:8" x14ac:dyDescent="0.3">
      <c r="A162" s="13" t="s">
        <v>270</v>
      </c>
      <c r="B162" s="37" t="s">
        <v>268</v>
      </c>
      <c r="C162" s="13">
        <v>2</v>
      </c>
      <c r="D162" s="37" t="s">
        <v>263</v>
      </c>
      <c r="E162" s="39">
        <v>0.22800000000000001</v>
      </c>
      <c r="F162" s="39">
        <v>0.09</v>
      </c>
      <c r="G162" s="37" t="s">
        <v>262</v>
      </c>
      <c r="H162" s="41" t="s">
        <v>264</v>
      </c>
    </row>
    <row r="163" spans="1:8" x14ac:dyDescent="0.3">
      <c r="A163" s="13" t="s">
        <v>270</v>
      </c>
      <c r="B163" s="37" t="s">
        <v>268</v>
      </c>
      <c r="C163" s="13">
        <v>3</v>
      </c>
      <c r="D163" s="37" t="s">
        <v>68</v>
      </c>
      <c r="E163" s="39">
        <v>0.215</v>
      </c>
      <c r="F163" s="39">
        <v>9.5000000000000001E-2</v>
      </c>
      <c r="G163" s="37" t="s">
        <v>68</v>
      </c>
      <c r="H163" s="37" t="s">
        <v>0</v>
      </c>
    </row>
    <row r="164" spans="1:8" x14ac:dyDescent="0.3">
      <c r="A164" s="13" t="s">
        <v>270</v>
      </c>
      <c r="B164" s="37" t="s">
        <v>269</v>
      </c>
      <c r="C164" s="13">
        <v>1</v>
      </c>
      <c r="D164" s="37" t="s">
        <v>261</v>
      </c>
      <c r="E164" s="39">
        <v>0.22700000000000001</v>
      </c>
      <c r="F164" s="39">
        <v>9.2999999999999999E-2</v>
      </c>
      <c r="G164" s="37" t="s">
        <v>262</v>
      </c>
      <c r="H164" s="37" t="s">
        <v>0</v>
      </c>
    </row>
    <row r="165" spans="1:8" x14ac:dyDescent="0.3">
      <c r="A165" s="13" t="s">
        <v>270</v>
      </c>
      <c r="B165" s="37" t="s">
        <v>269</v>
      </c>
      <c r="C165" s="13">
        <v>2</v>
      </c>
      <c r="D165" s="37" t="s">
        <v>263</v>
      </c>
      <c r="E165" s="39">
        <v>0.22800000000000001</v>
      </c>
      <c r="F165" s="39">
        <v>0.09</v>
      </c>
      <c r="G165" s="37" t="s">
        <v>262</v>
      </c>
      <c r="H165" s="41" t="s">
        <v>264</v>
      </c>
    </row>
    <row r="166" spans="1:8" x14ac:dyDescent="0.3">
      <c r="A166" s="13" t="s">
        <v>270</v>
      </c>
      <c r="B166" s="37" t="s">
        <v>269</v>
      </c>
      <c r="C166" s="13">
        <v>3</v>
      </c>
      <c r="D166" s="37" t="s">
        <v>68</v>
      </c>
      <c r="E166" s="39">
        <v>0.215</v>
      </c>
      <c r="F166" s="39">
        <v>9.5000000000000001E-2</v>
      </c>
      <c r="G166" s="37" t="s">
        <v>68</v>
      </c>
      <c r="H166" s="37" t="s">
        <v>0</v>
      </c>
    </row>
    <row r="167" spans="1:8" x14ac:dyDescent="0.3">
      <c r="A167" s="13" t="s">
        <v>304</v>
      </c>
      <c r="B167" s="43" t="s">
        <v>289</v>
      </c>
      <c r="C167" s="13">
        <v>1</v>
      </c>
      <c r="D167" s="42" t="s">
        <v>271</v>
      </c>
      <c r="E167" s="44">
        <v>2.57</v>
      </c>
      <c r="F167" s="44">
        <v>0.24</v>
      </c>
      <c r="G167" s="42" t="s">
        <v>250</v>
      </c>
      <c r="H167" s="45" t="s">
        <v>0</v>
      </c>
    </row>
    <row r="168" spans="1:8" x14ac:dyDescent="0.3">
      <c r="A168" s="13" t="s">
        <v>304</v>
      </c>
      <c r="B168" s="43" t="s">
        <v>289</v>
      </c>
      <c r="C168" s="13">
        <v>2</v>
      </c>
      <c r="D168" s="42" t="s">
        <v>272</v>
      </c>
      <c r="E168" s="44">
        <v>2.37</v>
      </c>
      <c r="F168" s="44">
        <v>0.24</v>
      </c>
      <c r="G168" s="42" t="s">
        <v>271</v>
      </c>
      <c r="H168" s="45" t="s">
        <v>306</v>
      </c>
    </row>
    <row r="169" spans="1:8" x14ac:dyDescent="0.3">
      <c r="A169" s="13" t="s">
        <v>304</v>
      </c>
      <c r="B169" s="43" t="s">
        <v>290</v>
      </c>
      <c r="C169" s="13">
        <v>1</v>
      </c>
      <c r="D169" s="42" t="s">
        <v>271</v>
      </c>
      <c r="E169" s="46">
        <v>2.57</v>
      </c>
      <c r="F169" s="46">
        <v>0.24</v>
      </c>
      <c r="G169" s="42" t="s">
        <v>250</v>
      </c>
      <c r="H169" s="45" t="s">
        <v>250</v>
      </c>
    </row>
    <row r="170" spans="1:8" x14ac:dyDescent="0.3">
      <c r="A170" s="13" t="s">
        <v>304</v>
      </c>
      <c r="B170" s="43" t="s">
        <v>290</v>
      </c>
      <c r="C170" s="13">
        <v>2</v>
      </c>
      <c r="D170" s="47" t="s">
        <v>273</v>
      </c>
      <c r="E170" s="48">
        <v>2.2400000000000002</v>
      </c>
      <c r="F170" s="48">
        <v>0.22</v>
      </c>
      <c r="G170" s="49" t="s">
        <v>274</v>
      </c>
      <c r="H170" s="49" t="s">
        <v>307</v>
      </c>
    </row>
    <row r="171" spans="1:8" x14ac:dyDescent="0.3">
      <c r="A171" s="13" t="s">
        <v>304</v>
      </c>
      <c r="B171" s="43" t="s">
        <v>291</v>
      </c>
      <c r="C171" s="13">
        <v>1</v>
      </c>
      <c r="D171" s="43" t="s">
        <v>271</v>
      </c>
      <c r="E171" s="46">
        <v>2.57</v>
      </c>
      <c r="F171" s="46">
        <v>0.24</v>
      </c>
      <c r="G171" s="43" t="s">
        <v>271</v>
      </c>
      <c r="H171" s="43" t="s">
        <v>250</v>
      </c>
    </row>
    <row r="172" spans="1:8" x14ac:dyDescent="0.3">
      <c r="A172" s="13" t="s">
        <v>304</v>
      </c>
      <c r="B172" s="43" t="s">
        <v>291</v>
      </c>
      <c r="C172" s="13">
        <v>2</v>
      </c>
      <c r="D172" s="43" t="s">
        <v>275</v>
      </c>
      <c r="E172" s="46">
        <v>2.58</v>
      </c>
      <c r="F172" s="46">
        <v>0.28000000000000003</v>
      </c>
      <c r="G172" s="43" t="s">
        <v>271</v>
      </c>
      <c r="H172" s="57">
        <v>2.7777777777777779E-3</v>
      </c>
    </row>
    <row r="173" spans="1:8" x14ac:dyDescent="0.3">
      <c r="A173" s="13" t="s">
        <v>304</v>
      </c>
      <c r="B173" s="43" t="s">
        <v>292</v>
      </c>
      <c r="C173" s="13">
        <v>1</v>
      </c>
      <c r="D173" s="42" t="s">
        <v>271</v>
      </c>
      <c r="E173" s="46">
        <v>2.57</v>
      </c>
      <c r="F173" s="46">
        <v>0.24</v>
      </c>
      <c r="G173" s="42" t="s">
        <v>250</v>
      </c>
      <c r="H173" s="45" t="s">
        <v>250</v>
      </c>
    </row>
    <row r="174" spans="1:8" x14ac:dyDescent="0.3">
      <c r="A174" s="13" t="s">
        <v>304</v>
      </c>
      <c r="B174" s="43" t="s">
        <v>292</v>
      </c>
      <c r="C174" s="13">
        <v>2</v>
      </c>
      <c r="D174" s="42" t="s">
        <v>276</v>
      </c>
      <c r="E174" s="44">
        <v>2.2999999999999998</v>
      </c>
      <c r="F174" s="44">
        <v>0.22</v>
      </c>
      <c r="G174" s="42" t="s">
        <v>277</v>
      </c>
      <c r="H174" s="42" t="s">
        <v>306</v>
      </c>
    </row>
    <row r="175" spans="1:8" x14ac:dyDescent="0.3">
      <c r="A175" s="13" t="s">
        <v>304</v>
      </c>
      <c r="B175" s="43" t="s">
        <v>293</v>
      </c>
      <c r="C175" s="13">
        <v>1</v>
      </c>
      <c r="D175" s="43" t="s">
        <v>271</v>
      </c>
      <c r="E175" s="46">
        <v>2.57</v>
      </c>
      <c r="F175" s="46">
        <v>0.24</v>
      </c>
      <c r="G175" s="43" t="s">
        <v>271</v>
      </c>
      <c r="H175" s="43" t="s">
        <v>250</v>
      </c>
    </row>
    <row r="176" spans="1:8" x14ac:dyDescent="0.3">
      <c r="A176" s="13" t="s">
        <v>304</v>
      </c>
      <c r="B176" s="43" t="s">
        <v>293</v>
      </c>
      <c r="C176" s="13">
        <v>2</v>
      </c>
      <c r="D176" s="50" t="s">
        <v>278</v>
      </c>
      <c r="E176" s="51">
        <v>2.6</v>
      </c>
      <c r="F176" s="51">
        <v>0.27</v>
      </c>
      <c r="G176" s="42" t="s">
        <v>271</v>
      </c>
      <c r="H176" s="45" t="s">
        <v>161</v>
      </c>
    </row>
    <row r="177" spans="1:8" x14ac:dyDescent="0.3">
      <c r="A177" s="13" t="s">
        <v>304</v>
      </c>
      <c r="B177" s="43" t="s">
        <v>293</v>
      </c>
      <c r="C177" s="13">
        <v>3</v>
      </c>
      <c r="D177" s="43" t="s">
        <v>275</v>
      </c>
      <c r="E177" s="46">
        <v>2.58</v>
      </c>
      <c r="F177" s="46">
        <v>0.28000000000000003</v>
      </c>
      <c r="G177" s="43" t="s">
        <v>271</v>
      </c>
      <c r="H177" s="57">
        <v>2.7777777777777779E-3</v>
      </c>
    </row>
    <row r="178" spans="1:8" x14ac:dyDescent="0.3">
      <c r="A178" s="13" t="s">
        <v>304</v>
      </c>
      <c r="B178" s="43" t="s">
        <v>294</v>
      </c>
      <c r="C178" s="13">
        <v>1</v>
      </c>
      <c r="D178" s="43" t="s">
        <v>271</v>
      </c>
      <c r="E178" s="46">
        <v>2.57</v>
      </c>
      <c r="F178" s="46">
        <v>0.24</v>
      </c>
      <c r="G178" s="43" t="s">
        <v>271</v>
      </c>
      <c r="H178" s="43" t="s">
        <v>250</v>
      </c>
    </row>
    <row r="179" spans="1:8" x14ac:dyDescent="0.3">
      <c r="A179" s="13" t="s">
        <v>304</v>
      </c>
      <c r="B179" s="43" t="s">
        <v>294</v>
      </c>
      <c r="C179" s="13">
        <v>2</v>
      </c>
      <c r="D179" s="50" t="s">
        <v>278</v>
      </c>
      <c r="E179" s="51">
        <v>2.6</v>
      </c>
      <c r="F179" s="51">
        <v>0.27</v>
      </c>
      <c r="G179" s="42" t="s">
        <v>271</v>
      </c>
      <c r="H179" s="45" t="s">
        <v>161</v>
      </c>
    </row>
    <row r="180" spans="1:8" x14ac:dyDescent="0.3">
      <c r="A180" s="13" t="s">
        <v>304</v>
      </c>
      <c r="B180" s="43" t="s">
        <v>294</v>
      </c>
      <c r="C180" s="13">
        <v>3</v>
      </c>
      <c r="D180" s="42" t="s">
        <v>279</v>
      </c>
      <c r="E180" s="44">
        <v>2.89</v>
      </c>
      <c r="F180" s="44">
        <v>0.28000000000000003</v>
      </c>
      <c r="G180" s="42" t="s">
        <v>280</v>
      </c>
      <c r="H180" s="42" t="s">
        <v>250</v>
      </c>
    </row>
    <row r="181" spans="1:8" x14ac:dyDescent="0.3">
      <c r="A181" s="13" t="s">
        <v>304</v>
      </c>
      <c r="B181" s="43" t="s">
        <v>295</v>
      </c>
      <c r="C181" s="13">
        <v>1</v>
      </c>
      <c r="D181" s="43" t="s">
        <v>271</v>
      </c>
      <c r="E181" s="46">
        <v>2.57</v>
      </c>
      <c r="F181" s="46">
        <v>0.24</v>
      </c>
      <c r="G181" s="43" t="s">
        <v>271</v>
      </c>
      <c r="H181" s="43" t="s">
        <v>250</v>
      </c>
    </row>
    <row r="182" spans="1:8" x14ac:dyDescent="0.3">
      <c r="A182" s="13" t="s">
        <v>304</v>
      </c>
      <c r="B182" s="43" t="s">
        <v>295</v>
      </c>
      <c r="C182" s="13">
        <v>2</v>
      </c>
      <c r="D182" s="42" t="s">
        <v>305</v>
      </c>
      <c r="E182" s="44">
        <v>2.5499999999999998</v>
      </c>
      <c r="F182" s="44">
        <v>0.26</v>
      </c>
      <c r="G182" s="42" t="s">
        <v>277</v>
      </c>
      <c r="H182" s="56">
        <v>1.3888888888888889E-3</v>
      </c>
    </row>
    <row r="183" spans="1:8" x14ac:dyDescent="0.3">
      <c r="A183" s="13" t="s">
        <v>304</v>
      </c>
      <c r="B183" s="43" t="s">
        <v>296</v>
      </c>
      <c r="C183" s="13">
        <v>1</v>
      </c>
      <c r="D183" s="43" t="s">
        <v>281</v>
      </c>
      <c r="E183" s="46">
        <v>2.5</v>
      </c>
      <c r="F183" s="46">
        <v>0.25</v>
      </c>
      <c r="G183" s="43" t="s">
        <v>271</v>
      </c>
      <c r="H183" s="57">
        <v>6.9444444444444447E-4</v>
      </c>
    </row>
    <row r="184" spans="1:8" x14ac:dyDescent="0.3">
      <c r="A184" s="13" t="s">
        <v>304</v>
      </c>
      <c r="B184" s="43" t="s">
        <v>296</v>
      </c>
      <c r="C184" s="13">
        <v>2</v>
      </c>
      <c r="D184" s="43" t="s">
        <v>275</v>
      </c>
      <c r="E184" s="46">
        <v>2.58</v>
      </c>
      <c r="F184" s="46">
        <v>0.28000000000000003</v>
      </c>
      <c r="G184" s="43" t="s">
        <v>271</v>
      </c>
      <c r="H184" s="57">
        <v>2.7777777777777779E-3</v>
      </c>
    </row>
    <row r="185" spans="1:8" x14ac:dyDescent="0.3">
      <c r="A185" s="13" t="s">
        <v>304</v>
      </c>
      <c r="B185" s="43" t="s">
        <v>297</v>
      </c>
      <c r="C185" s="13">
        <v>1</v>
      </c>
      <c r="D185" s="43" t="s">
        <v>281</v>
      </c>
      <c r="E185" s="46">
        <v>2.5</v>
      </c>
      <c r="F185" s="46">
        <v>0.25</v>
      </c>
      <c r="G185" s="43" t="s">
        <v>271</v>
      </c>
      <c r="H185" s="57">
        <v>6.9444444444444447E-4</v>
      </c>
    </row>
    <row r="186" spans="1:8" x14ac:dyDescent="0.3">
      <c r="A186" s="13" t="s">
        <v>304</v>
      </c>
      <c r="B186" s="43" t="s">
        <v>297</v>
      </c>
      <c r="C186" s="13">
        <v>2</v>
      </c>
      <c r="D186" s="42" t="s">
        <v>282</v>
      </c>
      <c r="E186" s="44">
        <v>2.6</v>
      </c>
      <c r="F186" s="44">
        <v>1.9</v>
      </c>
      <c r="G186" s="42" t="s">
        <v>271</v>
      </c>
      <c r="H186" s="56">
        <v>1.3888888888888889E-3</v>
      </c>
    </row>
    <row r="187" spans="1:8" x14ac:dyDescent="0.3">
      <c r="A187" s="13" t="s">
        <v>304</v>
      </c>
      <c r="B187" s="42" t="s">
        <v>298</v>
      </c>
      <c r="C187" s="13">
        <v>1</v>
      </c>
      <c r="D187" s="42" t="s">
        <v>283</v>
      </c>
      <c r="E187" s="52">
        <v>2.79</v>
      </c>
      <c r="F187" s="44">
        <v>0.26</v>
      </c>
      <c r="G187" s="42" t="s">
        <v>271</v>
      </c>
      <c r="H187" s="56">
        <v>2.0833333333333333E-3</v>
      </c>
    </row>
    <row r="188" spans="1:8" x14ac:dyDescent="0.3">
      <c r="A188" s="13" t="s">
        <v>304</v>
      </c>
      <c r="B188" s="42" t="s">
        <v>299</v>
      </c>
      <c r="C188" s="13">
        <v>1</v>
      </c>
      <c r="D188" s="42" t="s">
        <v>284</v>
      </c>
      <c r="E188" s="44">
        <v>2.5</v>
      </c>
      <c r="F188" s="44">
        <v>1.8</v>
      </c>
      <c r="G188" s="42" t="s">
        <v>271</v>
      </c>
      <c r="H188" s="56">
        <v>2.0833333333333332E-2</v>
      </c>
    </row>
    <row r="189" spans="1:8" x14ac:dyDescent="0.3">
      <c r="A189" s="13" t="s">
        <v>304</v>
      </c>
      <c r="B189" s="42" t="s">
        <v>299</v>
      </c>
      <c r="C189" s="13">
        <v>2</v>
      </c>
      <c r="D189" s="53" t="s">
        <v>273</v>
      </c>
      <c r="E189" s="54">
        <v>2.2400000000000002</v>
      </c>
      <c r="F189" s="54">
        <v>0.22</v>
      </c>
      <c r="G189" s="55" t="s">
        <v>274</v>
      </c>
      <c r="H189" s="55" t="s">
        <v>307</v>
      </c>
    </row>
    <row r="190" spans="1:8" x14ac:dyDescent="0.3">
      <c r="A190" s="13" t="s">
        <v>304</v>
      </c>
      <c r="B190" s="42" t="s">
        <v>300</v>
      </c>
      <c r="C190" s="13">
        <v>1</v>
      </c>
      <c r="D190" s="42" t="s">
        <v>285</v>
      </c>
      <c r="E190" s="44">
        <v>2.6</v>
      </c>
      <c r="F190" s="44">
        <v>1.8</v>
      </c>
      <c r="G190" s="42" t="s">
        <v>271</v>
      </c>
      <c r="H190" s="56" t="s">
        <v>250</v>
      </c>
    </row>
    <row r="191" spans="1:8" x14ac:dyDescent="0.3">
      <c r="A191" s="13" t="s">
        <v>304</v>
      </c>
      <c r="B191" s="42" t="s">
        <v>300</v>
      </c>
      <c r="C191" s="13">
        <v>2</v>
      </c>
      <c r="D191" s="42" t="s">
        <v>286</v>
      </c>
      <c r="E191" s="44">
        <v>2.8</v>
      </c>
      <c r="F191" s="44">
        <v>2</v>
      </c>
      <c r="G191" s="42" t="s">
        <v>271</v>
      </c>
      <c r="H191" s="55" t="s">
        <v>308</v>
      </c>
    </row>
    <row r="192" spans="1:8" x14ac:dyDescent="0.3">
      <c r="A192" s="13" t="s">
        <v>304</v>
      </c>
      <c r="B192" s="42" t="s">
        <v>301</v>
      </c>
      <c r="C192" s="13">
        <v>1</v>
      </c>
      <c r="D192" s="42" t="s">
        <v>285</v>
      </c>
      <c r="E192" s="44">
        <v>2.6</v>
      </c>
      <c r="F192" s="44">
        <v>1.8</v>
      </c>
      <c r="G192" s="42" t="s">
        <v>271</v>
      </c>
      <c r="H192" s="42" t="s">
        <v>250</v>
      </c>
    </row>
    <row r="193" spans="1:8" x14ac:dyDescent="0.3">
      <c r="A193" s="13" t="s">
        <v>304</v>
      </c>
      <c r="B193" s="42" t="s">
        <v>301</v>
      </c>
      <c r="C193" s="13">
        <v>2</v>
      </c>
      <c r="D193" s="42" t="s">
        <v>287</v>
      </c>
      <c r="E193" s="44">
        <v>2.7</v>
      </c>
      <c r="F193" s="44">
        <v>2</v>
      </c>
      <c r="G193" s="42" t="s">
        <v>271</v>
      </c>
      <c r="H193" s="55" t="s">
        <v>309</v>
      </c>
    </row>
    <row r="194" spans="1:8" x14ac:dyDescent="0.3">
      <c r="A194" s="13" t="s">
        <v>304</v>
      </c>
      <c r="B194" s="42" t="s">
        <v>302</v>
      </c>
      <c r="C194" s="13">
        <v>1</v>
      </c>
      <c r="D194" s="42" t="s">
        <v>288</v>
      </c>
      <c r="E194" s="46">
        <v>2.5</v>
      </c>
      <c r="F194" s="46">
        <v>0.25</v>
      </c>
      <c r="G194" s="43" t="s">
        <v>271</v>
      </c>
      <c r="H194" s="57">
        <v>6.9444444444444447E-4</v>
      </c>
    </row>
    <row r="195" spans="1:8" x14ac:dyDescent="0.3">
      <c r="A195" s="13" t="s">
        <v>304</v>
      </c>
      <c r="B195" s="42" t="s">
        <v>302</v>
      </c>
      <c r="C195" s="13">
        <v>2</v>
      </c>
      <c r="D195" s="43" t="s">
        <v>275</v>
      </c>
      <c r="E195" s="46">
        <v>2.58</v>
      </c>
      <c r="F195" s="46">
        <v>0.28000000000000003</v>
      </c>
      <c r="G195" s="43" t="s">
        <v>271</v>
      </c>
      <c r="H195" s="57">
        <v>2.7777777777777779E-3</v>
      </c>
    </row>
    <row r="196" spans="1:8" x14ac:dyDescent="0.3">
      <c r="A196" s="13" t="s">
        <v>304</v>
      </c>
      <c r="B196" s="42" t="s">
        <v>303</v>
      </c>
      <c r="C196" s="13">
        <v>1</v>
      </c>
      <c r="D196" s="42" t="s">
        <v>279</v>
      </c>
      <c r="E196" s="44">
        <v>2.89</v>
      </c>
      <c r="F196" s="44">
        <v>0.28000000000000003</v>
      </c>
      <c r="G196" s="42" t="s">
        <v>280</v>
      </c>
      <c r="H196" s="42" t="s">
        <v>250</v>
      </c>
    </row>
    <row r="197" spans="1:8" x14ac:dyDescent="0.3">
      <c r="A197" s="13" t="s">
        <v>304</v>
      </c>
      <c r="B197" s="42" t="s">
        <v>303</v>
      </c>
      <c r="C197" s="13">
        <v>2</v>
      </c>
      <c r="D197" s="42" t="s">
        <v>153</v>
      </c>
      <c r="E197" s="44">
        <v>2.25</v>
      </c>
      <c r="F197" s="44">
        <v>0.39</v>
      </c>
      <c r="G197" s="42" t="s">
        <v>153</v>
      </c>
      <c r="H197" s="42" t="s">
        <v>250</v>
      </c>
    </row>
    <row r="198" spans="1:8" x14ac:dyDescent="0.3">
      <c r="A198" s="13" t="s">
        <v>321</v>
      </c>
      <c r="B198" s="33" t="s">
        <v>317</v>
      </c>
      <c r="C198" s="13">
        <v>1</v>
      </c>
      <c r="D198" s="33" t="s">
        <v>153</v>
      </c>
      <c r="E198" s="33">
        <v>2.77</v>
      </c>
      <c r="F198" s="33">
        <v>0.75</v>
      </c>
      <c r="G198" s="33" t="s">
        <v>20</v>
      </c>
      <c r="H198" s="33">
        <v>0</v>
      </c>
    </row>
    <row r="199" spans="1:8" x14ac:dyDescent="0.3">
      <c r="A199" s="13" t="s">
        <v>321</v>
      </c>
      <c r="B199" s="33" t="s">
        <v>317</v>
      </c>
      <c r="C199" s="13">
        <v>2</v>
      </c>
      <c r="D199" s="33" t="s">
        <v>310</v>
      </c>
      <c r="E199" s="33">
        <v>3.02</v>
      </c>
      <c r="F199" s="33">
        <v>0.49</v>
      </c>
      <c r="G199" s="33" t="s">
        <v>311</v>
      </c>
      <c r="H199" s="33">
        <v>-13</v>
      </c>
    </row>
    <row r="200" spans="1:8" x14ac:dyDescent="0.3">
      <c r="A200" s="13" t="s">
        <v>321</v>
      </c>
      <c r="B200" s="33" t="s">
        <v>317</v>
      </c>
      <c r="C200" s="13">
        <v>3</v>
      </c>
      <c r="D200" s="33" t="s">
        <v>229</v>
      </c>
      <c r="E200" s="33">
        <v>3.66</v>
      </c>
      <c r="F200" s="33">
        <v>0.67</v>
      </c>
      <c r="G200" s="33" t="s">
        <v>191</v>
      </c>
      <c r="H200" s="33">
        <v>0</v>
      </c>
    </row>
    <row r="201" spans="1:8" x14ac:dyDescent="0.3">
      <c r="A201" s="13" t="s">
        <v>321</v>
      </c>
      <c r="B201" s="33" t="s">
        <v>318</v>
      </c>
      <c r="C201" s="13">
        <v>1</v>
      </c>
      <c r="D201" s="33" t="s">
        <v>153</v>
      </c>
      <c r="E201" s="33">
        <v>2.77</v>
      </c>
      <c r="F201" s="33">
        <v>0.75</v>
      </c>
      <c r="G201" s="33" t="s">
        <v>20</v>
      </c>
      <c r="H201" s="33">
        <v>0</v>
      </c>
    </row>
    <row r="202" spans="1:8" x14ac:dyDescent="0.3">
      <c r="A202" s="13" t="s">
        <v>321</v>
      </c>
      <c r="B202" s="33" t="s">
        <v>318</v>
      </c>
      <c r="C202" s="13">
        <v>2</v>
      </c>
      <c r="D202" s="33" t="s">
        <v>310</v>
      </c>
      <c r="E202" s="33">
        <v>3.02</v>
      </c>
      <c r="F202" s="33">
        <v>0.49</v>
      </c>
      <c r="G202" s="33" t="s">
        <v>311</v>
      </c>
      <c r="H202" s="33">
        <v>0</v>
      </c>
    </row>
    <row r="203" spans="1:8" x14ac:dyDescent="0.3">
      <c r="A203" s="13" t="s">
        <v>321</v>
      </c>
      <c r="B203" s="33" t="s">
        <v>318</v>
      </c>
      <c r="C203" s="13">
        <v>3</v>
      </c>
      <c r="D203" s="33" t="s">
        <v>312</v>
      </c>
      <c r="E203" s="33">
        <v>3.81</v>
      </c>
      <c r="F203" s="33">
        <v>0.53</v>
      </c>
      <c r="G203" s="33" t="s">
        <v>313</v>
      </c>
      <c r="H203" s="33">
        <v>109</v>
      </c>
    </row>
    <row r="204" spans="1:8" x14ac:dyDescent="0.3">
      <c r="A204" s="13" t="s">
        <v>321</v>
      </c>
      <c r="B204" s="33" t="s">
        <v>319</v>
      </c>
      <c r="C204" s="13">
        <v>1</v>
      </c>
      <c r="D204" s="33" t="s">
        <v>314</v>
      </c>
      <c r="E204" s="33">
        <v>2.64</v>
      </c>
      <c r="F204" s="33">
        <v>0.48</v>
      </c>
      <c r="G204" s="33" t="s">
        <v>314</v>
      </c>
      <c r="H204" s="33">
        <v>0</v>
      </c>
    </row>
    <row r="205" spans="1:8" x14ac:dyDescent="0.3">
      <c r="A205" s="13" t="s">
        <v>321</v>
      </c>
      <c r="B205" s="33" t="s">
        <v>319</v>
      </c>
      <c r="C205" s="13">
        <v>2</v>
      </c>
      <c r="D205" s="33" t="s">
        <v>315</v>
      </c>
      <c r="E205" s="33">
        <v>2.61</v>
      </c>
      <c r="F205" s="33">
        <v>0.43</v>
      </c>
      <c r="G205" s="33" t="s">
        <v>314</v>
      </c>
      <c r="H205" s="33">
        <v>-8</v>
      </c>
    </row>
    <row r="206" spans="1:8" x14ac:dyDescent="0.3">
      <c r="A206" s="13" t="s">
        <v>321</v>
      </c>
      <c r="B206" s="33" t="s">
        <v>319</v>
      </c>
      <c r="C206" s="13">
        <v>3</v>
      </c>
      <c r="D206" s="33" t="s">
        <v>316</v>
      </c>
      <c r="E206" s="33">
        <v>2.74</v>
      </c>
      <c r="F206" s="33">
        <v>0.45</v>
      </c>
      <c r="G206" s="33" t="s">
        <v>314</v>
      </c>
      <c r="H206" s="33">
        <v>-15</v>
      </c>
    </row>
    <row r="207" spans="1:8" x14ac:dyDescent="0.3">
      <c r="A207" s="13" t="s">
        <v>321</v>
      </c>
      <c r="B207" s="33" t="s">
        <v>320</v>
      </c>
      <c r="C207" s="13">
        <v>1</v>
      </c>
      <c r="D207" s="33" t="s">
        <v>315</v>
      </c>
      <c r="E207" s="33">
        <v>2.61</v>
      </c>
      <c r="F207" s="33">
        <v>0.43</v>
      </c>
      <c r="G207" s="33" t="s">
        <v>314</v>
      </c>
      <c r="H207" s="33">
        <v>-8</v>
      </c>
    </row>
    <row r="208" spans="1:8" x14ac:dyDescent="0.3">
      <c r="A208" s="13" t="s">
        <v>321</v>
      </c>
      <c r="B208" s="33" t="s">
        <v>320</v>
      </c>
      <c r="C208" s="13">
        <v>2</v>
      </c>
      <c r="D208" s="30" t="s">
        <v>316</v>
      </c>
      <c r="E208" s="30">
        <v>2.74</v>
      </c>
      <c r="F208" s="30">
        <v>0.45</v>
      </c>
      <c r="G208" s="30" t="s">
        <v>314</v>
      </c>
      <c r="H208" s="30">
        <v>-15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KOMSA</cp:lastModifiedBy>
  <dcterms:created xsi:type="dcterms:W3CDTF">2020-12-15T07:48:25Z</dcterms:created>
  <dcterms:modified xsi:type="dcterms:W3CDTF">2020-12-22T07:37:57Z</dcterms:modified>
</cp:coreProperties>
</file>