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50"/>
  </bookViews>
  <sheets>
    <sheet name="Sheet1" sheetId="1" r:id="rId1"/>
    <sheet name="Overall Strateg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D25" i="2"/>
  <c r="E20" i="2"/>
  <c r="E21" i="2"/>
  <c r="E22" i="2"/>
  <c r="E23" i="2"/>
  <c r="E24" i="2"/>
  <c r="E19" i="2"/>
  <c r="E5" i="2"/>
  <c r="E6" i="2"/>
  <c r="E7" i="2"/>
  <c r="E8" i="2"/>
  <c r="E9" i="2"/>
  <c r="E10" i="2"/>
  <c r="E11" i="2"/>
  <c r="E13" i="2"/>
  <c r="E14" i="2"/>
  <c r="E15" i="2"/>
  <c r="E4" i="2"/>
  <c r="E26" i="2" s="1"/>
  <c r="D16" i="2"/>
</calcChain>
</file>

<file path=xl/sharedStrings.xml><?xml version="1.0" encoding="utf-8"?>
<sst xmlns="http://schemas.openxmlformats.org/spreadsheetml/2006/main" count="90" uniqueCount="63">
  <si>
    <t>TICKER</t>
  </si>
  <si>
    <t>WEIGHT</t>
  </si>
  <si>
    <t>CLASS</t>
  </si>
  <si>
    <t>CURRENCY</t>
  </si>
  <si>
    <t>USD</t>
  </si>
  <si>
    <t>CSJ</t>
  </si>
  <si>
    <t>SPY</t>
  </si>
  <si>
    <t>USMV</t>
  </si>
  <si>
    <t>VBR</t>
  </si>
  <si>
    <t>VEU</t>
  </si>
  <si>
    <t>VPL</t>
  </si>
  <si>
    <t>VSS</t>
  </si>
  <si>
    <t>HHF.TO</t>
  </si>
  <si>
    <t>VCN.TO</t>
  </si>
  <si>
    <t>VSP.TO</t>
  </si>
  <si>
    <t>XCS.TO</t>
  </si>
  <si>
    <t>XCV.TO</t>
  </si>
  <si>
    <t>XMV.TO</t>
  </si>
  <si>
    <t>ZEO.TO</t>
  </si>
  <si>
    <t>Long Term Allocation</t>
  </si>
  <si>
    <t>USD Denominated</t>
  </si>
  <si>
    <t>Class</t>
  </si>
  <si>
    <t>Equities</t>
  </si>
  <si>
    <t>REIT</t>
  </si>
  <si>
    <t>Bonds</t>
  </si>
  <si>
    <t>SubClass</t>
  </si>
  <si>
    <t>Exposure by currency</t>
  </si>
  <si>
    <t>CAD</t>
  </si>
  <si>
    <t>US Market</t>
  </si>
  <si>
    <t>US Small Cap</t>
  </si>
  <si>
    <t>US Value</t>
  </si>
  <si>
    <t>Emerging Markets</t>
  </si>
  <si>
    <t>World Ex US</t>
  </si>
  <si>
    <t>US Real Estate equal weight</t>
  </si>
  <si>
    <t>World Real Estate Equal Weight</t>
  </si>
  <si>
    <t>Tickers</t>
  </si>
  <si>
    <t>CAD Denominated</t>
  </si>
  <si>
    <t>Canadian Total Market</t>
  </si>
  <si>
    <t>Canadian Small Cap</t>
  </si>
  <si>
    <t>Canadian Value</t>
  </si>
  <si>
    <t>Canadian Minimum Volatility</t>
  </si>
  <si>
    <t>Canadian REIT</t>
  </si>
  <si>
    <t>World Small Cap</t>
  </si>
  <si>
    <t>Target Weight in currency</t>
  </si>
  <si>
    <t>Canadian Government Bond Long Term</t>
  </si>
  <si>
    <t>US Minimum Volatility</t>
  </si>
  <si>
    <t>VAB</t>
  </si>
  <si>
    <t>VRE</t>
  </si>
  <si>
    <t>VWO</t>
  </si>
  <si>
    <t>VNQI</t>
  </si>
  <si>
    <t>Total weight normalised across portfolio</t>
  </si>
  <si>
    <t>Portfolio Total</t>
  </si>
  <si>
    <t>USD Portfolio Total</t>
  </si>
  <si>
    <t>CAD Portfolio Total</t>
  </si>
  <si>
    <t>VGLT</t>
  </si>
  <si>
    <t>US Treasury Bond Long Term</t>
  </si>
  <si>
    <t>US TIPS</t>
  </si>
  <si>
    <t>World Advanced Economy Government Bonds High Quality</t>
  </si>
  <si>
    <t>VTIP</t>
  </si>
  <si>
    <t>VTV</t>
  </si>
  <si>
    <t>VB</t>
  </si>
  <si>
    <t>BNDX</t>
  </si>
  <si>
    <t>VNQ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</si>
</sst>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9" workbookViewId="0">
      <selection activeCell="B2" sqref="B2"/>
    </sheetView>
  </sheetViews>
  <sheetFormatPr defaultRowHeight="14.5" x14ac:dyDescent="0.35"/>
  <cols>
    <col min="4" max="4" width="9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5</v>
      </c>
      <c r="D2" t="s">
        <v>4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10</v>
      </c>
    </row>
    <row r="8" spans="1:4" x14ac:dyDescent="0.35">
      <c r="A8" t="s">
        <v>11</v>
      </c>
    </row>
    <row r="9" spans="1:4" x14ac:dyDescent="0.35">
      <c r="A9" t="s">
        <v>12</v>
      </c>
    </row>
    <row r="10" spans="1:4" x14ac:dyDescent="0.35">
      <c r="A10" t="s">
        <v>13</v>
      </c>
    </row>
    <row r="11" spans="1:4" x14ac:dyDescent="0.35">
      <c r="A11" t="s">
        <v>14</v>
      </c>
    </row>
    <row r="12" spans="1:4" x14ac:dyDescent="0.35">
      <c r="A12" t="s">
        <v>15</v>
      </c>
    </row>
    <row r="13" spans="1:4" x14ac:dyDescent="0.35">
      <c r="A13" t="s">
        <v>16</v>
      </c>
    </row>
    <row r="14" spans="1:4" x14ac:dyDescent="0.35">
      <c r="A14" t="s">
        <v>17</v>
      </c>
    </row>
    <row r="15" spans="1:4" x14ac:dyDescent="0.35">
      <c r="A1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5" sqref="I5"/>
    </sheetView>
  </sheetViews>
  <sheetFormatPr defaultRowHeight="14.5" x14ac:dyDescent="0.35"/>
  <cols>
    <col min="1" max="1" width="18.453125" bestFit="1" customWidth="1"/>
    <col min="3" max="3" width="33.6328125" bestFit="1" customWidth="1"/>
    <col min="4" max="4" width="22.36328125" bestFit="1" customWidth="1"/>
    <col min="5" max="5" width="34.81640625" bestFit="1" customWidth="1"/>
    <col min="9" max="9" width="18.81640625" bestFit="1" customWidth="1"/>
  </cols>
  <sheetData>
    <row r="1" spans="1:10" x14ac:dyDescent="0.35">
      <c r="A1" t="s">
        <v>19</v>
      </c>
      <c r="I1" t="s">
        <v>26</v>
      </c>
    </row>
    <row r="2" spans="1:10" x14ac:dyDescent="0.35">
      <c r="A2" t="s">
        <v>20</v>
      </c>
      <c r="I2" t="s">
        <v>4</v>
      </c>
      <c r="J2" s="1">
        <v>0.65</v>
      </c>
    </row>
    <row r="3" spans="1:10" x14ac:dyDescent="0.35">
      <c r="A3" t="s">
        <v>35</v>
      </c>
      <c r="B3" t="s">
        <v>21</v>
      </c>
      <c r="C3" t="s">
        <v>25</v>
      </c>
      <c r="D3" t="s">
        <v>43</v>
      </c>
      <c r="E3" t="s">
        <v>50</v>
      </c>
      <c r="I3" t="s">
        <v>27</v>
      </c>
      <c r="J3" s="1">
        <v>0.35</v>
      </c>
    </row>
    <row r="4" spans="1:10" x14ac:dyDescent="0.35">
      <c r="A4" t="s">
        <v>6</v>
      </c>
      <c r="B4" t="s">
        <v>22</v>
      </c>
      <c r="C4" t="s">
        <v>28</v>
      </c>
      <c r="D4" s="2">
        <v>0.15</v>
      </c>
      <c r="E4" s="3">
        <f>D4*$J$2</f>
        <v>9.7500000000000003E-2</v>
      </c>
    </row>
    <row r="5" spans="1:10" x14ac:dyDescent="0.35">
      <c r="A5" t="s">
        <v>60</v>
      </c>
      <c r="B5" t="s">
        <v>22</v>
      </c>
      <c r="C5" t="s">
        <v>29</v>
      </c>
      <c r="D5" s="2">
        <v>7.4999999999999997E-2</v>
      </c>
      <c r="E5" s="3">
        <f t="shared" ref="E5:E15" si="0">D5*$J$2</f>
        <v>4.8750000000000002E-2</v>
      </c>
    </row>
    <row r="6" spans="1:10" x14ac:dyDescent="0.35">
      <c r="A6" t="s">
        <v>59</v>
      </c>
      <c r="B6" t="s">
        <v>22</v>
      </c>
      <c r="C6" t="s">
        <v>30</v>
      </c>
      <c r="D6" s="2">
        <v>0.1</v>
      </c>
      <c r="E6" s="3">
        <f t="shared" si="0"/>
        <v>6.5000000000000002E-2</v>
      </c>
    </row>
    <row r="7" spans="1:10" x14ac:dyDescent="0.35">
      <c r="A7" t="s">
        <v>7</v>
      </c>
      <c r="B7" t="s">
        <v>22</v>
      </c>
      <c r="C7" t="s">
        <v>45</v>
      </c>
      <c r="D7" s="2">
        <v>7.4999999999999997E-2</v>
      </c>
      <c r="E7" s="3">
        <f t="shared" si="0"/>
        <v>4.8750000000000002E-2</v>
      </c>
    </row>
    <row r="8" spans="1:10" x14ac:dyDescent="0.35">
      <c r="A8" t="s">
        <v>9</v>
      </c>
      <c r="B8" t="s">
        <v>22</v>
      </c>
      <c r="C8" t="s">
        <v>32</v>
      </c>
      <c r="D8" s="2">
        <v>0.125</v>
      </c>
      <c r="E8" s="3">
        <f t="shared" si="0"/>
        <v>8.1250000000000003E-2</v>
      </c>
    </row>
    <row r="9" spans="1:10" x14ac:dyDescent="0.35">
      <c r="A9" t="s">
        <v>11</v>
      </c>
      <c r="B9" t="s">
        <v>22</v>
      </c>
      <c r="C9" t="s">
        <v>42</v>
      </c>
      <c r="D9" s="2">
        <v>7.4999999999999997E-2</v>
      </c>
      <c r="E9" s="3">
        <f t="shared" si="0"/>
        <v>4.8750000000000002E-2</v>
      </c>
    </row>
    <row r="10" spans="1:10" x14ac:dyDescent="0.35">
      <c r="A10" t="s">
        <v>48</v>
      </c>
      <c r="B10" t="s">
        <v>22</v>
      </c>
      <c r="C10" t="s">
        <v>31</v>
      </c>
      <c r="D10" s="2">
        <v>0.05</v>
      </c>
      <c r="E10" s="3">
        <f t="shared" si="0"/>
        <v>3.2500000000000001E-2</v>
      </c>
    </row>
    <row r="11" spans="1:10" x14ac:dyDescent="0.35">
      <c r="A11" t="s">
        <v>54</v>
      </c>
      <c r="B11" t="s">
        <v>24</v>
      </c>
      <c r="C11" t="s">
        <v>55</v>
      </c>
      <c r="D11" s="2">
        <v>0.05</v>
      </c>
      <c r="E11" s="3">
        <f t="shared" si="0"/>
        <v>3.2500000000000001E-2</v>
      </c>
    </row>
    <row r="12" spans="1:10" x14ac:dyDescent="0.35">
      <c r="A12" t="s">
        <v>58</v>
      </c>
      <c r="B12" t="s">
        <v>24</v>
      </c>
      <c r="C12" t="s">
        <v>56</v>
      </c>
      <c r="D12" s="2">
        <v>0.05</v>
      </c>
      <c r="E12" s="3">
        <f t="shared" si="0"/>
        <v>3.2500000000000001E-2</v>
      </c>
    </row>
    <row r="13" spans="1:10" x14ac:dyDescent="0.35">
      <c r="A13" t="s">
        <v>61</v>
      </c>
      <c r="B13" t="s">
        <v>24</v>
      </c>
      <c r="C13" t="s">
        <v>57</v>
      </c>
      <c r="D13" s="2">
        <v>7.4999999999999997E-2</v>
      </c>
      <c r="E13" s="3">
        <f t="shared" si="0"/>
        <v>4.8750000000000002E-2</v>
      </c>
    </row>
    <row r="14" spans="1:10" x14ac:dyDescent="0.35">
      <c r="A14" t="s">
        <v>62</v>
      </c>
      <c r="B14" t="s">
        <v>23</v>
      </c>
      <c r="C14" t="s">
        <v>33</v>
      </c>
      <c r="D14" s="2">
        <v>0.125</v>
      </c>
      <c r="E14" s="3">
        <f t="shared" si="0"/>
        <v>8.1250000000000003E-2</v>
      </c>
    </row>
    <row r="15" spans="1:10" x14ac:dyDescent="0.35">
      <c r="A15" t="s">
        <v>49</v>
      </c>
      <c r="B15" t="s">
        <v>23</v>
      </c>
      <c r="C15" t="s">
        <v>34</v>
      </c>
      <c r="D15" s="2">
        <v>0.05</v>
      </c>
      <c r="E15" s="3">
        <f t="shared" si="0"/>
        <v>3.2500000000000001E-2</v>
      </c>
    </row>
    <row r="16" spans="1:10" x14ac:dyDescent="0.35">
      <c r="C16" s="4" t="s">
        <v>52</v>
      </c>
      <c r="D16" s="5">
        <f>SUM(D4:D15)</f>
        <v>1</v>
      </c>
    </row>
    <row r="17" spans="1:5" x14ac:dyDescent="0.35">
      <c r="A17" t="s">
        <v>36</v>
      </c>
    </row>
    <row r="18" spans="1:5" x14ac:dyDescent="0.35">
      <c r="A18" t="s">
        <v>35</v>
      </c>
      <c r="B18" t="s">
        <v>21</v>
      </c>
      <c r="C18" t="s">
        <v>25</v>
      </c>
    </row>
    <row r="19" spans="1:5" x14ac:dyDescent="0.35">
      <c r="A19" t="s">
        <v>13</v>
      </c>
      <c r="B19" t="s">
        <v>22</v>
      </c>
      <c r="C19" t="s">
        <v>37</v>
      </c>
      <c r="D19" s="1">
        <v>0.35</v>
      </c>
      <c r="E19" s="3">
        <f>D19*$J$3</f>
        <v>0.12249999999999998</v>
      </c>
    </row>
    <row r="20" spans="1:5" x14ac:dyDescent="0.35">
      <c r="A20" t="s">
        <v>15</v>
      </c>
      <c r="B20" t="s">
        <v>22</v>
      </c>
      <c r="C20" t="s">
        <v>38</v>
      </c>
      <c r="D20" s="1">
        <v>0.15</v>
      </c>
      <c r="E20" s="3">
        <f t="shared" ref="E20:E24" si="1">D20*$J$3</f>
        <v>5.2499999999999998E-2</v>
      </c>
    </row>
    <row r="21" spans="1:5" x14ac:dyDescent="0.35">
      <c r="A21" t="s">
        <v>16</v>
      </c>
      <c r="B21" t="s">
        <v>22</v>
      </c>
      <c r="C21" t="s">
        <v>39</v>
      </c>
      <c r="D21" s="1">
        <v>0.15</v>
      </c>
      <c r="E21" s="3">
        <f t="shared" si="1"/>
        <v>5.2499999999999998E-2</v>
      </c>
    </row>
    <row r="22" spans="1:5" x14ac:dyDescent="0.35">
      <c r="A22" t="s">
        <v>17</v>
      </c>
      <c r="B22" t="s">
        <v>22</v>
      </c>
      <c r="C22" t="s">
        <v>40</v>
      </c>
      <c r="D22" s="1">
        <v>0.1</v>
      </c>
      <c r="E22" s="3">
        <f t="shared" si="1"/>
        <v>3.4999999999999996E-2</v>
      </c>
    </row>
    <row r="23" spans="1:5" x14ac:dyDescent="0.35">
      <c r="A23" t="s">
        <v>46</v>
      </c>
      <c r="B23" t="s">
        <v>24</v>
      </c>
      <c r="C23" t="s">
        <v>44</v>
      </c>
      <c r="D23" s="1">
        <v>0.1</v>
      </c>
      <c r="E23" s="3">
        <f t="shared" si="1"/>
        <v>3.4999999999999996E-2</v>
      </c>
    </row>
    <row r="24" spans="1:5" x14ac:dyDescent="0.35">
      <c r="A24" t="s">
        <v>47</v>
      </c>
      <c r="B24" t="s">
        <v>23</v>
      </c>
      <c r="C24" t="s">
        <v>41</v>
      </c>
      <c r="D24" s="1">
        <v>0.15</v>
      </c>
      <c r="E24" s="3">
        <f t="shared" si="1"/>
        <v>5.2499999999999998E-2</v>
      </c>
    </row>
    <row r="25" spans="1:5" x14ac:dyDescent="0.35">
      <c r="C25" s="4" t="s">
        <v>53</v>
      </c>
      <c r="D25" s="5">
        <f>SUM(D19:D24)</f>
        <v>1</v>
      </c>
      <c r="E25" s="3"/>
    </row>
    <row r="26" spans="1:5" x14ac:dyDescent="0.35">
      <c r="D26" t="s">
        <v>51</v>
      </c>
      <c r="E26" s="3">
        <f>SUM(E4:E24)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Overall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2016-06-19T01:10:22Z</dcterms:modified>
</cp:coreProperties>
</file>