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dayton/Documents/Python_Codes/LP MI/LP MI Diadfit Updated 0.0.71 Fitting Error/DiadFitn 0.0.71/docs/Examples/Example5_FI_density_to_depth/"/>
    </mc:Choice>
  </mc:AlternateContent>
  <xr:revisionPtr revIDLastSave="0" documentId="13_ncr:1_{9445F789-C023-1D42-8D58-F09DAAECC7F7}" xr6:coauthVersionLast="47" xr6:coauthVersionMax="47" xr10:uidLastSave="{00000000-0000-0000-0000-000000000000}"/>
  <bookViews>
    <workbookView xWindow="-38300" yWindow="1220" windowWidth="33200" windowHeight="15940" xr2:uid="{D71BC105-319A-5546-9633-6FB1E6FDA0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B73" i="1"/>
  <c r="B72" i="1"/>
</calcChain>
</file>

<file path=xl/sharedStrings.xml><?xml version="1.0" encoding="utf-8"?>
<sst xmlns="http://schemas.openxmlformats.org/spreadsheetml/2006/main" count="98" uniqueCount="98">
  <si>
    <t>SiO2</t>
  </si>
  <si>
    <t>TiO2</t>
  </si>
  <si>
    <t>Al2O3</t>
  </si>
  <si>
    <t>Fe2O3</t>
  </si>
  <si>
    <t>FeO</t>
  </si>
  <si>
    <t>MnO</t>
  </si>
  <si>
    <t>MgO</t>
  </si>
  <si>
    <t>CaO</t>
  </si>
  <si>
    <t>Na2O</t>
  </si>
  <si>
    <t>K2O</t>
  </si>
  <si>
    <t>Cr2O3</t>
  </si>
  <si>
    <t>P2O5</t>
  </si>
  <si>
    <t>H2O</t>
  </si>
  <si>
    <t>CO2</t>
  </si>
  <si>
    <t>Sample_ID</t>
  </si>
  <si>
    <t>Ol-Liq Temp</t>
  </si>
  <si>
    <t>PEC Corrected Total CO2 (ppm)</t>
  </si>
  <si>
    <t>PEC_corrected_total_CO2_plus_1sigma</t>
  </si>
  <si>
    <t>PEC_corrected_total_CO2_minus_1sigma</t>
  </si>
  <si>
    <t>SaturationP_bars_VESIcal_MagmaSat_Actual</t>
  </si>
  <si>
    <t>SaturationP_bars_VESIcal_MagmaSat_minus1sigma</t>
  </si>
  <si>
    <t>SaturationP_bars_VESIcal_MagmaSat_plus1sigma</t>
  </si>
  <si>
    <t>SaturationP_bars_VESIcal_IaconoMarziano_actual</t>
  </si>
  <si>
    <t>SaturationP_bars_VESIcal_IaconoMarziano_minus1sigma</t>
  </si>
  <si>
    <t>SaturationP_bars_VESIcal_IaconoMarziano_plus1sigma</t>
  </si>
  <si>
    <t>SaturationP_bars_VESIcal_Dixon_actual</t>
  </si>
  <si>
    <t>SaturationP_bars_VESIcal_Dixon_minus1sigma</t>
  </si>
  <si>
    <t>SaturationP_bars_VESIcal_Dixon_plus1sigma</t>
  </si>
  <si>
    <t>LM6 G1 I1</t>
  </si>
  <si>
    <t>LM6 G1 I2</t>
  </si>
  <si>
    <t>LM6 G2 I2</t>
  </si>
  <si>
    <t>LM6 G2 I4</t>
  </si>
  <si>
    <t>LM6 G2 I6</t>
  </si>
  <si>
    <t>LM6 G2 I7</t>
  </si>
  <si>
    <t>LM6 G2 I8</t>
  </si>
  <si>
    <t>LM6 G3 I1</t>
  </si>
  <si>
    <t>LM6 G3 I2</t>
  </si>
  <si>
    <t>LM6 G3 I4</t>
  </si>
  <si>
    <t>LM6 G4 I2</t>
  </si>
  <si>
    <t>LM6 G5 I2</t>
  </si>
  <si>
    <t>LM6 G6 I1</t>
  </si>
  <si>
    <t>LM6 G6 I3</t>
  </si>
  <si>
    <t>LM6 G7 I3</t>
  </si>
  <si>
    <t>LM6 G7 I4</t>
  </si>
  <si>
    <t>LM6 G9 I1</t>
  </si>
  <si>
    <t>LM6 G10 I1</t>
  </si>
  <si>
    <t>LM6 G10 I2</t>
  </si>
  <si>
    <t>LM6 G10 I3</t>
  </si>
  <si>
    <t>LM6 G10 I4</t>
  </si>
  <si>
    <t>LM6 G10 I5</t>
  </si>
  <si>
    <t>LM6 G10 I6</t>
  </si>
  <si>
    <t>LM6 G14 I1</t>
  </si>
  <si>
    <t>LM6 G14 I3</t>
  </si>
  <si>
    <t>LM6 G15 I1</t>
  </si>
  <si>
    <t>LM6 G19 I1</t>
  </si>
  <si>
    <t>LM6 G20 I1</t>
  </si>
  <si>
    <t>LM6 G22 I2</t>
  </si>
  <si>
    <t>LM6 G22 I3</t>
  </si>
  <si>
    <t>LM6 G23 I1</t>
  </si>
  <si>
    <t>LM6 G24 I1</t>
  </si>
  <si>
    <t>LM6 G25 I1</t>
  </si>
  <si>
    <t>LM6 G27 I1</t>
  </si>
  <si>
    <t>LM6 G28 I2</t>
  </si>
  <si>
    <t>LM6 G28 I3</t>
  </si>
  <si>
    <t>LM6 G28 I4</t>
  </si>
  <si>
    <t>LM6 G29 I3</t>
  </si>
  <si>
    <t>LM6 G30 I1</t>
  </si>
  <si>
    <t>LM6 G31 I1</t>
  </si>
  <si>
    <t>LM0 G1 I1</t>
  </si>
  <si>
    <t>LM0 G2 I1</t>
  </si>
  <si>
    <t>LM0 G2 I2</t>
  </si>
  <si>
    <t>LM0 G3 I1</t>
  </si>
  <si>
    <t>LM0 G7 I1</t>
  </si>
  <si>
    <t>LM0 G7 I2</t>
  </si>
  <si>
    <t>LM0 G9 I1</t>
  </si>
  <si>
    <t>LM0 G14 I1</t>
  </si>
  <si>
    <t>LM0 G18 I1</t>
  </si>
  <si>
    <t>LM0 G21 I1</t>
  </si>
  <si>
    <t>LM0 G21 I2</t>
  </si>
  <si>
    <t>LM0 G22 I1</t>
  </si>
  <si>
    <t>LM0 G23 I1</t>
  </si>
  <si>
    <t>LM0 G24 I1</t>
  </si>
  <si>
    <t>LM0 G25 I2</t>
  </si>
  <si>
    <t>LM0 G26 I1</t>
  </si>
  <si>
    <t>LM0 G27 I1</t>
  </si>
  <si>
    <t>LM0 G28 I1</t>
  </si>
  <si>
    <t>LM0 G29 I1</t>
  </si>
  <si>
    <t>LM0 G29 I2</t>
  </si>
  <si>
    <t>LM0 G30 I8</t>
  </si>
  <si>
    <t>LM0 G31 I1</t>
  </si>
  <si>
    <t>LM0 G32 I1</t>
  </si>
  <si>
    <t>LM0 G32 I2</t>
  </si>
  <si>
    <t>LM0 G33 I1</t>
  </si>
  <si>
    <t>LM0 G33 I2</t>
  </si>
  <si>
    <t>LM0 G35 I1</t>
  </si>
  <si>
    <t>LM0 G39 I1</t>
  </si>
  <si>
    <t>LM0 G40 I1</t>
  </si>
  <si>
    <t>LM0 G40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</si>
</sst>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4FFF-2C20-5E4C-A506-53DB0FDDAB3F}">
  <dimension ref="A1:AC74"/>
  <sheetViews>
    <sheetView tabSelected="1" topLeftCell="V1" workbookViewId="0">
      <selection activeCell="Y18" sqref="Y18"/>
    </sheetView>
  </sheetViews>
  <sheetFormatPr baseColWidth="10" defaultRowHeight="16" x14ac:dyDescent="0.2"/>
  <cols>
    <col min="1" max="1" width="19.1640625" customWidth="1"/>
    <col min="16" max="16" width="25.1640625" customWidth="1"/>
    <col min="17" max="17" width="22" customWidth="1"/>
    <col min="18" max="18" width="36.83203125" customWidth="1"/>
    <col min="19" max="19" width="45.6640625" customWidth="1"/>
    <col min="20" max="20" width="21.1640625" customWidth="1"/>
    <col min="21" max="21" width="38" customWidth="1"/>
    <col min="22" max="22" width="44.83203125" customWidth="1"/>
    <col min="23" max="23" width="41.6640625" customWidth="1"/>
    <col min="24" max="24" width="42.83203125" customWidth="1"/>
    <col min="25" max="25" width="50" customWidth="1"/>
    <col min="26" max="26" width="36.5" customWidth="1"/>
    <col min="27" max="27" width="33" customWidth="1"/>
    <col min="28" max="28" width="42.1640625" customWidth="1"/>
    <col min="29" max="29" width="60.83203125" customWidth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 t="s">
        <v>28</v>
      </c>
      <c r="B2">
        <v>43.84</v>
      </c>
      <c r="C2">
        <v>3.8759999999999999</v>
      </c>
      <c r="D2">
        <v>14.643000000000001</v>
      </c>
      <c r="E2">
        <v>3.5539999999999998</v>
      </c>
      <c r="F2">
        <v>8.9369999999999994</v>
      </c>
      <c r="G2">
        <v>0.14899999999999999</v>
      </c>
      <c r="H2">
        <v>6.8019999999999996</v>
      </c>
      <c r="I2">
        <v>10.436999999999999</v>
      </c>
      <c r="J2">
        <v>3.5680000000000001</v>
      </c>
      <c r="K2">
        <v>1.5389999999999999</v>
      </c>
      <c r="L2">
        <v>0</v>
      </c>
      <c r="M2">
        <v>0.76700000000000002</v>
      </c>
      <c r="N2">
        <v>2.0197613259590308</v>
      </c>
      <c r="O2">
        <v>1.0997168862145643</v>
      </c>
      <c r="P2">
        <v>0</v>
      </c>
      <c r="Q2">
        <v>1167.5185169433</v>
      </c>
      <c r="R2">
        <v>1.0997168862145643</v>
      </c>
      <c r="S2">
        <v>1.2611667595029277</v>
      </c>
      <c r="T2">
        <v>0.93826701292620107</v>
      </c>
      <c r="U2">
        <v>7380</v>
      </c>
      <c r="V2">
        <v>6660</v>
      </c>
      <c r="W2">
        <v>8050</v>
      </c>
      <c r="X2">
        <v>6376.3401234761523</v>
      </c>
      <c r="Y2">
        <v>5792.1048557458089</v>
      </c>
      <c r="Z2">
        <v>6908.3575348504246</v>
      </c>
      <c r="AA2">
        <v>6029.5628571936286</v>
      </c>
      <c r="AB2">
        <v>5408.4481199995826</v>
      </c>
      <c r="AC2">
        <v>6610.2590740239484</v>
      </c>
    </row>
    <row r="3" spans="1:29" x14ac:dyDescent="0.2">
      <c r="A3" s="1" t="s">
        <v>29</v>
      </c>
      <c r="B3">
        <v>45.058999999999997</v>
      </c>
      <c r="C3">
        <v>3.6949999999999998</v>
      </c>
      <c r="D3">
        <v>14.797000000000001</v>
      </c>
      <c r="E3">
        <v>3.5179999999999998</v>
      </c>
      <c r="F3">
        <v>8.9710000000000001</v>
      </c>
      <c r="G3">
        <v>0.13100000000000001</v>
      </c>
      <c r="H3">
        <v>6.83</v>
      </c>
      <c r="I3">
        <v>10.244999999999999</v>
      </c>
      <c r="J3">
        <v>3.33</v>
      </c>
      <c r="K3">
        <v>1.9390000000000001</v>
      </c>
      <c r="L3">
        <v>2E-3</v>
      </c>
      <c r="M3">
        <v>7.8E-2</v>
      </c>
      <c r="N3">
        <v>1.570071328571063</v>
      </c>
      <c r="O3">
        <v>1.0802833832733472</v>
      </c>
      <c r="P3">
        <v>1</v>
      </c>
      <c r="Q3">
        <v>1175.1050825510299</v>
      </c>
      <c r="R3">
        <v>1.0802833832733472</v>
      </c>
      <c r="S3">
        <v>1.2614335354077681</v>
      </c>
      <c r="T3">
        <v>0.89913323113892618</v>
      </c>
      <c r="U3">
        <v>7440</v>
      </c>
      <c r="V3">
        <v>6590</v>
      </c>
      <c r="W3">
        <v>8230</v>
      </c>
      <c r="X3">
        <v>6749.6031168108539</v>
      </c>
      <c r="Y3">
        <v>6036.9272980688838</v>
      </c>
      <c r="Z3">
        <v>7388.3426950317362</v>
      </c>
      <c r="AA3">
        <v>6548.975448709356</v>
      </c>
      <c r="AB3">
        <v>5753.9543140698634</v>
      </c>
      <c r="AC3">
        <v>7281.8410523016482</v>
      </c>
    </row>
    <row r="4" spans="1:29" x14ac:dyDescent="0.2">
      <c r="A4" s="1" t="s">
        <v>30</v>
      </c>
      <c r="B4">
        <v>43.051000000000002</v>
      </c>
      <c r="C4">
        <v>4.0149999999999997</v>
      </c>
      <c r="D4">
        <v>14.36</v>
      </c>
      <c r="E4">
        <v>3.6659999999999999</v>
      </c>
      <c r="F4">
        <v>8.9009999999999998</v>
      </c>
      <c r="G4">
        <v>0.13900000000000001</v>
      </c>
      <c r="H4">
        <v>6.3940000000000001</v>
      </c>
      <c r="I4">
        <v>11.478999999999999</v>
      </c>
      <c r="J4">
        <v>3.4849999999999999</v>
      </c>
      <c r="K4">
        <v>1.383</v>
      </c>
      <c r="L4">
        <v>0</v>
      </c>
      <c r="M4">
        <v>0.98099999999999998</v>
      </c>
      <c r="N4">
        <v>2.2367401667028362</v>
      </c>
      <c r="O4">
        <v>1.7792128380142829</v>
      </c>
      <c r="P4">
        <v>2</v>
      </c>
      <c r="Q4">
        <v>1150.57347845913</v>
      </c>
      <c r="R4">
        <v>1.7792128380142829</v>
      </c>
      <c r="S4">
        <v>2.038794185627216</v>
      </c>
      <c r="T4">
        <v>1.5196314904013497</v>
      </c>
      <c r="U4">
        <v>9470</v>
      </c>
      <c r="V4">
        <v>8600</v>
      </c>
      <c r="W4">
        <v>10280</v>
      </c>
      <c r="X4">
        <v>8012.0514542763804</v>
      </c>
      <c r="Y4">
        <v>7358.5993928580647</v>
      </c>
      <c r="Z4">
        <v>8597.3636797416602</v>
      </c>
      <c r="AA4">
        <v>7766.6447410738383</v>
      </c>
      <c r="AB4">
        <v>7038.7329123175823</v>
      </c>
      <c r="AC4">
        <v>8438.0513674308186</v>
      </c>
    </row>
    <row r="5" spans="1:29" x14ac:dyDescent="0.2">
      <c r="A5" s="1" t="s">
        <v>31</v>
      </c>
      <c r="B5">
        <v>42.656999999999996</v>
      </c>
      <c r="C5">
        <v>4.024</v>
      </c>
      <c r="D5">
        <v>14.509</v>
      </c>
      <c r="E5">
        <v>3.6640000000000001</v>
      </c>
      <c r="F5">
        <v>8.9939999999999998</v>
      </c>
      <c r="G5">
        <v>0.158</v>
      </c>
      <c r="H5">
        <v>6.4569999999999999</v>
      </c>
      <c r="I5">
        <v>11.452999999999999</v>
      </c>
      <c r="J5">
        <v>3.4369999999999998</v>
      </c>
      <c r="K5">
        <v>1.3149999999999999</v>
      </c>
      <c r="L5">
        <v>0</v>
      </c>
      <c r="M5">
        <v>0.98499999999999999</v>
      </c>
      <c r="N5">
        <v>2.4397779997854698</v>
      </c>
      <c r="O5">
        <v>1.1366896024366595</v>
      </c>
      <c r="P5">
        <v>3</v>
      </c>
      <c r="Q5">
        <v>1148.8015113111301</v>
      </c>
      <c r="R5">
        <v>1.1366896024366595</v>
      </c>
      <c r="S5">
        <v>1.2687198722538666</v>
      </c>
      <c r="T5">
        <v>1.0046593326194524</v>
      </c>
      <c r="U5">
        <v>7210</v>
      </c>
      <c r="V5">
        <v>6680</v>
      </c>
      <c r="W5">
        <v>7720</v>
      </c>
      <c r="X5">
        <v>6194.8471085438723</v>
      </c>
      <c r="Y5">
        <v>5756.3135320019819</v>
      </c>
      <c r="Z5">
        <v>6602.2605619122487</v>
      </c>
      <c r="AA5">
        <v>5784.8353607289773</v>
      </c>
      <c r="AB5">
        <v>5343.0996580249284</v>
      </c>
      <c r="AC5">
        <v>6204.1403652523459</v>
      </c>
    </row>
    <row r="6" spans="1:29" x14ac:dyDescent="0.2">
      <c r="A6" s="1" t="s">
        <v>32</v>
      </c>
      <c r="B6">
        <v>42.613999999999997</v>
      </c>
      <c r="C6">
        <v>4.0090000000000003</v>
      </c>
      <c r="D6">
        <v>14.557</v>
      </c>
      <c r="E6">
        <v>3.68</v>
      </c>
      <c r="F6">
        <v>8.8819999999999997</v>
      </c>
      <c r="G6">
        <v>0.16500000000000001</v>
      </c>
      <c r="H6">
        <v>6.38</v>
      </c>
      <c r="I6">
        <v>11.45</v>
      </c>
      <c r="J6">
        <v>3.6070000000000002</v>
      </c>
      <c r="K6">
        <v>1.3759999999999999</v>
      </c>
      <c r="L6">
        <v>0</v>
      </c>
      <c r="M6">
        <v>1.0229999999999999</v>
      </c>
      <c r="N6">
        <v>2.34173060746103</v>
      </c>
      <c r="O6">
        <v>1.0201760685931049</v>
      </c>
      <c r="P6">
        <v>4</v>
      </c>
      <c r="Q6">
        <v>1149.4040170708399</v>
      </c>
      <c r="R6">
        <v>1.0201760685931049</v>
      </c>
      <c r="S6">
        <v>1.1253177796384</v>
      </c>
      <c r="T6">
        <v>0.91503435754780982</v>
      </c>
      <c r="U6">
        <v>6510</v>
      </c>
      <c r="V6">
        <v>6070</v>
      </c>
      <c r="W6">
        <v>6920</v>
      </c>
      <c r="X6">
        <v>5628.0720304827582</v>
      </c>
      <c r="Y6">
        <v>5263.814408914076</v>
      </c>
      <c r="Z6">
        <v>5970.68198189751</v>
      </c>
      <c r="AA6">
        <v>5322.9772904213278</v>
      </c>
      <c r="AB6">
        <v>4955.7908072405808</v>
      </c>
      <c r="AC6">
        <v>5674.4765737823391</v>
      </c>
    </row>
    <row r="7" spans="1:29" x14ac:dyDescent="0.2">
      <c r="A7" s="1" t="s">
        <v>33</v>
      </c>
      <c r="B7">
        <v>42.869</v>
      </c>
      <c r="C7">
        <v>4.0359999999999996</v>
      </c>
      <c r="D7">
        <v>14.481999999999999</v>
      </c>
      <c r="E7">
        <v>3.657</v>
      </c>
      <c r="F7">
        <v>8.9060000000000006</v>
      </c>
      <c r="G7">
        <v>0.14599999999999999</v>
      </c>
      <c r="H7">
        <v>6.3970000000000002</v>
      </c>
      <c r="I7">
        <v>11.49</v>
      </c>
      <c r="J7">
        <v>3.516</v>
      </c>
      <c r="K7">
        <v>1.321</v>
      </c>
      <c r="L7">
        <v>0</v>
      </c>
      <c r="M7">
        <v>0.995</v>
      </c>
      <c r="N7">
        <v>2.3468751502341259</v>
      </c>
      <c r="O7">
        <v>1.2968097986870823</v>
      </c>
      <c r="P7">
        <v>5</v>
      </c>
      <c r="Q7">
        <v>1148.6115497931701</v>
      </c>
      <c r="R7">
        <v>1.2968097986870823</v>
      </c>
      <c r="S7">
        <v>1.4715162653748484</v>
      </c>
      <c r="T7">
        <v>1.1221033319993163</v>
      </c>
      <c r="U7">
        <v>7770</v>
      </c>
      <c r="V7">
        <v>7100</v>
      </c>
      <c r="W7">
        <v>8400</v>
      </c>
      <c r="X7">
        <v>6678.0813064495214</v>
      </c>
      <c r="Y7">
        <v>6138.917825890544</v>
      </c>
      <c r="Z7">
        <v>7170.8649627236209</v>
      </c>
      <c r="AA7">
        <v>6329.8247466963712</v>
      </c>
      <c r="AB7">
        <v>5767.1914858558084</v>
      </c>
      <c r="AC7">
        <v>6857.0791187514706</v>
      </c>
    </row>
    <row r="8" spans="1:29" x14ac:dyDescent="0.2">
      <c r="A8" s="1" t="s">
        <v>34</v>
      </c>
      <c r="B8">
        <v>42.72</v>
      </c>
      <c r="C8">
        <v>4.0449999999999999</v>
      </c>
      <c r="D8">
        <v>14.489000000000001</v>
      </c>
      <c r="E8">
        <v>3.67</v>
      </c>
      <c r="F8">
        <v>8.8919999999999995</v>
      </c>
      <c r="G8">
        <v>0.154</v>
      </c>
      <c r="H8">
        <v>6.3869999999999996</v>
      </c>
      <c r="I8">
        <v>11.471</v>
      </c>
      <c r="J8">
        <v>3.5779999999999998</v>
      </c>
      <c r="K8">
        <v>1.321</v>
      </c>
      <c r="L8">
        <v>8.0000000000000002E-3</v>
      </c>
      <c r="M8">
        <v>0.97899999999999998</v>
      </c>
      <c r="N8">
        <v>2.3952437343976332</v>
      </c>
      <c r="O8">
        <v>0.96806744118098154</v>
      </c>
      <c r="P8">
        <v>6</v>
      </c>
      <c r="Q8">
        <v>1148.06528417349</v>
      </c>
      <c r="R8">
        <v>0.96806744118098154</v>
      </c>
      <c r="S8">
        <v>1.0631693234724235</v>
      </c>
      <c r="T8">
        <v>0.87296555888953975</v>
      </c>
      <c r="U8">
        <v>6360</v>
      </c>
      <c r="V8">
        <v>5960</v>
      </c>
      <c r="W8">
        <v>6750</v>
      </c>
      <c r="X8">
        <v>5520.2174658948352</v>
      </c>
      <c r="Y8">
        <v>5178.837598929952</v>
      </c>
      <c r="Z8">
        <v>5842.5470417955476</v>
      </c>
      <c r="AA8">
        <v>5210.1763902807688</v>
      </c>
      <c r="AB8">
        <v>4869.5303999027255</v>
      </c>
      <c r="AC8">
        <v>5537.1827961142508</v>
      </c>
    </row>
    <row r="9" spans="1:29" x14ac:dyDescent="0.2">
      <c r="A9" s="1" t="s">
        <v>35</v>
      </c>
      <c r="B9">
        <v>42.378999999999998</v>
      </c>
      <c r="C9">
        <v>4.03</v>
      </c>
      <c r="D9">
        <v>14.471</v>
      </c>
      <c r="E9">
        <v>3.6930000000000001</v>
      </c>
      <c r="F9">
        <v>8.8030000000000008</v>
      </c>
      <c r="G9">
        <v>0.13800000000000001</v>
      </c>
      <c r="H9">
        <v>6.774</v>
      </c>
      <c r="I9">
        <v>11.757999999999999</v>
      </c>
      <c r="J9">
        <v>3.5659999999999998</v>
      </c>
      <c r="K9">
        <v>1.357</v>
      </c>
      <c r="L9">
        <v>4.0000000000000001E-3</v>
      </c>
      <c r="M9">
        <v>0.96</v>
      </c>
      <c r="N9">
        <v>2.1757996182052191</v>
      </c>
      <c r="O9">
        <v>1.0422290721091896</v>
      </c>
      <c r="P9">
        <v>7</v>
      </c>
      <c r="Q9">
        <v>1161.3579000073501</v>
      </c>
      <c r="R9">
        <v>1.0422290721091896</v>
      </c>
      <c r="S9">
        <v>1.162477915016749</v>
      </c>
      <c r="T9">
        <v>0.92198022920163036</v>
      </c>
      <c r="U9">
        <v>6380</v>
      </c>
      <c r="V9">
        <v>5890</v>
      </c>
      <c r="W9">
        <v>6850</v>
      </c>
      <c r="X9">
        <v>5600.8877252488919</v>
      </c>
      <c r="Y9">
        <v>5188.9683103032112</v>
      </c>
      <c r="Z9">
        <v>5985.4101973872666</v>
      </c>
      <c r="AA9">
        <v>5243.0365447055601</v>
      </c>
      <c r="AB9">
        <v>4825.803469543871</v>
      </c>
      <c r="AC9">
        <v>5640.7773732009464</v>
      </c>
    </row>
    <row r="10" spans="1:29" x14ac:dyDescent="0.2">
      <c r="A10" s="1" t="s">
        <v>36</v>
      </c>
      <c r="B10">
        <v>42.572000000000003</v>
      </c>
      <c r="C10">
        <v>3.9809999999999999</v>
      </c>
      <c r="D10">
        <v>14.33</v>
      </c>
      <c r="E10">
        <v>3.6890000000000001</v>
      </c>
      <c r="F10">
        <v>8.8160000000000007</v>
      </c>
      <c r="G10">
        <v>0.128</v>
      </c>
      <c r="H10">
        <v>6.7839999999999998</v>
      </c>
      <c r="I10">
        <v>11.973000000000001</v>
      </c>
      <c r="J10">
        <v>3.4079999999999999</v>
      </c>
      <c r="K10">
        <v>1.3440000000000001</v>
      </c>
      <c r="L10">
        <v>1.6E-2</v>
      </c>
      <c r="M10">
        <v>0.96199999999999997</v>
      </c>
      <c r="N10">
        <v>2.1215563318030499</v>
      </c>
      <c r="O10">
        <v>1.3221362870044149</v>
      </c>
      <c r="P10">
        <v>8</v>
      </c>
      <c r="Q10">
        <v>1161.30934159151</v>
      </c>
      <c r="R10">
        <v>1.3221362870044149</v>
      </c>
      <c r="S10">
        <v>1.5101104522386277</v>
      </c>
      <c r="T10">
        <v>1.1341621217702018</v>
      </c>
      <c r="U10">
        <v>7630</v>
      </c>
      <c r="V10">
        <v>6920</v>
      </c>
      <c r="W10">
        <v>8290</v>
      </c>
      <c r="X10">
        <v>6617.5823493440739</v>
      </c>
      <c r="Y10">
        <v>6044.6391032954289</v>
      </c>
      <c r="Z10">
        <v>7138.5617749125549</v>
      </c>
      <c r="AA10">
        <v>6196.187421264337</v>
      </c>
      <c r="AB10">
        <v>5594.7621796881667</v>
      </c>
      <c r="AC10">
        <v>6758.6508954755554</v>
      </c>
    </row>
    <row r="11" spans="1:29" x14ac:dyDescent="0.2">
      <c r="A11" s="1" t="s">
        <v>37</v>
      </c>
      <c r="B11">
        <v>42.976999999999997</v>
      </c>
      <c r="C11">
        <v>3.9870000000000001</v>
      </c>
      <c r="D11">
        <v>14.349</v>
      </c>
      <c r="E11">
        <v>3.633</v>
      </c>
      <c r="F11">
        <v>8.8569999999999993</v>
      </c>
      <c r="G11">
        <v>0.15</v>
      </c>
      <c r="H11">
        <v>6.8140000000000001</v>
      </c>
      <c r="I11">
        <v>11.569000000000001</v>
      </c>
      <c r="J11">
        <v>3.3820000000000001</v>
      </c>
      <c r="K11">
        <v>1.36</v>
      </c>
      <c r="L11">
        <v>8.0000000000000002E-3</v>
      </c>
      <c r="M11">
        <v>0.91500000000000004</v>
      </c>
      <c r="N11">
        <v>2.1331288084128159</v>
      </c>
      <c r="O11">
        <v>1.448788460173944</v>
      </c>
      <c r="P11">
        <v>9</v>
      </c>
      <c r="Q11">
        <v>1162.0257656973799</v>
      </c>
      <c r="R11">
        <v>1.448788460173944</v>
      </c>
      <c r="S11">
        <v>1.6545606651985847</v>
      </c>
      <c r="T11">
        <v>1.2430162551493036</v>
      </c>
      <c r="U11">
        <v>8390</v>
      </c>
      <c r="V11">
        <v>7630</v>
      </c>
      <c r="W11">
        <v>9110</v>
      </c>
      <c r="X11">
        <v>7230.1806218309539</v>
      </c>
      <c r="Y11">
        <v>6625.4643749121278</v>
      </c>
      <c r="Z11">
        <v>7777.4013776923139</v>
      </c>
      <c r="AA11">
        <v>6786.169838342541</v>
      </c>
      <c r="AB11">
        <v>6137.858757270058</v>
      </c>
      <c r="AC11">
        <v>7390.0017970633116</v>
      </c>
    </row>
    <row r="12" spans="1:29" x14ac:dyDescent="0.2">
      <c r="A12" s="1" t="s">
        <v>38</v>
      </c>
      <c r="B12">
        <v>43.459000000000003</v>
      </c>
      <c r="C12">
        <v>3.9140000000000001</v>
      </c>
      <c r="D12">
        <v>14.563000000000001</v>
      </c>
      <c r="E12">
        <v>3.706</v>
      </c>
      <c r="F12">
        <v>9.0510000000000002</v>
      </c>
      <c r="G12">
        <v>0.14199999999999999</v>
      </c>
      <c r="H12">
        <v>6.0970000000000004</v>
      </c>
      <c r="I12">
        <v>11.381</v>
      </c>
      <c r="J12">
        <v>3.633</v>
      </c>
      <c r="K12">
        <v>1.31</v>
      </c>
      <c r="L12">
        <v>0</v>
      </c>
      <c r="M12">
        <v>1.0509999999999999</v>
      </c>
      <c r="N12">
        <v>1.8154555135621839</v>
      </c>
      <c r="O12">
        <v>0.92356381735516113</v>
      </c>
      <c r="P12">
        <v>10</v>
      </c>
      <c r="Q12">
        <v>1151.0315923399301</v>
      </c>
      <c r="R12">
        <v>0.92356381735516113</v>
      </c>
      <c r="S12">
        <v>1.0461193342318653</v>
      </c>
      <c r="T12">
        <v>0.80100830047845706</v>
      </c>
      <c r="U12">
        <v>6450</v>
      </c>
      <c r="V12">
        <v>5870</v>
      </c>
      <c r="W12">
        <v>6990</v>
      </c>
      <c r="X12">
        <v>5640.8138970247346</v>
      </c>
      <c r="Y12">
        <v>5153.7659949651224</v>
      </c>
      <c r="Z12">
        <v>6091.1260603603441</v>
      </c>
      <c r="AA12">
        <v>5034.524706930908</v>
      </c>
      <c r="AB12">
        <v>4550.5605180145494</v>
      </c>
      <c r="AC12">
        <v>5492.3433890164988</v>
      </c>
    </row>
    <row r="13" spans="1:29" x14ac:dyDescent="0.2">
      <c r="A13" s="1" t="s">
        <v>39</v>
      </c>
      <c r="B13">
        <v>42.994</v>
      </c>
      <c r="C13">
        <v>4.085</v>
      </c>
      <c r="D13">
        <v>14.834</v>
      </c>
      <c r="E13">
        <v>3.6320000000000001</v>
      </c>
      <c r="F13">
        <v>8.923</v>
      </c>
      <c r="G13">
        <v>0.153</v>
      </c>
      <c r="H13">
        <v>6.4290000000000003</v>
      </c>
      <c r="I13">
        <v>10.843</v>
      </c>
      <c r="J13">
        <v>3.6120000000000001</v>
      </c>
      <c r="K13">
        <v>1.675</v>
      </c>
      <c r="L13">
        <v>1.7000000000000001E-2</v>
      </c>
      <c r="M13">
        <v>1.1679999999999999</v>
      </c>
      <c r="N13">
        <v>1.7343096772347331</v>
      </c>
      <c r="O13">
        <v>1.3508280477001149</v>
      </c>
      <c r="P13">
        <v>11</v>
      </c>
      <c r="Q13">
        <v>1162.9300573089899</v>
      </c>
      <c r="R13">
        <v>1.3508280477001149</v>
      </c>
      <c r="S13">
        <v>1.5631058975876457</v>
      </c>
      <c r="T13">
        <v>1.1385501978125843</v>
      </c>
      <c r="U13">
        <v>8100</v>
      </c>
      <c r="V13">
        <v>7250</v>
      </c>
      <c r="W13">
        <v>8890</v>
      </c>
      <c r="X13">
        <v>6912.2658436432184</v>
      </c>
      <c r="Y13">
        <v>6247.7239254865744</v>
      </c>
      <c r="Z13">
        <v>7509.5350644496402</v>
      </c>
      <c r="AA13">
        <v>6301.5312189323258</v>
      </c>
      <c r="AB13">
        <v>5600.3764598570906</v>
      </c>
      <c r="AC13">
        <v>6951.346526923664</v>
      </c>
    </row>
    <row r="14" spans="1:29" x14ac:dyDescent="0.2">
      <c r="A14" s="1" t="s">
        <v>40</v>
      </c>
      <c r="B14">
        <v>42.506</v>
      </c>
      <c r="C14">
        <v>4.0019999999999998</v>
      </c>
      <c r="D14">
        <v>15.077999999999999</v>
      </c>
      <c r="E14">
        <v>3.7559999999999998</v>
      </c>
      <c r="F14">
        <v>8.8829999999999991</v>
      </c>
      <c r="G14">
        <v>0.14099999999999999</v>
      </c>
      <c r="H14">
        <v>6.0529999999999999</v>
      </c>
      <c r="I14">
        <v>11.441000000000001</v>
      </c>
      <c r="J14">
        <v>3.992</v>
      </c>
      <c r="K14">
        <v>1.458</v>
      </c>
      <c r="L14">
        <v>0</v>
      </c>
      <c r="M14">
        <v>1.121</v>
      </c>
      <c r="N14">
        <v>1.615688192493588</v>
      </c>
      <c r="O14">
        <v>1.3762644023745447</v>
      </c>
      <c r="P14">
        <v>12</v>
      </c>
      <c r="Q14">
        <v>1155.26607226794</v>
      </c>
      <c r="R14">
        <v>1.3762644023745447</v>
      </c>
      <c r="S14">
        <v>1.5669007084093498</v>
      </c>
      <c r="T14">
        <v>1.1856280963397394</v>
      </c>
      <c r="U14">
        <v>7480</v>
      </c>
      <c r="V14">
        <v>6780</v>
      </c>
      <c r="W14">
        <v>8150</v>
      </c>
      <c r="X14">
        <v>6521.6315450183047</v>
      </c>
      <c r="Y14">
        <v>5960.8011309394924</v>
      </c>
      <c r="Z14">
        <v>7033.3529174913101</v>
      </c>
      <c r="AA14">
        <v>6062.7074653840664</v>
      </c>
      <c r="AB14">
        <v>5465.3853968630183</v>
      </c>
      <c r="AC14">
        <v>6621.577626414979</v>
      </c>
    </row>
    <row r="15" spans="1:29" x14ac:dyDescent="0.2">
      <c r="A15" s="1" t="s">
        <v>41</v>
      </c>
      <c r="B15">
        <v>42.494999999999997</v>
      </c>
      <c r="C15">
        <v>4.0880000000000001</v>
      </c>
      <c r="D15">
        <v>15.007</v>
      </c>
      <c r="E15">
        <v>3.7</v>
      </c>
      <c r="F15">
        <v>9.0370000000000008</v>
      </c>
      <c r="G15">
        <v>0.17299999999999999</v>
      </c>
      <c r="H15">
        <v>6.1529999999999996</v>
      </c>
      <c r="I15">
        <v>11.356</v>
      </c>
      <c r="J15">
        <v>3.6230000000000002</v>
      </c>
      <c r="K15">
        <v>1.474</v>
      </c>
      <c r="L15">
        <v>1.6E-2</v>
      </c>
      <c r="M15">
        <v>1.2330000000000001</v>
      </c>
      <c r="N15">
        <v>1.706663797106339</v>
      </c>
      <c r="O15">
        <v>0.78201110280703701</v>
      </c>
      <c r="P15">
        <v>13</v>
      </c>
      <c r="Q15">
        <v>1155.0460562963499</v>
      </c>
      <c r="R15">
        <v>0.78201110280703701</v>
      </c>
      <c r="S15">
        <v>0.85878757130018135</v>
      </c>
      <c r="T15">
        <v>0.70523463431389277</v>
      </c>
      <c r="U15">
        <v>5550</v>
      </c>
      <c r="V15">
        <v>5180</v>
      </c>
      <c r="W15">
        <v>5920</v>
      </c>
      <c r="X15">
        <v>4879.612790801234</v>
      </c>
      <c r="Y15">
        <v>4556.5969200035843</v>
      </c>
      <c r="Z15">
        <v>5186.0155791213238</v>
      </c>
      <c r="AA15">
        <v>4084.220554171533</v>
      </c>
      <c r="AB15">
        <v>3785.5168271185298</v>
      </c>
      <c r="AC15">
        <v>4372.7020735040278</v>
      </c>
    </row>
    <row r="16" spans="1:29" x14ac:dyDescent="0.2">
      <c r="A16" s="1" t="s">
        <v>42</v>
      </c>
      <c r="B16">
        <v>43.789000000000001</v>
      </c>
      <c r="C16">
        <v>3.3820000000000001</v>
      </c>
      <c r="D16">
        <v>14.936999999999999</v>
      </c>
      <c r="E16">
        <v>3.59</v>
      </c>
      <c r="F16">
        <v>9.0530000000000008</v>
      </c>
      <c r="G16">
        <v>0.14799999999999999</v>
      </c>
      <c r="H16">
        <v>6.5149999999999997</v>
      </c>
      <c r="I16">
        <v>10.943</v>
      </c>
      <c r="J16">
        <v>3.613</v>
      </c>
      <c r="K16">
        <v>1.218</v>
      </c>
      <c r="L16">
        <v>5.5E-2</v>
      </c>
      <c r="M16">
        <v>0.85799999999999998</v>
      </c>
      <c r="N16">
        <v>2.0438888853157269</v>
      </c>
      <c r="O16">
        <v>1.0385284669780761</v>
      </c>
      <c r="P16">
        <v>14</v>
      </c>
      <c r="Q16">
        <v>1159.16940492758</v>
      </c>
      <c r="R16">
        <v>1.0385284669780761</v>
      </c>
      <c r="S16">
        <v>1.1710655091290483</v>
      </c>
      <c r="T16">
        <v>0.90599142482710415</v>
      </c>
      <c r="U16">
        <v>7320</v>
      </c>
      <c r="V16">
        <v>6710</v>
      </c>
      <c r="W16">
        <v>7890</v>
      </c>
      <c r="X16">
        <v>6178.7374514111389</v>
      </c>
      <c r="Y16">
        <v>5685.6262036953412</v>
      </c>
      <c r="Z16">
        <v>6634.0561329640641</v>
      </c>
      <c r="AA16">
        <v>5759.4571052048241</v>
      </c>
      <c r="AB16">
        <v>5246.2617983992677</v>
      </c>
      <c r="AC16">
        <v>6244.0402255860836</v>
      </c>
    </row>
    <row r="17" spans="1:29" x14ac:dyDescent="0.2">
      <c r="A17" s="1" t="s">
        <v>43</v>
      </c>
      <c r="B17">
        <v>43.36</v>
      </c>
      <c r="C17">
        <v>3.9660000000000002</v>
      </c>
      <c r="D17">
        <v>14.760999999999999</v>
      </c>
      <c r="E17">
        <v>3.62</v>
      </c>
      <c r="F17">
        <v>8.9429999999999996</v>
      </c>
      <c r="G17">
        <v>0.13500000000000001</v>
      </c>
      <c r="H17">
        <v>6.4390000000000001</v>
      </c>
      <c r="I17">
        <v>10.851000000000001</v>
      </c>
      <c r="J17">
        <v>3.8330000000000002</v>
      </c>
      <c r="K17">
        <v>1.2270000000000001</v>
      </c>
      <c r="L17">
        <v>1.0999999999999999E-2</v>
      </c>
      <c r="M17">
        <v>0.89</v>
      </c>
      <c r="N17">
        <v>2.0766608923541612</v>
      </c>
      <c r="O17">
        <v>0.73821444634279332</v>
      </c>
      <c r="P17">
        <v>15</v>
      </c>
      <c r="Q17">
        <v>1156.81179764845</v>
      </c>
      <c r="R17">
        <v>0.73821444634279332</v>
      </c>
      <c r="S17">
        <v>0.81179519301922831</v>
      </c>
      <c r="T17">
        <v>0.66463369966635832</v>
      </c>
      <c r="U17">
        <v>5480</v>
      </c>
      <c r="V17">
        <v>5110</v>
      </c>
      <c r="W17">
        <v>5840</v>
      </c>
      <c r="X17">
        <v>4807.9481718337966</v>
      </c>
      <c r="Y17">
        <v>4489.0761032374703</v>
      </c>
      <c r="Z17">
        <v>5110.5545650576523</v>
      </c>
      <c r="AA17">
        <v>4398.83252700512</v>
      </c>
      <c r="AB17">
        <v>4086.892107836034</v>
      </c>
      <c r="AC17">
        <v>4699.6005807809042</v>
      </c>
    </row>
    <row r="18" spans="1:29" x14ac:dyDescent="0.2">
      <c r="A18" s="1" t="s">
        <v>44</v>
      </c>
      <c r="B18">
        <v>42.826999999999998</v>
      </c>
      <c r="C18">
        <v>4.0250000000000004</v>
      </c>
      <c r="D18">
        <v>15.04</v>
      </c>
      <c r="E18">
        <v>3.66</v>
      </c>
      <c r="F18">
        <v>8.94</v>
      </c>
      <c r="G18">
        <v>0.159</v>
      </c>
      <c r="H18">
        <v>6.2039999999999997</v>
      </c>
      <c r="I18">
        <v>11.218</v>
      </c>
      <c r="J18">
        <v>3.6040000000000001</v>
      </c>
      <c r="K18">
        <v>1.6120000000000001</v>
      </c>
      <c r="L18">
        <v>0</v>
      </c>
      <c r="M18">
        <v>0.91200000000000003</v>
      </c>
      <c r="N18">
        <v>1.872019275325616</v>
      </c>
      <c r="O18">
        <v>1.3551592256156484</v>
      </c>
      <c r="P18">
        <v>16</v>
      </c>
      <c r="Q18">
        <v>1153.34623177668</v>
      </c>
      <c r="R18">
        <v>1.3551592256156484</v>
      </c>
      <c r="S18">
        <v>1.546499320297795</v>
      </c>
      <c r="T18">
        <v>1.1638191309335018</v>
      </c>
      <c r="U18">
        <v>7840</v>
      </c>
      <c r="V18">
        <v>7110</v>
      </c>
      <c r="W18">
        <v>8530</v>
      </c>
      <c r="X18">
        <v>6852.7969404669984</v>
      </c>
      <c r="Y18">
        <v>6266.6282565893307</v>
      </c>
      <c r="Z18">
        <v>7385.5169615316863</v>
      </c>
      <c r="AA18">
        <v>6260.3286335389221</v>
      </c>
      <c r="AB18">
        <v>5647.5186227878958</v>
      </c>
      <c r="AC18">
        <v>6832.4388842920898</v>
      </c>
    </row>
    <row r="19" spans="1:29" x14ac:dyDescent="0.2">
      <c r="A19" s="1" t="s">
        <v>45</v>
      </c>
      <c r="B19">
        <v>42.886000000000003</v>
      </c>
      <c r="C19">
        <v>4.1760000000000002</v>
      </c>
      <c r="D19">
        <v>14.646000000000001</v>
      </c>
      <c r="E19">
        <v>3.5910000000000002</v>
      </c>
      <c r="F19">
        <v>8.9570000000000007</v>
      </c>
      <c r="G19">
        <v>0.14199999999999999</v>
      </c>
      <c r="H19">
        <v>6.5979999999999999</v>
      </c>
      <c r="I19">
        <v>10.978</v>
      </c>
      <c r="J19">
        <v>3.5379999999999998</v>
      </c>
      <c r="K19">
        <v>1.2989999999999999</v>
      </c>
      <c r="L19">
        <v>1.9E-2</v>
      </c>
      <c r="M19">
        <v>0.97699999999999998</v>
      </c>
      <c r="N19">
        <v>2.3180407679260511</v>
      </c>
      <c r="O19">
        <v>0.95564632348774481</v>
      </c>
      <c r="P19">
        <v>17</v>
      </c>
      <c r="Q19">
        <v>1155.2925682109801</v>
      </c>
      <c r="R19">
        <v>0.95564632348774481</v>
      </c>
      <c r="S19">
        <v>1.0660389594492778</v>
      </c>
      <c r="T19">
        <v>0.84525368752621177</v>
      </c>
      <c r="U19">
        <v>6600</v>
      </c>
      <c r="V19">
        <v>6100</v>
      </c>
      <c r="W19">
        <v>7070</v>
      </c>
      <c r="X19">
        <v>5716.1878330607287</v>
      </c>
      <c r="Y19">
        <v>5300.1474034986186</v>
      </c>
      <c r="Z19">
        <v>6104.6210904441541</v>
      </c>
      <c r="AA19">
        <v>5197.5798675118949</v>
      </c>
      <c r="AB19">
        <v>4789.9309935451784</v>
      </c>
      <c r="AC19">
        <v>5586.2684058951709</v>
      </c>
    </row>
    <row r="20" spans="1:29" x14ac:dyDescent="0.2">
      <c r="A20" s="1" t="s">
        <v>46</v>
      </c>
      <c r="B20">
        <v>42.771000000000001</v>
      </c>
      <c r="C20">
        <v>4.1470000000000002</v>
      </c>
      <c r="D20">
        <v>14.688000000000001</v>
      </c>
      <c r="E20">
        <v>3.6259999999999999</v>
      </c>
      <c r="F20">
        <v>9.01</v>
      </c>
      <c r="G20">
        <v>0.152</v>
      </c>
      <c r="H20">
        <v>6.6360000000000001</v>
      </c>
      <c r="I20">
        <v>10.923</v>
      </c>
      <c r="J20">
        <v>3.63</v>
      </c>
      <c r="K20">
        <v>1.2829999999999999</v>
      </c>
      <c r="L20">
        <v>0.01</v>
      </c>
      <c r="M20">
        <v>1.0089999999999999</v>
      </c>
      <c r="N20">
        <v>2.2580443412295899</v>
      </c>
      <c r="O20">
        <v>1.1057025411404733</v>
      </c>
      <c r="P20">
        <v>18</v>
      </c>
      <c r="Q20">
        <v>1158.2196152013901</v>
      </c>
      <c r="R20">
        <v>1.1057025411404733</v>
      </c>
      <c r="S20">
        <v>1.2484682334820667</v>
      </c>
      <c r="T20">
        <v>0.96293684879887986</v>
      </c>
      <c r="U20">
        <v>7130</v>
      </c>
      <c r="V20">
        <v>6530</v>
      </c>
      <c r="W20">
        <v>7700</v>
      </c>
      <c r="X20">
        <v>6138.3724313089469</v>
      </c>
      <c r="Y20">
        <v>5647.1626042488379</v>
      </c>
      <c r="Z20">
        <v>6591.3343946465184</v>
      </c>
      <c r="AA20">
        <v>5648.2934964415563</v>
      </c>
      <c r="AB20">
        <v>5152.2586646169821</v>
      </c>
      <c r="AC20">
        <v>6116.9956254436984</v>
      </c>
    </row>
    <row r="21" spans="1:29" x14ac:dyDescent="0.2">
      <c r="A21" s="1" t="s">
        <v>47</v>
      </c>
      <c r="B21">
        <v>42.841000000000001</v>
      </c>
      <c r="C21">
        <v>4.1120000000000001</v>
      </c>
      <c r="D21">
        <v>14.673999999999999</v>
      </c>
      <c r="E21">
        <v>3.6120000000000001</v>
      </c>
      <c r="F21">
        <v>8.9169999999999998</v>
      </c>
      <c r="G21">
        <v>0.16400000000000001</v>
      </c>
      <c r="H21">
        <v>6.5709999999999997</v>
      </c>
      <c r="I21">
        <v>11.08</v>
      </c>
      <c r="J21">
        <v>3.6259999999999999</v>
      </c>
      <c r="K21">
        <v>1.2909999999999999</v>
      </c>
      <c r="L21">
        <v>7.0000000000000001E-3</v>
      </c>
      <c r="M21">
        <v>0.98199999999999998</v>
      </c>
      <c r="N21">
        <v>2.2451466424069491</v>
      </c>
      <c r="O21">
        <v>1.1339421282634112</v>
      </c>
      <c r="P21">
        <v>19</v>
      </c>
      <c r="Q21">
        <v>1156.17264756593</v>
      </c>
      <c r="R21">
        <v>1.1339421282634112</v>
      </c>
      <c r="S21">
        <v>1.2735379520911874</v>
      </c>
      <c r="T21">
        <v>0.9943463044356351</v>
      </c>
      <c r="U21">
        <v>7200</v>
      </c>
      <c r="V21">
        <v>6620</v>
      </c>
      <c r="W21">
        <v>7750</v>
      </c>
      <c r="X21">
        <v>6222.9212891063071</v>
      </c>
      <c r="Y21">
        <v>5751.1229560079419</v>
      </c>
      <c r="Z21">
        <v>6659.3155663873877</v>
      </c>
      <c r="AA21">
        <v>5759.1358953960789</v>
      </c>
      <c r="AB21">
        <v>5278.5576968631758</v>
      </c>
      <c r="AC21">
        <v>6213.9680397208713</v>
      </c>
    </row>
    <row r="22" spans="1:29" x14ac:dyDescent="0.2">
      <c r="A22" s="1" t="s">
        <v>48</v>
      </c>
      <c r="B22">
        <v>43.195999999999998</v>
      </c>
      <c r="C22">
        <v>4.125</v>
      </c>
      <c r="D22">
        <v>14.346</v>
      </c>
      <c r="E22">
        <v>3.6339999999999999</v>
      </c>
      <c r="F22">
        <v>9.0020000000000007</v>
      </c>
      <c r="G22">
        <v>0.14199999999999999</v>
      </c>
      <c r="H22">
        <v>6.6310000000000002</v>
      </c>
      <c r="I22">
        <v>10.996</v>
      </c>
      <c r="J22">
        <v>3.573</v>
      </c>
      <c r="K22">
        <v>1.2470000000000001</v>
      </c>
      <c r="L22">
        <v>2E-3</v>
      </c>
      <c r="M22">
        <v>0.997</v>
      </c>
      <c r="N22">
        <v>2.2454577371291311</v>
      </c>
      <c r="O22">
        <v>1.6223306248958791</v>
      </c>
      <c r="P22">
        <v>20</v>
      </c>
      <c r="Q22">
        <v>1157.6423929765001</v>
      </c>
      <c r="R22">
        <v>1.6223306248958791</v>
      </c>
      <c r="S22">
        <v>1.8974976953114859</v>
      </c>
      <c r="T22">
        <v>1.3471635544802725</v>
      </c>
      <c r="U22">
        <v>9210</v>
      </c>
      <c r="V22">
        <v>8220</v>
      </c>
      <c r="W22">
        <v>10130</v>
      </c>
      <c r="X22">
        <v>7783.6701256898778</v>
      </c>
      <c r="Y22">
        <v>7025.9889899971131</v>
      </c>
      <c r="Z22">
        <v>8452.3222519591</v>
      </c>
      <c r="AA22">
        <v>7453.4810202973049</v>
      </c>
      <c r="AB22">
        <v>6622.628619415369</v>
      </c>
      <c r="AC22">
        <v>8212.4423626279404</v>
      </c>
    </row>
    <row r="23" spans="1:29" x14ac:dyDescent="0.2">
      <c r="A23" s="1" t="s">
        <v>49</v>
      </c>
      <c r="B23">
        <v>43.005000000000003</v>
      </c>
      <c r="C23">
        <v>4.093</v>
      </c>
      <c r="D23">
        <v>14.59</v>
      </c>
      <c r="E23">
        <v>3.629</v>
      </c>
      <c r="F23">
        <v>8.9060000000000006</v>
      </c>
      <c r="G23">
        <v>0.156</v>
      </c>
      <c r="H23">
        <v>6.5629999999999997</v>
      </c>
      <c r="I23">
        <v>11.063000000000001</v>
      </c>
      <c r="J23">
        <v>3.7469999999999999</v>
      </c>
      <c r="K23">
        <v>1.204</v>
      </c>
      <c r="L23">
        <v>0</v>
      </c>
      <c r="M23">
        <v>0.95099999999999996</v>
      </c>
      <c r="N23">
        <v>2.2259464102572291</v>
      </c>
      <c r="O23">
        <v>0.89433863462280694</v>
      </c>
      <c r="P23">
        <v>21</v>
      </c>
      <c r="Q23">
        <v>1156.54083239178</v>
      </c>
      <c r="R23">
        <v>0.89433863462280694</v>
      </c>
      <c r="S23">
        <v>0.98363288091395207</v>
      </c>
      <c r="T23">
        <v>0.80504438833166181</v>
      </c>
      <c r="U23">
        <v>6140</v>
      </c>
      <c r="V23">
        <v>5730</v>
      </c>
      <c r="W23">
        <v>6520</v>
      </c>
      <c r="X23">
        <v>5358.2967011278679</v>
      </c>
      <c r="Y23">
        <v>5014.9747497204808</v>
      </c>
      <c r="Z23">
        <v>5682.6352390067277</v>
      </c>
      <c r="AA23">
        <v>4966.5986956195939</v>
      </c>
      <c r="AB23">
        <v>4625.081493468535</v>
      </c>
      <c r="AC23">
        <v>5294.7611872742882</v>
      </c>
    </row>
    <row r="24" spans="1:29" x14ac:dyDescent="0.2">
      <c r="A24" s="1" t="s">
        <v>50</v>
      </c>
      <c r="B24">
        <v>43.206000000000003</v>
      </c>
      <c r="C24">
        <v>4.1669999999999998</v>
      </c>
      <c r="D24">
        <v>14.592000000000001</v>
      </c>
      <c r="E24">
        <v>3.5680000000000001</v>
      </c>
      <c r="F24">
        <v>8.952</v>
      </c>
      <c r="G24">
        <v>0.153</v>
      </c>
      <c r="H24">
        <v>6.5960000000000001</v>
      </c>
      <c r="I24">
        <v>10.912000000000001</v>
      </c>
      <c r="J24">
        <v>3.51</v>
      </c>
      <c r="K24">
        <v>1.294</v>
      </c>
      <c r="L24">
        <v>7.0000000000000001E-3</v>
      </c>
      <c r="M24">
        <v>0.96399999999999997</v>
      </c>
      <c r="N24">
        <v>2.1926571835480391</v>
      </c>
      <c r="O24">
        <v>1.1072151667613714</v>
      </c>
      <c r="P24">
        <v>22</v>
      </c>
      <c r="Q24">
        <v>1157.0260232581199</v>
      </c>
      <c r="R24">
        <v>1.1072151667613714</v>
      </c>
      <c r="S24">
        <v>1.2522262524848715</v>
      </c>
      <c r="T24">
        <v>0.96220408103787136</v>
      </c>
      <c r="U24">
        <v>7390</v>
      </c>
      <c r="V24">
        <v>6760</v>
      </c>
      <c r="W24">
        <v>7980</v>
      </c>
      <c r="X24">
        <v>6398.3568167680114</v>
      </c>
      <c r="Y24">
        <v>5883.4019097839446</v>
      </c>
      <c r="Z24">
        <v>6871.8688546355734</v>
      </c>
      <c r="AA24">
        <v>5800.8127482956397</v>
      </c>
      <c r="AB24">
        <v>5280.8642927904521</v>
      </c>
      <c r="AC24">
        <v>6290.9840220386768</v>
      </c>
    </row>
    <row r="25" spans="1:29" x14ac:dyDescent="0.2">
      <c r="A25" s="1" t="s">
        <v>51</v>
      </c>
      <c r="B25">
        <v>43.676000000000002</v>
      </c>
      <c r="C25">
        <v>3.899</v>
      </c>
      <c r="D25">
        <v>15.063000000000001</v>
      </c>
      <c r="E25">
        <v>3.645</v>
      </c>
      <c r="F25">
        <v>9.1690000000000005</v>
      </c>
      <c r="G25">
        <v>0.16</v>
      </c>
      <c r="H25">
        <v>5.7480000000000002</v>
      </c>
      <c r="I25">
        <v>10.411</v>
      </c>
      <c r="J25">
        <v>3.9049999999999998</v>
      </c>
      <c r="K25">
        <v>1.357</v>
      </c>
      <c r="L25">
        <v>0</v>
      </c>
      <c r="M25">
        <v>0.97599999999999998</v>
      </c>
      <c r="N25">
        <v>2.035771982142323</v>
      </c>
      <c r="O25">
        <v>1.2198561053083039</v>
      </c>
      <c r="P25">
        <v>23</v>
      </c>
      <c r="Q25">
        <v>1141.6653496055501</v>
      </c>
      <c r="R25">
        <v>1.2198561053083039</v>
      </c>
      <c r="S25">
        <v>1.3852869930128713</v>
      </c>
      <c r="T25">
        <v>1.0544252176037368</v>
      </c>
      <c r="U25">
        <v>7860</v>
      </c>
      <c r="V25">
        <v>7170</v>
      </c>
      <c r="W25">
        <v>8510</v>
      </c>
      <c r="X25">
        <v>6670.0266037033934</v>
      </c>
      <c r="Y25">
        <v>6120.7985287762513</v>
      </c>
      <c r="Z25">
        <v>7172.3621389096888</v>
      </c>
      <c r="AA25">
        <v>6284.7756569552876</v>
      </c>
      <c r="AB25">
        <v>5705.1628754342646</v>
      </c>
      <c r="AC25">
        <v>6826.9320560582519</v>
      </c>
    </row>
    <row r="26" spans="1:29" x14ac:dyDescent="0.2">
      <c r="A26" s="1" t="s">
        <v>52</v>
      </c>
      <c r="B26">
        <v>43.752000000000002</v>
      </c>
      <c r="C26">
        <v>3.9620000000000002</v>
      </c>
      <c r="D26">
        <v>14.976000000000001</v>
      </c>
      <c r="E26">
        <v>3.613</v>
      </c>
      <c r="F26">
        <v>9.11</v>
      </c>
      <c r="G26">
        <v>0.16200000000000001</v>
      </c>
      <c r="H26">
        <v>5.7130000000000001</v>
      </c>
      <c r="I26">
        <v>10.616</v>
      </c>
      <c r="J26">
        <v>3.7749999999999999</v>
      </c>
      <c r="K26">
        <v>1.3340000000000001</v>
      </c>
      <c r="L26">
        <v>0</v>
      </c>
      <c r="M26">
        <v>0.97</v>
      </c>
      <c r="N26">
        <v>2.0782586028186789</v>
      </c>
      <c r="O26">
        <v>0.96845264222562533</v>
      </c>
      <c r="P26">
        <v>24</v>
      </c>
      <c r="Q26">
        <v>1138.3058540009699</v>
      </c>
      <c r="R26">
        <v>0.96845264222562533</v>
      </c>
      <c r="S26">
        <v>1.0949631121292642</v>
      </c>
      <c r="T26">
        <v>0.84194217232198643</v>
      </c>
      <c r="U26">
        <v>6890</v>
      </c>
      <c r="V26">
        <v>6300</v>
      </c>
      <c r="W26">
        <v>7450</v>
      </c>
      <c r="X26">
        <v>5939.4804091802953</v>
      </c>
      <c r="Y26">
        <v>5450.301820158601</v>
      </c>
      <c r="Z26">
        <v>6391.4053973367663</v>
      </c>
      <c r="AA26">
        <v>5434.9477809123946</v>
      </c>
      <c r="AB26">
        <v>4942.8921947316094</v>
      </c>
      <c r="AC26">
        <v>5899.1363685379556</v>
      </c>
    </row>
    <row r="27" spans="1:29" x14ac:dyDescent="0.2">
      <c r="A27" s="1" t="s">
        <v>53</v>
      </c>
      <c r="B27">
        <v>43.396000000000001</v>
      </c>
      <c r="C27">
        <v>3.976</v>
      </c>
      <c r="D27">
        <v>14.71</v>
      </c>
      <c r="E27">
        <v>3.5379999999999998</v>
      </c>
      <c r="F27">
        <v>8.9420000000000002</v>
      </c>
      <c r="G27">
        <v>0.14099999999999999</v>
      </c>
      <c r="H27">
        <v>6.8550000000000004</v>
      </c>
      <c r="I27">
        <v>10.829000000000001</v>
      </c>
      <c r="J27">
        <v>3.5590000000000002</v>
      </c>
      <c r="K27">
        <v>1.1890000000000001</v>
      </c>
      <c r="L27">
        <v>1.6E-2</v>
      </c>
      <c r="M27">
        <v>0.83299999999999996</v>
      </c>
      <c r="N27">
        <v>2.1478496357835901</v>
      </c>
      <c r="O27">
        <v>0.75286318674810282</v>
      </c>
      <c r="P27">
        <v>25</v>
      </c>
      <c r="Q27">
        <v>1164.0510116640901</v>
      </c>
      <c r="R27">
        <v>0.75286318674810282</v>
      </c>
      <c r="S27">
        <v>0.82211519469797845</v>
      </c>
      <c r="T27">
        <v>0.68361117879822719</v>
      </c>
      <c r="U27">
        <v>5820</v>
      </c>
      <c r="V27">
        <v>5460</v>
      </c>
      <c r="W27">
        <v>6160</v>
      </c>
      <c r="X27">
        <v>5084.8530024300644</v>
      </c>
      <c r="Y27">
        <v>4778.9113559807201</v>
      </c>
      <c r="Z27">
        <v>5375.8746753005444</v>
      </c>
      <c r="AA27">
        <v>4523.9726241441685</v>
      </c>
      <c r="AB27">
        <v>4230.4334207949951</v>
      </c>
      <c r="AC27">
        <v>4807.7626428180074</v>
      </c>
    </row>
    <row r="28" spans="1:29" x14ac:dyDescent="0.2">
      <c r="A28" s="1" t="s">
        <v>54</v>
      </c>
      <c r="B28">
        <v>43.582000000000001</v>
      </c>
      <c r="C28">
        <v>3.85</v>
      </c>
      <c r="D28">
        <v>14.013999999999999</v>
      </c>
      <c r="E28">
        <v>3.67</v>
      </c>
      <c r="F28">
        <v>8.8190000000000008</v>
      </c>
      <c r="G28">
        <v>0.14899999999999999</v>
      </c>
      <c r="H28">
        <v>6.7480000000000002</v>
      </c>
      <c r="I28">
        <v>11.948</v>
      </c>
      <c r="J28">
        <v>3.3109999999999999</v>
      </c>
      <c r="K28">
        <v>1.355</v>
      </c>
      <c r="L28">
        <v>6.0000000000000001E-3</v>
      </c>
      <c r="M28">
        <v>0.81799999999999995</v>
      </c>
      <c r="N28">
        <v>1.840735417503288</v>
      </c>
      <c r="O28">
        <v>0.75083770968702812</v>
      </c>
      <c r="P28">
        <v>26</v>
      </c>
      <c r="Q28">
        <v>1164.57141500128</v>
      </c>
      <c r="R28">
        <v>0.75083770968702812</v>
      </c>
      <c r="S28">
        <v>0.8430518265875393</v>
      </c>
      <c r="T28">
        <v>0.65862359278651705</v>
      </c>
      <c r="U28">
        <v>5550</v>
      </c>
      <c r="V28">
        <v>5080</v>
      </c>
      <c r="W28">
        <v>6000</v>
      </c>
      <c r="X28">
        <v>4966.104704798835</v>
      </c>
      <c r="Y28">
        <v>4554.1010334256789</v>
      </c>
      <c r="Z28">
        <v>5351.6228861916024</v>
      </c>
      <c r="AA28">
        <v>4427.7986644186831</v>
      </c>
      <c r="AB28">
        <v>4025.79177255071</v>
      </c>
      <c r="AC28">
        <v>4812.030899754338</v>
      </c>
    </row>
    <row r="29" spans="1:29" x14ac:dyDescent="0.2">
      <c r="A29" s="1" t="s">
        <v>55</v>
      </c>
      <c r="B29">
        <v>43.433</v>
      </c>
      <c r="C29">
        <v>3.9780000000000002</v>
      </c>
      <c r="D29">
        <v>14.65</v>
      </c>
      <c r="E29">
        <v>3.7170000000000001</v>
      </c>
      <c r="F29">
        <v>8.8859999999999992</v>
      </c>
      <c r="G29">
        <v>0.124</v>
      </c>
      <c r="H29">
        <v>6.1779999999999999</v>
      </c>
      <c r="I29">
        <v>11.749000000000001</v>
      </c>
      <c r="J29">
        <v>3.633</v>
      </c>
      <c r="K29">
        <v>1.45</v>
      </c>
      <c r="L29">
        <v>0</v>
      </c>
      <c r="M29">
        <v>0.74199999999999999</v>
      </c>
      <c r="N29">
        <v>1.5472130388357821</v>
      </c>
      <c r="O29">
        <v>1.1355693535864524</v>
      </c>
      <c r="P29">
        <v>27</v>
      </c>
      <c r="Q29">
        <v>1155.70482701264</v>
      </c>
      <c r="R29">
        <v>1.1355693535864524</v>
      </c>
      <c r="S29">
        <v>1.2914783245101904</v>
      </c>
      <c r="T29">
        <v>0.97966038266271449</v>
      </c>
      <c r="U29">
        <v>6970</v>
      </c>
      <c r="V29">
        <v>6320</v>
      </c>
      <c r="W29">
        <v>7580</v>
      </c>
      <c r="X29">
        <v>6296.3255522998888</v>
      </c>
      <c r="Y29">
        <v>5748.0845574419654</v>
      </c>
      <c r="Z29">
        <v>6798.5993015180256</v>
      </c>
      <c r="AA29">
        <v>5697.2046545415233</v>
      </c>
      <c r="AB29">
        <v>5128.337817079102</v>
      </c>
      <c r="AC29">
        <v>6231.2841035735528</v>
      </c>
    </row>
    <row r="30" spans="1:29" x14ac:dyDescent="0.2">
      <c r="A30" s="1" t="s">
        <v>56</v>
      </c>
      <c r="B30">
        <v>43.62</v>
      </c>
      <c r="C30">
        <v>3.9409999999999998</v>
      </c>
      <c r="D30">
        <v>14.624000000000001</v>
      </c>
      <c r="E30">
        <v>3.581</v>
      </c>
      <c r="F30">
        <v>8.9749999999999996</v>
      </c>
      <c r="G30">
        <v>0.13600000000000001</v>
      </c>
      <c r="H30">
        <v>6.8040000000000003</v>
      </c>
      <c r="I30">
        <v>10.789</v>
      </c>
      <c r="J30">
        <v>3.6789999999999998</v>
      </c>
      <c r="K30">
        <v>1.18</v>
      </c>
      <c r="L30">
        <v>1.2999999999999999E-2</v>
      </c>
      <c r="M30">
        <v>0.871</v>
      </c>
      <c r="N30">
        <v>1.9156988641530319</v>
      </c>
      <c r="O30">
        <v>1.0921148893843318</v>
      </c>
      <c r="P30">
        <v>28</v>
      </c>
      <c r="Q30">
        <v>1168.5597219737101</v>
      </c>
      <c r="R30">
        <v>1.0921148893843318</v>
      </c>
      <c r="S30">
        <v>1.2466683613758476</v>
      </c>
      <c r="T30">
        <v>0.93756141739281595</v>
      </c>
      <c r="U30">
        <v>7370</v>
      </c>
      <c r="V30">
        <v>6670</v>
      </c>
      <c r="W30">
        <v>8020</v>
      </c>
      <c r="X30">
        <v>6386.8808010810462</v>
      </c>
      <c r="Y30">
        <v>5821.411670320982</v>
      </c>
      <c r="Z30">
        <v>6903.45985739565</v>
      </c>
      <c r="AA30">
        <v>5840.1673584957671</v>
      </c>
      <c r="AB30">
        <v>5252.8698231808494</v>
      </c>
      <c r="AC30">
        <v>6391.2579070807215</v>
      </c>
    </row>
    <row r="31" spans="1:29" x14ac:dyDescent="0.2">
      <c r="A31" s="1" t="s">
        <v>57</v>
      </c>
      <c r="B31">
        <v>43.38</v>
      </c>
      <c r="C31">
        <v>3.9510000000000001</v>
      </c>
      <c r="D31">
        <v>14.952999999999999</v>
      </c>
      <c r="E31">
        <v>3.5579999999999998</v>
      </c>
      <c r="F31">
        <v>8.93</v>
      </c>
      <c r="G31">
        <v>0.152</v>
      </c>
      <c r="H31">
        <v>6.7720000000000002</v>
      </c>
      <c r="I31">
        <v>10.791</v>
      </c>
      <c r="J31">
        <v>3.7280000000000002</v>
      </c>
      <c r="K31">
        <v>1.2250000000000001</v>
      </c>
      <c r="L31">
        <v>0.02</v>
      </c>
      <c r="M31">
        <v>0.90100000000000002</v>
      </c>
      <c r="N31">
        <v>1.763530709272054</v>
      </c>
      <c r="O31">
        <v>1.6873461612192915</v>
      </c>
      <c r="P31">
        <v>29</v>
      </c>
      <c r="Q31">
        <v>1170.6164064188199</v>
      </c>
      <c r="R31">
        <v>1.6873461612192915</v>
      </c>
      <c r="S31">
        <v>2.0283475366447421</v>
      </c>
      <c r="T31">
        <v>1.3463447857938406</v>
      </c>
      <c r="U31">
        <v>9620</v>
      </c>
      <c r="V31">
        <v>8350</v>
      </c>
      <c r="W31">
        <v>10770</v>
      </c>
      <c r="X31">
        <v>8118.9206837889769</v>
      </c>
      <c r="Y31">
        <v>7163.4222036265601</v>
      </c>
      <c r="Z31">
        <v>8940.0206729733018</v>
      </c>
      <c r="AA31">
        <v>7594.140382875913</v>
      </c>
      <c r="AB31">
        <v>6534.599026250622</v>
      </c>
      <c r="AC31">
        <v>8544.2288643332904</v>
      </c>
    </row>
    <row r="32" spans="1:29" x14ac:dyDescent="0.2">
      <c r="A32" s="1" t="s">
        <v>58</v>
      </c>
      <c r="B32">
        <v>42.683999999999997</v>
      </c>
      <c r="C32">
        <v>4.2279999999999998</v>
      </c>
      <c r="D32">
        <v>15.201000000000001</v>
      </c>
      <c r="E32">
        <v>3.5979999999999999</v>
      </c>
      <c r="F32">
        <v>8.8740000000000006</v>
      </c>
      <c r="G32">
        <v>0.13500000000000001</v>
      </c>
      <c r="H32">
        <v>6.8940000000000001</v>
      </c>
      <c r="I32">
        <v>10.724</v>
      </c>
      <c r="J32">
        <v>3.988</v>
      </c>
      <c r="K32">
        <v>1.2549999999999999</v>
      </c>
      <c r="L32">
        <v>0</v>
      </c>
      <c r="M32">
        <v>0.90400000000000003</v>
      </c>
      <c r="N32">
        <v>1.626965991382171</v>
      </c>
      <c r="O32">
        <v>1.0749926623839821</v>
      </c>
      <c r="P32">
        <v>30</v>
      </c>
      <c r="Q32">
        <v>1176.8935236116999</v>
      </c>
      <c r="R32">
        <v>1.0749926623839821</v>
      </c>
      <c r="S32">
        <v>1.2329966026760224</v>
      </c>
      <c r="T32">
        <v>0.91698872209194138</v>
      </c>
      <c r="U32">
        <v>6660</v>
      </c>
      <c r="V32">
        <v>5980</v>
      </c>
      <c r="W32">
        <v>7310</v>
      </c>
      <c r="X32">
        <v>5933.3157826901552</v>
      </c>
      <c r="Y32">
        <v>5367.8367547718917</v>
      </c>
      <c r="Z32">
        <v>6449.9485276614496</v>
      </c>
      <c r="AA32">
        <v>5233.2972973055284</v>
      </c>
      <c r="AB32">
        <v>4661.5163988296763</v>
      </c>
      <c r="AC32">
        <v>5771.2270856814912</v>
      </c>
    </row>
    <row r="33" spans="1:29" x14ac:dyDescent="0.2">
      <c r="A33" s="1" t="s">
        <v>59</v>
      </c>
      <c r="B33">
        <v>43.055999999999997</v>
      </c>
      <c r="C33">
        <v>4.2279999999999998</v>
      </c>
      <c r="D33">
        <v>14.558</v>
      </c>
      <c r="E33">
        <v>3.6240000000000001</v>
      </c>
      <c r="F33">
        <v>9.1329999999999991</v>
      </c>
      <c r="G33">
        <v>0.158</v>
      </c>
      <c r="H33">
        <v>6.0860000000000003</v>
      </c>
      <c r="I33">
        <v>11.079000000000001</v>
      </c>
      <c r="J33">
        <v>3.2730000000000001</v>
      </c>
      <c r="K33">
        <v>1.488</v>
      </c>
      <c r="L33">
        <v>1E-3</v>
      </c>
      <c r="M33">
        <v>1.446</v>
      </c>
      <c r="N33">
        <v>1.932175421451793</v>
      </c>
      <c r="O33">
        <v>0.93005955073761015</v>
      </c>
      <c r="P33">
        <v>31</v>
      </c>
      <c r="Q33">
        <v>1147.77629119067</v>
      </c>
      <c r="R33">
        <v>0.93005955073761015</v>
      </c>
      <c r="S33">
        <v>1.0160991831129536</v>
      </c>
      <c r="T33">
        <v>0.84401991836226675</v>
      </c>
      <c r="U33">
        <v>6930</v>
      </c>
      <c r="V33">
        <v>6500</v>
      </c>
      <c r="W33">
        <v>7330</v>
      </c>
      <c r="X33">
        <v>5916.1661749138839</v>
      </c>
      <c r="Y33">
        <v>5571.4471606293982</v>
      </c>
      <c r="Z33">
        <v>6242.0815456433529</v>
      </c>
      <c r="AA33">
        <v>4941.3377083698606</v>
      </c>
      <c r="AB33">
        <v>4617.5090348499707</v>
      </c>
      <c r="AC33">
        <v>5253.0436408494597</v>
      </c>
    </row>
    <row r="34" spans="1:29" x14ac:dyDescent="0.2">
      <c r="A34" s="1" t="s">
        <v>60</v>
      </c>
      <c r="B34">
        <v>43.094000000000001</v>
      </c>
      <c r="C34">
        <v>3.86</v>
      </c>
      <c r="D34">
        <v>14.228</v>
      </c>
      <c r="E34">
        <v>3.7170000000000001</v>
      </c>
      <c r="F34">
        <v>8.9350000000000005</v>
      </c>
      <c r="G34">
        <v>0.14899999999999999</v>
      </c>
      <c r="H34">
        <v>6.2270000000000003</v>
      </c>
      <c r="I34">
        <v>11.565</v>
      </c>
      <c r="J34">
        <v>3.5129999999999999</v>
      </c>
      <c r="K34">
        <v>1.3939999999999999</v>
      </c>
      <c r="L34">
        <v>4.0000000000000001E-3</v>
      </c>
      <c r="M34">
        <v>0.93700000000000006</v>
      </c>
      <c r="N34">
        <v>2.5477583077374728</v>
      </c>
      <c r="O34">
        <v>0.68303264603874114</v>
      </c>
      <c r="P34">
        <v>32</v>
      </c>
      <c r="Q34">
        <v>1141.8731249721</v>
      </c>
      <c r="R34">
        <v>0.68303264603874114</v>
      </c>
      <c r="S34">
        <v>0.76490275678636821</v>
      </c>
      <c r="T34">
        <v>0.60116253529111396</v>
      </c>
      <c r="U34">
        <v>5160</v>
      </c>
      <c r="V34">
        <v>4760</v>
      </c>
      <c r="W34">
        <v>5540</v>
      </c>
      <c r="X34">
        <v>4434.9360417576063</v>
      </c>
      <c r="Y34">
        <v>4083.117025083538</v>
      </c>
      <c r="Z34">
        <v>4766.5393703477057</v>
      </c>
      <c r="AA34">
        <v>4339.8599563855942</v>
      </c>
      <c r="AB34">
        <v>3997.5942018146352</v>
      </c>
      <c r="AC34">
        <v>4667.7945265439384</v>
      </c>
    </row>
    <row r="35" spans="1:29" x14ac:dyDescent="0.2">
      <c r="A35" s="1" t="s">
        <v>61</v>
      </c>
      <c r="B35">
        <v>43.444000000000003</v>
      </c>
      <c r="C35">
        <v>3.7050000000000001</v>
      </c>
      <c r="D35">
        <v>14.651</v>
      </c>
      <c r="E35">
        <v>3.661</v>
      </c>
      <c r="F35">
        <v>9.0090000000000003</v>
      </c>
      <c r="G35">
        <v>0.16</v>
      </c>
      <c r="H35">
        <v>6.258</v>
      </c>
      <c r="I35">
        <v>11.153</v>
      </c>
      <c r="J35">
        <v>3.7130000000000001</v>
      </c>
      <c r="K35">
        <v>1.2150000000000001</v>
      </c>
      <c r="L35">
        <v>5.0000000000000001E-3</v>
      </c>
      <c r="M35">
        <v>0.90900000000000003</v>
      </c>
      <c r="N35">
        <v>2.2125009069462269</v>
      </c>
      <c r="O35">
        <v>1.5733369899466669</v>
      </c>
      <c r="P35">
        <v>33</v>
      </c>
      <c r="Q35">
        <v>1149.5398478386201</v>
      </c>
      <c r="R35">
        <v>1.5733369899466669</v>
      </c>
      <c r="S35">
        <v>1.8104809836401494</v>
      </c>
      <c r="T35">
        <v>1.3361929962531844</v>
      </c>
      <c r="U35">
        <v>8980</v>
      </c>
      <c r="V35">
        <v>8130</v>
      </c>
      <c r="W35">
        <v>9780</v>
      </c>
      <c r="X35">
        <v>7565.0666765266806</v>
      </c>
      <c r="Y35">
        <v>6907.8876293690628</v>
      </c>
      <c r="Z35">
        <v>8154.4344096361738</v>
      </c>
      <c r="AA35">
        <v>7393.1550732746482</v>
      </c>
      <c r="AB35">
        <v>6665.2990690821489</v>
      </c>
      <c r="AC35">
        <v>8064.3565797515303</v>
      </c>
    </row>
    <row r="36" spans="1:29" x14ac:dyDescent="0.2">
      <c r="A36" s="1" t="s">
        <v>62</v>
      </c>
      <c r="B36">
        <v>43.322000000000003</v>
      </c>
      <c r="C36">
        <v>3.73</v>
      </c>
      <c r="D36">
        <v>15.391999999999999</v>
      </c>
      <c r="E36">
        <v>3.5990000000000002</v>
      </c>
      <c r="F36">
        <v>8.9260000000000002</v>
      </c>
      <c r="G36">
        <v>0.16</v>
      </c>
      <c r="H36">
        <v>6.4610000000000003</v>
      </c>
      <c r="I36">
        <v>11.156000000000001</v>
      </c>
      <c r="J36">
        <v>3.6720000000000002</v>
      </c>
      <c r="K36">
        <v>1.4970000000000001</v>
      </c>
      <c r="L36">
        <v>1.2E-2</v>
      </c>
      <c r="M36">
        <v>1.101</v>
      </c>
      <c r="N36">
        <v>0.9476000208627593</v>
      </c>
      <c r="O36">
        <v>0.47024605073729253</v>
      </c>
      <c r="P36">
        <v>34</v>
      </c>
      <c r="Q36">
        <v>1176.58947261561</v>
      </c>
      <c r="R36">
        <v>0.47024605073729253</v>
      </c>
      <c r="S36">
        <v>0.56437989690836654</v>
      </c>
      <c r="T36">
        <v>0.37611220456621852</v>
      </c>
      <c r="U36">
        <v>4070</v>
      </c>
      <c r="V36">
        <v>3420</v>
      </c>
      <c r="W36">
        <v>4670</v>
      </c>
      <c r="X36">
        <v>3618.189830943425</v>
      </c>
      <c r="Y36">
        <v>3058.930976926486</v>
      </c>
      <c r="Z36">
        <v>4130.867256150661</v>
      </c>
      <c r="AA36">
        <v>2724.1409030212808</v>
      </c>
      <c r="AB36">
        <v>2253.1798946641602</v>
      </c>
      <c r="AC36">
        <v>3172.4372120992239</v>
      </c>
    </row>
    <row r="37" spans="1:29" x14ac:dyDescent="0.2">
      <c r="A37" s="1" t="s">
        <v>63</v>
      </c>
      <c r="B37">
        <v>43.206000000000003</v>
      </c>
      <c r="C37">
        <v>3.8</v>
      </c>
      <c r="D37">
        <v>14.488</v>
      </c>
      <c r="E37">
        <v>3.6840000000000002</v>
      </c>
      <c r="F37">
        <v>8.968</v>
      </c>
      <c r="G37">
        <v>0.16900000000000001</v>
      </c>
      <c r="H37">
        <v>6.4889999999999999</v>
      </c>
      <c r="I37">
        <v>11.532</v>
      </c>
      <c r="J37">
        <v>3.4609999999999999</v>
      </c>
      <c r="K37">
        <v>1.4139999999999999</v>
      </c>
      <c r="L37">
        <v>7.0000000000000001E-3</v>
      </c>
      <c r="M37">
        <v>1.054</v>
      </c>
      <c r="N37">
        <v>1.802592297037102</v>
      </c>
      <c r="O37">
        <v>1.1391987108460497</v>
      </c>
      <c r="P37">
        <v>35</v>
      </c>
      <c r="Q37">
        <v>1160.9857971973199</v>
      </c>
      <c r="R37">
        <v>1.1391987108460497</v>
      </c>
      <c r="S37">
        <v>1.2809395009484152</v>
      </c>
      <c r="T37">
        <v>0.99745792074368433</v>
      </c>
      <c r="U37">
        <v>7350</v>
      </c>
      <c r="V37">
        <v>6740</v>
      </c>
      <c r="W37">
        <v>7920</v>
      </c>
      <c r="X37">
        <v>6348.2682830949479</v>
      </c>
      <c r="Y37">
        <v>5855.2772286590071</v>
      </c>
      <c r="Z37">
        <v>6803.4183634966539</v>
      </c>
      <c r="AA37">
        <v>5727.3400831794279</v>
      </c>
      <c r="AB37">
        <v>5220.1040672992658</v>
      </c>
      <c r="AC37">
        <v>6206.8224029714311</v>
      </c>
    </row>
    <row r="38" spans="1:29" x14ac:dyDescent="0.2">
      <c r="A38" s="1" t="s">
        <v>64</v>
      </c>
      <c r="B38">
        <v>42.645000000000003</v>
      </c>
      <c r="C38">
        <v>3.847</v>
      </c>
      <c r="D38">
        <v>14.856</v>
      </c>
      <c r="E38">
        <v>3.6840000000000002</v>
      </c>
      <c r="F38">
        <v>8.8680000000000003</v>
      </c>
      <c r="G38">
        <v>0.157</v>
      </c>
      <c r="H38">
        <v>6.4189999999999996</v>
      </c>
      <c r="I38">
        <v>11.459</v>
      </c>
      <c r="J38">
        <v>3.7130000000000001</v>
      </c>
      <c r="K38">
        <v>1.407</v>
      </c>
      <c r="L38">
        <v>1.2E-2</v>
      </c>
      <c r="M38">
        <v>1.044</v>
      </c>
      <c r="N38">
        <v>1.972627911082802</v>
      </c>
      <c r="O38">
        <v>1.3073054725730753</v>
      </c>
      <c r="P38">
        <v>36</v>
      </c>
      <c r="Q38">
        <v>1157.5040576589299</v>
      </c>
      <c r="R38">
        <v>1.3073054725730753</v>
      </c>
      <c r="S38">
        <v>1.4724078832490171</v>
      </c>
      <c r="T38">
        <v>1.1422030618971333</v>
      </c>
      <c r="U38">
        <v>7560</v>
      </c>
      <c r="V38">
        <v>6930</v>
      </c>
      <c r="W38">
        <v>8160</v>
      </c>
      <c r="X38">
        <v>6501.0139242472515</v>
      </c>
      <c r="Y38">
        <v>5998.5816710631461</v>
      </c>
      <c r="Z38">
        <v>6963.3344090417477</v>
      </c>
      <c r="AA38">
        <v>6091.70442398454</v>
      </c>
      <c r="AB38">
        <v>5560.9752708051446</v>
      </c>
      <c r="AC38">
        <v>6591.72047113587</v>
      </c>
    </row>
    <row r="39" spans="1:29" x14ac:dyDescent="0.2">
      <c r="A39" s="1" t="s">
        <v>65</v>
      </c>
      <c r="B39">
        <v>43.524999999999999</v>
      </c>
      <c r="C39">
        <v>4.07</v>
      </c>
      <c r="D39">
        <v>15.358000000000001</v>
      </c>
      <c r="E39">
        <v>3.6059999999999999</v>
      </c>
      <c r="F39">
        <v>9.3030000000000008</v>
      </c>
      <c r="G39">
        <v>0.217</v>
      </c>
      <c r="H39">
        <v>5.6470000000000002</v>
      </c>
      <c r="I39">
        <v>10.323</v>
      </c>
      <c r="J39">
        <v>3.806</v>
      </c>
      <c r="K39">
        <v>1.2989999999999999</v>
      </c>
      <c r="L39">
        <v>0</v>
      </c>
      <c r="M39">
        <v>0.94899999999999995</v>
      </c>
      <c r="N39">
        <v>1.943204654451574</v>
      </c>
      <c r="O39">
        <v>0.58146417554342589</v>
      </c>
      <c r="P39">
        <v>37</v>
      </c>
      <c r="Q39">
        <v>1138.6994226740401</v>
      </c>
      <c r="R39">
        <v>0.58146417554342589</v>
      </c>
      <c r="S39">
        <v>0.64515040675749957</v>
      </c>
      <c r="T39">
        <v>0.5177779443293522</v>
      </c>
      <c r="U39">
        <v>4990</v>
      </c>
      <c r="V39">
        <v>4610</v>
      </c>
      <c r="W39">
        <v>5350</v>
      </c>
      <c r="X39">
        <v>4342.2753557286569</v>
      </c>
      <c r="Y39">
        <v>4017.014101426199</v>
      </c>
      <c r="Z39">
        <v>4650.7214071754734</v>
      </c>
      <c r="AA39">
        <v>3679.7905177756329</v>
      </c>
      <c r="AB39">
        <v>3386.2317090213478</v>
      </c>
      <c r="AC39">
        <v>3962.951970796666</v>
      </c>
    </row>
    <row r="40" spans="1:29" x14ac:dyDescent="0.2">
      <c r="A40" s="1" t="s">
        <v>66</v>
      </c>
      <c r="B40">
        <v>42.951999999999998</v>
      </c>
      <c r="C40">
        <v>4.0579999999999998</v>
      </c>
      <c r="D40">
        <v>14.778</v>
      </c>
      <c r="E40">
        <v>3.6120000000000001</v>
      </c>
      <c r="F40">
        <v>8.9109999999999996</v>
      </c>
      <c r="G40">
        <v>0.15</v>
      </c>
      <c r="H40">
        <v>6.5880000000000001</v>
      </c>
      <c r="I40">
        <v>11.012</v>
      </c>
      <c r="J40">
        <v>3.7480000000000002</v>
      </c>
      <c r="K40">
        <v>1.228</v>
      </c>
      <c r="L40">
        <v>0.01</v>
      </c>
      <c r="M40">
        <v>0.92200000000000004</v>
      </c>
      <c r="N40">
        <v>2.138981481116963</v>
      </c>
      <c r="O40">
        <v>0.92672971336036625</v>
      </c>
      <c r="P40">
        <v>38</v>
      </c>
      <c r="Q40">
        <v>1158.2495509704599</v>
      </c>
      <c r="R40">
        <v>0.92672971336036625</v>
      </c>
      <c r="S40">
        <v>1.0339994497676217</v>
      </c>
      <c r="T40">
        <v>0.8194599769531109</v>
      </c>
      <c r="U40">
        <v>6280</v>
      </c>
      <c r="V40">
        <v>5800</v>
      </c>
      <c r="W40">
        <v>6750</v>
      </c>
      <c r="X40">
        <v>5495.8009918342614</v>
      </c>
      <c r="Y40">
        <v>5086.9420074703694</v>
      </c>
      <c r="Z40">
        <v>5878.0916202908447</v>
      </c>
      <c r="AA40">
        <v>5021.7611525929351</v>
      </c>
      <c r="AB40">
        <v>4616.0330683568063</v>
      </c>
      <c r="AC40">
        <v>5408.940342295039</v>
      </c>
    </row>
    <row r="41" spans="1:29" x14ac:dyDescent="0.2">
      <c r="A41" s="1" t="s">
        <v>67</v>
      </c>
      <c r="B41">
        <v>43.448</v>
      </c>
      <c r="C41">
        <v>4.0049999999999999</v>
      </c>
      <c r="D41">
        <v>14.664999999999999</v>
      </c>
      <c r="E41">
        <v>3.63</v>
      </c>
      <c r="F41">
        <v>8.9600000000000009</v>
      </c>
      <c r="G41">
        <v>0.11600000000000001</v>
      </c>
      <c r="H41">
        <v>6.2519999999999998</v>
      </c>
      <c r="I41">
        <v>11.196</v>
      </c>
      <c r="J41">
        <v>3.6909999999999998</v>
      </c>
      <c r="K41">
        <v>1.1890000000000001</v>
      </c>
      <c r="L41">
        <v>0</v>
      </c>
      <c r="M41">
        <v>0.88300000000000001</v>
      </c>
      <c r="N41">
        <v>2.0576108892564871</v>
      </c>
      <c r="O41">
        <v>0.90256206143945406</v>
      </c>
      <c r="P41">
        <v>39</v>
      </c>
      <c r="Q41">
        <v>1150.24209784033</v>
      </c>
      <c r="R41">
        <v>0.90256206143945406</v>
      </c>
      <c r="S41">
        <v>1.0048886314098679</v>
      </c>
      <c r="T41">
        <v>0.80023549146904016</v>
      </c>
      <c r="U41">
        <v>6360</v>
      </c>
      <c r="V41">
        <v>5880</v>
      </c>
      <c r="W41">
        <v>6810</v>
      </c>
      <c r="X41">
        <v>5596.9868153883699</v>
      </c>
      <c r="Y41">
        <v>5189.9717042918946</v>
      </c>
      <c r="Z41">
        <v>5977.880967186924</v>
      </c>
      <c r="AA41">
        <v>5068.2248000765512</v>
      </c>
      <c r="AB41">
        <v>4664.5364966866891</v>
      </c>
      <c r="AC41">
        <v>5453.3462576783677</v>
      </c>
    </row>
    <row r="42" spans="1:29" x14ac:dyDescent="0.2">
      <c r="A42" s="1" t="s">
        <v>68</v>
      </c>
      <c r="B42">
        <v>42.656999999999996</v>
      </c>
      <c r="C42">
        <v>3.242</v>
      </c>
      <c r="D42">
        <v>16.152000000000001</v>
      </c>
      <c r="E42">
        <v>4.1079999999999997</v>
      </c>
      <c r="F42">
        <v>8.6240000000000006</v>
      </c>
      <c r="G42">
        <v>0.126</v>
      </c>
      <c r="H42">
        <v>5.6219999999999999</v>
      </c>
      <c r="I42">
        <v>10.92</v>
      </c>
      <c r="J42">
        <v>4.3140000000000001</v>
      </c>
      <c r="K42">
        <v>2.419</v>
      </c>
      <c r="L42">
        <v>3.0000000000000001E-3</v>
      </c>
      <c r="M42">
        <v>1.3979999999999999</v>
      </c>
      <c r="N42">
        <v>0.43675820839191531</v>
      </c>
      <c r="O42">
        <v>1.5218311624919467</v>
      </c>
      <c r="P42">
        <v>40</v>
      </c>
      <c r="Q42">
        <v>1171.35239847346</v>
      </c>
      <c r="R42">
        <v>1.5218311624919467</v>
      </c>
      <c r="S42">
        <v>1.764888553354016</v>
      </c>
      <c r="T42">
        <v>1.2787737716298773</v>
      </c>
      <c r="U42">
        <v>7910</v>
      </c>
      <c r="V42">
        <v>6990</v>
      </c>
      <c r="W42">
        <v>8770</v>
      </c>
      <c r="X42">
        <v>6424.1006341363172</v>
      </c>
      <c r="Y42">
        <v>5755.4352199420846</v>
      </c>
      <c r="Z42">
        <v>7027.0173869373702</v>
      </c>
      <c r="AA42">
        <v>6312.8959269845182</v>
      </c>
      <c r="AB42">
        <v>5551.967199418219</v>
      </c>
      <c r="AC42">
        <v>7016.1103512112577</v>
      </c>
    </row>
    <row r="43" spans="1:29" x14ac:dyDescent="0.2">
      <c r="A43" s="1" t="s">
        <v>69</v>
      </c>
      <c r="B43">
        <v>43.82</v>
      </c>
      <c r="C43">
        <v>3.742</v>
      </c>
      <c r="D43">
        <v>13.856999999999999</v>
      </c>
      <c r="E43">
        <v>3.944</v>
      </c>
      <c r="F43">
        <v>8.5030000000000001</v>
      </c>
      <c r="G43">
        <v>0.14499999999999999</v>
      </c>
      <c r="H43">
        <v>6.9729999999999999</v>
      </c>
      <c r="I43">
        <v>12.505000000000001</v>
      </c>
      <c r="J43">
        <v>3.4049999999999998</v>
      </c>
      <c r="K43">
        <v>1.141</v>
      </c>
      <c r="L43">
        <v>7.0000000000000001E-3</v>
      </c>
      <c r="M43">
        <v>0.73299999999999998</v>
      </c>
      <c r="N43">
        <v>1.315410093113673</v>
      </c>
      <c r="O43">
        <v>0.7242286862308901</v>
      </c>
      <c r="P43">
        <v>41</v>
      </c>
      <c r="Q43">
        <v>1177.33657406777</v>
      </c>
      <c r="R43">
        <v>0.7242286862308901</v>
      </c>
      <c r="S43">
        <v>0.81539252344080027</v>
      </c>
      <c r="T43">
        <v>0.63306484902097993</v>
      </c>
      <c r="U43">
        <v>5390</v>
      </c>
      <c r="V43">
        <v>4900</v>
      </c>
      <c r="W43">
        <v>5850</v>
      </c>
      <c r="X43">
        <v>4854.5008165634972</v>
      </c>
      <c r="Y43">
        <v>4428.5560913352556</v>
      </c>
      <c r="Z43">
        <v>5252.6930046630914</v>
      </c>
      <c r="AA43">
        <v>4208.3047962352803</v>
      </c>
      <c r="AB43">
        <v>3790.0385660338179</v>
      </c>
      <c r="AC43">
        <v>4608.356996383528</v>
      </c>
    </row>
    <row r="44" spans="1:29" x14ac:dyDescent="0.2">
      <c r="A44" s="1" t="s">
        <v>70</v>
      </c>
      <c r="B44">
        <v>43.567</v>
      </c>
      <c r="C44">
        <v>3.7639999999999998</v>
      </c>
      <c r="D44">
        <v>13.861000000000001</v>
      </c>
      <c r="E44">
        <v>3.9860000000000002</v>
      </c>
      <c r="F44">
        <v>8.51</v>
      </c>
      <c r="G44">
        <v>0.17</v>
      </c>
      <c r="H44">
        <v>6.9790000000000001</v>
      </c>
      <c r="I44">
        <v>12.618</v>
      </c>
      <c r="J44">
        <v>3.42</v>
      </c>
      <c r="K44">
        <v>1.2070000000000001</v>
      </c>
      <c r="L44">
        <v>2.5000000000000001E-2</v>
      </c>
      <c r="M44">
        <v>0.83899999999999997</v>
      </c>
      <c r="N44">
        <v>1.097858168340013</v>
      </c>
      <c r="O44">
        <v>0.55862169734738487</v>
      </c>
      <c r="P44">
        <v>42</v>
      </c>
      <c r="Q44">
        <v>1182.0207142545801</v>
      </c>
      <c r="R44">
        <v>0.55862169734738487</v>
      </c>
      <c r="S44">
        <v>0.57998616542499126</v>
      </c>
      <c r="T44">
        <v>0.53725722926977848</v>
      </c>
      <c r="U44">
        <v>4390</v>
      </c>
      <c r="V44">
        <v>4260</v>
      </c>
      <c r="W44">
        <v>4510</v>
      </c>
      <c r="X44">
        <v>3965.0260224378821</v>
      </c>
      <c r="Y44">
        <v>3855.0746881444061</v>
      </c>
      <c r="Z44">
        <v>4073.0360569096679</v>
      </c>
      <c r="AA44">
        <v>3276.613620009065</v>
      </c>
      <c r="AB44">
        <v>3173.8010952892878</v>
      </c>
      <c r="AC44">
        <v>3378.3078901821959</v>
      </c>
    </row>
    <row r="45" spans="1:29" x14ac:dyDescent="0.2">
      <c r="A45" s="1" t="s">
        <v>71</v>
      </c>
      <c r="B45">
        <v>43.52</v>
      </c>
      <c r="C45">
        <v>3.7010000000000001</v>
      </c>
      <c r="D45">
        <v>13.818</v>
      </c>
      <c r="E45">
        <v>3.9470000000000001</v>
      </c>
      <c r="F45">
        <v>8.4380000000000006</v>
      </c>
      <c r="G45">
        <v>0.107</v>
      </c>
      <c r="H45">
        <v>7.3319999999999999</v>
      </c>
      <c r="I45">
        <v>12.417999999999999</v>
      </c>
      <c r="J45">
        <v>3.4489999999999998</v>
      </c>
      <c r="K45">
        <v>1.2210000000000001</v>
      </c>
      <c r="L45">
        <v>7.0000000000000001E-3</v>
      </c>
      <c r="M45">
        <v>0.88500000000000001</v>
      </c>
      <c r="N45">
        <v>1.2474856457320409</v>
      </c>
      <c r="O45">
        <v>1.0690163505412442</v>
      </c>
      <c r="P45">
        <v>43</v>
      </c>
      <c r="Q45">
        <v>1189.0972732425</v>
      </c>
      <c r="R45">
        <v>1.0690163505412442</v>
      </c>
      <c r="S45">
        <v>1.2222560382670271</v>
      </c>
      <c r="T45">
        <v>0.91577666281546122</v>
      </c>
      <c r="U45">
        <v>6870</v>
      </c>
      <c r="V45">
        <v>6180</v>
      </c>
      <c r="W45">
        <v>7510</v>
      </c>
      <c r="X45">
        <v>6043.4179711867</v>
      </c>
      <c r="Y45">
        <v>5476.435192771798</v>
      </c>
      <c r="Z45">
        <v>6561.9678471652596</v>
      </c>
      <c r="AA45">
        <v>5491.5615025840998</v>
      </c>
      <c r="AB45">
        <v>4889.5197007856204</v>
      </c>
      <c r="AC45">
        <v>6057.9994326764236</v>
      </c>
    </row>
    <row r="46" spans="1:29" x14ac:dyDescent="0.2">
      <c r="A46" s="1" t="s">
        <v>72</v>
      </c>
      <c r="B46">
        <v>43.256999999999998</v>
      </c>
      <c r="C46">
        <v>3.7160000000000002</v>
      </c>
      <c r="D46">
        <v>13.762</v>
      </c>
      <c r="E46">
        <v>3.9940000000000002</v>
      </c>
      <c r="F46">
        <v>8.39</v>
      </c>
      <c r="G46">
        <v>0.15</v>
      </c>
      <c r="H46">
        <v>7.3289999999999997</v>
      </c>
      <c r="I46">
        <v>12.752000000000001</v>
      </c>
      <c r="J46">
        <v>3.472</v>
      </c>
      <c r="K46">
        <v>1.2270000000000001</v>
      </c>
      <c r="L46">
        <v>8.9999999999999993E-3</v>
      </c>
      <c r="M46">
        <v>0.89500000000000002</v>
      </c>
      <c r="N46">
        <v>1.137061334935104</v>
      </c>
      <c r="O46">
        <v>1.3691869734830091</v>
      </c>
      <c r="P46">
        <v>44</v>
      </c>
      <c r="Q46">
        <v>1191.3213291239799</v>
      </c>
      <c r="R46">
        <v>1.3691869734830091</v>
      </c>
      <c r="S46">
        <v>1.6050733530958357</v>
      </c>
      <c r="T46">
        <v>1.1333005938701828</v>
      </c>
      <c r="U46">
        <v>7830</v>
      </c>
      <c r="V46">
        <v>6900</v>
      </c>
      <c r="W46">
        <v>8680</v>
      </c>
      <c r="X46">
        <v>6810.66851429906</v>
      </c>
      <c r="Y46">
        <v>6069.176296927335</v>
      </c>
      <c r="Z46">
        <v>7470.4731289337806</v>
      </c>
      <c r="AA46">
        <v>6391.8568129035748</v>
      </c>
      <c r="AB46">
        <v>5566.1454239631621</v>
      </c>
      <c r="AC46">
        <v>7152.8703916819932</v>
      </c>
    </row>
    <row r="47" spans="1:29" x14ac:dyDescent="0.2">
      <c r="A47" s="1" t="s">
        <v>73</v>
      </c>
      <c r="B47">
        <v>43.281999999999996</v>
      </c>
      <c r="C47">
        <v>3.7610000000000001</v>
      </c>
      <c r="D47">
        <v>13.834</v>
      </c>
      <c r="E47">
        <v>4.0119999999999996</v>
      </c>
      <c r="F47">
        <v>8.3789999999999996</v>
      </c>
      <c r="G47">
        <v>0.14199999999999999</v>
      </c>
      <c r="H47">
        <v>7.32</v>
      </c>
      <c r="I47">
        <v>12.641999999999999</v>
      </c>
      <c r="J47">
        <v>3.573</v>
      </c>
      <c r="K47">
        <v>1.304</v>
      </c>
      <c r="L47">
        <v>8.9999999999999993E-3</v>
      </c>
      <c r="M47">
        <v>0.86899999999999999</v>
      </c>
      <c r="N47">
        <v>0.9529042025836153</v>
      </c>
      <c r="O47">
        <v>0.81323641757307619</v>
      </c>
      <c r="P47">
        <v>45</v>
      </c>
      <c r="Q47">
        <v>1195.27451202887</v>
      </c>
      <c r="R47">
        <v>0.81323641757307619</v>
      </c>
      <c r="S47">
        <v>0.9254835609120029</v>
      </c>
      <c r="T47">
        <v>0.70098927423414947</v>
      </c>
      <c r="U47">
        <v>5370</v>
      </c>
      <c r="V47">
        <v>4820</v>
      </c>
      <c r="W47">
        <v>5890</v>
      </c>
      <c r="X47">
        <v>4843.5070275691114</v>
      </c>
      <c r="Y47">
        <v>4370.1832057553338</v>
      </c>
      <c r="Z47">
        <v>5282.8522459570559</v>
      </c>
      <c r="AA47">
        <v>4282.9668745027366</v>
      </c>
      <c r="AB47">
        <v>3800.9402725994282</v>
      </c>
      <c r="AC47">
        <v>4742.2237946159248</v>
      </c>
    </row>
    <row r="48" spans="1:29" x14ac:dyDescent="0.2">
      <c r="A48" s="1" t="s">
        <v>74</v>
      </c>
      <c r="B48">
        <v>42.811</v>
      </c>
      <c r="C48">
        <v>4.6609999999999996</v>
      </c>
      <c r="D48">
        <v>15.077999999999999</v>
      </c>
      <c r="E48">
        <v>3.9630000000000001</v>
      </c>
      <c r="F48">
        <v>8.7989999999999995</v>
      </c>
      <c r="G48">
        <v>0.13500000000000001</v>
      </c>
      <c r="H48">
        <v>6.1260000000000003</v>
      </c>
      <c r="I48">
        <v>11.449</v>
      </c>
      <c r="J48">
        <v>3.7189999999999999</v>
      </c>
      <c r="K48">
        <v>1.4950000000000001</v>
      </c>
      <c r="L48">
        <v>0</v>
      </c>
      <c r="M48">
        <v>0.54300000000000004</v>
      </c>
      <c r="N48">
        <v>1.2749815800383311</v>
      </c>
      <c r="O48">
        <v>0.84965184880214928</v>
      </c>
      <c r="P48">
        <v>46</v>
      </c>
      <c r="Q48">
        <v>1159.07959345367</v>
      </c>
      <c r="R48">
        <v>0.84965184880214928</v>
      </c>
      <c r="S48">
        <v>0.95269280583543314</v>
      </c>
      <c r="T48">
        <v>0.74661089176886541</v>
      </c>
      <c r="U48">
        <v>5530</v>
      </c>
      <c r="V48">
        <v>5050</v>
      </c>
      <c r="W48">
        <v>5990</v>
      </c>
      <c r="X48">
        <v>5321.4675843921068</v>
      </c>
      <c r="Y48">
        <v>4885.8025683585956</v>
      </c>
      <c r="Z48">
        <v>5728.0490654294399</v>
      </c>
      <c r="AA48">
        <v>4274.4094862606207</v>
      </c>
      <c r="AB48">
        <v>3870.2946608568918</v>
      </c>
      <c r="AC48">
        <v>4660.6268804727442</v>
      </c>
    </row>
    <row r="49" spans="1:29" x14ac:dyDescent="0.2">
      <c r="A49" s="1" t="s">
        <v>75</v>
      </c>
      <c r="B49">
        <v>43.457000000000001</v>
      </c>
      <c r="C49">
        <v>3.7290000000000001</v>
      </c>
      <c r="D49">
        <v>14.07</v>
      </c>
      <c r="E49">
        <v>3.9020000000000001</v>
      </c>
      <c r="F49">
        <v>8.4749999999999996</v>
      </c>
      <c r="G49">
        <v>9.8000000000000004E-2</v>
      </c>
      <c r="H49">
        <v>7.452</v>
      </c>
      <c r="I49">
        <v>12.108000000000001</v>
      </c>
      <c r="J49">
        <v>3.4950000000000001</v>
      </c>
      <c r="K49">
        <v>1.1930000000000001</v>
      </c>
      <c r="L49">
        <v>1.2E-2</v>
      </c>
      <c r="M49">
        <v>0.874</v>
      </c>
      <c r="N49">
        <v>1.2461018305126801</v>
      </c>
      <c r="O49">
        <v>1.0178974171871056</v>
      </c>
      <c r="P49">
        <v>47</v>
      </c>
      <c r="Q49">
        <v>1192.46537245535</v>
      </c>
      <c r="R49">
        <v>1.0178974171871056</v>
      </c>
      <c r="S49">
        <v>1.1633296131159518</v>
      </c>
      <c r="T49">
        <v>0.8724652212582592</v>
      </c>
      <c r="U49">
        <v>6740</v>
      </c>
      <c r="V49">
        <v>6060</v>
      </c>
      <c r="W49">
        <v>7370</v>
      </c>
      <c r="X49">
        <v>5950.5614709999954</v>
      </c>
      <c r="Y49">
        <v>5390.421539681005</v>
      </c>
      <c r="Z49">
        <v>6463.6085105596967</v>
      </c>
      <c r="AA49">
        <v>5272.2790451983883</v>
      </c>
      <c r="AB49">
        <v>4690.507770303434</v>
      </c>
      <c r="AC49">
        <v>5820.9426417452187</v>
      </c>
    </row>
    <row r="50" spans="1:29" x14ac:dyDescent="0.2">
      <c r="A50" s="1" t="s">
        <v>76</v>
      </c>
      <c r="B50">
        <v>43.54</v>
      </c>
      <c r="C50">
        <v>3.6859999999999999</v>
      </c>
      <c r="D50">
        <v>13.917999999999999</v>
      </c>
      <c r="E50">
        <v>3.9260000000000002</v>
      </c>
      <c r="F50">
        <v>8.452</v>
      </c>
      <c r="G50">
        <v>0.124</v>
      </c>
      <c r="H50">
        <v>7.3470000000000004</v>
      </c>
      <c r="I50">
        <v>12.451000000000001</v>
      </c>
      <c r="J50">
        <v>3.415</v>
      </c>
      <c r="K50">
        <v>1.1739999999999999</v>
      </c>
      <c r="L50">
        <v>5.0000000000000001E-3</v>
      </c>
      <c r="M50">
        <v>0.90700000000000003</v>
      </c>
      <c r="N50">
        <v>1.142613976619282</v>
      </c>
      <c r="O50">
        <v>0.89502820388330728</v>
      </c>
      <c r="P50">
        <v>48</v>
      </c>
      <c r="Q50">
        <v>1191.61285693695</v>
      </c>
      <c r="R50">
        <v>0.89502820388330728</v>
      </c>
      <c r="S50">
        <v>1.025690712657584</v>
      </c>
      <c r="T50">
        <v>0.76436569510903041</v>
      </c>
      <c r="U50">
        <v>6230</v>
      </c>
      <c r="V50">
        <v>5580</v>
      </c>
      <c r="W50">
        <v>6840</v>
      </c>
      <c r="X50">
        <v>5504.9892693813954</v>
      </c>
      <c r="Y50">
        <v>4958.8924938995597</v>
      </c>
      <c r="Z50">
        <v>6006.478848506018</v>
      </c>
      <c r="AA50">
        <v>4785.8210488590039</v>
      </c>
      <c r="AB50">
        <v>4232.8870124332816</v>
      </c>
      <c r="AC50">
        <v>5308.6914746641196</v>
      </c>
    </row>
    <row r="51" spans="1:29" x14ac:dyDescent="0.2">
      <c r="A51" s="1" t="s">
        <v>77</v>
      </c>
      <c r="B51">
        <v>43.210999999999999</v>
      </c>
      <c r="C51">
        <v>3.895</v>
      </c>
      <c r="D51">
        <v>14.379</v>
      </c>
      <c r="E51">
        <v>4.0410000000000004</v>
      </c>
      <c r="F51">
        <v>8.52</v>
      </c>
      <c r="G51">
        <v>0.14299999999999999</v>
      </c>
      <c r="H51">
        <v>6.367</v>
      </c>
      <c r="I51">
        <v>12.79</v>
      </c>
      <c r="J51">
        <v>3.64</v>
      </c>
      <c r="K51">
        <v>1.2430000000000001</v>
      </c>
      <c r="L51">
        <v>1.0999999999999999E-2</v>
      </c>
      <c r="M51">
        <v>0.872</v>
      </c>
      <c r="N51">
        <v>0.93965358064797999</v>
      </c>
      <c r="O51">
        <v>1.1248274025514973</v>
      </c>
      <c r="P51">
        <v>49</v>
      </c>
      <c r="Q51">
        <v>1169.4651705286401</v>
      </c>
      <c r="R51">
        <v>1.1248274025514973</v>
      </c>
      <c r="S51">
        <v>1.3043255347291596</v>
      </c>
      <c r="T51">
        <v>0.94532927037383507</v>
      </c>
      <c r="U51">
        <v>6870</v>
      </c>
      <c r="V51">
        <v>6100</v>
      </c>
      <c r="W51">
        <v>7580</v>
      </c>
      <c r="X51">
        <v>6123.066371412684</v>
      </c>
      <c r="Y51">
        <v>5479.8374596303429</v>
      </c>
      <c r="Z51">
        <v>6704.8941570099923</v>
      </c>
      <c r="AA51">
        <v>5387.6252575250364</v>
      </c>
      <c r="AB51">
        <v>4722.953542943399</v>
      </c>
      <c r="AC51">
        <v>6007.2487645084766</v>
      </c>
    </row>
    <row r="52" spans="1:29" x14ac:dyDescent="0.2">
      <c r="A52" s="1" t="s">
        <v>78</v>
      </c>
      <c r="B52">
        <v>43.396000000000001</v>
      </c>
      <c r="C52">
        <v>3.8330000000000002</v>
      </c>
      <c r="D52">
        <v>14.202</v>
      </c>
      <c r="E52">
        <v>4.0490000000000004</v>
      </c>
      <c r="F52">
        <v>8.5139999999999993</v>
      </c>
      <c r="G52">
        <v>0.11700000000000001</v>
      </c>
      <c r="H52">
        <v>6.3620000000000001</v>
      </c>
      <c r="I52">
        <v>12.882999999999999</v>
      </c>
      <c r="J52">
        <v>3.5710000000000002</v>
      </c>
      <c r="K52">
        <v>1.258</v>
      </c>
      <c r="L52">
        <v>1.2999999999999999E-2</v>
      </c>
      <c r="M52">
        <v>0.88200000000000001</v>
      </c>
      <c r="N52">
        <v>0.97734114367068392</v>
      </c>
      <c r="O52">
        <v>1.3456651681803879</v>
      </c>
      <c r="P52">
        <v>50</v>
      </c>
      <c r="Q52">
        <v>1168.34572057076</v>
      </c>
      <c r="R52">
        <v>1.3456651681803879</v>
      </c>
      <c r="S52">
        <v>1.5743816770263299</v>
      </c>
      <c r="T52">
        <v>1.1169486593344462</v>
      </c>
      <c r="U52">
        <v>7820</v>
      </c>
      <c r="V52">
        <v>6910</v>
      </c>
      <c r="W52">
        <v>8640</v>
      </c>
      <c r="X52">
        <v>6860.5022888439398</v>
      </c>
      <c r="Y52">
        <v>6124.1261429844744</v>
      </c>
      <c r="Z52">
        <v>7517.0066486764026</v>
      </c>
      <c r="AA52">
        <v>6253.1547414414399</v>
      </c>
      <c r="AB52">
        <v>5459.4330926717166</v>
      </c>
      <c r="AC52">
        <v>6983.7436810444206</v>
      </c>
    </row>
    <row r="53" spans="1:29" x14ac:dyDescent="0.2">
      <c r="A53" s="1" t="s">
        <v>79</v>
      </c>
      <c r="B53">
        <v>41.844999999999999</v>
      </c>
      <c r="C53">
        <v>4.1449999999999996</v>
      </c>
      <c r="D53">
        <v>14.65</v>
      </c>
      <c r="E53">
        <v>4.17</v>
      </c>
      <c r="F53">
        <v>8.5449999999999999</v>
      </c>
      <c r="G53">
        <v>0.17299999999999999</v>
      </c>
      <c r="H53">
        <v>5.8390000000000004</v>
      </c>
      <c r="I53">
        <v>13.667</v>
      </c>
      <c r="J53">
        <v>3.59</v>
      </c>
      <c r="K53">
        <v>1.2609999999999999</v>
      </c>
      <c r="L53">
        <v>1.2E-2</v>
      </c>
      <c r="M53">
        <v>1.2</v>
      </c>
      <c r="N53">
        <v>0.90227484754484177</v>
      </c>
      <c r="O53">
        <v>1.7299388726527603</v>
      </c>
      <c r="P53">
        <v>51</v>
      </c>
      <c r="Q53">
        <v>1154.0781683062501</v>
      </c>
      <c r="R53">
        <v>1.7299388726527603</v>
      </c>
      <c r="S53">
        <v>2.031512236054847</v>
      </c>
      <c r="T53">
        <v>1.4283655092506735</v>
      </c>
      <c r="U53">
        <v>8480</v>
      </c>
      <c r="V53">
        <v>7480</v>
      </c>
      <c r="W53">
        <v>9400</v>
      </c>
      <c r="X53">
        <v>7331.4921275485231</v>
      </c>
      <c r="Y53">
        <v>6552.2129666165238</v>
      </c>
      <c r="Z53">
        <v>8019.2789990529518</v>
      </c>
      <c r="AA53">
        <v>6489.9131650217632</v>
      </c>
      <c r="AB53">
        <v>5661.4767581256474</v>
      </c>
      <c r="AC53">
        <v>7247.002701992692</v>
      </c>
    </row>
    <row r="54" spans="1:29" x14ac:dyDescent="0.2">
      <c r="A54" s="1" t="s">
        <v>80</v>
      </c>
      <c r="B54">
        <v>43.628999999999998</v>
      </c>
      <c r="C54">
        <v>3.919</v>
      </c>
      <c r="D54">
        <v>13.920999999999999</v>
      </c>
      <c r="E54">
        <v>4.0010000000000003</v>
      </c>
      <c r="F54">
        <v>8.4260000000000002</v>
      </c>
      <c r="G54">
        <v>0.11799999999999999</v>
      </c>
      <c r="H54">
        <v>7.0519999999999996</v>
      </c>
      <c r="I54">
        <v>13.042999999999999</v>
      </c>
      <c r="J54">
        <v>3.3769999999999998</v>
      </c>
      <c r="K54">
        <v>1.2789999999999999</v>
      </c>
      <c r="L54">
        <v>2.3E-2</v>
      </c>
      <c r="M54">
        <v>0.81299999999999994</v>
      </c>
      <c r="N54">
        <v>0.41878812044385122</v>
      </c>
      <c r="O54">
        <v>1.6214760698386712</v>
      </c>
      <c r="P54">
        <v>52</v>
      </c>
      <c r="Q54">
        <v>1194.65095723847</v>
      </c>
      <c r="R54">
        <v>1.6214760698386712</v>
      </c>
      <c r="S54">
        <v>1.8797171936052044</v>
      </c>
      <c r="T54">
        <v>1.3632349460721382</v>
      </c>
      <c r="U54">
        <v>9280</v>
      </c>
      <c r="V54">
        <v>8310</v>
      </c>
      <c r="W54">
        <v>10180</v>
      </c>
      <c r="X54">
        <v>8050.3863215965448</v>
      </c>
      <c r="Y54">
        <v>7285.2127118720127</v>
      </c>
      <c r="Z54">
        <v>8731.3859223566506</v>
      </c>
      <c r="AA54">
        <v>7326.9870233998172</v>
      </c>
      <c r="AB54">
        <v>6465.9614815661344</v>
      </c>
      <c r="AC54">
        <v>8119.6226246586839</v>
      </c>
    </row>
    <row r="55" spans="1:29" x14ac:dyDescent="0.2">
      <c r="A55" s="1" t="s">
        <v>81</v>
      </c>
      <c r="B55">
        <v>41.686999999999998</v>
      </c>
      <c r="C55">
        <v>4.0979999999999999</v>
      </c>
      <c r="D55">
        <v>15.063000000000001</v>
      </c>
      <c r="E55">
        <v>4.0449999999999999</v>
      </c>
      <c r="F55">
        <v>8.5709999999999997</v>
      </c>
      <c r="G55">
        <v>0.155</v>
      </c>
      <c r="H55">
        <v>6.2930000000000001</v>
      </c>
      <c r="I55">
        <v>12.14</v>
      </c>
      <c r="J55">
        <v>3.698</v>
      </c>
      <c r="K55">
        <v>1.6879999999999999</v>
      </c>
      <c r="L55">
        <v>0</v>
      </c>
      <c r="M55">
        <v>0.998</v>
      </c>
      <c r="N55">
        <v>1.6016776512734929</v>
      </c>
      <c r="O55">
        <v>1.3847344079585249</v>
      </c>
      <c r="P55">
        <v>53</v>
      </c>
      <c r="Q55">
        <v>1159.82156145012</v>
      </c>
      <c r="R55">
        <v>1.3847344079585249</v>
      </c>
      <c r="S55">
        <v>1.5719649733217638</v>
      </c>
      <c r="T55">
        <v>1.197503842595286</v>
      </c>
      <c r="U55">
        <v>7060</v>
      </c>
      <c r="V55">
        <v>6400</v>
      </c>
      <c r="W55">
        <v>7680</v>
      </c>
      <c r="X55">
        <v>6295.0119356229961</v>
      </c>
      <c r="Y55">
        <v>5761.2055176169397</v>
      </c>
      <c r="Z55">
        <v>6783.6356092445358</v>
      </c>
      <c r="AA55">
        <v>5742.5071306502341</v>
      </c>
      <c r="AB55">
        <v>5184.1880964726943</v>
      </c>
      <c r="AC55">
        <v>6267.1398982757037</v>
      </c>
    </row>
    <row r="56" spans="1:29" x14ac:dyDescent="0.2">
      <c r="A56" s="1" t="s">
        <v>82</v>
      </c>
      <c r="B56">
        <v>43.905000000000001</v>
      </c>
      <c r="C56">
        <v>3.544</v>
      </c>
      <c r="D56">
        <v>13.975</v>
      </c>
      <c r="E56">
        <v>3.9580000000000002</v>
      </c>
      <c r="F56">
        <v>8.5259999999999998</v>
      </c>
      <c r="G56">
        <v>0.104</v>
      </c>
      <c r="H56">
        <v>6.7510000000000003</v>
      </c>
      <c r="I56">
        <v>12.433999999999999</v>
      </c>
      <c r="J56">
        <v>3.423</v>
      </c>
      <c r="K56">
        <v>1.244</v>
      </c>
      <c r="L56">
        <v>1.4E-2</v>
      </c>
      <c r="M56">
        <v>0.88</v>
      </c>
      <c r="N56">
        <v>1.3395914262219779</v>
      </c>
      <c r="O56">
        <v>1.6619375190640868</v>
      </c>
      <c r="P56">
        <v>54</v>
      </c>
      <c r="Q56">
        <v>1173.22032434525</v>
      </c>
      <c r="R56">
        <v>1.6619375190640868</v>
      </c>
      <c r="S56">
        <v>1.9372779706888164</v>
      </c>
      <c r="T56">
        <v>1.3865970674393575</v>
      </c>
      <c r="U56">
        <v>9410</v>
      </c>
      <c r="V56">
        <v>8400</v>
      </c>
      <c r="W56">
        <v>10320</v>
      </c>
      <c r="X56">
        <v>7998.9958323929741</v>
      </c>
      <c r="Y56">
        <v>7223.6365260810426</v>
      </c>
      <c r="Z56">
        <v>8684.6534453190561</v>
      </c>
      <c r="AA56">
        <v>7720.1900582915059</v>
      </c>
      <c r="AB56">
        <v>6827.8533689226097</v>
      </c>
      <c r="AC56">
        <v>8535.1339344600747</v>
      </c>
    </row>
    <row r="57" spans="1:29" x14ac:dyDescent="0.2">
      <c r="A57" s="1" t="s">
        <v>83</v>
      </c>
      <c r="B57">
        <v>43.197000000000003</v>
      </c>
      <c r="C57">
        <v>3.8479999999999999</v>
      </c>
      <c r="D57">
        <v>15.576000000000001</v>
      </c>
      <c r="E57">
        <v>3.851</v>
      </c>
      <c r="F57">
        <v>8.6969999999999992</v>
      </c>
      <c r="G57">
        <v>0.108</v>
      </c>
      <c r="H57">
        <v>6.4219999999999997</v>
      </c>
      <c r="I57">
        <v>10.488</v>
      </c>
      <c r="J57">
        <v>4.0469999999999997</v>
      </c>
      <c r="K57">
        <v>1.579</v>
      </c>
      <c r="L57">
        <v>0</v>
      </c>
      <c r="M57">
        <v>0.93799999999999994</v>
      </c>
      <c r="N57">
        <v>1.3197177395245241</v>
      </c>
      <c r="O57">
        <v>1.1141666378903712</v>
      </c>
      <c r="P57">
        <v>55</v>
      </c>
      <c r="Q57">
        <v>1172.20313277901</v>
      </c>
      <c r="R57">
        <v>1.1141666378903712</v>
      </c>
      <c r="S57">
        <v>1.2762462039169842</v>
      </c>
      <c r="T57">
        <v>0.95208707186375829</v>
      </c>
      <c r="U57">
        <v>7070</v>
      </c>
      <c r="V57">
        <v>6350</v>
      </c>
      <c r="W57">
        <v>7740</v>
      </c>
      <c r="X57">
        <v>6080.551146349786</v>
      </c>
      <c r="Y57">
        <v>5506.0050033185271</v>
      </c>
      <c r="Z57">
        <v>6605.3622454168362</v>
      </c>
      <c r="AA57">
        <v>5468.4474846817066</v>
      </c>
      <c r="AB57">
        <v>4868.9364669217603</v>
      </c>
      <c r="AC57">
        <v>6031.0042862403943</v>
      </c>
    </row>
    <row r="58" spans="1:29" x14ac:dyDescent="0.2">
      <c r="A58" s="1" t="s">
        <v>84</v>
      </c>
      <c r="B58">
        <v>40.866</v>
      </c>
      <c r="C58">
        <v>5.1779999999999999</v>
      </c>
      <c r="D58">
        <v>15.151</v>
      </c>
      <c r="E58">
        <v>3.9249999999999998</v>
      </c>
      <c r="F58">
        <v>8.5259999999999998</v>
      </c>
      <c r="G58">
        <v>0.105</v>
      </c>
      <c r="H58">
        <v>7.51</v>
      </c>
      <c r="I58">
        <v>11.682</v>
      </c>
      <c r="J58">
        <v>3.5169999999999999</v>
      </c>
      <c r="K58">
        <v>1.8029999999999999</v>
      </c>
      <c r="L58">
        <v>0</v>
      </c>
      <c r="M58">
        <v>0.63500000000000001</v>
      </c>
      <c r="N58">
        <v>1.201561667222518</v>
      </c>
      <c r="O58">
        <v>0.71167430298909329</v>
      </c>
      <c r="P58">
        <v>56</v>
      </c>
      <c r="Q58">
        <v>1196.69157361576</v>
      </c>
      <c r="R58">
        <v>0.71167430298909329</v>
      </c>
      <c r="S58">
        <v>0.8055260083848671</v>
      </c>
      <c r="T58">
        <v>0.61782259759331948</v>
      </c>
      <c r="U58">
        <v>4130</v>
      </c>
      <c r="V58">
        <v>3710</v>
      </c>
      <c r="W58">
        <v>4520</v>
      </c>
      <c r="X58">
        <v>4274.0454889158364</v>
      </c>
      <c r="Y58">
        <v>3866.246880704849</v>
      </c>
      <c r="Z58">
        <v>4656.0181199921008</v>
      </c>
      <c r="AA58">
        <v>3196.224460382793</v>
      </c>
      <c r="AB58">
        <v>2850.0594847507218</v>
      </c>
      <c r="AC58">
        <v>3530.251463093276</v>
      </c>
    </row>
    <row r="59" spans="1:29" x14ac:dyDescent="0.2">
      <c r="A59" s="1" t="s">
        <v>85</v>
      </c>
      <c r="B59">
        <v>44.554000000000002</v>
      </c>
      <c r="C59">
        <v>3.0369999999999999</v>
      </c>
      <c r="D59">
        <v>12.279</v>
      </c>
      <c r="E59">
        <v>3.944</v>
      </c>
      <c r="F59">
        <v>8.2810000000000006</v>
      </c>
      <c r="G59">
        <v>9.2999999999999999E-2</v>
      </c>
      <c r="H59">
        <v>8.5060000000000002</v>
      </c>
      <c r="I59">
        <v>13.263999999999999</v>
      </c>
      <c r="J59">
        <v>3.0110000000000001</v>
      </c>
      <c r="K59">
        <v>0.89700000000000002</v>
      </c>
      <c r="L59">
        <v>2.8000000000000001E-2</v>
      </c>
      <c r="M59">
        <v>1.036</v>
      </c>
      <c r="N59">
        <v>1.2205544751738111</v>
      </c>
      <c r="O59">
        <v>1.4032115839018964</v>
      </c>
      <c r="P59">
        <v>57</v>
      </c>
      <c r="Q59">
        <v>1214.9099403027101</v>
      </c>
      <c r="R59">
        <v>1.4032115839018964</v>
      </c>
      <c r="S59">
        <v>1.6444485252891252</v>
      </c>
      <c r="T59">
        <v>1.1619746425146678</v>
      </c>
      <c r="U59">
        <v>8970</v>
      </c>
      <c r="V59">
        <v>7950</v>
      </c>
      <c r="W59">
        <v>9900</v>
      </c>
      <c r="X59">
        <v>7307.1918763443609</v>
      </c>
      <c r="Y59">
        <v>6533.3689230090285</v>
      </c>
      <c r="Z59">
        <v>7992.6084154883074</v>
      </c>
      <c r="AA59">
        <v>7526.8698169765266</v>
      </c>
      <c r="AB59">
        <v>6578.4812690315994</v>
      </c>
      <c r="AC59">
        <v>8396.922860243847</v>
      </c>
    </row>
    <row r="60" spans="1:29" x14ac:dyDescent="0.2">
      <c r="A60" s="1" t="s">
        <v>86</v>
      </c>
      <c r="B60">
        <v>44.103000000000002</v>
      </c>
      <c r="C60">
        <v>3.4729999999999999</v>
      </c>
      <c r="D60">
        <v>13.394</v>
      </c>
      <c r="E60">
        <v>3.8929999999999998</v>
      </c>
      <c r="F60">
        <v>8.4160000000000004</v>
      </c>
      <c r="G60">
        <v>0.124</v>
      </c>
      <c r="H60">
        <v>7.8719999999999999</v>
      </c>
      <c r="I60">
        <v>12.148</v>
      </c>
      <c r="J60">
        <v>3.3479999999999999</v>
      </c>
      <c r="K60">
        <v>1.1639999999999999</v>
      </c>
      <c r="L60">
        <v>3.0000000000000001E-3</v>
      </c>
      <c r="M60">
        <v>0.81299999999999994</v>
      </c>
      <c r="N60">
        <v>1.3581991254666881</v>
      </c>
      <c r="O60">
        <v>1.1371248119362445</v>
      </c>
      <c r="P60">
        <v>58</v>
      </c>
      <c r="Q60">
        <v>1201.0598253051701</v>
      </c>
      <c r="R60">
        <v>1.1371248119362445</v>
      </c>
      <c r="S60">
        <v>1.2959316669923417</v>
      </c>
      <c r="T60">
        <v>0.97831795688014722</v>
      </c>
      <c r="U60">
        <v>7460</v>
      </c>
      <c r="V60">
        <v>6750</v>
      </c>
      <c r="W60">
        <v>8130</v>
      </c>
      <c r="X60">
        <v>6470.0776577010829</v>
      </c>
      <c r="Y60">
        <v>5894.0216209033952</v>
      </c>
      <c r="Z60">
        <v>6996.2876913337004</v>
      </c>
      <c r="AA60">
        <v>6166.2929791659126</v>
      </c>
      <c r="AB60">
        <v>5521.7778926176552</v>
      </c>
      <c r="AC60">
        <v>6771.6538208852389</v>
      </c>
    </row>
    <row r="61" spans="1:29" x14ac:dyDescent="0.2">
      <c r="A61" s="1" t="s">
        <v>87</v>
      </c>
      <c r="B61">
        <v>43.893000000000001</v>
      </c>
      <c r="C61">
        <v>3.464</v>
      </c>
      <c r="D61">
        <v>13.348000000000001</v>
      </c>
      <c r="E61">
        <v>3.9670000000000001</v>
      </c>
      <c r="F61">
        <v>8.3859999999999992</v>
      </c>
      <c r="G61">
        <v>0.10299999999999999</v>
      </c>
      <c r="H61">
        <v>7.8449999999999998</v>
      </c>
      <c r="I61">
        <v>12.307</v>
      </c>
      <c r="J61">
        <v>3.556</v>
      </c>
      <c r="K61">
        <v>1.1180000000000001</v>
      </c>
      <c r="L61">
        <v>7.0000000000000001E-3</v>
      </c>
      <c r="M61">
        <v>0.80800000000000005</v>
      </c>
      <c r="N61">
        <v>1.322477605704558</v>
      </c>
      <c r="O61">
        <v>1.307955051805473</v>
      </c>
      <c r="P61">
        <v>59</v>
      </c>
      <c r="Q61">
        <v>1202.10102346904</v>
      </c>
      <c r="R61">
        <v>1.307955051805473</v>
      </c>
      <c r="S61">
        <v>1.5098662949088562</v>
      </c>
      <c r="T61">
        <v>1.1060438087020896</v>
      </c>
      <c r="U61">
        <v>7760</v>
      </c>
      <c r="V61">
        <v>6940</v>
      </c>
      <c r="W61">
        <v>8530</v>
      </c>
      <c r="X61">
        <v>6690.2855771239674</v>
      </c>
      <c r="Y61">
        <v>6038.8071878041019</v>
      </c>
      <c r="Z61">
        <v>7277.8471459793709</v>
      </c>
      <c r="AA61">
        <v>6670.6324219960989</v>
      </c>
      <c r="AB61">
        <v>5909.2043545164161</v>
      </c>
      <c r="AC61">
        <v>7378.3340272450196</v>
      </c>
    </row>
    <row r="62" spans="1:29" x14ac:dyDescent="0.2">
      <c r="A62" s="1" t="s">
        <v>88</v>
      </c>
      <c r="B62">
        <v>42.347000000000001</v>
      </c>
      <c r="C62">
        <v>4.194</v>
      </c>
      <c r="D62">
        <v>14.208</v>
      </c>
      <c r="E62">
        <v>4.1340000000000003</v>
      </c>
      <c r="F62">
        <v>8.6329999999999991</v>
      </c>
      <c r="G62">
        <v>0.16500000000000001</v>
      </c>
      <c r="H62">
        <v>5.9589999999999996</v>
      </c>
      <c r="I62">
        <v>13.162000000000001</v>
      </c>
      <c r="J62">
        <v>3.5139999999999998</v>
      </c>
      <c r="K62">
        <v>1.2030000000000001</v>
      </c>
      <c r="L62">
        <v>6.0000000000000001E-3</v>
      </c>
      <c r="M62">
        <v>0.98799999999999999</v>
      </c>
      <c r="N62">
        <v>1.495884605694459</v>
      </c>
      <c r="O62">
        <v>0.99857527559999926</v>
      </c>
      <c r="P62">
        <v>60</v>
      </c>
      <c r="Q62">
        <v>1148.13412298813</v>
      </c>
      <c r="R62">
        <v>0.99857527559999926</v>
      </c>
      <c r="S62">
        <v>1.1494889403041542</v>
      </c>
      <c r="T62">
        <v>0.84766161089584435</v>
      </c>
      <c r="U62">
        <v>6040</v>
      </c>
      <c r="V62">
        <v>5410</v>
      </c>
      <c r="W62">
        <v>6630</v>
      </c>
      <c r="X62">
        <v>5414.1752515708667</v>
      </c>
      <c r="Y62">
        <v>4866.8291306372394</v>
      </c>
      <c r="Z62">
        <v>5914.9745356842477</v>
      </c>
      <c r="AA62">
        <v>4707.0326411798032</v>
      </c>
      <c r="AB62">
        <v>4172.1684306509387</v>
      </c>
      <c r="AC62">
        <v>5209.9416672296929</v>
      </c>
    </row>
    <row r="63" spans="1:29" x14ac:dyDescent="0.2">
      <c r="A63" s="1" t="s">
        <v>89</v>
      </c>
      <c r="B63">
        <v>43.875</v>
      </c>
      <c r="C63">
        <v>3.9</v>
      </c>
      <c r="D63">
        <v>13.724</v>
      </c>
      <c r="E63">
        <v>4.0439999999999996</v>
      </c>
      <c r="F63">
        <v>8.6649999999999991</v>
      </c>
      <c r="G63">
        <v>0.152</v>
      </c>
      <c r="H63">
        <v>6.327</v>
      </c>
      <c r="I63">
        <v>12.597</v>
      </c>
      <c r="J63">
        <v>3.403</v>
      </c>
      <c r="K63">
        <v>1.1870000000000001</v>
      </c>
      <c r="L63">
        <v>1.9E-2</v>
      </c>
      <c r="M63">
        <v>0.82</v>
      </c>
      <c r="N63">
        <v>1.326704468387371</v>
      </c>
      <c r="O63">
        <v>3.834037964302051</v>
      </c>
      <c r="P63">
        <v>61</v>
      </c>
      <c r="Q63">
        <v>1160.63269012245</v>
      </c>
      <c r="R63">
        <v>3.834037964302051</v>
      </c>
      <c r="S63">
        <v>4.5526052940038149</v>
      </c>
      <c r="T63">
        <v>3.1154706346002876</v>
      </c>
      <c r="U63">
        <v>15180</v>
      </c>
      <c r="V63">
        <v>13450</v>
      </c>
      <c r="W63">
        <v>16800</v>
      </c>
      <c r="X63">
        <v>12055.96506145915</v>
      </c>
      <c r="Y63">
        <v>11026.36193567756</v>
      </c>
      <c r="Z63">
        <v>12914.385681213929</v>
      </c>
      <c r="AA63">
        <v>12589.81532104426</v>
      </c>
      <c r="AB63">
        <v>11220.811005777699</v>
      </c>
      <c r="AC63">
        <v>13783.620154193641</v>
      </c>
    </row>
    <row r="64" spans="1:29" x14ac:dyDescent="0.2">
      <c r="A64" s="1" t="s">
        <v>90</v>
      </c>
      <c r="B64">
        <v>43.713999999999999</v>
      </c>
      <c r="C64">
        <v>3.5510000000000002</v>
      </c>
      <c r="D64">
        <v>15.667</v>
      </c>
      <c r="E64">
        <v>3.83</v>
      </c>
      <c r="F64">
        <v>8.7799999999999994</v>
      </c>
      <c r="G64">
        <v>0.12</v>
      </c>
      <c r="H64">
        <v>6.1589999999999998</v>
      </c>
      <c r="I64">
        <v>11.092000000000001</v>
      </c>
      <c r="J64">
        <v>3.9540000000000002</v>
      </c>
      <c r="K64">
        <v>1.145</v>
      </c>
      <c r="L64">
        <v>0</v>
      </c>
      <c r="M64">
        <v>0.79500000000000004</v>
      </c>
      <c r="N64">
        <v>1.2455528424035329</v>
      </c>
      <c r="O64">
        <v>1.2342105824052958</v>
      </c>
      <c r="P64">
        <v>62</v>
      </c>
      <c r="Q64">
        <v>1163.06048860173</v>
      </c>
      <c r="R64">
        <v>1.2342105824052958</v>
      </c>
      <c r="S64">
        <v>1.4231992098104262</v>
      </c>
      <c r="T64">
        <v>1.0452219550001653</v>
      </c>
      <c r="U64">
        <v>8070</v>
      </c>
      <c r="V64">
        <v>7250</v>
      </c>
      <c r="W64">
        <v>8830</v>
      </c>
      <c r="X64">
        <v>6907.0798822962461</v>
      </c>
      <c r="Y64">
        <v>6247.6383660716147</v>
      </c>
      <c r="Z64">
        <v>7502.2992527366441</v>
      </c>
      <c r="AA64">
        <v>6111.3365749320246</v>
      </c>
      <c r="AB64">
        <v>5422.07561337487</v>
      </c>
      <c r="AC64">
        <v>6751.6991774012158</v>
      </c>
    </row>
    <row r="65" spans="1:29" x14ac:dyDescent="0.2">
      <c r="A65" s="1" t="s">
        <v>91</v>
      </c>
      <c r="B65">
        <v>43.582000000000001</v>
      </c>
      <c r="C65">
        <v>3.48</v>
      </c>
      <c r="D65">
        <v>15.717000000000001</v>
      </c>
      <c r="E65">
        <v>3.8620000000000001</v>
      </c>
      <c r="F65">
        <v>8.7560000000000002</v>
      </c>
      <c r="G65">
        <v>0.14000000000000001</v>
      </c>
      <c r="H65">
        <v>6.1429999999999998</v>
      </c>
      <c r="I65">
        <v>11.186</v>
      </c>
      <c r="J65">
        <v>4.0339999999999998</v>
      </c>
      <c r="K65">
        <v>1.169</v>
      </c>
      <c r="L65">
        <v>0</v>
      </c>
      <c r="M65">
        <v>0.78500000000000003</v>
      </c>
      <c r="N65">
        <v>1.1990682777657971</v>
      </c>
      <c r="O65">
        <v>1.8141046095787621</v>
      </c>
      <c r="P65">
        <v>63</v>
      </c>
      <c r="Q65">
        <v>1163.95961345612</v>
      </c>
      <c r="R65">
        <v>1.8141046095787621</v>
      </c>
      <c r="S65">
        <v>2.1239497860739958</v>
      </c>
      <c r="T65">
        <v>1.5042594330835284</v>
      </c>
      <c r="U65">
        <v>10020</v>
      </c>
      <c r="V65">
        <v>8920</v>
      </c>
      <c r="W65">
        <v>11030</v>
      </c>
      <c r="X65">
        <v>8396.0028788739728</v>
      </c>
      <c r="Y65">
        <v>7571.5247861277403</v>
      </c>
      <c r="Z65">
        <v>9120.4321921489536</v>
      </c>
      <c r="AA65">
        <v>7849.7172913161257</v>
      </c>
      <c r="AB65">
        <v>6920.4096918154946</v>
      </c>
      <c r="AC65">
        <v>8693.6556856403222</v>
      </c>
    </row>
    <row r="66" spans="1:29" x14ac:dyDescent="0.2">
      <c r="A66" s="1" t="s">
        <v>92</v>
      </c>
      <c r="B66">
        <v>43.82</v>
      </c>
      <c r="C66">
        <v>3.9169999999999998</v>
      </c>
      <c r="D66">
        <v>14.022</v>
      </c>
      <c r="E66">
        <v>3.89</v>
      </c>
      <c r="F66">
        <v>8.5850000000000009</v>
      </c>
      <c r="G66">
        <v>0.115</v>
      </c>
      <c r="H66">
        <v>7.0140000000000002</v>
      </c>
      <c r="I66">
        <v>11.949</v>
      </c>
      <c r="J66">
        <v>3.39</v>
      </c>
      <c r="K66">
        <v>1.2190000000000001</v>
      </c>
      <c r="L66">
        <v>3.4000000000000002E-2</v>
      </c>
      <c r="M66">
        <v>0.872</v>
      </c>
      <c r="N66">
        <v>1.280365889785738</v>
      </c>
      <c r="O66">
        <v>1.267008758480451</v>
      </c>
      <c r="P66">
        <v>64</v>
      </c>
      <c r="Q66">
        <v>1180.7747716128399</v>
      </c>
      <c r="R66">
        <v>1.267008758480451</v>
      </c>
      <c r="S66">
        <v>1.4637534229445499</v>
      </c>
      <c r="T66">
        <v>1.0702640940163524</v>
      </c>
      <c r="U66">
        <v>8130</v>
      </c>
      <c r="V66">
        <v>7280</v>
      </c>
      <c r="W66">
        <v>8910</v>
      </c>
      <c r="X66">
        <v>7140.6978600255206</v>
      </c>
      <c r="Y66">
        <v>6456.4543884417308</v>
      </c>
      <c r="Z66">
        <v>7755.8951622703671</v>
      </c>
      <c r="AA66">
        <v>6371.8701369225137</v>
      </c>
      <c r="AB66">
        <v>5641.976420568526</v>
      </c>
      <c r="AC66">
        <v>7049.5035929835294</v>
      </c>
    </row>
    <row r="67" spans="1:29" x14ac:dyDescent="0.2">
      <c r="A67" s="1" t="s">
        <v>93</v>
      </c>
      <c r="B67">
        <v>43.338000000000001</v>
      </c>
      <c r="C67">
        <v>3.77</v>
      </c>
      <c r="D67">
        <v>13.77</v>
      </c>
      <c r="E67">
        <v>4.0289999999999999</v>
      </c>
      <c r="F67">
        <v>8.4350000000000005</v>
      </c>
      <c r="G67">
        <v>0.11600000000000001</v>
      </c>
      <c r="H67">
        <v>6.8949999999999996</v>
      </c>
      <c r="I67">
        <v>12.433999999999999</v>
      </c>
      <c r="J67">
        <v>3.6269999999999998</v>
      </c>
      <c r="K67">
        <v>1.296</v>
      </c>
      <c r="L67">
        <v>4.0000000000000001E-3</v>
      </c>
      <c r="M67">
        <v>0.86699999999999999</v>
      </c>
      <c r="N67">
        <v>1.512319803247276</v>
      </c>
      <c r="O67">
        <v>0.71640546788384218</v>
      </c>
      <c r="P67">
        <v>65</v>
      </c>
      <c r="Q67">
        <v>1175.2012440235001</v>
      </c>
      <c r="R67">
        <v>0.71640546788384218</v>
      </c>
      <c r="S67">
        <v>0.82408311004595292</v>
      </c>
      <c r="T67">
        <v>0.60872782572173145</v>
      </c>
      <c r="U67">
        <v>4890</v>
      </c>
      <c r="V67">
        <v>4360</v>
      </c>
      <c r="W67">
        <v>5390</v>
      </c>
      <c r="X67">
        <v>4377.3232546931649</v>
      </c>
      <c r="Y67">
        <v>3908.066092860443</v>
      </c>
      <c r="Z67">
        <v>4812.4162953968189</v>
      </c>
      <c r="AA67">
        <v>4053.8222858803902</v>
      </c>
      <c r="AB67">
        <v>3578.370577342635</v>
      </c>
      <c r="AC67">
        <v>4505.4651362915229</v>
      </c>
    </row>
    <row r="68" spans="1:29" x14ac:dyDescent="0.2">
      <c r="A68" s="1" t="s">
        <v>94</v>
      </c>
      <c r="B68">
        <v>43.517000000000003</v>
      </c>
      <c r="C68">
        <v>4.1550000000000002</v>
      </c>
      <c r="D68">
        <v>15.214</v>
      </c>
      <c r="E68">
        <v>3.8439999999999999</v>
      </c>
      <c r="F68">
        <v>8.7449999999999992</v>
      </c>
      <c r="G68">
        <v>0.14799999999999999</v>
      </c>
      <c r="H68">
        <v>6.2709999999999999</v>
      </c>
      <c r="I68">
        <v>10.834</v>
      </c>
      <c r="J68">
        <v>4.0810000000000004</v>
      </c>
      <c r="K68">
        <v>1.0580000000000001</v>
      </c>
      <c r="L68">
        <v>1E-3</v>
      </c>
      <c r="M68">
        <v>0.71599999999999997</v>
      </c>
      <c r="N68">
        <v>1.487415224263521</v>
      </c>
      <c r="O68">
        <v>2.3323530771953793</v>
      </c>
      <c r="P68">
        <v>66</v>
      </c>
      <c r="Q68">
        <v>1162.3345948491001</v>
      </c>
      <c r="R68">
        <v>2.3323530771953793</v>
      </c>
      <c r="S68">
        <v>2.7256879025696041</v>
      </c>
      <c r="T68">
        <v>1.9390182518211543</v>
      </c>
      <c r="U68">
        <v>11460</v>
      </c>
      <c r="V68">
        <v>10230</v>
      </c>
      <c r="W68">
        <v>12600</v>
      </c>
      <c r="X68">
        <v>9600.0468679036203</v>
      </c>
      <c r="Y68">
        <v>8742.5551026159337</v>
      </c>
      <c r="Z68">
        <v>10345.95949908</v>
      </c>
      <c r="AA68">
        <v>9247.5145225324632</v>
      </c>
      <c r="AB68">
        <v>8236.2905989270312</v>
      </c>
      <c r="AC68">
        <v>10158.58637800983</v>
      </c>
    </row>
    <row r="69" spans="1:29" x14ac:dyDescent="0.2">
      <c r="A69" s="1" t="s">
        <v>95</v>
      </c>
      <c r="B69">
        <v>43.454000000000001</v>
      </c>
      <c r="C69">
        <v>4.117</v>
      </c>
      <c r="D69">
        <v>15.096</v>
      </c>
      <c r="E69">
        <v>3.9</v>
      </c>
      <c r="F69">
        <v>8.8369999999999997</v>
      </c>
      <c r="G69">
        <v>0.16700000000000001</v>
      </c>
      <c r="H69">
        <v>5.6449999999999996</v>
      </c>
      <c r="I69">
        <v>11.262</v>
      </c>
      <c r="J69">
        <v>3.8109999999999999</v>
      </c>
      <c r="K69">
        <v>1.2210000000000001</v>
      </c>
      <c r="L69">
        <v>1.2E-2</v>
      </c>
      <c r="M69">
        <v>0.88400000000000001</v>
      </c>
      <c r="N69">
        <v>1.6262852475113609</v>
      </c>
      <c r="O69">
        <v>1.517287247131561</v>
      </c>
      <c r="P69">
        <v>67</v>
      </c>
      <c r="Q69">
        <v>1141.32075609097</v>
      </c>
      <c r="R69">
        <v>1.517287247131561</v>
      </c>
      <c r="S69">
        <v>1.7542285384065655</v>
      </c>
      <c r="T69">
        <v>1.2803459558565566</v>
      </c>
      <c r="U69">
        <v>8880</v>
      </c>
      <c r="V69">
        <v>8000</v>
      </c>
      <c r="W69">
        <v>9700</v>
      </c>
      <c r="X69">
        <v>7720.4385796949446</v>
      </c>
      <c r="Y69">
        <v>7014.253472766607</v>
      </c>
      <c r="Z69">
        <v>8351.4321738598774</v>
      </c>
      <c r="AA69">
        <v>6926.1961159442417</v>
      </c>
      <c r="AB69">
        <v>6182.7355874983241</v>
      </c>
      <c r="AC69">
        <v>7610.1075396735087</v>
      </c>
    </row>
    <row r="70" spans="1:29" x14ac:dyDescent="0.2">
      <c r="A70" s="1" t="s">
        <v>96</v>
      </c>
      <c r="B70">
        <v>42.165999999999997</v>
      </c>
      <c r="C70">
        <v>4.1929999999999996</v>
      </c>
      <c r="D70">
        <v>15.106999999999999</v>
      </c>
      <c r="E70">
        <v>4.0090000000000003</v>
      </c>
      <c r="F70">
        <v>8.6340000000000003</v>
      </c>
      <c r="G70">
        <v>0.14299999999999999</v>
      </c>
      <c r="H70">
        <v>5.9749999999999996</v>
      </c>
      <c r="I70">
        <v>11.939</v>
      </c>
      <c r="J70">
        <v>3.8650000000000002</v>
      </c>
      <c r="K70">
        <v>1.401</v>
      </c>
      <c r="L70">
        <v>6.0000000000000001E-3</v>
      </c>
      <c r="M70">
        <v>1.071</v>
      </c>
      <c r="N70">
        <v>1.5138831627800939</v>
      </c>
      <c r="O70">
        <v>1.0031579274010103</v>
      </c>
      <c r="P70">
        <v>68</v>
      </c>
      <c r="Q70">
        <v>1152.498867277</v>
      </c>
      <c r="R70">
        <v>1.0031579274010103</v>
      </c>
      <c r="S70">
        <v>1.1267031017854836</v>
      </c>
      <c r="T70">
        <v>0.87961275301653674</v>
      </c>
      <c r="U70">
        <v>6020</v>
      </c>
      <c r="V70">
        <v>5500</v>
      </c>
      <c r="W70">
        <v>6510</v>
      </c>
      <c r="X70">
        <v>5413.2070968067464</v>
      </c>
      <c r="Y70">
        <v>4971.5235323974548</v>
      </c>
      <c r="Z70">
        <v>5824.2322793606454</v>
      </c>
      <c r="AA70">
        <v>4673.6159197391798</v>
      </c>
      <c r="AB70">
        <v>4242.9397261329832</v>
      </c>
      <c r="AC70">
        <v>5083.5006937993012</v>
      </c>
    </row>
    <row r="71" spans="1:29" x14ac:dyDescent="0.2">
      <c r="A71" s="1" t="s">
        <v>97</v>
      </c>
      <c r="B71">
        <v>42.530999999999999</v>
      </c>
      <c r="C71">
        <v>4.2050000000000001</v>
      </c>
      <c r="D71">
        <v>15.282999999999999</v>
      </c>
      <c r="E71">
        <v>3.96</v>
      </c>
      <c r="F71">
        <v>8.6820000000000004</v>
      </c>
      <c r="G71">
        <v>0.13</v>
      </c>
      <c r="H71">
        <v>6.008</v>
      </c>
      <c r="I71">
        <v>11.904999999999999</v>
      </c>
      <c r="J71">
        <v>3.7120000000000002</v>
      </c>
      <c r="K71">
        <v>1.4750000000000001</v>
      </c>
      <c r="L71">
        <v>0</v>
      </c>
      <c r="M71">
        <v>1.0569999999999999</v>
      </c>
      <c r="N71">
        <v>1.073619850701989</v>
      </c>
      <c r="O71">
        <v>1.0422845308840205</v>
      </c>
      <c r="P71">
        <v>69</v>
      </c>
      <c r="Q71">
        <v>1159.95465015275</v>
      </c>
      <c r="R71">
        <v>1.0422845308840205</v>
      </c>
      <c r="S71">
        <v>1.1780434913159981</v>
      </c>
      <c r="T71">
        <v>0.90652557045204307</v>
      </c>
      <c r="U71">
        <v>6580</v>
      </c>
      <c r="V71">
        <v>5980</v>
      </c>
      <c r="W71">
        <v>7140</v>
      </c>
      <c r="X71">
        <v>5904.3695603836204</v>
      </c>
      <c r="Y71">
        <v>5398.7644185454719</v>
      </c>
      <c r="Z71">
        <v>6371.2175810113831</v>
      </c>
      <c r="AA71">
        <v>4799.9684861000133</v>
      </c>
      <c r="AB71">
        <v>4315.0143863197382</v>
      </c>
      <c r="AC71">
        <v>5259.6401481162966</v>
      </c>
    </row>
    <row r="72" spans="1:29" x14ac:dyDescent="0.2">
      <c r="B72">
        <f>MIN(B2:B71)</f>
        <v>40.866</v>
      </c>
    </row>
    <row r="73" spans="1:29" x14ac:dyDescent="0.2">
      <c r="B73">
        <f>MAX(B2:B71)</f>
        <v>45.058999999999997</v>
      </c>
    </row>
    <row r="74" spans="1:29" x14ac:dyDescent="0.2">
      <c r="B74">
        <f>MEDIAN(B2:B71)</f>
        <v>43.269499999999994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Dayton</dc:creator>
  <cp:lastModifiedBy>Kyle Dayton</cp:lastModifiedBy>
  <dcterms:created xsi:type="dcterms:W3CDTF">2023-10-03T15:38:13Z</dcterms:created>
  <dcterms:modified xsi:type="dcterms:W3CDTF">2023-10-03T20:34:15Z</dcterms:modified>
</cp:coreProperties>
</file>