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ocuments\GitHub\EncoderQ\"/>
    </mc:Choice>
  </mc:AlternateContent>
  <xr:revisionPtr revIDLastSave="0" documentId="13_ncr:1_{643E90B5-2398-4C2E-80BC-1D0C344BC9A4}" xr6:coauthVersionLast="45" xr6:coauthVersionMax="45" xr10:uidLastSave="{00000000-0000-0000-0000-000000000000}"/>
  <bookViews>
    <workbookView xWindow="31125" yWindow="-195" windowWidth="28800" windowHeight="15555" xr2:uid="{F1500B57-11CB-44B3-8D93-CD590334E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1" l="1"/>
  <c r="I2" i="1" s="1"/>
  <c r="L1" i="1"/>
  <c r="L2" i="1" s="1"/>
  <c r="K1" i="1"/>
  <c r="K2" i="1" s="1"/>
  <c r="J1" i="1"/>
  <c r="J2" i="1" s="1"/>
  <c r="H1" i="1"/>
  <c r="H2" i="1" s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36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36" i="1"/>
  <c r="T33" i="1"/>
  <c r="S19" i="1"/>
  <c r="T19" i="1"/>
  <c r="U19" i="1"/>
  <c r="V19" i="1"/>
  <c r="S20" i="1"/>
  <c r="T20" i="1"/>
  <c r="U20" i="1"/>
  <c r="V20" i="1"/>
  <c r="S21" i="1"/>
  <c r="T21" i="1"/>
  <c r="U21" i="1"/>
  <c r="V21" i="1"/>
  <c r="S22" i="1"/>
  <c r="T22" i="1"/>
  <c r="U22" i="1"/>
  <c r="V22" i="1"/>
  <c r="S23" i="1"/>
  <c r="T23" i="1"/>
  <c r="U23" i="1"/>
  <c r="V23" i="1"/>
  <c r="S24" i="1"/>
  <c r="T24" i="1"/>
  <c r="U24" i="1"/>
  <c r="V24" i="1"/>
  <c r="S25" i="1"/>
  <c r="T25" i="1"/>
  <c r="U25" i="1"/>
  <c r="V25" i="1"/>
  <c r="S26" i="1"/>
  <c r="T26" i="1"/>
  <c r="U26" i="1"/>
  <c r="V26" i="1"/>
  <c r="S27" i="1"/>
  <c r="T27" i="1"/>
  <c r="U27" i="1"/>
  <c r="V27" i="1"/>
  <c r="S28" i="1"/>
  <c r="T28" i="1"/>
  <c r="U28" i="1"/>
  <c r="V28" i="1"/>
  <c r="S29" i="1"/>
  <c r="T29" i="1"/>
  <c r="U29" i="1"/>
  <c r="V29" i="1"/>
  <c r="S30" i="1"/>
  <c r="T30" i="1"/>
  <c r="U30" i="1"/>
  <c r="V30" i="1"/>
  <c r="S31" i="1"/>
  <c r="T31" i="1"/>
  <c r="U31" i="1"/>
  <c r="V31" i="1"/>
  <c r="S32" i="1"/>
  <c r="T32" i="1"/>
  <c r="U32" i="1"/>
  <c r="V32" i="1"/>
  <c r="S33" i="1"/>
  <c r="U33" i="1"/>
  <c r="V33" i="1"/>
  <c r="V18" i="1"/>
  <c r="T18" i="1"/>
  <c r="U18" i="1"/>
  <c r="S18" i="1"/>
  <c r="H7" i="1" l="1"/>
</calcChain>
</file>

<file path=xl/sharedStrings.xml><?xml version="1.0" encoding="utf-8"?>
<sst xmlns="http://schemas.openxmlformats.org/spreadsheetml/2006/main" count="243" uniqueCount="26">
  <si>
    <t>LLLL</t>
  </si>
  <si>
    <t>LLL</t>
  </si>
  <si>
    <t>H</t>
  </si>
  <si>
    <t>L</t>
  </si>
  <si>
    <t>HHH</t>
  </si>
  <si>
    <t>HHHH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</si>
  <si>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</si>
  <si>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</si>
  <si>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</si>
  <si>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</si>
  <si>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</si>
  <si>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</si>
  <si>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</si>
  <si>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</si>
  <si>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</si>
  <si>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</si>
  <si>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</si>
  <si>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</si>
  <si>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</si>
  <si>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</si>
  <si>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</si>
  <si>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</si>
  <si>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0x20</t>
  </si>
  <si>
    <t>0x10</t>
  </si>
  <si>
    <t>0x30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</si>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</sst>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3" borderId="1" xfId="0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5915-9B1F-4B03-B0C8-E736F0749AFC}">
  <dimension ref="A1:V99"/>
  <sheetViews>
    <sheetView tabSelected="1" zoomScaleNormal="100" workbookViewId="0">
      <selection activeCell="H7" sqref="H7"/>
    </sheetView>
  </sheetViews>
  <sheetFormatPr defaultRowHeight="15" x14ac:dyDescent="0.25"/>
  <cols>
    <col min="1" max="5" width="2.7109375" customWidth="1"/>
    <col min="7" max="7" width="5.28515625" style="5" bestFit="1" customWidth="1"/>
    <col min="8" max="8" width="31.140625" bestFit="1" customWidth="1"/>
  </cols>
  <sheetData>
    <row r="1" spans="1:18" s="1" customFormat="1" x14ac:dyDescent="0.25">
      <c r="G1" s="6"/>
      <c r="H1" s="7">
        <f>IF(A8=1,$G8,0)+IF(A7=1,$G7,0)+IF(A6=1,$G6,0)+IF(A5=1,$G5,0)+IF(A4=1,$G4,0)+IF(A3=1,$G3,0)+IF(A2=1,$G2,0)</f>
        <v>54</v>
      </c>
      <c r="I1" s="7">
        <f>IF(B8=1,$G8,0)+IF(B7=1,$G7,0)+IF(B6=1,$G6,0)+IF(B5=1,$G5,0)+IF(B4=1,$G4,0)+IF(B3=1,$G3,0)+IF(B2=1,$G2,0)</f>
        <v>73</v>
      </c>
      <c r="J1" s="7">
        <f>IF(C8=1,$G8,0)+IF(C7=1,$G7,0)+IF(C6=1,$G6,0)+IF(C5=1,$G5,0)+IF(C4=1,$G4,0)+IF(C3=1,$G3,0)+IF(C2=1,$G2,0)</f>
        <v>73</v>
      </c>
      <c r="K1" s="7">
        <f>IF(D8=1,$G8,0)+IF(D7=1,$G7,0)+IF(D6=1,$G6,0)+IF(D5=1,$G5,0)+IF(D4=1,$G4,0)+IF(D3=1,$G3,0)+IF(D2=1,$G2,0)</f>
        <v>73</v>
      </c>
      <c r="L1" s="7">
        <f>IF(E8=1,$G8,0)+IF(E7=1,$G7,0)+IF(E6=1,$G6,0)+IF(E5=1,$G5,0)+IF(E4=1,$G4,0)+IF(E3=1,$G3,0)+IF(E2=1,$G2,0)</f>
        <v>54</v>
      </c>
    </row>
    <row r="2" spans="1:18" s="3" customFormat="1" x14ac:dyDescent="0.25">
      <c r="A2" s="12"/>
      <c r="B2" s="12">
        <v>1</v>
      </c>
      <c r="C2" s="13">
        <v>1</v>
      </c>
      <c r="D2" s="13">
        <v>1</v>
      </c>
      <c r="E2" s="13"/>
      <c r="F2" s="1"/>
      <c r="G2" s="8">
        <v>1</v>
      </c>
      <c r="H2" s="9" t="str">
        <f>"0x"&amp;DEC2HEX(H1,2)</f>
        <v>0x36</v>
      </c>
      <c r="I2" s="9" t="str">
        <f>"0x"&amp;DEC2HEX(I1,2)</f>
        <v>0x49</v>
      </c>
      <c r="J2" s="9" t="str">
        <f t="shared" ref="I2:L2" si="0">"0x"&amp;DEC2HEX(J1,2)</f>
        <v>0x49</v>
      </c>
      <c r="K2" s="9" t="str">
        <f t="shared" si="0"/>
        <v>0x49</v>
      </c>
      <c r="L2" s="9" t="str">
        <f t="shared" si="0"/>
        <v>0x36</v>
      </c>
      <c r="M2" s="1"/>
      <c r="N2" s="1"/>
    </row>
    <row r="3" spans="1:18" s="3" customFormat="1" x14ac:dyDescent="0.25">
      <c r="A3" s="12">
        <v>1</v>
      </c>
      <c r="B3" s="12"/>
      <c r="C3" s="13"/>
      <c r="D3" s="13"/>
      <c r="E3" s="13">
        <v>1</v>
      </c>
      <c r="F3" s="1"/>
      <c r="G3" s="8">
        <v>2</v>
      </c>
      <c r="H3" s="1"/>
      <c r="I3" s="1"/>
      <c r="J3" s="1"/>
      <c r="K3" s="1"/>
      <c r="L3" s="1"/>
      <c r="M3" s="1"/>
      <c r="N3" s="1"/>
    </row>
    <row r="4" spans="1:18" s="3" customFormat="1" x14ac:dyDescent="0.25">
      <c r="A4" s="12">
        <v>1</v>
      </c>
      <c r="B4" s="12"/>
      <c r="C4" s="13"/>
      <c r="D4" s="13"/>
      <c r="E4" s="13">
        <v>1</v>
      </c>
      <c r="F4" s="1"/>
      <c r="G4" s="8">
        <v>4</v>
      </c>
      <c r="H4" s="1"/>
      <c r="I4" s="1"/>
      <c r="J4" s="1"/>
      <c r="K4" s="1"/>
      <c r="L4" s="1"/>
      <c r="M4" s="1"/>
      <c r="N4" s="1"/>
    </row>
    <row r="5" spans="1:18" s="3" customFormat="1" x14ac:dyDescent="0.25">
      <c r="A5" s="12"/>
      <c r="B5" s="12">
        <v>1</v>
      </c>
      <c r="C5" s="13">
        <v>1</v>
      </c>
      <c r="D5" s="13">
        <v>1</v>
      </c>
      <c r="E5" s="13"/>
      <c r="F5" s="1"/>
      <c r="G5" s="8">
        <v>8</v>
      </c>
      <c r="H5" s="1"/>
      <c r="I5" s="1"/>
      <c r="J5" s="1"/>
      <c r="K5" s="1"/>
      <c r="L5" s="1"/>
      <c r="M5" s="1"/>
      <c r="N5" s="1"/>
    </row>
    <row r="6" spans="1:18" s="3" customFormat="1" x14ac:dyDescent="0.25">
      <c r="A6" s="12">
        <v>1</v>
      </c>
      <c r="B6" s="12"/>
      <c r="C6" s="13"/>
      <c r="D6" s="13"/>
      <c r="E6" s="13">
        <v>1</v>
      </c>
      <c r="F6" s="1"/>
      <c r="G6" s="8">
        <v>16</v>
      </c>
      <c r="H6" s="1"/>
      <c r="I6" s="1"/>
      <c r="J6" s="1"/>
      <c r="K6" s="1"/>
      <c r="L6" s="1"/>
      <c r="M6" s="1"/>
      <c r="N6" s="1"/>
    </row>
    <row r="7" spans="1:18" s="3" customFormat="1" x14ac:dyDescent="0.25">
      <c r="A7" s="12">
        <v>1</v>
      </c>
      <c r="B7" s="12"/>
      <c r="C7" s="13"/>
      <c r="D7" s="13"/>
      <c r="E7" s="13">
        <v>1</v>
      </c>
      <c r="F7" s="1"/>
      <c r="G7" s="8">
        <v>32</v>
      </c>
      <c r="H7" s="3" t="str">
        <f>"{"&amp;H2&amp;", "&amp;I2&amp;", "&amp;J2&amp;", "&amp;K2&amp;", "&amp;L2&amp;"}, // "&amp;H9</f>
        <v>{0x36, 0x49, 0x49, 0x49, 0x36}, // 8</v>
      </c>
    </row>
    <row r="8" spans="1:18" s="3" customFormat="1" x14ac:dyDescent="0.25">
      <c r="A8" s="12"/>
      <c r="B8" s="12">
        <v>1</v>
      </c>
      <c r="C8" s="13">
        <v>1</v>
      </c>
      <c r="D8" s="13">
        <v>1</v>
      </c>
      <c r="E8" s="13"/>
      <c r="F8" s="1"/>
      <c r="G8" s="8">
        <v>64</v>
      </c>
    </row>
    <row r="9" spans="1:18" s="3" customFormat="1" x14ac:dyDescent="0.25">
      <c r="A9" s="11"/>
      <c r="B9" s="11"/>
      <c r="C9" s="11"/>
      <c r="D9" s="11"/>
      <c r="E9" s="11"/>
      <c r="F9" s="1"/>
      <c r="G9" s="8">
        <v>128</v>
      </c>
      <c r="H9" s="10">
        <v>8</v>
      </c>
    </row>
    <row r="10" spans="1:18" x14ac:dyDescent="0.25">
      <c r="A10" s="1"/>
      <c r="B10" s="1"/>
      <c r="C10" s="1"/>
      <c r="D10" s="1"/>
      <c r="E10" s="1"/>
      <c r="F10" s="1"/>
      <c r="G10" s="6"/>
      <c r="H10" s="3"/>
      <c r="I10" s="3"/>
      <c r="J10" s="3"/>
    </row>
    <row r="11" spans="1:18" x14ac:dyDescent="0.25">
      <c r="A11" s="1"/>
      <c r="B11" s="1"/>
      <c r="C11" s="1"/>
      <c r="D11" s="1"/>
      <c r="E11" s="1"/>
      <c r="F11" s="1"/>
      <c r="G11" s="6"/>
      <c r="H11" s="3"/>
      <c r="I11" s="3"/>
      <c r="J11" s="3"/>
    </row>
    <row r="12" spans="1:18" x14ac:dyDescent="0.25">
      <c r="G12"/>
      <c r="H12" s="3"/>
      <c r="I12" s="3"/>
      <c r="J12" s="3"/>
    </row>
    <row r="13" spans="1:18" x14ac:dyDescent="0.25">
      <c r="G13"/>
      <c r="H13" s="3"/>
      <c r="I13" s="3"/>
      <c r="J13" s="3"/>
      <c r="R13">
        <v>100</v>
      </c>
    </row>
    <row r="14" spans="1:18" x14ac:dyDescent="0.25">
      <c r="G14"/>
      <c r="H14" s="3"/>
      <c r="I14" s="3"/>
      <c r="J14" s="3"/>
    </row>
    <row r="15" spans="1:18" x14ac:dyDescent="0.25">
      <c r="G15"/>
      <c r="H15" s="3"/>
      <c r="I15" s="3"/>
      <c r="J15" s="3"/>
    </row>
    <row r="16" spans="1:18" x14ac:dyDescent="0.25">
      <c r="G16"/>
      <c r="H16" s="3"/>
      <c r="I16" s="3"/>
      <c r="J16" s="3"/>
    </row>
    <row r="17" spans="1:22" x14ac:dyDescent="0.25">
      <c r="G17"/>
      <c r="H17" s="3"/>
      <c r="I17" s="3"/>
      <c r="J17" s="3"/>
      <c r="S17">
        <v>0.31</v>
      </c>
      <c r="T17">
        <v>0.5</v>
      </c>
      <c r="U17">
        <v>0.73</v>
      </c>
      <c r="V17">
        <v>1</v>
      </c>
    </row>
    <row r="18" spans="1:22" x14ac:dyDescent="0.25">
      <c r="A18" s="3"/>
      <c r="B18" s="3"/>
      <c r="C18" s="3"/>
      <c r="D18" s="3"/>
      <c r="E18" s="3"/>
      <c r="F18" s="3"/>
      <c r="G18" s="4"/>
      <c r="H18" s="3"/>
      <c r="I18" s="3"/>
      <c r="J18" s="3"/>
      <c r="L18" t="s">
        <v>0</v>
      </c>
      <c r="M18">
        <v>0</v>
      </c>
      <c r="N18">
        <v>0</v>
      </c>
      <c r="O18">
        <v>0</v>
      </c>
      <c r="R18">
        <v>0</v>
      </c>
      <c r="S18">
        <f>$R18*S$17</f>
        <v>0</v>
      </c>
      <c r="T18">
        <f t="shared" ref="T18:V33" si="1">$R18*T$17</f>
        <v>0</v>
      </c>
      <c r="U18">
        <f t="shared" si="1"/>
        <v>0</v>
      </c>
      <c r="V18">
        <f>$R18*V$17</f>
        <v>0</v>
      </c>
    </row>
    <row r="19" spans="1:22" x14ac:dyDescent="0.25">
      <c r="A19" s="3"/>
      <c r="B19" s="3"/>
      <c r="C19" s="3"/>
      <c r="D19" s="3"/>
      <c r="E19" s="3"/>
      <c r="F19" s="3"/>
      <c r="G19" s="4"/>
      <c r="H19" s="3"/>
      <c r="I19" s="3"/>
      <c r="J19" s="3"/>
      <c r="L19" t="s">
        <v>1</v>
      </c>
      <c r="M19" t="s">
        <v>2</v>
      </c>
      <c r="N19">
        <v>1</v>
      </c>
      <c r="O19">
        <v>0.2</v>
      </c>
      <c r="P19">
        <v>1.7</v>
      </c>
      <c r="R19">
        <v>1.7000000000000001E-2</v>
      </c>
      <c r="S19">
        <f t="shared" ref="S19:S33" si="2">$R19*S$17</f>
        <v>5.2700000000000004E-3</v>
      </c>
      <c r="T19">
        <f t="shared" si="1"/>
        <v>8.5000000000000006E-3</v>
      </c>
      <c r="U19">
        <f t="shared" si="1"/>
        <v>1.2410000000000001E-2</v>
      </c>
      <c r="V19">
        <f t="shared" si="1"/>
        <v>1.7000000000000001E-2</v>
      </c>
    </row>
    <row r="20" spans="1:22" x14ac:dyDescent="0.25">
      <c r="A20" s="3"/>
      <c r="B20" s="3"/>
      <c r="C20" s="3"/>
      <c r="D20" s="3"/>
      <c r="E20" s="3"/>
      <c r="F20" s="3"/>
      <c r="G20" s="4"/>
      <c r="H20" s="3"/>
      <c r="I20" s="3"/>
      <c r="J20" s="3"/>
      <c r="L20" t="s">
        <v>3</v>
      </c>
      <c r="M20" t="s">
        <v>3</v>
      </c>
      <c r="N20" t="s">
        <v>2</v>
      </c>
      <c r="O20" t="s">
        <v>3</v>
      </c>
      <c r="P20">
        <v>2</v>
      </c>
      <c r="Q20">
        <v>0.4</v>
      </c>
      <c r="R20">
        <v>3.3000000000000002E-2</v>
      </c>
      <c r="S20">
        <f t="shared" si="2"/>
        <v>1.0230000000000001E-2</v>
      </c>
      <c r="T20">
        <f t="shared" si="1"/>
        <v>1.6500000000000001E-2</v>
      </c>
      <c r="U20">
        <f t="shared" si="1"/>
        <v>2.409E-2</v>
      </c>
      <c r="V20">
        <f t="shared" si="1"/>
        <v>3.3000000000000002E-2</v>
      </c>
    </row>
    <row r="21" spans="1:22" x14ac:dyDescent="0.25">
      <c r="A21" s="3"/>
      <c r="B21" s="3"/>
      <c r="C21" s="3"/>
      <c r="D21" s="3"/>
      <c r="E21" s="3"/>
      <c r="F21" s="3"/>
      <c r="G21" s="4"/>
      <c r="H21" s="3"/>
      <c r="I21" s="3"/>
      <c r="J21" s="3"/>
      <c r="L21" t="s">
        <v>3</v>
      </c>
      <c r="M21" t="s">
        <v>3</v>
      </c>
      <c r="N21" t="s">
        <v>2</v>
      </c>
      <c r="O21" t="s">
        <v>2</v>
      </c>
      <c r="P21">
        <v>3</v>
      </c>
      <c r="Q21">
        <v>0.6</v>
      </c>
      <c r="R21">
        <v>0.05</v>
      </c>
      <c r="S21">
        <f t="shared" si="2"/>
        <v>1.55E-2</v>
      </c>
      <c r="T21">
        <f t="shared" si="1"/>
        <v>2.5000000000000001E-2</v>
      </c>
      <c r="U21">
        <f t="shared" si="1"/>
        <v>3.6499999999999998E-2</v>
      </c>
      <c r="V21">
        <f t="shared" si="1"/>
        <v>0.05</v>
      </c>
    </row>
    <row r="22" spans="1:22" x14ac:dyDescent="0.25">
      <c r="A22" s="3"/>
      <c r="B22" s="3"/>
      <c r="C22" s="3"/>
      <c r="D22" s="3"/>
      <c r="E22" s="3"/>
      <c r="F22" s="3"/>
      <c r="G22" s="4"/>
      <c r="H22" s="3"/>
      <c r="I22" s="3"/>
      <c r="J22" s="3"/>
      <c r="L22" t="s">
        <v>3</v>
      </c>
      <c r="M22" t="s">
        <v>2</v>
      </c>
      <c r="N22" t="s">
        <v>3</v>
      </c>
      <c r="O22" t="s">
        <v>3</v>
      </c>
      <c r="P22">
        <v>4</v>
      </c>
      <c r="Q22">
        <v>0.8</v>
      </c>
      <c r="R22">
        <v>6.7000000000000004E-2</v>
      </c>
      <c r="S22">
        <f t="shared" si="2"/>
        <v>2.077E-2</v>
      </c>
      <c r="T22">
        <f t="shared" si="1"/>
        <v>3.3500000000000002E-2</v>
      </c>
      <c r="U22">
        <f t="shared" si="1"/>
        <v>4.8910000000000002E-2</v>
      </c>
      <c r="V22">
        <f t="shared" si="1"/>
        <v>6.7000000000000004E-2</v>
      </c>
    </row>
    <row r="23" spans="1:22" x14ac:dyDescent="0.25">
      <c r="A23" s="3"/>
      <c r="B23" s="3"/>
      <c r="C23" s="3"/>
      <c r="D23" s="3"/>
      <c r="E23" s="3"/>
      <c r="F23" s="3"/>
      <c r="G23" s="4"/>
      <c r="H23" s="3"/>
      <c r="I23" s="3"/>
      <c r="J23" s="3"/>
      <c r="L23" t="s">
        <v>3</v>
      </c>
      <c r="M23" t="s">
        <v>2</v>
      </c>
      <c r="N23" t="s">
        <v>3</v>
      </c>
      <c r="O23" t="s">
        <v>2</v>
      </c>
      <c r="P23">
        <v>5</v>
      </c>
      <c r="Q23">
        <v>1</v>
      </c>
      <c r="R23">
        <v>8.3000000000000004E-2</v>
      </c>
      <c r="S23">
        <f t="shared" si="2"/>
        <v>2.5730000000000003E-2</v>
      </c>
      <c r="T23">
        <f t="shared" si="1"/>
        <v>4.1500000000000002E-2</v>
      </c>
      <c r="U23">
        <f t="shared" si="1"/>
        <v>6.0590000000000005E-2</v>
      </c>
      <c r="V23">
        <f t="shared" si="1"/>
        <v>8.3000000000000004E-2</v>
      </c>
    </row>
    <row r="24" spans="1:22" x14ac:dyDescent="0.25">
      <c r="A24" s="3"/>
      <c r="B24" s="3"/>
      <c r="C24" s="3"/>
      <c r="D24" s="3"/>
      <c r="E24" s="3"/>
      <c r="F24" s="3"/>
      <c r="G24" s="4"/>
      <c r="H24" s="3"/>
      <c r="I24" s="3"/>
      <c r="J24" s="3"/>
      <c r="L24" t="s">
        <v>3</v>
      </c>
      <c r="M24" t="s">
        <v>2</v>
      </c>
      <c r="N24" t="s">
        <v>2</v>
      </c>
      <c r="O24" t="s">
        <v>3</v>
      </c>
      <c r="P24">
        <v>7</v>
      </c>
      <c r="Q24">
        <v>1.4</v>
      </c>
      <c r="R24">
        <v>0.11699999999999999</v>
      </c>
      <c r="S24">
        <f t="shared" si="2"/>
        <v>3.6269999999999997E-2</v>
      </c>
      <c r="T24">
        <f t="shared" si="1"/>
        <v>5.8499999999999996E-2</v>
      </c>
      <c r="U24">
        <f t="shared" si="1"/>
        <v>8.5409999999999986E-2</v>
      </c>
      <c r="V24">
        <f t="shared" si="1"/>
        <v>0.11699999999999999</v>
      </c>
    </row>
    <row r="25" spans="1:22" x14ac:dyDescent="0.25">
      <c r="A25" s="3"/>
      <c r="B25" s="3"/>
      <c r="C25" s="3"/>
      <c r="D25" s="3"/>
      <c r="E25" s="3"/>
      <c r="F25" s="3"/>
      <c r="G25" s="4"/>
      <c r="H25" s="3"/>
      <c r="I25" s="3"/>
      <c r="J25" s="3"/>
      <c r="L25" t="s">
        <v>3</v>
      </c>
      <c r="M25" t="s">
        <v>4</v>
      </c>
      <c r="N25">
        <v>9</v>
      </c>
      <c r="O25">
        <v>1.8</v>
      </c>
      <c r="P25">
        <v>15</v>
      </c>
      <c r="R25">
        <v>0.15</v>
      </c>
      <c r="S25">
        <f t="shared" si="2"/>
        <v>4.65E-2</v>
      </c>
      <c r="T25">
        <f t="shared" si="1"/>
        <v>7.4999999999999997E-2</v>
      </c>
      <c r="U25">
        <f t="shared" si="1"/>
        <v>0.1095</v>
      </c>
      <c r="V25">
        <f t="shared" si="1"/>
        <v>0.15</v>
      </c>
    </row>
    <row r="26" spans="1:22" x14ac:dyDescent="0.25">
      <c r="A26" s="3"/>
      <c r="B26" s="3"/>
      <c r="C26" s="3"/>
      <c r="D26" s="3"/>
      <c r="E26" s="3"/>
      <c r="F26" s="3"/>
      <c r="G26" s="4"/>
      <c r="H26" s="3"/>
      <c r="I26" s="3"/>
      <c r="J26" s="3"/>
      <c r="L26" t="s">
        <v>2</v>
      </c>
      <c r="M26" t="s">
        <v>1</v>
      </c>
      <c r="N26">
        <v>11</v>
      </c>
      <c r="O26">
        <v>2.1</v>
      </c>
      <c r="P26">
        <v>18</v>
      </c>
      <c r="R26">
        <v>0.18</v>
      </c>
      <c r="S26">
        <f t="shared" si="2"/>
        <v>5.5799999999999995E-2</v>
      </c>
      <c r="T26">
        <f t="shared" si="1"/>
        <v>0.09</v>
      </c>
      <c r="U26">
        <f t="shared" si="1"/>
        <v>0.13139999999999999</v>
      </c>
      <c r="V26">
        <f t="shared" si="1"/>
        <v>0.18</v>
      </c>
    </row>
    <row r="27" spans="1:22" x14ac:dyDescent="0.25">
      <c r="L27" t="s">
        <v>2</v>
      </c>
      <c r="M27" t="s">
        <v>3</v>
      </c>
      <c r="N27" t="s">
        <v>3</v>
      </c>
      <c r="O27" t="s">
        <v>2</v>
      </c>
      <c r="P27">
        <v>14</v>
      </c>
      <c r="Q27">
        <v>2.7</v>
      </c>
      <c r="R27">
        <v>0.23</v>
      </c>
      <c r="S27">
        <f t="shared" si="2"/>
        <v>7.1300000000000002E-2</v>
      </c>
      <c r="T27">
        <f t="shared" si="1"/>
        <v>0.115</v>
      </c>
      <c r="U27">
        <f t="shared" si="1"/>
        <v>0.16789999999999999</v>
      </c>
      <c r="V27">
        <f t="shared" si="1"/>
        <v>0.23</v>
      </c>
    </row>
    <row r="28" spans="1:22" x14ac:dyDescent="0.25">
      <c r="L28" t="s">
        <v>2</v>
      </c>
      <c r="M28" t="s">
        <v>3</v>
      </c>
      <c r="N28" t="s">
        <v>2</v>
      </c>
      <c r="O28" t="s">
        <v>3</v>
      </c>
      <c r="P28">
        <v>18</v>
      </c>
      <c r="Q28">
        <v>3.5</v>
      </c>
      <c r="R28">
        <v>0.3</v>
      </c>
      <c r="S28">
        <f t="shared" si="2"/>
        <v>9.2999999999999999E-2</v>
      </c>
      <c r="T28">
        <f t="shared" si="1"/>
        <v>0.15</v>
      </c>
      <c r="U28">
        <f t="shared" si="1"/>
        <v>0.219</v>
      </c>
      <c r="V28">
        <f t="shared" si="1"/>
        <v>0.3</v>
      </c>
    </row>
    <row r="29" spans="1:22" x14ac:dyDescent="0.25">
      <c r="L29" t="s">
        <v>2</v>
      </c>
      <c r="M29" t="s">
        <v>3</v>
      </c>
      <c r="N29" t="s">
        <v>2</v>
      </c>
      <c r="O29" t="s">
        <v>2</v>
      </c>
      <c r="P29">
        <v>22</v>
      </c>
      <c r="Q29">
        <v>4.3</v>
      </c>
      <c r="R29">
        <v>0.37</v>
      </c>
      <c r="S29">
        <f t="shared" si="2"/>
        <v>0.1147</v>
      </c>
      <c r="T29">
        <f t="shared" si="1"/>
        <v>0.185</v>
      </c>
      <c r="U29">
        <f t="shared" si="1"/>
        <v>0.27010000000000001</v>
      </c>
      <c r="V29">
        <f t="shared" si="1"/>
        <v>0.37</v>
      </c>
    </row>
    <row r="30" spans="1:22" x14ac:dyDescent="0.25">
      <c r="L30" t="s">
        <v>2</v>
      </c>
      <c r="M30" t="s">
        <v>2</v>
      </c>
      <c r="N30" t="s">
        <v>3</v>
      </c>
      <c r="O30" t="s">
        <v>3</v>
      </c>
      <c r="P30">
        <v>28</v>
      </c>
      <c r="Q30">
        <v>5.5</v>
      </c>
      <c r="R30">
        <v>0.47</v>
      </c>
      <c r="S30">
        <f t="shared" si="2"/>
        <v>0.1457</v>
      </c>
      <c r="T30">
        <f t="shared" si="1"/>
        <v>0.23499999999999999</v>
      </c>
      <c r="U30">
        <f t="shared" si="1"/>
        <v>0.34309999999999996</v>
      </c>
      <c r="V30">
        <f t="shared" si="1"/>
        <v>0.47</v>
      </c>
    </row>
    <row r="31" spans="1:22" x14ac:dyDescent="0.25">
      <c r="L31" t="s">
        <v>2</v>
      </c>
      <c r="M31" t="s">
        <v>2</v>
      </c>
      <c r="N31" t="s">
        <v>3</v>
      </c>
      <c r="O31" t="s">
        <v>2</v>
      </c>
      <c r="P31">
        <v>36</v>
      </c>
      <c r="Q31">
        <v>7</v>
      </c>
      <c r="R31">
        <v>0.6</v>
      </c>
      <c r="S31">
        <f t="shared" si="2"/>
        <v>0.186</v>
      </c>
      <c r="T31">
        <f t="shared" si="1"/>
        <v>0.3</v>
      </c>
      <c r="U31">
        <f t="shared" si="1"/>
        <v>0.438</v>
      </c>
      <c r="V31">
        <f t="shared" si="1"/>
        <v>0.6</v>
      </c>
    </row>
    <row r="32" spans="1:22" x14ac:dyDescent="0.25">
      <c r="L32" t="s">
        <v>4</v>
      </c>
      <c r="M32" t="s">
        <v>3</v>
      </c>
      <c r="N32">
        <v>48</v>
      </c>
      <c r="O32">
        <v>9.4</v>
      </c>
      <c r="P32">
        <v>80</v>
      </c>
      <c r="R32">
        <v>0.8</v>
      </c>
      <c r="S32">
        <f t="shared" si="2"/>
        <v>0.248</v>
      </c>
      <c r="T32">
        <f t="shared" si="1"/>
        <v>0.4</v>
      </c>
      <c r="U32">
        <f t="shared" si="1"/>
        <v>0.58399999999999996</v>
      </c>
      <c r="V32">
        <f t="shared" si="1"/>
        <v>0.8</v>
      </c>
    </row>
    <row r="33" spans="6:22" x14ac:dyDescent="0.25">
      <c r="L33" t="s">
        <v>5</v>
      </c>
      <c r="M33">
        <v>60</v>
      </c>
      <c r="N33">
        <v>11.7</v>
      </c>
      <c r="O33">
        <v>100</v>
      </c>
      <c r="R33">
        <v>1</v>
      </c>
      <c r="S33">
        <f t="shared" si="2"/>
        <v>0.31</v>
      </c>
      <c r="T33">
        <f>$R33*T$17</f>
        <v>0.5</v>
      </c>
      <c r="U33">
        <f t="shared" si="1"/>
        <v>0.73</v>
      </c>
      <c r="V33">
        <f t="shared" si="1"/>
        <v>1</v>
      </c>
    </row>
    <row r="36" spans="6:22" x14ac:dyDescent="0.25">
      <c r="F36">
        <v>0</v>
      </c>
      <c r="G36" s="5">
        <v>0.31</v>
      </c>
      <c r="H36" s="2">
        <v>0</v>
      </c>
      <c r="I36" t="str">
        <f>IF(G36=0.31,"0x20",IF(G36=0.5,"0x10",IF(G36=0.73,"0x00","0x30")))</f>
        <v>0x20</v>
      </c>
      <c r="J36" t="s">
        <v>6</v>
      </c>
      <c r="K36" s="2">
        <v>0</v>
      </c>
      <c r="M36" t="s">
        <v>22</v>
      </c>
      <c r="N36" t="s">
        <v>6</v>
      </c>
      <c r="O36" t="str">
        <f>TEXT(K36,"0.0000")&amp;"f,"</f>
        <v>0.0000f,</v>
      </c>
      <c r="P36" t="str">
        <f>M36&amp;","</f>
        <v>0x20,</v>
      </c>
      <c r="Q36" t="str">
        <f>N36&amp;","</f>
        <v>0x00,</v>
      </c>
    </row>
    <row r="37" spans="6:22" x14ac:dyDescent="0.25">
      <c r="F37">
        <v>0</v>
      </c>
      <c r="G37" s="5">
        <v>0.5</v>
      </c>
      <c r="H37" s="2">
        <v>0</v>
      </c>
      <c r="I37" t="str">
        <f t="shared" ref="I37:I99" si="3">IF(G37=0.31,"0x20",IF(G37=0.5,"0x10",IF(G37=0.73,"0x00","0x30")))</f>
        <v>0x10</v>
      </c>
      <c r="J37" t="s">
        <v>6</v>
      </c>
      <c r="K37" s="2">
        <v>0</v>
      </c>
      <c r="M37" t="s">
        <v>23</v>
      </c>
      <c r="N37" t="s">
        <v>6</v>
      </c>
      <c r="O37" t="str">
        <f t="shared" ref="O37:O99" si="4">TEXT(K37,"0.0000")&amp;"f,"</f>
        <v>0.0000f,</v>
      </c>
      <c r="P37" t="str">
        <f t="shared" ref="P37:P99" si="5">M37&amp;","</f>
        <v>0x10,</v>
      </c>
      <c r="Q37" t="str">
        <f t="shared" ref="Q37:Q99" si="6">N37&amp;","</f>
        <v>0x00,</v>
      </c>
    </row>
    <row r="38" spans="6:22" x14ac:dyDescent="0.25">
      <c r="F38">
        <v>0</v>
      </c>
      <c r="G38" s="5">
        <v>0.73</v>
      </c>
      <c r="H38" s="2">
        <v>0</v>
      </c>
      <c r="I38" t="str">
        <f t="shared" si="3"/>
        <v>0x00</v>
      </c>
      <c r="J38" t="s">
        <v>6</v>
      </c>
      <c r="K38" s="2">
        <v>0</v>
      </c>
      <c r="M38" t="s">
        <v>6</v>
      </c>
      <c r="N38" t="s">
        <v>6</v>
      </c>
      <c r="O38" t="str">
        <f t="shared" si="4"/>
        <v>0.0000f,</v>
      </c>
      <c r="P38" t="str">
        <f t="shared" si="5"/>
        <v>0x00,</v>
      </c>
      <c r="Q38" t="str">
        <f t="shared" si="6"/>
        <v>0x00,</v>
      </c>
    </row>
    <row r="39" spans="6:22" x14ac:dyDescent="0.25">
      <c r="F39">
        <v>0</v>
      </c>
      <c r="G39" s="5">
        <v>1</v>
      </c>
      <c r="H39" s="2">
        <v>0</v>
      </c>
      <c r="I39" t="str">
        <f t="shared" si="3"/>
        <v>0x30</v>
      </c>
      <c r="J39" t="s">
        <v>6</v>
      </c>
      <c r="K39" s="2">
        <v>0</v>
      </c>
      <c r="M39" t="s">
        <v>24</v>
      </c>
      <c r="N39" t="s">
        <v>6</v>
      </c>
      <c r="O39" t="str">
        <f t="shared" si="4"/>
        <v>0.0000f,</v>
      </c>
      <c r="P39" t="str">
        <f t="shared" si="5"/>
        <v>0x30,</v>
      </c>
      <c r="Q39" t="str">
        <f t="shared" si="6"/>
        <v>0x00,</v>
      </c>
    </row>
    <row r="40" spans="6:22" x14ac:dyDescent="0.25">
      <c r="F40">
        <v>1.7000000000000001E-2</v>
      </c>
      <c r="G40" s="5">
        <v>0.31</v>
      </c>
      <c r="H40" s="2">
        <v>0.52700000000000002</v>
      </c>
      <c r="I40" t="str">
        <f t="shared" si="3"/>
        <v>0x20</v>
      </c>
      <c r="J40" t="s">
        <v>7</v>
      </c>
      <c r="K40" s="2">
        <v>0.52700000000000002</v>
      </c>
      <c r="M40" t="s">
        <v>22</v>
      </c>
      <c r="N40" t="s">
        <v>7</v>
      </c>
      <c r="O40" t="str">
        <f t="shared" si="4"/>
        <v>0.5270f,</v>
      </c>
      <c r="P40" t="str">
        <f t="shared" si="5"/>
        <v>0x20,</v>
      </c>
      <c r="Q40" t="str">
        <f t="shared" si="6"/>
        <v>0x01,</v>
      </c>
    </row>
    <row r="41" spans="6:22" x14ac:dyDescent="0.25">
      <c r="F41">
        <v>1.7000000000000001E-2</v>
      </c>
      <c r="G41" s="5">
        <v>0.5</v>
      </c>
      <c r="H41" s="2">
        <v>0.85000000000000009</v>
      </c>
      <c r="I41" t="str">
        <f t="shared" si="3"/>
        <v>0x10</v>
      </c>
      <c r="J41" t="s">
        <v>7</v>
      </c>
      <c r="K41" s="2">
        <v>0.85000000000000009</v>
      </c>
      <c r="M41" t="s">
        <v>23</v>
      </c>
      <c r="N41" t="s">
        <v>7</v>
      </c>
      <c r="O41" t="str">
        <f t="shared" si="4"/>
        <v>0.8500f,</v>
      </c>
      <c r="P41" t="str">
        <f t="shared" si="5"/>
        <v>0x10,</v>
      </c>
      <c r="Q41" t="str">
        <f t="shared" si="6"/>
        <v>0x01,</v>
      </c>
    </row>
    <row r="42" spans="6:22" x14ac:dyDescent="0.25">
      <c r="F42">
        <v>3.3000000000000002E-2</v>
      </c>
      <c r="G42" s="5">
        <v>0.31</v>
      </c>
      <c r="H42" s="2">
        <v>1.0230000000000001</v>
      </c>
      <c r="I42" t="str">
        <f t="shared" si="3"/>
        <v>0x20</v>
      </c>
      <c r="J42" t="s">
        <v>8</v>
      </c>
      <c r="K42" s="2">
        <v>1.0230000000000001</v>
      </c>
      <c r="M42" t="s">
        <v>22</v>
      </c>
      <c r="N42" t="s">
        <v>8</v>
      </c>
      <c r="O42" t="str">
        <f t="shared" si="4"/>
        <v>1.0230f,</v>
      </c>
      <c r="P42" t="str">
        <f t="shared" si="5"/>
        <v>0x20,</v>
      </c>
      <c r="Q42" t="str">
        <f t="shared" si="6"/>
        <v>0x02,</v>
      </c>
    </row>
    <row r="43" spans="6:22" x14ac:dyDescent="0.25">
      <c r="F43">
        <v>1.7000000000000001E-2</v>
      </c>
      <c r="G43" s="5">
        <v>0.73</v>
      </c>
      <c r="H43" s="2">
        <v>1.2410000000000001</v>
      </c>
      <c r="I43" t="str">
        <f t="shared" si="3"/>
        <v>0x00</v>
      </c>
      <c r="J43" t="s">
        <v>7</v>
      </c>
      <c r="K43" s="2">
        <v>1.2410000000000001</v>
      </c>
      <c r="M43" t="s">
        <v>6</v>
      </c>
      <c r="N43" t="s">
        <v>7</v>
      </c>
      <c r="O43" t="str">
        <f t="shared" si="4"/>
        <v>1.2410f,</v>
      </c>
      <c r="P43" t="str">
        <f t="shared" si="5"/>
        <v>0x00,</v>
      </c>
      <c r="Q43" t="str">
        <f t="shared" si="6"/>
        <v>0x01,</v>
      </c>
    </row>
    <row r="44" spans="6:22" x14ac:dyDescent="0.25">
      <c r="F44">
        <v>0.05</v>
      </c>
      <c r="G44" s="5">
        <v>0.31</v>
      </c>
      <c r="H44" s="2">
        <v>1.55</v>
      </c>
      <c r="I44" t="str">
        <f t="shared" si="3"/>
        <v>0x20</v>
      </c>
      <c r="J44" t="s">
        <v>9</v>
      </c>
      <c r="K44" s="2">
        <v>1.55</v>
      </c>
      <c r="M44" t="s">
        <v>22</v>
      </c>
      <c r="N44" t="s">
        <v>9</v>
      </c>
      <c r="O44" t="str">
        <f t="shared" si="4"/>
        <v>1.5500f,</v>
      </c>
      <c r="P44" t="str">
        <f t="shared" si="5"/>
        <v>0x20,</v>
      </c>
      <c r="Q44" t="str">
        <f t="shared" si="6"/>
        <v>0x03,</v>
      </c>
    </row>
    <row r="45" spans="6:22" x14ac:dyDescent="0.25">
      <c r="F45">
        <v>3.3000000000000002E-2</v>
      </c>
      <c r="G45" s="5">
        <v>0.5</v>
      </c>
      <c r="H45" s="2">
        <v>1.6500000000000001</v>
      </c>
      <c r="I45" t="str">
        <f t="shared" si="3"/>
        <v>0x10</v>
      </c>
      <c r="J45" t="s">
        <v>8</v>
      </c>
      <c r="K45" s="2">
        <v>1.6500000000000001</v>
      </c>
      <c r="M45" t="s">
        <v>23</v>
      </c>
      <c r="N45" t="s">
        <v>8</v>
      </c>
      <c r="O45" t="str">
        <f t="shared" si="4"/>
        <v>1.6500f,</v>
      </c>
      <c r="P45" t="str">
        <f t="shared" si="5"/>
        <v>0x10,</v>
      </c>
      <c r="Q45" t="str">
        <f t="shared" si="6"/>
        <v>0x02,</v>
      </c>
    </row>
    <row r="46" spans="6:22" x14ac:dyDescent="0.25">
      <c r="F46">
        <v>1.7000000000000001E-2</v>
      </c>
      <c r="G46" s="5">
        <v>1</v>
      </c>
      <c r="H46" s="2">
        <v>1.7000000000000002</v>
      </c>
      <c r="I46" t="str">
        <f t="shared" si="3"/>
        <v>0x30</v>
      </c>
      <c r="J46" t="s">
        <v>7</v>
      </c>
      <c r="K46" s="2">
        <v>1.7000000000000002</v>
      </c>
      <c r="M46" t="s">
        <v>24</v>
      </c>
      <c r="N46" t="s">
        <v>7</v>
      </c>
      <c r="O46" t="str">
        <f t="shared" si="4"/>
        <v>1.7000f,</v>
      </c>
      <c r="P46" t="str">
        <f t="shared" si="5"/>
        <v>0x30,</v>
      </c>
      <c r="Q46" t="str">
        <f t="shared" si="6"/>
        <v>0x01,</v>
      </c>
    </row>
    <row r="47" spans="6:22" x14ac:dyDescent="0.25">
      <c r="F47">
        <v>6.7000000000000004E-2</v>
      </c>
      <c r="G47" s="5">
        <v>0.31</v>
      </c>
      <c r="H47" s="2">
        <v>2.077</v>
      </c>
      <c r="I47" t="str">
        <f t="shared" si="3"/>
        <v>0x20</v>
      </c>
      <c r="J47" t="s">
        <v>10</v>
      </c>
      <c r="K47" s="2">
        <v>2.077</v>
      </c>
      <c r="M47" t="s">
        <v>22</v>
      </c>
      <c r="N47" t="s">
        <v>10</v>
      </c>
      <c r="O47" t="str">
        <f t="shared" si="4"/>
        <v>2.0770f,</v>
      </c>
      <c r="P47" t="str">
        <f t="shared" si="5"/>
        <v>0x20,</v>
      </c>
      <c r="Q47" t="str">
        <f t="shared" si="6"/>
        <v>0x04,</v>
      </c>
    </row>
    <row r="48" spans="6:22" x14ac:dyDescent="0.25">
      <c r="F48">
        <v>3.3000000000000002E-2</v>
      </c>
      <c r="G48" s="5">
        <v>0.73</v>
      </c>
      <c r="H48" s="2">
        <v>2.4089999999999998</v>
      </c>
      <c r="I48" t="str">
        <f t="shared" si="3"/>
        <v>0x00</v>
      </c>
      <c r="J48" t="s">
        <v>8</v>
      </c>
      <c r="K48" s="2">
        <v>2.4089999999999998</v>
      </c>
      <c r="M48" t="s">
        <v>6</v>
      </c>
      <c r="N48" t="s">
        <v>8</v>
      </c>
      <c r="O48" t="str">
        <f t="shared" si="4"/>
        <v>2.4090f,</v>
      </c>
      <c r="P48" t="str">
        <f t="shared" si="5"/>
        <v>0x00,</v>
      </c>
      <c r="Q48" t="str">
        <f t="shared" si="6"/>
        <v>0x02,</v>
      </c>
    </row>
    <row r="49" spans="6:17" x14ac:dyDescent="0.25">
      <c r="F49">
        <v>0.05</v>
      </c>
      <c r="G49" s="5">
        <v>0.5</v>
      </c>
      <c r="H49" s="2">
        <v>2.5</v>
      </c>
      <c r="I49" t="str">
        <f t="shared" si="3"/>
        <v>0x10</v>
      </c>
      <c r="J49" t="s">
        <v>9</v>
      </c>
      <c r="K49" s="2">
        <v>2.5</v>
      </c>
      <c r="M49" t="s">
        <v>23</v>
      </c>
      <c r="N49" t="s">
        <v>9</v>
      </c>
      <c r="O49" t="str">
        <f t="shared" si="4"/>
        <v>2.5000f,</v>
      </c>
      <c r="P49" t="str">
        <f t="shared" si="5"/>
        <v>0x10,</v>
      </c>
      <c r="Q49" t="str">
        <f t="shared" si="6"/>
        <v>0x03,</v>
      </c>
    </row>
    <row r="50" spans="6:17" x14ac:dyDescent="0.25">
      <c r="F50">
        <v>8.3000000000000004E-2</v>
      </c>
      <c r="G50" s="5">
        <v>0.31</v>
      </c>
      <c r="H50" s="2">
        <v>2.5730000000000004</v>
      </c>
      <c r="I50" t="str">
        <f t="shared" si="3"/>
        <v>0x20</v>
      </c>
      <c r="J50" t="s">
        <v>11</v>
      </c>
      <c r="K50" s="2">
        <v>2.5730000000000004</v>
      </c>
      <c r="M50" t="s">
        <v>22</v>
      </c>
      <c r="N50" t="s">
        <v>11</v>
      </c>
      <c r="O50" t="str">
        <f t="shared" si="4"/>
        <v>2.5730f,</v>
      </c>
      <c r="P50" t="str">
        <f t="shared" si="5"/>
        <v>0x20,</v>
      </c>
      <c r="Q50" t="str">
        <f t="shared" si="6"/>
        <v>0x05,</v>
      </c>
    </row>
    <row r="51" spans="6:17" x14ac:dyDescent="0.25">
      <c r="F51">
        <v>3.3000000000000002E-2</v>
      </c>
      <c r="G51" s="5">
        <v>1</v>
      </c>
      <c r="H51" s="2">
        <v>3.3000000000000003</v>
      </c>
      <c r="I51" t="str">
        <f t="shared" si="3"/>
        <v>0x30</v>
      </c>
      <c r="J51" t="s">
        <v>8</v>
      </c>
      <c r="K51" s="2">
        <v>3.3000000000000003</v>
      </c>
      <c r="M51" t="s">
        <v>24</v>
      </c>
      <c r="N51" t="s">
        <v>8</v>
      </c>
      <c r="O51" t="str">
        <f t="shared" si="4"/>
        <v>3.3000f,</v>
      </c>
      <c r="P51" t="str">
        <f t="shared" si="5"/>
        <v>0x30,</v>
      </c>
      <c r="Q51" t="str">
        <f t="shared" si="6"/>
        <v>0x02,</v>
      </c>
    </row>
    <row r="52" spans="6:17" x14ac:dyDescent="0.25">
      <c r="F52">
        <v>6.7000000000000004E-2</v>
      </c>
      <c r="G52" s="5">
        <v>0.5</v>
      </c>
      <c r="H52" s="2">
        <v>3.35</v>
      </c>
      <c r="I52" t="str">
        <f t="shared" si="3"/>
        <v>0x10</v>
      </c>
      <c r="J52" t="s">
        <v>10</v>
      </c>
      <c r="K52" s="2">
        <v>3.35</v>
      </c>
      <c r="M52" t="s">
        <v>23</v>
      </c>
      <c r="N52" t="s">
        <v>10</v>
      </c>
      <c r="O52" t="str">
        <f t="shared" si="4"/>
        <v>3.3500f,</v>
      </c>
      <c r="P52" t="str">
        <f t="shared" si="5"/>
        <v>0x10,</v>
      </c>
      <c r="Q52" t="str">
        <f t="shared" si="6"/>
        <v>0x04,</v>
      </c>
    </row>
    <row r="53" spans="6:17" x14ac:dyDescent="0.25">
      <c r="F53">
        <v>0.11699999999999999</v>
      </c>
      <c r="G53" s="5">
        <v>0.31</v>
      </c>
      <c r="H53" s="2">
        <v>3.6269999999999998</v>
      </c>
      <c r="I53" t="str">
        <f t="shared" si="3"/>
        <v>0x20</v>
      </c>
      <c r="J53" t="s">
        <v>12</v>
      </c>
      <c r="K53" s="2">
        <v>3.6269999999999998</v>
      </c>
      <c r="M53" t="s">
        <v>22</v>
      </c>
      <c r="N53" t="s">
        <v>12</v>
      </c>
      <c r="O53" t="str">
        <f t="shared" si="4"/>
        <v>3.6270f,</v>
      </c>
      <c r="P53" t="str">
        <f t="shared" si="5"/>
        <v>0x20,</v>
      </c>
      <c r="Q53" t="str">
        <f t="shared" si="6"/>
        <v>0x06,</v>
      </c>
    </row>
    <row r="54" spans="6:17" x14ac:dyDescent="0.25">
      <c r="F54">
        <v>0.05</v>
      </c>
      <c r="G54" s="5">
        <v>0.73</v>
      </c>
      <c r="H54" s="2">
        <v>3.65</v>
      </c>
      <c r="I54" t="str">
        <f t="shared" si="3"/>
        <v>0x00</v>
      </c>
      <c r="J54" t="s">
        <v>9</v>
      </c>
      <c r="K54" s="2">
        <v>3.65</v>
      </c>
      <c r="M54" t="s">
        <v>6</v>
      </c>
      <c r="N54" t="s">
        <v>9</v>
      </c>
      <c r="O54" t="str">
        <f t="shared" si="4"/>
        <v>3.6500f,</v>
      </c>
      <c r="P54" t="str">
        <f t="shared" si="5"/>
        <v>0x00,</v>
      </c>
      <c r="Q54" t="str">
        <f t="shared" si="6"/>
        <v>0x03,</v>
      </c>
    </row>
    <row r="55" spans="6:17" x14ac:dyDescent="0.25">
      <c r="F55">
        <v>8.3000000000000004E-2</v>
      </c>
      <c r="G55" s="5">
        <v>0.5</v>
      </c>
      <c r="H55" s="2">
        <v>4.1500000000000004</v>
      </c>
      <c r="I55" t="str">
        <f t="shared" si="3"/>
        <v>0x10</v>
      </c>
      <c r="J55" t="s">
        <v>11</v>
      </c>
      <c r="K55" s="2">
        <v>4.1500000000000004</v>
      </c>
      <c r="M55" t="s">
        <v>23</v>
      </c>
      <c r="N55" t="s">
        <v>11</v>
      </c>
      <c r="O55" t="str">
        <f t="shared" si="4"/>
        <v>4.1500f,</v>
      </c>
      <c r="P55" t="str">
        <f t="shared" si="5"/>
        <v>0x10,</v>
      </c>
      <c r="Q55" t="str">
        <f t="shared" si="6"/>
        <v>0x05,</v>
      </c>
    </row>
    <row r="56" spans="6:17" x14ac:dyDescent="0.25">
      <c r="F56">
        <v>0.15</v>
      </c>
      <c r="G56" s="5">
        <v>0.31</v>
      </c>
      <c r="H56" s="2">
        <v>4.6500000000000004</v>
      </c>
      <c r="I56" t="str">
        <f t="shared" si="3"/>
        <v>0x20</v>
      </c>
      <c r="J56" t="s">
        <v>13</v>
      </c>
      <c r="K56" s="2">
        <v>4.6500000000000004</v>
      </c>
      <c r="M56" t="s">
        <v>22</v>
      </c>
      <c r="N56" t="s">
        <v>13</v>
      </c>
      <c r="O56" t="str">
        <f t="shared" si="4"/>
        <v>4.6500f,</v>
      </c>
      <c r="P56" t="str">
        <f t="shared" si="5"/>
        <v>0x20,</v>
      </c>
      <c r="Q56" t="str">
        <f t="shared" si="6"/>
        <v>0x07,</v>
      </c>
    </row>
    <row r="57" spans="6:17" x14ac:dyDescent="0.25">
      <c r="F57">
        <v>6.7000000000000004E-2</v>
      </c>
      <c r="G57" s="5">
        <v>0.73</v>
      </c>
      <c r="H57" s="2">
        <v>4.891</v>
      </c>
      <c r="I57" t="str">
        <f t="shared" si="3"/>
        <v>0x00</v>
      </c>
      <c r="J57" t="s">
        <v>10</v>
      </c>
      <c r="K57" s="2">
        <v>4.891</v>
      </c>
      <c r="M57" t="s">
        <v>6</v>
      </c>
      <c r="N57" t="s">
        <v>10</v>
      </c>
      <c r="O57" t="str">
        <f t="shared" si="4"/>
        <v>4.8910f,</v>
      </c>
      <c r="P57" t="str">
        <f t="shared" si="5"/>
        <v>0x00,</v>
      </c>
      <c r="Q57" t="str">
        <f t="shared" si="6"/>
        <v>0x04,</v>
      </c>
    </row>
    <row r="58" spans="6:17" x14ac:dyDescent="0.25">
      <c r="F58">
        <v>0.05</v>
      </c>
      <c r="G58" s="5">
        <v>1</v>
      </c>
      <c r="H58" s="2">
        <v>5</v>
      </c>
      <c r="I58" t="str">
        <f t="shared" si="3"/>
        <v>0x30</v>
      </c>
      <c r="J58" t="s">
        <v>9</v>
      </c>
      <c r="K58" s="2">
        <v>5</v>
      </c>
      <c r="M58" t="s">
        <v>24</v>
      </c>
      <c r="N58" t="s">
        <v>9</v>
      </c>
      <c r="O58" t="str">
        <f t="shared" si="4"/>
        <v>5.0000f,</v>
      </c>
      <c r="P58" t="str">
        <f t="shared" si="5"/>
        <v>0x30,</v>
      </c>
      <c r="Q58" t="str">
        <f t="shared" si="6"/>
        <v>0x03,</v>
      </c>
    </row>
    <row r="59" spans="6:17" x14ac:dyDescent="0.25">
      <c r="F59">
        <v>0.18</v>
      </c>
      <c r="G59" s="5">
        <v>0.31</v>
      </c>
      <c r="H59" s="2">
        <v>5.5799999999999992</v>
      </c>
      <c r="I59" t="str">
        <f t="shared" si="3"/>
        <v>0x20</v>
      </c>
      <c r="J59" t="s">
        <v>14</v>
      </c>
      <c r="K59" s="2">
        <v>5.5799999999999992</v>
      </c>
      <c r="M59" t="s">
        <v>22</v>
      </c>
      <c r="N59" t="s">
        <v>14</v>
      </c>
      <c r="O59" t="str">
        <f t="shared" si="4"/>
        <v>5.5800f,</v>
      </c>
      <c r="P59" t="str">
        <f t="shared" si="5"/>
        <v>0x20,</v>
      </c>
      <c r="Q59" t="str">
        <f t="shared" si="6"/>
        <v>0x08,</v>
      </c>
    </row>
    <row r="60" spans="6:17" x14ac:dyDescent="0.25">
      <c r="F60">
        <v>0.11699999999999999</v>
      </c>
      <c r="G60" s="5">
        <v>0.5</v>
      </c>
      <c r="H60" s="2">
        <v>5.85</v>
      </c>
      <c r="I60" t="str">
        <f t="shared" si="3"/>
        <v>0x10</v>
      </c>
      <c r="J60" t="s">
        <v>12</v>
      </c>
      <c r="K60" s="2">
        <v>5.85</v>
      </c>
      <c r="M60" t="s">
        <v>23</v>
      </c>
      <c r="N60" t="s">
        <v>12</v>
      </c>
      <c r="O60" t="str">
        <f t="shared" si="4"/>
        <v>5.8500f,</v>
      </c>
      <c r="P60" t="str">
        <f t="shared" si="5"/>
        <v>0x10,</v>
      </c>
      <c r="Q60" t="str">
        <f t="shared" si="6"/>
        <v>0x06,</v>
      </c>
    </row>
    <row r="61" spans="6:17" x14ac:dyDescent="0.25">
      <c r="F61">
        <v>8.3000000000000004E-2</v>
      </c>
      <c r="G61" s="5">
        <v>0.73</v>
      </c>
      <c r="H61" s="2">
        <v>6.0590000000000002</v>
      </c>
      <c r="I61" t="str">
        <f t="shared" si="3"/>
        <v>0x00</v>
      </c>
      <c r="J61" t="s">
        <v>11</v>
      </c>
      <c r="K61" s="2">
        <v>6.0590000000000002</v>
      </c>
      <c r="M61" t="s">
        <v>6</v>
      </c>
      <c r="N61" t="s">
        <v>11</v>
      </c>
      <c r="O61" t="str">
        <f t="shared" si="4"/>
        <v>6.0590f,</v>
      </c>
      <c r="P61" t="str">
        <f t="shared" si="5"/>
        <v>0x00,</v>
      </c>
      <c r="Q61" t="str">
        <f t="shared" si="6"/>
        <v>0x05,</v>
      </c>
    </row>
    <row r="62" spans="6:17" x14ac:dyDescent="0.25">
      <c r="F62">
        <v>6.7000000000000004E-2</v>
      </c>
      <c r="G62" s="5">
        <v>1</v>
      </c>
      <c r="H62" s="2">
        <v>6.7</v>
      </c>
      <c r="I62" t="str">
        <f t="shared" si="3"/>
        <v>0x30</v>
      </c>
      <c r="J62" t="s">
        <v>10</v>
      </c>
      <c r="K62" s="2">
        <v>6.7</v>
      </c>
      <c r="M62" t="s">
        <v>24</v>
      </c>
      <c r="N62" t="s">
        <v>10</v>
      </c>
      <c r="O62" t="str">
        <f t="shared" si="4"/>
        <v>6.7000f,</v>
      </c>
      <c r="P62" t="str">
        <f t="shared" si="5"/>
        <v>0x30,</v>
      </c>
      <c r="Q62" t="str">
        <f t="shared" si="6"/>
        <v>0x04,</v>
      </c>
    </row>
    <row r="63" spans="6:17" x14ac:dyDescent="0.25">
      <c r="F63">
        <v>0.23</v>
      </c>
      <c r="G63" s="5">
        <v>0.31</v>
      </c>
      <c r="H63" s="2">
        <v>7.13</v>
      </c>
      <c r="I63" t="str">
        <f t="shared" si="3"/>
        <v>0x20</v>
      </c>
      <c r="J63" t="s">
        <v>15</v>
      </c>
      <c r="K63" s="2">
        <v>7.13</v>
      </c>
      <c r="M63" t="s">
        <v>22</v>
      </c>
      <c r="N63" t="s">
        <v>15</v>
      </c>
      <c r="O63" t="str">
        <f t="shared" si="4"/>
        <v>7.1300f,</v>
      </c>
      <c r="P63" t="str">
        <f t="shared" si="5"/>
        <v>0x20,</v>
      </c>
      <c r="Q63" t="str">
        <f t="shared" si="6"/>
        <v>0x09,</v>
      </c>
    </row>
    <row r="64" spans="6:17" x14ac:dyDescent="0.25">
      <c r="F64">
        <v>0.15</v>
      </c>
      <c r="G64" s="5">
        <v>0.5</v>
      </c>
      <c r="H64" s="2">
        <v>7.5</v>
      </c>
      <c r="I64" t="str">
        <f t="shared" si="3"/>
        <v>0x10</v>
      </c>
      <c r="J64" t="s">
        <v>13</v>
      </c>
      <c r="K64" s="2">
        <v>7.5</v>
      </c>
      <c r="M64" t="s">
        <v>23</v>
      </c>
      <c r="N64" t="s">
        <v>13</v>
      </c>
      <c r="O64" t="str">
        <f t="shared" si="4"/>
        <v>7.5000f,</v>
      </c>
      <c r="P64" t="str">
        <f t="shared" si="5"/>
        <v>0x10,</v>
      </c>
      <c r="Q64" t="str">
        <f t="shared" si="6"/>
        <v>0x07,</v>
      </c>
    </row>
    <row r="65" spans="6:17" x14ac:dyDescent="0.25">
      <c r="F65">
        <v>8.3000000000000004E-2</v>
      </c>
      <c r="G65" s="5">
        <v>1</v>
      </c>
      <c r="H65" s="2">
        <v>8.3000000000000007</v>
      </c>
      <c r="I65" t="str">
        <f t="shared" si="3"/>
        <v>0x30</v>
      </c>
      <c r="J65" t="s">
        <v>11</v>
      </c>
      <c r="K65" s="2">
        <v>8.3000000000000007</v>
      </c>
      <c r="M65" t="s">
        <v>24</v>
      </c>
      <c r="N65" t="s">
        <v>11</v>
      </c>
      <c r="O65" t="str">
        <f t="shared" si="4"/>
        <v>8.3000f,</v>
      </c>
      <c r="P65" t="str">
        <f t="shared" si="5"/>
        <v>0x30,</v>
      </c>
      <c r="Q65" t="str">
        <f t="shared" si="6"/>
        <v>0x05,</v>
      </c>
    </row>
    <row r="66" spans="6:17" x14ac:dyDescent="0.25">
      <c r="F66">
        <v>0.11699999999999999</v>
      </c>
      <c r="G66" s="5">
        <v>0.73</v>
      </c>
      <c r="H66" s="2">
        <v>8.5409999999999986</v>
      </c>
      <c r="I66" t="str">
        <f t="shared" si="3"/>
        <v>0x00</v>
      </c>
      <c r="J66" t="s">
        <v>12</v>
      </c>
      <c r="K66" s="2">
        <v>8.5409999999999986</v>
      </c>
      <c r="M66" t="s">
        <v>6</v>
      </c>
      <c r="N66" t="s">
        <v>12</v>
      </c>
      <c r="O66" t="str">
        <f t="shared" si="4"/>
        <v>8.5410f,</v>
      </c>
      <c r="P66" t="str">
        <f t="shared" si="5"/>
        <v>0x00,</v>
      </c>
      <c r="Q66" t="str">
        <f t="shared" si="6"/>
        <v>0x06,</v>
      </c>
    </row>
    <row r="67" spans="6:17" x14ac:dyDescent="0.25">
      <c r="F67">
        <v>0.18</v>
      </c>
      <c r="G67" s="5">
        <v>0.5</v>
      </c>
      <c r="H67" s="2">
        <v>9</v>
      </c>
      <c r="I67" t="str">
        <f t="shared" si="3"/>
        <v>0x10</v>
      </c>
      <c r="J67" t="s">
        <v>14</v>
      </c>
      <c r="K67" s="2">
        <v>9</v>
      </c>
      <c r="L67" t="s">
        <v>25</v>
      </c>
      <c r="M67" t="s">
        <v>23</v>
      </c>
      <c r="N67" t="s">
        <v>14</v>
      </c>
      <c r="O67" t="str">
        <f t="shared" si="4"/>
        <v>9.0000f,</v>
      </c>
      <c r="P67" t="str">
        <f t="shared" si="5"/>
        <v>0x10,</v>
      </c>
      <c r="Q67" t="str">
        <f t="shared" si="6"/>
        <v>0x08,</v>
      </c>
    </row>
    <row r="68" spans="6:17" x14ac:dyDescent="0.25">
      <c r="F68">
        <v>0.3</v>
      </c>
      <c r="G68" s="5">
        <v>0.31</v>
      </c>
      <c r="H68" s="2">
        <v>9.3000000000000007</v>
      </c>
      <c r="I68" t="str">
        <f t="shared" si="3"/>
        <v>0x20</v>
      </c>
      <c r="J68" t="s">
        <v>16</v>
      </c>
      <c r="K68" s="2">
        <v>9.3000000000000007</v>
      </c>
      <c r="M68" t="s">
        <v>22</v>
      </c>
      <c r="N68" t="s">
        <v>16</v>
      </c>
      <c r="O68" t="str">
        <f t="shared" si="4"/>
        <v>9.3000f,</v>
      </c>
      <c r="P68" t="str">
        <f t="shared" si="5"/>
        <v>0x20,</v>
      </c>
      <c r="Q68" t="str">
        <f t="shared" si="6"/>
        <v>0x0A,</v>
      </c>
    </row>
    <row r="69" spans="6:17" x14ac:dyDescent="0.25">
      <c r="F69">
        <v>0.15</v>
      </c>
      <c r="G69" s="5">
        <v>0.73</v>
      </c>
      <c r="H69" s="2">
        <v>10.95</v>
      </c>
      <c r="I69" t="str">
        <f t="shared" si="3"/>
        <v>0x00</v>
      </c>
      <c r="J69" t="s">
        <v>13</v>
      </c>
      <c r="K69" s="2">
        <v>10.95</v>
      </c>
      <c r="M69" t="s">
        <v>6</v>
      </c>
      <c r="N69" t="s">
        <v>13</v>
      </c>
      <c r="O69" t="str">
        <f t="shared" si="4"/>
        <v>10.9500f,</v>
      </c>
      <c r="P69" t="str">
        <f t="shared" si="5"/>
        <v>0x00,</v>
      </c>
      <c r="Q69" t="str">
        <f t="shared" si="6"/>
        <v>0x07,</v>
      </c>
    </row>
    <row r="70" spans="6:17" x14ac:dyDescent="0.25">
      <c r="F70">
        <v>0.37</v>
      </c>
      <c r="G70" s="5">
        <v>0.31</v>
      </c>
      <c r="H70" s="2">
        <v>11.469999999999999</v>
      </c>
      <c r="I70" t="str">
        <f t="shared" si="3"/>
        <v>0x20</v>
      </c>
      <c r="J70" t="s">
        <v>17</v>
      </c>
      <c r="K70" s="2">
        <v>11.469999999999999</v>
      </c>
      <c r="M70" t="s">
        <v>22</v>
      </c>
      <c r="N70" t="s">
        <v>17</v>
      </c>
      <c r="O70" t="str">
        <f t="shared" si="4"/>
        <v>11.4700f,</v>
      </c>
      <c r="P70" t="str">
        <f t="shared" si="5"/>
        <v>0x20,</v>
      </c>
      <c r="Q70" t="str">
        <f t="shared" si="6"/>
        <v>0x0B,</v>
      </c>
    </row>
    <row r="71" spans="6:17" x14ac:dyDescent="0.25">
      <c r="F71">
        <v>0.23</v>
      </c>
      <c r="G71" s="5">
        <v>0.5</v>
      </c>
      <c r="H71" s="2">
        <v>11.5</v>
      </c>
      <c r="I71" t="str">
        <f t="shared" si="3"/>
        <v>0x10</v>
      </c>
      <c r="J71" t="s">
        <v>15</v>
      </c>
      <c r="K71" s="2">
        <v>11.5</v>
      </c>
      <c r="M71" t="s">
        <v>23</v>
      </c>
      <c r="N71" t="s">
        <v>15</v>
      </c>
      <c r="O71" t="str">
        <f t="shared" si="4"/>
        <v>11.5000f,</v>
      </c>
      <c r="P71" t="str">
        <f t="shared" si="5"/>
        <v>0x10,</v>
      </c>
      <c r="Q71" t="str">
        <f t="shared" si="6"/>
        <v>0x09,</v>
      </c>
    </row>
    <row r="72" spans="6:17" x14ac:dyDescent="0.25">
      <c r="F72">
        <v>0.11699999999999999</v>
      </c>
      <c r="G72" s="5">
        <v>1</v>
      </c>
      <c r="H72" s="2">
        <v>11.7</v>
      </c>
      <c r="I72" t="str">
        <f t="shared" si="3"/>
        <v>0x30</v>
      </c>
      <c r="J72" t="s">
        <v>12</v>
      </c>
      <c r="K72" s="2">
        <v>11.7</v>
      </c>
      <c r="M72" t="s">
        <v>24</v>
      </c>
      <c r="N72" t="s">
        <v>12</v>
      </c>
      <c r="O72" t="str">
        <f t="shared" si="4"/>
        <v>11.7000f,</v>
      </c>
      <c r="P72" t="str">
        <f t="shared" si="5"/>
        <v>0x30,</v>
      </c>
      <c r="Q72" t="str">
        <f t="shared" si="6"/>
        <v>0x06,</v>
      </c>
    </row>
    <row r="73" spans="6:17" x14ac:dyDescent="0.25">
      <c r="F73">
        <v>0.18</v>
      </c>
      <c r="G73" s="5">
        <v>0.73</v>
      </c>
      <c r="H73" s="2">
        <v>13.139999999999999</v>
      </c>
      <c r="I73" t="str">
        <f t="shared" si="3"/>
        <v>0x00</v>
      </c>
      <c r="J73" t="s">
        <v>14</v>
      </c>
      <c r="K73" s="2">
        <v>13.139999999999999</v>
      </c>
      <c r="M73" t="s">
        <v>6</v>
      </c>
      <c r="N73" t="s">
        <v>14</v>
      </c>
      <c r="O73" t="str">
        <f t="shared" si="4"/>
        <v>13.1400f,</v>
      </c>
      <c r="P73" t="str">
        <f t="shared" si="5"/>
        <v>0x00,</v>
      </c>
      <c r="Q73" t="str">
        <f t="shared" si="6"/>
        <v>0x08,</v>
      </c>
    </row>
    <row r="74" spans="6:17" x14ac:dyDescent="0.25">
      <c r="F74">
        <v>0.47</v>
      </c>
      <c r="G74" s="5">
        <v>0.31</v>
      </c>
      <c r="H74" s="2">
        <v>14.57</v>
      </c>
      <c r="I74" t="str">
        <f t="shared" si="3"/>
        <v>0x20</v>
      </c>
      <c r="J74" t="s">
        <v>18</v>
      </c>
      <c r="K74" s="2">
        <v>14.57</v>
      </c>
      <c r="M74" t="s">
        <v>22</v>
      </c>
      <c r="N74" t="s">
        <v>18</v>
      </c>
      <c r="O74" t="str">
        <f t="shared" si="4"/>
        <v>14.5700f,</v>
      </c>
      <c r="P74" t="str">
        <f t="shared" si="5"/>
        <v>0x20,</v>
      </c>
      <c r="Q74" t="str">
        <f t="shared" si="6"/>
        <v>0x0C,</v>
      </c>
    </row>
    <row r="75" spans="6:17" x14ac:dyDescent="0.25">
      <c r="F75">
        <v>0.3</v>
      </c>
      <c r="G75" s="5">
        <v>0.5</v>
      </c>
      <c r="H75" s="2">
        <v>15</v>
      </c>
      <c r="I75" t="str">
        <f t="shared" si="3"/>
        <v>0x10</v>
      </c>
      <c r="J75" t="s">
        <v>16</v>
      </c>
      <c r="K75" s="2">
        <v>15</v>
      </c>
      <c r="M75" t="s">
        <v>23</v>
      </c>
      <c r="N75" t="s">
        <v>16</v>
      </c>
      <c r="O75" t="str">
        <f t="shared" si="4"/>
        <v>15.0000f,</v>
      </c>
      <c r="P75" t="str">
        <f t="shared" si="5"/>
        <v>0x10,</v>
      </c>
      <c r="Q75" t="str">
        <f t="shared" si="6"/>
        <v>0x0A,</v>
      </c>
    </row>
    <row r="76" spans="6:17" x14ac:dyDescent="0.25">
      <c r="F76">
        <v>0.15</v>
      </c>
      <c r="G76" s="5">
        <v>1</v>
      </c>
      <c r="H76" s="2">
        <v>15</v>
      </c>
      <c r="I76" t="str">
        <f t="shared" si="3"/>
        <v>0x30</v>
      </c>
      <c r="J76" t="s">
        <v>13</v>
      </c>
      <c r="K76" s="2">
        <v>15</v>
      </c>
      <c r="M76" t="s">
        <v>24</v>
      </c>
      <c r="N76" t="s">
        <v>13</v>
      </c>
      <c r="O76" t="str">
        <f t="shared" si="4"/>
        <v>15.0000f,</v>
      </c>
      <c r="P76" t="str">
        <f t="shared" si="5"/>
        <v>0x30,</v>
      </c>
      <c r="Q76" t="str">
        <f t="shared" si="6"/>
        <v>0x07,</v>
      </c>
    </row>
    <row r="77" spans="6:17" x14ac:dyDescent="0.25">
      <c r="F77">
        <v>0.23</v>
      </c>
      <c r="G77" s="5">
        <v>0.73</v>
      </c>
      <c r="H77" s="2">
        <v>16.79</v>
      </c>
      <c r="I77" t="str">
        <f t="shared" si="3"/>
        <v>0x00</v>
      </c>
      <c r="J77" t="s">
        <v>15</v>
      </c>
      <c r="K77" s="2">
        <v>16.79</v>
      </c>
      <c r="M77" t="s">
        <v>6</v>
      </c>
      <c r="N77" t="s">
        <v>15</v>
      </c>
      <c r="O77" t="str">
        <f t="shared" si="4"/>
        <v>16.7900f,</v>
      </c>
      <c r="P77" t="str">
        <f t="shared" si="5"/>
        <v>0x00,</v>
      </c>
      <c r="Q77" t="str">
        <f t="shared" si="6"/>
        <v>0x09,</v>
      </c>
    </row>
    <row r="78" spans="6:17" x14ac:dyDescent="0.25">
      <c r="F78">
        <v>0.18</v>
      </c>
      <c r="G78" s="5">
        <v>1</v>
      </c>
      <c r="H78" s="2">
        <v>18</v>
      </c>
      <c r="I78" t="str">
        <f t="shared" si="3"/>
        <v>0x30</v>
      </c>
      <c r="J78" t="s">
        <v>14</v>
      </c>
      <c r="K78" s="2">
        <v>18</v>
      </c>
      <c r="M78" t="s">
        <v>24</v>
      </c>
      <c r="N78" t="s">
        <v>14</v>
      </c>
      <c r="O78" t="str">
        <f t="shared" si="4"/>
        <v>18.0000f,</v>
      </c>
      <c r="P78" t="str">
        <f t="shared" si="5"/>
        <v>0x30,</v>
      </c>
      <c r="Q78" t="str">
        <f t="shared" si="6"/>
        <v>0x08,</v>
      </c>
    </row>
    <row r="79" spans="6:17" x14ac:dyDescent="0.25">
      <c r="F79">
        <v>0.37</v>
      </c>
      <c r="G79" s="5">
        <v>0.5</v>
      </c>
      <c r="H79" s="2">
        <v>18.5</v>
      </c>
      <c r="I79" t="str">
        <f t="shared" si="3"/>
        <v>0x10</v>
      </c>
      <c r="J79" t="s">
        <v>17</v>
      </c>
      <c r="K79" s="2">
        <v>18.5</v>
      </c>
      <c r="M79" t="s">
        <v>23</v>
      </c>
      <c r="N79" t="s">
        <v>17</v>
      </c>
      <c r="O79" t="str">
        <f t="shared" si="4"/>
        <v>18.5000f,</v>
      </c>
      <c r="P79" t="str">
        <f t="shared" si="5"/>
        <v>0x10,</v>
      </c>
      <c r="Q79" t="str">
        <f t="shared" si="6"/>
        <v>0x0B,</v>
      </c>
    </row>
    <row r="80" spans="6:17" x14ac:dyDescent="0.25">
      <c r="F80">
        <v>0.6</v>
      </c>
      <c r="G80" s="5">
        <v>0.31</v>
      </c>
      <c r="H80" s="2">
        <v>18.600000000000001</v>
      </c>
      <c r="I80" t="str">
        <f t="shared" si="3"/>
        <v>0x20</v>
      </c>
      <c r="J80" t="s">
        <v>19</v>
      </c>
      <c r="K80" s="2">
        <v>18.600000000000001</v>
      </c>
      <c r="M80" t="s">
        <v>22</v>
      </c>
      <c r="N80" t="s">
        <v>19</v>
      </c>
      <c r="O80" t="str">
        <f t="shared" si="4"/>
        <v>18.6000f,</v>
      </c>
      <c r="P80" t="str">
        <f t="shared" si="5"/>
        <v>0x20,</v>
      </c>
      <c r="Q80" t="str">
        <f t="shared" si="6"/>
        <v>0x0D,</v>
      </c>
    </row>
    <row r="81" spans="6:17" x14ac:dyDescent="0.25">
      <c r="F81">
        <v>0.3</v>
      </c>
      <c r="G81" s="5">
        <v>0.73</v>
      </c>
      <c r="H81" s="2">
        <v>21.9</v>
      </c>
      <c r="I81" t="str">
        <f t="shared" si="3"/>
        <v>0x00</v>
      </c>
      <c r="J81" t="s">
        <v>16</v>
      </c>
      <c r="K81" s="2">
        <v>21.9</v>
      </c>
      <c r="M81" t="s">
        <v>6</v>
      </c>
      <c r="N81" t="s">
        <v>16</v>
      </c>
      <c r="O81" t="str">
        <f t="shared" si="4"/>
        <v>21.9000f,</v>
      </c>
      <c r="P81" t="str">
        <f t="shared" si="5"/>
        <v>0x00,</v>
      </c>
      <c r="Q81" t="str">
        <f t="shared" si="6"/>
        <v>0x0A,</v>
      </c>
    </row>
    <row r="82" spans="6:17" x14ac:dyDescent="0.25">
      <c r="F82">
        <v>0.23</v>
      </c>
      <c r="G82" s="5">
        <v>1</v>
      </c>
      <c r="H82" s="2">
        <v>23</v>
      </c>
      <c r="I82" t="str">
        <f t="shared" si="3"/>
        <v>0x30</v>
      </c>
      <c r="J82" t="s">
        <v>15</v>
      </c>
      <c r="K82" s="2">
        <v>23</v>
      </c>
      <c r="M82" t="s">
        <v>24</v>
      </c>
      <c r="N82" t="s">
        <v>15</v>
      </c>
      <c r="O82" t="str">
        <f t="shared" si="4"/>
        <v>23.0000f,</v>
      </c>
      <c r="P82" t="str">
        <f t="shared" si="5"/>
        <v>0x30,</v>
      </c>
      <c r="Q82" t="str">
        <f t="shared" si="6"/>
        <v>0x09,</v>
      </c>
    </row>
    <row r="83" spans="6:17" x14ac:dyDescent="0.25">
      <c r="F83">
        <v>0.47</v>
      </c>
      <c r="G83" s="5">
        <v>0.5</v>
      </c>
      <c r="H83" s="2">
        <v>23.5</v>
      </c>
      <c r="I83" t="str">
        <f t="shared" si="3"/>
        <v>0x10</v>
      </c>
      <c r="J83" t="s">
        <v>18</v>
      </c>
      <c r="K83" s="2">
        <v>23.5</v>
      </c>
      <c r="M83" t="s">
        <v>23</v>
      </c>
      <c r="N83" t="s">
        <v>18</v>
      </c>
      <c r="O83" t="str">
        <f t="shared" si="4"/>
        <v>23.5000f,</v>
      </c>
      <c r="P83" t="str">
        <f t="shared" si="5"/>
        <v>0x10,</v>
      </c>
      <c r="Q83" t="str">
        <f t="shared" si="6"/>
        <v>0x0C,</v>
      </c>
    </row>
    <row r="84" spans="6:17" x14ac:dyDescent="0.25">
      <c r="F84">
        <v>0.8</v>
      </c>
      <c r="G84" s="5">
        <v>0.31</v>
      </c>
      <c r="H84" s="2">
        <v>24.8</v>
      </c>
      <c r="I84" t="str">
        <f t="shared" si="3"/>
        <v>0x20</v>
      </c>
      <c r="J84" t="s">
        <v>20</v>
      </c>
      <c r="K84" s="2">
        <v>24.8</v>
      </c>
      <c r="M84" t="s">
        <v>22</v>
      </c>
      <c r="N84" t="s">
        <v>20</v>
      </c>
      <c r="O84" t="str">
        <f t="shared" si="4"/>
        <v>24.8000f,</v>
      </c>
      <c r="P84" t="str">
        <f t="shared" si="5"/>
        <v>0x20,</v>
      </c>
      <c r="Q84" t="str">
        <f t="shared" si="6"/>
        <v>0x0E,</v>
      </c>
    </row>
    <row r="85" spans="6:17" x14ac:dyDescent="0.25">
      <c r="F85">
        <v>0.37</v>
      </c>
      <c r="G85" s="5">
        <v>0.73</v>
      </c>
      <c r="H85" s="2">
        <v>27.01</v>
      </c>
      <c r="I85" t="str">
        <f t="shared" si="3"/>
        <v>0x00</v>
      </c>
      <c r="J85" t="s">
        <v>17</v>
      </c>
      <c r="K85" s="2">
        <v>27.01</v>
      </c>
      <c r="M85" t="s">
        <v>6</v>
      </c>
      <c r="N85" t="s">
        <v>17</v>
      </c>
      <c r="O85" t="str">
        <f t="shared" si="4"/>
        <v>27.0100f,</v>
      </c>
      <c r="P85" t="str">
        <f t="shared" si="5"/>
        <v>0x00,</v>
      </c>
      <c r="Q85" t="str">
        <f t="shared" si="6"/>
        <v>0x0B,</v>
      </c>
    </row>
    <row r="86" spans="6:17" x14ac:dyDescent="0.25">
      <c r="F86">
        <v>0.6</v>
      </c>
      <c r="G86" s="5">
        <v>0.5</v>
      </c>
      <c r="H86" s="2">
        <v>30</v>
      </c>
      <c r="I86" t="str">
        <f t="shared" si="3"/>
        <v>0x10</v>
      </c>
      <c r="J86" t="s">
        <v>19</v>
      </c>
      <c r="K86" s="2">
        <v>30</v>
      </c>
      <c r="M86" t="s">
        <v>23</v>
      </c>
      <c r="N86" t="s">
        <v>19</v>
      </c>
      <c r="O86" t="str">
        <f t="shared" si="4"/>
        <v>30.0000f,</v>
      </c>
      <c r="P86" t="str">
        <f t="shared" si="5"/>
        <v>0x10,</v>
      </c>
      <c r="Q86" t="str">
        <f t="shared" si="6"/>
        <v>0x0D,</v>
      </c>
    </row>
    <row r="87" spans="6:17" x14ac:dyDescent="0.25">
      <c r="F87">
        <v>0.3</v>
      </c>
      <c r="G87" s="5">
        <v>1</v>
      </c>
      <c r="H87" s="2">
        <v>30</v>
      </c>
      <c r="I87" t="str">
        <f t="shared" si="3"/>
        <v>0x30</v>
      </c>
      <c r="J87" t="s">
        <v>16</v>
      </c>
      <c r="K87" s="2">
        <v>30</v>
      </c>
      <c r="M87" t="s">
        <v>24</v>
      </c>
      <c r="N87" t="s">
        <v>16</v>
      </c>
      <c r="O87" t="str">
        <f t="shared" si="4"/>
        <v>30.0000f,</v>
      </c>
      <c r="P87" t="str">
        <f t="shared" si="5"/>
        <v>0x30,</v>
      </c>
      <c r="Q87" t="str">
        <f t="shared" si="6"/>
        <v>0x0A,</v>
      </c>
    </row>
    <row r="88" spans="6:17" x14ac:dyDescent="0.25">
      <c r="F88">
        <v>1</v>
      </c>
      <c r="G88" s="5">
        <v>0.31</v>
      </c>
      <c r="H88" s="2">
        <v>31</v>
      </c>
      <c r="I88" t="str">
        <f t="shared" si="3"/>
        <v>0x20</v>
      </c>
      <c r="J88" t="s">
        <v>21</v>
      </c>
      <c r="K88" s="2">
        <v>31</v>
      </c>
      <c r="M88" t="s">
        <v>22</v>
      </c>
      <c r="N88" t="s">
        <v>21</v>
      </c>
      <c r="O88" t="str">
        <f t="shared" si="4"/>
        <v>31.0000f,</v>
      </c>
      <c r="P88" t="str">
        <f t="shared" si="5"/>
        <v>0x20,</v>
      </c>
      <c r="Q88" t="str">
        <f t="shared" si="6"/>
        <v>0x0F,</v>
      </c>
    </row>
    <row r="89" spans="6:17" x14ac:dyDescent="0.25">
      <c r="F89">
        <v>0.47</v>
      </c>
      <c r="G89" s="5">
        <v>0.73</v>
      </c>
      <c r="H89" s="2">
        <v>34.309999999999995</v>
      </c>
      <c r="I89" t="str">
        <f t="shared" si="3"/>
        <v>0x00</v>
      </c>
      <c r="J89" t="s">
        <v>18</v>
      </c>
      <c r="K89" s="2">
        <v>34.309999999999995</v>
      </c>
      <c r="M89" t="s">
        <v>6</v>
      </c>
      <c r="N89" t="s">
        <v>18</v>
      </c>
      <c r="O89" t="str">
        <f t="shared" si="4"/>
        <v>34.3100f,</v>
      </c>
      <c r="P89" t="str">
        <f t="shared" si="5"/>
        <v>0x00,</v>
      </c>
      <c r="Q89" t="str">
        <f t="shared" si="6"/>
        <v>0x0C,</v>
      </c>
    </row>
    <row r="90" spans="6:17" x14ac:dyDescent="0.25">
      <c r="F90">
        <v>0.37</v>
      </c>
      <c r="G90" s="5">
        <v>1</v>
      </c>
      <c r="H90" s="2">
        <v>37</v>
      </c>
      <c r="I90" t="str">
        <f t="shared" si="3"/>
        <v>0x30</v>
      </c>
      <c r="J90" t="s">
        <v>17</v>
      </c>
      <c r="K90" s="2">
        <v>37</v>
      </c>
      <c r="M90" t="s">
        <v>24</v>
      </c>
      <c r="N90" t="s">
        <v>17</v>
      </c>
      <c r="O90" t="str">
        <f t="shared" si="4"/>
        <v>37.0000f,</v>
      </c>
      <c r="P90" t="str">
        <f t="shared" si="5"/>
        <v>0x30,</v>
      </c>
      <c r="Q90" t="str">
        <f t="shared" si="6"/>
        <v>0x0B,</v>
      </c>
    </row>
    <row r="91" spans="6:17" x14ac:dyDescent="0.25">
      <c r="F91">
        <v>0.8</v>
      </c>
      <c r="G91" s="5">
        <v>0.5</v>
      </c>
      <c r="H91" s="2">
        <v>40</v>
      </c>
      <c r="I91" t="str">
        <f t="shared" si="3"/>
        <v>0x10</v>
      </c>
      <c r="J91" t="s">
        <v>20</v>
      </c>
      <c r="K91" s="2">
        <v>40</v>
      </c>
      <c r="M91" t="s">
        <v>23</v>
      </c>
      <c r="N91" t="s">
        <v>20</v>
      </c>
      <c r="O91" t="str">
        <f t="shared" si="4"/>
        <v>40.0000f,</v>
      </c>
      <c r="P91" t="str">
        <f t="shared" si="5"/>
        <v>0x10,</v>
      </c>
      <c r="Q91" t="str">
        <f t="shared" si="6"/>
        <v>0x0E,</v>
      </c>
    </row>
    <row r="92" spans="6:17" x14ac:dyDescent="0.25">
      <c r="F92">
        <v>0.6</v>
      </c>
      <c r="G92" s="5">
        <v>0.73</v>
      </c>
      <c r="H92" s="2">
        <v>43.8</v>
      </c>
      <c r="I92" t="str">
        <f t="shared" si="3"/>
        <v>0x00</v>
      </c>
      <c r="J92" t="s">
        <v>19</v>
      </c>
      <c r="K92" s="2">
        <v>43.8</v>
      </c>
      <c r="M92" t="s">
        <v>6</v>
      </c>
      <c r="N92" t="s">
        <v>19</v>
      </c>
      <c r="O92" t="str">
        <f t="shared" si="4"/>
        <v>43.8000f,</v>
      </c>
      <c r="P92" t="str">
        <f t="shared" si="5"/>
        <v>0x00,</v>
      </c>
      <c r="Q92" t="str">
        <f t="shared" si="6"/>
        <v>0x0D,</v>
      </c>
    </row>
    <row r="93" spans="6:17" x14ac:dyDescent="0.25">
      <c r="F93">
        <v>0.47</v>
      </c>
      <c r="G93" s="5">
        <v>1</v>
      </c>
      <c r="H93" s="2">
        <v>47</v>
      </c>
      <c r="I93" t="str">
        <f t="shared" si="3"/>
        <v>0x30</v>
      </c>
      <c r="J93" t="s">
        <v>18</v>
      </c>
      <c r="K93" s="2">
        <v>47</v>
      </c>
      <c r="M93" t="s">
        <v>24</v>
      </c>
      <c r="N93" t="s">
        <v>18</v>
      </c>
      <c r="O93" t="str">
        <f t="shared" si="4"/>
        <v>47.0000f,</v>
      </c>
      <c r="P93" t="str">
        <f t="shared" si="5"/>
        <v>0x30,</v>
      </c>
      <c r="Q93" t="str">
        <f t="shared" si="6"/>
        <v>0x0C,</v>
      </c>
    </row>
    <row r="94" spans="6:17" x14ac:dyDescent="0.25">
      <c r="F94">
        <v>1</v>
      </c>
      <c r="G94" s="5">
        <v>0.5</v>
      </c>
      <c r="H94" s="2">
        <v>50</v>
      </c>
      <c r="I94" t="str">
        <f t="shared" si="3"/>
        <v>0x10</v>
      </c>
      <c r="J94" t="s">
        <v>21</v>
      </c>
      <c r="K94" s="2">
        <v>50</v>
      </c>
      <c r="M94" t="s">
        <v>23</v>
      </c>
      <c r="N94" t="s">
        <v>21</v>
      </c>
      <c r="O94" t="str">
        <f t="shared" si="4"/>
        <v>50.0000f,</v>
      </c>
      <c r="P94" t="str">
        <f t="shared" si="5"/>
        <v>0x10,</v>
      </c>
      <c r="Q94" t="str">
        <f t="shared" si="6"/>
        <v>0x0F,</v>
      </c>
    </row>
    <row r="95" spans="6:17" x14ac:dyDescent="0.25">
      <c r="F95">
        <v>0.8</v>
      </c>
      <c r="G95" s="5">
        <v>0.73</v>
      </c>
      <c r="H95" s="2">
        <v>58.4</v>
      </c>
      <c r="I95" t="str">
        <f t="shared" si="3"/>
        <v>0x00</v>
      </c>
      <c r="J95" t="s">
        <v>20</v>
      </c>
      <c r="K95" s="2">
        <v>58.4</v>
      </c>
      <c r="M95" t="s">
        <v>6</v>
      </c>
      <c r="N95" t="s">
        <v>20</v>
      </c>
      <c r="O95" t="str">
        <f t="shared" si="4"/>
        <v>58.4000f,</v>
      </c>
      <c r="P95" t="str">
        <f t="shared" si="5"/>
        <v>0x00,</v>
      </c>
      <c r="Q95" t="str">
        <f t="shared" si="6"/>
        <v>0x0E,</v>
      </c>
    </row>
    <row r="96" spans="6:17" x14ac:dyDescent="0.25">
      <c r="F96">
        <v>0.6</v>
      </c>
      <c r="G96" s="5">
        <v>1</v>
      </c>
      <c r="H96" s="2">
        <v>60</v>
      </c>
      <c r="I96" t="str">
        <f t="shared" si="3"/>
        <v>0x30</v>
      </c>
      <c r="J96" t="s">
        <v>19</v>
      </c>
      <c r="K96" s="2">
        <v>60</v>
      </c>
      <c r="M96" t="s">
        <v>24</v>
      </c>
      <c r="N96" t="s">
        <v>19</v>
      </c>
      <c r="O96" t="str">
        <f t="shared" si="4"/>
        <v>60.0000f,</v>
      </c>
      <c r="P96" t="str">
        <f t="shared" si="5"/>
        <v>0x30,</v>
      </c>
      <c r="Q96" t="str">
        <f t="shared" si="6"/>
        <v>0x0D,</v>
      </c>
    </row>
    <row r="97" spans="6:17" x14ac:dyDescent="0.25">
      <c r="F97">
        <v>1</v>
      </c>
      <c r="G97" s="5">
        <v>0.73</v>
      </c>
      <c r="H97" s="2">
        <v>73</v>
      </c>
      <c r="I97" t="str">
        <f t="shared" si="3"/>
        <v>0x00</v>
      </c>
      <c r="J97" t="s">
        <v>21</v>
      </c>
      <c r="K97" s="2">
        <v>73</v>
      </c>
      <c r="M97" t="s">
        <v>6</v>
      </c>
      <c r="N97" t="s">
        <v>21</v>
      </c>
      <c r="O97" t="str">
        <f t="shared" si="4"/>
        <v>73.0000f,</v>
      </c>
      <c r="P97" t="str">
        <f t="shared" si="5"/>
        <v>0x00,</v>
      </c>
      <c r="Q97" t="str">
        <f t="shared" si="6"/>
        <v>0x0F,</v>
      </c>
    </row>
    <row r="98" spans="6:17" x14ac:dyDescent="0.25">
      <c r="F98">
        <v>0.8</v>
      </c>
      <c r="G98" s="5">
        <v>1</v>
      </c>
      <c r="H98" s="2">
        <v>80</v>
      </c>
      <c r="I98" t="str">
        <f t="shared" si="3"/>
        <v>0x30</v>
      </c>
      <c r="J98" t="s">
        <v>20</v>
      </c>
      <c r="K98" s="2">
        <v>80</v>
      </c>
      <c r="M98" t="s">
        <v>24</v>
      </c>
      <c r="N98" t="s">
        <v>20</v>
      </c>
      <c r="O98" t="str">
        <f t="shared" si="4"/>
        <v>80.0000f,</v>
      </c>
      <c r="P98" t="str">
        <f t="shared" si="5"/>
        <v>0x30,</v>
      </c>
      <c r="Q98" t="str">
        <f t="shared" si="6"/>
        <v>0x0E,</v>
      </c>
    </row>
    <row r="99" spans="6:17" x14ac:dyDescent="0.25">
      <c r="F99">
        <v>1</v>
      </c>
      <c r="G99" s="5">
        <v>1</v>
      </c>
      <c r="H99" s="2">
        <v>100</v>
      </c>
      <c r="I99" t="str">
        <f t="shared" si="3"/>
        <v>0x30</v>
      </c>
      <c r="J99" t="s">
        <v>21</v>
      </c>
      <c r="K99" s="2">
        <v>100</v>
      </c>
      <c r="M99" t="s">
        <v>24</v>
      </c>
      <c r="N99" t="s">
        <v>21</v>
      </c>
      <c r="O99" t="str">
        <f t="shared" si="4"/>
        <v>100.0000f,</v>
      </c>
      <c r="P99" t="str">
        <f t="shared" si="5"/>
        <v>0x30,</v>
      </c>
      <c r="Q99" t="str">
        <f t="shared" si="6"/>
        <v>0x0F,</v>
      </c>
    </row>
  </sheetData>
  <sortState xmlns:xlrd2="http://schemas.microsoft.com/office/spreadsheetml/2017/richdata2" ref="F36:H99">
    <sortCondition ref="H36:H99"/>
  </sortState>
  <conditionalFormatting sqref="S18:V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2:E8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Hess</dc:creator>
  <cp:lastModifiedBy>Kyle Hess</cp:lastModifiedBy>
  <dcterms:created xsi:type="dcterms:W3CDTF">2020-08-26T05:31:44Z</dcterms:created>
  <dcterms:modified xsi:type="dcterms:W3CDTF">2020-08-31T04:56:18Z</dcterms:modified>
</cp:coreProperties>
</file>