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kyle\Documents\GitHub\ME507\"/>
    </mc:Choice>
  </mc:AlternateContent>
  <xr:revisionPtr revIDLastSave="0" documentId="13_ncr:1_{DBFF48C6-BA67-451E-8F8C-F12E8707958F}" xr6:coauthVersionLast="47" xr6:coauthVersionMax="47" xr10:uidLastSave="{00000000-0000-0000-0000-000000000000}"/>
  <bookViews>
    <workbookView xWindow="-120" yWindow="-120" windowWidth="29040" windowHeight="17520" activeTab="3" xr2:uid="{00000000-000D-0000-FFFF-FFFF00000000}"/>
  </bookViews>
  <sheets>
    <sheet name="swd + uart" sheetId="1" r:id="rId1"/>
    <sheet name="frequency" sheetId="2" r:id="rId2"/>
    <sheet name="lab2" sheetId="3" r:id="rId3"/>
    <sheet name="Term Project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8" i="2" l="1"/>
  <c r="C20" i="2" s="1"/>
  <c r="C8" i="2"/>
  <c r="C6" i="2"/>
</calcChain>
</file>

<file path=xl/sharedStrings.xml><?xml version="1.0" encoding="utf-8"?>
<sst xmlns="http://schemas.openxmlformats.org/spreadsheetml/2006/main" count="66" uniqueCount="49">
  <si>
    <t>ARR</t>
  </si>
  <si>
    <t>Frequency</t>
  </si>
  <si>
    <t>hz</t>
  </si>
  <si>
    <t>F_in</t>
  </si>
  <si>
    <t>PSC</t>
  </si>
  <si>
    <t>Pulse duty cycle</t>
  </si>
  <si>
    <t xml:space="preserve">Pulse   </t>
  </si>
  <si>
    <t>MCU Pin</t>
  </si>
  <si>
    <t>Pxx</t>
  </si>
  <si>
    <t>Pyy</t>
  </si>
  <si>
    <t>Motor Driver Inputs</t>
  </si>
  <si>
    <t>IN1</t>
  </si>
  <si>
    <t>IN2</t>
  </si>
  <si>
    <t>Motor Driver Outputs</t>
  </si>
  <si>
    <t>OUT1</t>
  </si>
  <si>
    <t>OUT2</t>
  </si>
  <si>
    <t>MODE</t>
  </si>
  <si>
    <t>L</t>
  </si>
  <si>
    <t>Brake</t>
  </si>
  <si>
    <t>H</t>
  </si>
  <si>
    <t>Forward</t>
  </si>
  <si>
    <t>Reverse</t>
  </si>
  <si>
    <t>OFF (Hi-Z)</t>
  </si>
  <si>
    <t>Coast</t>
  </si>
  <si>
    <t>STM32</t>
  </si>
  <si>
    <t>BOARD</t>
  </si>
  <si>
    <t>VCC</t>
  </si>
  <si>
    <t>IN3</t>
  </si>
  <si>
    <t>IN4</t>
  </si>
  <si>
    <t>PA0</t>
  </si>
  <si>
    <t>PA1</t>
  </si>
  <si>
    <t>PA2</t>
  </si>
  <si>
    <t>PA3</t>
  </si>
  <si>
    <t>lab1</t>
  </si>
  <si>
    <t>Limit Switch 1</t>
  </si>
  <si>
    <t>Limit Switch 2</t>
  </si>
  <si>
    <t>Pin</t>
  </si>
  <si>
    <t>PB9</t>
  </si>
  <si>
    <t>PB10</t>
  </si>
  <si>
    <t>Step 1</t>
  </si>
  <si>
    <t>Dir 1</t>
  </si>
  <si>
    <t>Step 2</t>
  </si>
  <si>
    <t>Dir 2</t>
  </si>
  <si>
    <t>PB6</t>
  </si>
  <si>
    <t>PB8</t>
  </si>
  <si>
    <t>PB7</t>
  </si>
  <si>
    <t>TX2</t>
  </si>
  <si>
    <t>RX2</t>
  </si>
  <si>
    <t>PB12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</si>
</sst>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390525</xdr:colOff>
      <xdr:row>2</xdr:row>
      <xdr:rowOff>19050</xdr:rowOff>
    </xdr:from>
    <xdr:to>
      <xdr:col>13</xdr:col>
      <xdr:colOff>258092</xdr:colOff>
      <xdr:row>45</xdr:row>
      <xdr:rowOff>10667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93EE8C8-C490-92E6-E18B-F9BCFB9D0D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09725" y="400050"/>
          <a:ext cx="6573167" cy="8183117"/>
        </a:xfrm>
        <a:prstGeom prst="rect">
          <a:avLst/>
        </a:prstGeom>
      </xdr:spPr>
    </xdr:pic>
    <xdr:clientData/>
  </xdr:twoCellAnchor>
  <xdr:twoCellAnchor editAs="oneCell">
    <xdr:from>
      <xdr:col>3</xdr:col>
      <xdr:colOff>530803</xdr:colOff>
      <xdr:row>49</xdr:row>
      <xdr:rowOff>163656</xdr:rowOff>
    </xdr:from>
    <xdr:to>
      <xdr:col>14</xdr:col>
      <xdr:colOff>169738</xdr:colOff>
      <xdr:row>65</xdr:row>
      <xdr:rowOff>135502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90123B9-8518-C894-9381-41E50B3ACE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49212" y="9498156"/>
          <a:ext cx="6306435" cy="3019846"/>
        </a:xfrm>
        <a:prstGeom prst="rect">
          <a:avLst/>
        </a:prstGeom>
      </xdr:spPr>
    </xdr:pic>
    <xdr:clientData/>
  </xdr:twoCellAnchor>
  <xdr:twoCellAnchor>
    <xdr:from>
      <xdr:col>13</xdr:col>
      <xdr:colOff>587086</xdr:colOff>
      <xdr:row>2</xdr:row>
      <xdr:rowOff>48491</xdr:rowOff>
    </xdr:from>
    <xdr:to>
      <xdr:col>29</xdr:col>
      <xdr:colOff>47624</xdr:colOff>
      <xdr:row>36</xdr:row>
      <xdr:rowOff>96116</xdr:rowOff>
    </xdr:to>
    <xdr:grpSp>
      <xdr:nvGrpSpPr>
        <xdr:cNvPr id="9" name="Group 8">
          <a:extLst>
            <a:ext uri="{FF2B5EF4-FFF2-40B4-BE49-F238E27FC236}">
              <a16:creationId xmlns:a16="http://schemas.microsoft.com/office/drawing/2014/main" id="{5CF0614D-207A-19D0-FBE1-73237EB367F3}"/>
            </a:ext>
          </a:extLst>
        </xdr:cNvPr>
        <xdr:cNvGrpSpPr/>
      </xdr:nvGrpSpPr>
      <xdr:grpSpPr>
        <a:xfrm>
          <a:off x="8453615" y="429491"/>
          <a:ext cx="9142421" cy="6524625"/>
          <a:chOff x="1574223" y="8534400"/>
          <a:chExt cx="9158720" cy="6524625"/>
        </a:xfrm>
      </xdr:grpSpPr>
      <xdr:pic>
        <xdr:nvPicPr>
          <xdr:cNvPr id="4" name="Picture 3">
            <a:extLst>
              <a:ext uri="{FF2B5EF4-FFF2-40B4-BE49-F238E27FC236}">
                <a16:creationId xmlns:a16="http://schemas.microsoft.com/office/drawing/2014/main" id="{AB04D16E-3AA5-1D98-A4B7-D0361A27217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678998" y="8534400"/>
            <a:ext cx="9053945" cy="652462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6" name="Freeform: Shape 5">
            <a:extLst>
              <a:ext uri="{FF2B5EF4-FFF2-40B4-BE49-F238E27FC236}">
                <a16:creationId xmlns:a16="http://schemas.microsoft.com/office/drawing/2014/main" id="{10F2B1D7-60FF-3056-ED70-11DABBD92011}"/>
              </a:ext>
            </a:extLst>
          </xdr:cNvPr>
          <xdr:cNvSpPr/>
        </xdr:nvSpPr>
        <xdr:spPr>
          <a:xfrm>
            <a:off x="1574223" y="10410895"/>
            <a:ext cx="3455843" cy="485705"/>
          </a:xfrm>
          <a:custGeom>
            <a:avLst/>
            <a:gdLst>
              <a:gd name="connsiteX0" fmla="*/ 76200 w 942975"/>
              <a:gd name="connsiteY0" fmla="*/ 9455 h 485705"/>
              <a:gd name="connsiteX1" fmla="*/ 9525 w 942975"/>
              <a:gd name="connsiteY1" fmla="*/ 133280 h 485705"/>
              <a:gd name="connsiteX2" fmla="*/ 0 w 942975"/>
              <a:gd name="connsiteY2" fmla="*/ 171380 h 485705"/>
              <a:gd name="connsiteX3" fmla="*/ 9525 w 942975"/>
              <a:gd name="connsiteY3" fmla="*/ 342830 h 485705"/>
              <a:gd name="connsiteX4" fmla="*/ 57150 w 942975"/>
              <a:gd name="connsiteY4" fmla="*/ 438080 h 485705"/>
              <a:gd name="connsiteX5" fmla="*/ 95250 w 942975"/>
              <a:gd name="connsiteY5" fmla="*/ 447605 h 485705"/>
              <a:gd name="connsiteX6" fmla="*/ 152400 w 942975"/>
              <a:gd name="connsiteY6" fmla="*/ 457130 h 485705"/>
              <a:gd name="connsiteX7" fmla="*/ 352425 w 942975"/>
              <a:gd name="connsiteY7" fmla="*/ 466655 h 485705"/>
              <a:gd name="connsiteX8" fmla="*/ 600075 w 942975"/>
              <a:gd name="connsiteY8" fmla="*/ 485705 h 485705"/>
              <a:gd name="connsiteX9" fmla="*/ 819150 w 942975"/>
              <a:gd name="connsiteY9" fmla="*/ 476180 h 485705"/>
              <a:gd name="connsiteX10" fmla="*/ 876300 w 942975"/>
              <a:gd name="connsiteY10" fmla="*/ 447605 h 485705"/>
              <a:gd name="connsiteX11" fmla="*/ 914400 w 942975"/>
              <a:gd name="connsiteY11" fmla="*/ 333305 h 485705"/>
              <a:gd name="connsiteX12" fmla="*/ 942975 w 942975"/>
              <a:gd name="connsiteY12" fmla="*/ 266630 h 485705"/>
              <a:gd name="connsiteX13" fmla="*/ 933450 w 942975"/>
              <a:gd name="connsiteY13" fmla="*/ 161855 h 485705"/>
              <a:gd name="connsiteX14" fmla="*/ 819150 w 942975"/>
              <a:gd name="connsiteY14" fmla="*/ 85655 h 485705"/>
              <a:gd name="connsiteX15" fmla="*/ 742950 w 942975"/>
              <a:gd name="connsiteY15" fmla="*/ 57080 h 485705"/>
              <a:gd name="connsiteX16" fmla="*/ 561975 w 942975"/>
              <a:gd name="connsiteY16" fmla="*/ 28505 h 485705"/>
              <a:gd name="connsiteX17" fmla="*/ 171450 w 942975"/>
              <a:gd name="connsiteY17" fmla="*/ 9455 h 485705"/>
              <a:gd name="connsiteX18" fmla="*/ 76200 w 942975"/>
              <a:gd name="connsiteY18" fmla="*/ 9455 h 48570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</a:cxnLst>
            <a:rect l="l" t="t" r="r" b="b"/>
            <a:pathLst>
              <a:path w="942975" h="485705">
                <a:moveTo>
                  <a:pt x="76200" y="9455"/>
                </a:moveTo>
                <a:cubicBezTo>
                  <a:pt x="49212" y="30093"/>
                  <a:pt x="24968" y="79230"/>
                  <a:pt x="9525" y="133280"/>
                </a:cubicBezTo>
                <a:cubicBezTo>
                  <a:pt x="5929" y="145867"/>
                  <a:pt x="3175" y="158680"/>
                  <a:pt x="0" y="171380"/>
                </a:cubicBezTo>
                <a:cubicBezTo>
                  <a:pt x="3175" y="228530"/>
                  <a:pt x="4343" y="285827"/>
                  <a:pt x="9525" y="342830"/>
                </a:cubicBezTo>
                <a:cubicBezTo>
                  <a:pt x="12578" y="376409"/>
                  <a:pt x="32820" y="416791"/>
                  <a:pt x="57150" y="438080"/>
                </a:cubicBezTo>
                <a:cubicBezTo>
                  <a:pt x="67002" y="446700"/>
                  <a:pt x="82413" y="445038"/>
                  <a:pt x="95250" y="447605"/>
                </a:cubicBezTo>
                <a:cubicBezTo>
                  <a:pt x="114188" y="451393"/>
                  <a:pt x="133140" y="455703"/>
                  <a:pt x="152400" y="457130"/>
                </a:cubicBezTo>
                <a:cubicBezTo>
                  <a:pt x="218968" y="462061"/>
                  <a:pt x="285750" y="463480"/>
                  <a:pt x="352425" y="466655"/>
                </a:cubicBezTo>
                <a:cubicBezTo>
                  <a:pt x="438223" y="476188"/>
                  <a:pt x="510369" y="485705"/>
                  <a:pt x="600075" y="485705"/>
                </a:cubicBezTo>
                <a:cubicBezTo>
                  <a:pt x="673169" y="485705"/>
                  <a:pt x="746125" y="479355"/>
                  <a:pt x="819150" y="476180"/>
                </a:cubicBezTo>
                <a:cubicBezTo>
                  <a:pt x="838200" y="466655"/>
                  <a:pt x="859488" y="460681"/>
                  <a:pt x="876300" y="447605"/>
                </a:cubicBezTo>
                <a:cubicBezTo>
                  <a:pt x="922215" y="411894"/>
                  <a:pt x="899712" y="388386"/>
                  <a:pt x="914400" y="333305"/>
                </a:cubicBezTo>
                <a:cubicBezTo>
                  <a:pt x="920630" y="309941"/>
                  <a:pt x="933450" y="288855"/>
                  <a:pt x="942975" y="266630"/>
                </a:cubicBezTo>
                <a:cubicBezTo>
                  <a:pt x="939800" y="231705"/>
                  <a:pt x="944540" y="195124"/>
                  <a:pt x="933450" y="161855"/>
                </a:cubicBezTo>
                <a:cubicBezTo>
                  <a:pt x="922102" y="127811"/>
                  <a:pt x="837366" y="93624"/>
                  <a:pt x="819150" y="85655"/>
                </a:cubicBezTo>
                <a:cubicBezTo>
                  <a:pt x="794297" y="74782"/>
                  <a:pt x="768975" y="64734"/>
                  <a:pt x="742950" y="57080"/>
                </a:cubicBezTo>
                <a:cubicBezTo>
                  <a:pt x="681755" y="39082"/>
                  <a:pt x="625658" y="32251"/>
                  <a:pt x="561975" y="28505"/>
                </a:cubicBezTo>
                <a:cubicBezTo>
                  <a:pt x="431870" y="20852"/>
                  <a:pt x="301680" y="14562"/>
                  <a:pt x="171450" y="9455"/>
                </a:cubicBezTo>
                <a:cubicBezTo>
                  <a:pt x="139724" y="8211"/>
                  <a:pt x="103188" y="-11183"/>
                  <a:pt x="76200" y="9455"/>
                </a:cubicBezTo>
                <a:close/>
              </a:path>
            </a:pathLst>
          </a:cu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" name="Freeform: Shape 6">
            <a:extLst>
              <a:ext uri="{FF2B5EF4-FFF2-40B4-BE49-F238E27FC236}">
                <a16:creationId xmlns:a16="http://schemas.microsoft.com/office/drawing/2014/main" id="{0B46656D-4E58-414B-B303-4E350DDC1D6B}"/>
              </a:ext>
            </a:extLst>
          </xdr:cNvPr>
          <xdr:cNvSpPr/>
        </xdr:nvSpPr>
        <xdr:spPr>
          <a:xfrm>
            <a:off x="1621849" y="11544300"/>
            <a:ext cx="3427268" cy="266700"/>
          </a:xfrm>
          <a:custGeom>
            <a:avLst/>
            <a:gdLst>
              <a:gd name="connsiteX0" fmla="*/ 76200 w 942975"/>
              <a:gd name="connsiteY0" fmla="*/ 9455 h 485705"/>
              <a:gd name="connsiteX1" fmla="*/ 9525 w 942975"/>
              <a:gd name="connsiteY1" fmla="*/ 133280 h 485705"/>
              <a:gd name="connsiteX2" fmla="*/ 0 w 942975"/>
              <a:gd name="connsiteY2" fmla="*/ 171380 h 485705"/>
              <a:gd name="connsiteX3" fmla="*/ 9525 w 942975"/>
              <a:gd name="connsiteY3" fmla="*/ 342830 h 485705"/>
              <a:gd name="connsiteX4" fmla="*/ 57150 w 942975"/>
              <a:gd name="connsiteY4" fmla="*/ 438080 h 485705"/>
              <a:gd name="connsiteX5" fmla="*/ 95250 w 942975"/>
              <a:gd name="connsiteY5" fmla="*/ 447605 h 485705"/>
              <a:gd name="connsiteX6" fmla="*/ 152400 w 942975"/>
              <a:gd name="connsiteY6" fmla="*/ 457130 h 485705"/>
              <a:gd name="connsiteX7" fmla="*/ 352425 w 942975"/>
              <a:gd name="connsiteY7" fmla="*/ 466655 h 485705"/>
              <a:gd name="connsiteX8" fmla="*/ 600075 w 942975"/>
              <a:gd name="connsiteY8" fmla="*/ 485705 h 485705"/>
              <a:gd name="connsiteX9" fmla="*/ 819150 w 942975"/>
              <a:gd name="connsiteY9" fmla="*/ 476180 h 485705"/>
              <a:gd name="connsiteX10" fmla="*/ 876300 w 942975"/>
              <a:gd name="connsiteY10" fmla="*/ 447605 h 485705"/>
              <a:gd name="connsiteX11" fmla="*/ 914400 w 942975"/>
              <a:gd name="connsiteY11" fmla="*/ 333305 h 485705"/>
              <a:gd name="connsiteX12" fmla="*/ 942975 w 942975"/>
              <a:gd name="connsiteY12" fmla="*/ 266630 h 485705"/>
              <a:gd name="connsiteX13" fmla="*/ 933450 w 942975"/>
              <a:gd name="connsiteY13" fmla="*/ 161855 h 485705"/>
              <a:gd name="connsiteX14" fmla="*/ 819150 w 942975"/>
              <a:gd name="connsiteY14" fmla="*/ 85655 h 485705"/>
              <a:gd name="connsiteX15" fmla="*/ 742950 w 942975"/>
              <a:gd name="connsiteY15" fmla="*/ 57080 h 485705"/>
              <a:gd name="connsiteX16" fmla="*/ 561975 w 942975"/>
              <a:gd name="connsiteY16" fmla="*/ 28505 h 485705"/>
              <a:gd name="connsiteX17" fmla="*/ 171450 w 942975"/>
              <a:gd name="connsiteY17" fmla="*/ 9455 h 485705"/>
              <a:gd name="connsiteX18" fmla="*/ 76200 w 942975"/>
              <a:gd name="connsiteY18" fmla="*/ 9455 h 48570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</a:cxnLst>
            <a:rect l="l" t="t" r="r" b="b"/>
            <a:pathLst>
              <a:path w="942975" h="485705">
                <a:moveTo>
                  <a:pt x="76200" y="9455"/>
                </a:moveTo>
                <a:cubicBezTo>
                  <a:pt x="49212" y="30093"/>
                  <a:pt x="24968" y="79230"/>
                  <a:pt x="9525" y="133280"/>
                </a:cubicBezTo>
                <a:cubicBezTo>
                  <a:pt x="5929" y="145867"/>
                  <a:pt x="3175" y="158680"/>
                  <a:pt x="0" y="171380"/>
                </a:cubicBezTo>
                <a:cubicBezTo>
                  <a:pt x="3175" y="228530"/>
                  <a:pt x="4343" y="285827"/>
                  <a:pt x="9525" y="342830"/>
                </a:cubicBezTo>
                <a:cubicBezTo>
                  <a:pt x="12578" y="376409"/>
                  <a:pt x="32820" y="416791"/>
                  <a:pt x="57150" y="438080"/>
                </a:cubicBezTo>
                <a:cubicBezTo>
                  <a:pt x="67002" y="446700"/>
                  <a:pt x="82413" y="445038"/>
                  <a:pt x="95250" y="447605"/>
                </a:cubicBezTo>
                <a:cubicBezTo>
                  <a:pt x="114188" y="451393"/>
                  <a:pt x="133140" y="455703"/>
                  <a:pt x="152400" y="457130"/>
                </a:cubicBezTo>
                <a:cubicBezTo>
                  <a:pt x="218968" y="462061"/>
                  <a:pt x="285750" y="463480"/>
                  <a:pt x="352425" y="466655"/>
                </a:cubicBezTo>
                <a:cubicBezTo>
                  <a:pt x="438223" y="476188"/>
                  <a:pt x="510369" y="485705"/>
                  <a:pt x="600075" y="485705"/>
                </a:cubicBezTo>
                <a:cubicBezTo>
                  <a:pt x="673169" y="485705"/>
                  <a:pt x="746125" y="479355"/>
                  <a:pt x="819150" y="476180"/>
                </a:cubicBezTo>
                <a:cubicBezTo>
                  <a:pt x="838200" y="466655"/>
                  <a:pt x="859488" y="460681"/>
                  <a:pt x="876300" y="447605"/>
                </a:cubicBezTo>
                <a:cubicBezTo>
                  <a:pt x="922215" y="411894"/>
                  <a:pt x="899712" y="388386"/>
                  <a:pt x="914400" y="333305"/>
                </a:cubicBezTo>
                <a:cubicBezTo>
                  <a:pt x="920630" y="309941"/>
                  <a:pt x="933450" y="288855"/>
                  <a:pt x="942975" y="266630"/>
                </a:cubicBezTo>
                <a:cubicBezTo>
                  <a:pt x="939800" y="231705"/>
                  <a:pt x="944540" y="195124"/>
                  <a:pt x="933450" y="161855"/>
                </a:cubicBezTo>
                <a:cubicBezTo>
                  <a:pt x="922102" y="127811"/>
                  <a:pt x="837366" y="93624"/>
                  <a:pt x="819150" y="85655"/>
                </a:cubicBezTo>
                <a:cubicBezTo>
                  <a:pt x="794297" y="74782"/>
                  <a:pt x="768975" y="64734"/>
                  <a:pt x="742950" y="57080"/>
                </a:cubicBezTo>
                <a:cubicBezTo>
                  <a:pt x="681755" y="39082"/>
                  <a:pt x="625658" y="32251"/>
                  <a:pt x="561975" y="28505"/>
                </a:cubicBezTo>
                <a:cubicBezTo>
                  <a:pt x="431870" y="20852"/>
                  <a:pt x="301680" y="14562"/>
                  <a:pt x="171450" y="9455"/>
                </a:cubicBezTo>
                <a:cubicBezTo>
                  <a:pt x="139724" y="8211"/>
                  <a:pt x="103188" y="-11183"/>
                  <a:pt x="76200" y="9455"/>
                </a:cubicBezTo>
                <a:close/>
              </a:path>
            </a:pathLst>
          </a:cu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8" name="Freeform: Shape 7">
            <a:extLst>
              <a:ext uri="{FF2B5EF4-FFF2-40B4-BE49-F238E27FC236}">
                <a16:creationId xmlns:a16="http://schemas.microsoft.com/office/drawing/2014/main" id="{29A8F100-86E0-45BC-ACEC-587690334A8F}"/>
              </a:ext>
            </a:extLst>
          </xdr:cNvPr>
          <xdr:cNvSpPr/>
        </xdr:nvSpPr>
        <xdr:spPr>
          <a:xfrm>
            <a:off x="6604290" y="12696825"/>
            <a:ext cx="3236767" cy="266700"/>
          </a:xfrm>
          <a:custGeom>
            <a:avLst/>
            <a:gdLst>
              <a:gd name="connsiteX0" fmla="*/ 76200 w 942975"/>
              <a:gd name="connsiteY0" fmla="*/ 9455 h 485705"/>
              <a:gd name="connsiteX1" fmla="*/ 9525 w 942975"/>
              <a:gd name="connsiteY1" fmla="*/ 133280 h 485705"/>
              <a:gd name="connsiteX2" fmla="*/ 0 w 942975"/>
              <a:gd name="connsiteY2" fmla="*/ 171380 h 485705"/>
              <a:gd name="connsiteX3" fmla="*/ 9525 w 942975"/>
              <a:gd name="connsiteY3" fmla="*/ 342830 h 485705"/>
              <a:gd name="connsiteX4" fmla="*/ 57150 w 942975"/>
              <a:gd name="connsiteY4" fmla="*/ 438080 h 485705"/>
              <a:gd name="connsiteX5" fmla="*/ 95250 w 942975"/>
              <a:gd name="connsiteY5" fmla="*/ 447605 h 485705"/>
              <a:gd name="connsiteX6" fmla="*/ 152400 w 942975"/>
              <a:gd name="connsiteY6" fmla="*/ 457130 h 485705"/>
              <a:gd name="connsiteX7" fmla="*/ 352425 w 942975"/>
              <a:gd name="connsiteY7" fmla="*/ 466655 h 485705"/>
              <a:gd name="connsiteX8" fmla="*/ 600075 w 942975"/>
              <a:gd name="connsiteY8" fmla="*/ 485705 h 485705"/>
              <a:gd name="connsiteX9" fmla="*/ 819150 w 942975"/>
              <a:gd name="connsiteY9" fmla="*/ 476180 h 485705"/>
              <a:gd name="connsiteX10" fmla="*/ 876300 w 942975"/>
              <a:gd name="connsiteY10" fmla="*/ 447605 h 485705"/>
              <a:gd name="connsiteX11" fmla="*/ 914400 w 942975"/>
              <a:gd name="connsiteY11" fmla="*/ 333305 h 485705"/>
              <a:gd name="connsiteX12" fmla="*/ 942975 w 942975"/>
              <a:gd name="connsiteY12" fmla="*/ 266630 h 485705"/>
              <a:gd name="connsiteX13" fmla="*/ 933450 w 942975"/>
              <a:gd name="connsiteY13" fmla="*/ 161855 h 485705"/>
              <a:gd name="connsiteX14" fmla="*/ 819150 w 942975"/>
              <a:gd name="connsiteY14" fmla="*/ 85655 h 485705"/>
              <a:gd name="connsiteX15" fmla="*/ 742950 w 942975"/>
              <a:gd name="connsiteY15" fmla="*/ 57080 h 485705"/>
              <a:gd name="connsiteX16" fmla="*/ 561975 w 942975"/>
              <a:gd name="connsiteY16" fmla="*/ 28505 h 485705"/>
              <a:gd name="connsiteX17" fmla="*/ 171450 w 942975"/>
              <a:gd name="connsiteY17" fmla="*/ 9455 h 485705"/>
              <a:gd name="connsiteX18" fmla="*/ 76200 w 942975"/>
              <a:gd name="connsiteY18" fmla="*/ 9455 h 48570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</a:cxnLst>
            <a:rect l="l" t="t" r="r" b="b"/>
            <a:pathLst>
              <a:path w="942975" h="485705">
                <a:moveTo>
                  <a:pt x="76200" y="9455"/>
                </a:moveTo>
                <a:cubicBezTo>
                  <a:pt x="49212" y="30093"/>
                  <a:pt x="24968" y="79230"/>
                  <a:pt x="9525" y="133280"/>
                </a:cubicBezTo>
                <a:cubicBezTo>
                  <a:pt x="5929" y="145867"/>
                  <a:pt x="3175" y="158680"/>
                  <a:pt x="0" y="171380"/>
                </a:cubicBezTo>
                <a:cubicBezTo>
                  <a:pt x="3175" y="228530"/>
                  <a:pt x="4343" y="285827"/>
                  <a:pt x="9525" y="342830"/>
                </a:cubicBezTo>
                <a:cubicBezTo>
                  <a:pt x="12578" y="376409"/>
                  <a:pt x="32820" y="416791"/>
                  <a:pt x="57150" y="438080"/>
                </a:cubicBezTo>
                <a:cubicBezTo>
                  <a:pt x="67002" y="446700"/>
                  <a:pt x="82413" y="445038"/>
                  <a:pt x="95250" y="447605"/>
                </a:cubicBezTo>
                <a:cubicBezTo>
                  <a:pt x="114188" y="451393"/>
                  <a:pt x="133140" y="455703"/>
                  <a:pt x="152400" y="457130"/>
                </a:cubicBezTo>
                <a:cubicBezTo>
                  <a:pt x="218968" y="462061"/>
                  <a:pt x="285750" y="463480"/>
                  <a:pt x="352425" y="466655"/>
                </a:cubicBezTo>
                <a:cubicBezTo>
                  <a:pt x="438223" y="476188"/>
                  <a:pt x="510369" y="485705"/>
                  <a:pt x="600075" y="485705"/>
                </a:cubicBezTo>
                <a:cubicBezTo>
                  <a:pt x="673169" y="485705"/>
                  <a:pt x="746125" y="479355"/>
                  <a:pt x="819150" y="476180"/>
                </a:cubicBezTo>
                <a:cubicBezTo>
                  <a:pt x="838200" y="466655"/>
                  <a:pt x="859488" y="460681"/>
                  <a:pt x="876300" y="447605"/>
                </a:cubicBezTo>
                <a:cubicBezTo>
                  <a:pt x="922215" y="411894"/>
                  <a:pt x="899712" y="388386"/>
                  <a:pt x="914400" y="333305"/>
                </a:cubicBezTo>
                <a:cubicBezTo>
                  <a:pt x="920630" y="309941"/>
                  <a:pt x="933450" y="288855"/>
                  <a:pt x="942975" y="266630"/>
                </a:cubicBezTo>
                <a:cubicBezTo>
                  <a:pt x="939800" y="231705"/>
                  <a:pt x="944540" y="195124"/>
                  <a:pt x="933450" y="161855"/>
                </a:cubicBezTo>
                <a:cubicBezTo>
                  <a:pt x="922102" y="127811"/>
                  <a:pt x="837366" y="93624"/>
                  <a:pt x="819150" y="85655"/>
                </a:cubicBezTo>
                <a:cubicBezTo>
                  <a:pt x="794297" y="74782"/>
                  <a:pt x="768975" y="64734"/>
                  <a:pt x="742950" y="57080"/>
                </a:cubicBezTo>
                <a:cubicBezTo>
                  <a:pt x="681755" y="39082"/>
                  <a:pt x="625658" y="32251"/>
                  <a:pt x="561975" y="28505"/>
                </a:cubicBezTo>
                <a:cubicBezTo>
                  <a:pt x="431870" y="20852"/>
                  <a:pt x="301680" y="14562"/>
                  <a:pt x="171450" y="9455"/>
                </a:cubicBezTo>
                <a:cubicBezTo>
                  <a:pt x="139724" y="8211"/>
                  <a:pt x="103188" y="-11183"/>
                  <a:pt x="76200" y="9455"/>
                </a:cubicBezTo>
                <a:close/>
              </a:path>
            </a:pathLst>
          </a:cu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285750</xdr:colOff>
      <xdr:row>9</xdr:row>
      <xdr:rowOff>171450</xdr:rowOff>
    </xdr:from>
    <xdr:to>
      <xdr:col>8</xdr:col>
      <xdr:colOff>286423</xdr:colOff>
      <xdr:row>18</xdr:row>
      <xdr:rowOff>114531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5265BD4-ED97-A93B-B989-495E654D47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95350" y="1885950"/>
          <a:ext cx="4820323" cy="1657581"/>
        </a:xfrm>
        <a:prstGeom prst="rect">
          <a:avLst/>
        </a:prstGeom>
      </xdr:spPr>
    </xdr:pic>
    <xdr:clientData/>
  </xdr:twoCellAnchor>
  <xdr:twoCellAnchor editAs="oneCell">
    <xdr:from>
      <xdr:col>1</xdr:col>
      <xdr:colOff>400050</xdr:colOff>
      <xdr:row>21</xdr:row>
      <xdr:rowOff>57150</xdr:rowOff>
    </xdr:from>
    <xdr:to>
      <xdr:col>8</xdr:col>
      <xdr:colOff>114933</xdr:colOff>
      <xdr:row>28</xdr:row>
      <xdr:rowOff>104968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5CBE931-8A1F-9DAB-6A64-1FD7F1DEBA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9650" y="4057650"/>
          <a:ext cx="4534533" cy="1381318"/>
        </a:xfrm>
        <a:prstGeom prst="rect">
          <a:avLst/>
        </a:prstGeom>
      </xdr:spPr>
    </xdr:pic>
    <xdr:clientData/>
  </xdr:twoCellAnchor>
  <xdr:twoCellAnchor editAs="oneCell">
    <xdr:from>
      <xdr:col>2</xdr:col>
      <xdr:colOff>85725</xdr:colOff>
      <xdr:row>39</xdr:row>
      <xdr:rowOff>152400</xdr:rowOff>
    </xdr:from>
    <xdr:to>
      <xdr:col>5</xdr:col>
      <xdr:colOff>57427</xdr:colOff>
      <xdr:row>47</xdr:row>
      <xdr:rowOff>143086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19FA5F1B-677F-A75B-CA5E-C7FF8F6750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04925" y="7581900"/>
          <a:ext cx="1981477" cy="15146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opLeftCell="A6" zoomScale="85" zoomScaleNormal="85" workbookViewId="0">
      <selection activeCell="AF31" sqref="AF3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54DC3-BB3D-4591-9292-468740008B2D}">
  <dimension ref="B2:D20"/>
  <sheetViews>
    <sheetView workbookViewId="0">
      <selection activeCell="C18" sqref="C18"/>
    </sheetView>
  </sheetViews>
  <sheetFormatPr defaultRowHeight="15" x14ac:dyDescent="0.25"/>
  <cols>
    <col min="2" max="2" width="20.28515625" customWidth="1"/>
  </cols>
  <sheetData>
    <row r="2" spans="2:4" x14ac:dyDescent="0.25">
      <c r="B2" t="s">
        <v>33</v>
      </c>
    </row>
    <row r="3" spans="2:4" x14ac:dyDescent="0.25">
      <c r="B3" t="s">
        <v>1</v>
      </c>
      <c r="C3">
        <v>2</v>
      </c>
      <c r="D3" t="s">
        <v>2</v>
      </c>
    </row>
    <row r="4" spans="2:4" x14ac:dyDescent="0.25">
      <c r="B4" t="s">
        <v>3</v>
      </c>
      <c r="C4">
        <v>96000000</v>
      </c>
    </row>
    <row r="5" spans="2:4" x14ac:dyDescent="0.25">
      <c r="B5" t="s">
        <v>4</v>
      </c>
      <c r="C5">
        <v>0</v>
      </c>
    </row>
    <row r="6" spans="2:4" x14ac:dyDescent="0.25">
      <c r="B6" t="s">
        <v>0</v>
      </c>
      <c r="C6">
        <f>C4/C3/(C5+1)-1</f>
        <v>47999999</v>
      </c>
    </row>
    <row r="7" spans="2:4" x14ac:dyDescent="0.25">
      <c r="B7" t="s">
        <v>5</v>
      </c>
      <c r="C7">
        <v>0.5</v>
      </c>
    </row>
    <row r="8" spans="2:4" x14ac:dyDescent="0.25">
      <c r="B8" t="s">
        <v>6</v>
      </c>
      <c r="C8">
        <f>C7*(C6+1)</f>
        <v>24000000</v>
      </c>
    </row>
    <row r="14" spans="2:4" x14ac:dyDescent="0.25">
      <c r="B14" t="s">
        <v>33</v>
      </c>
    </row>
    <row r="15" spans="2:4" x14ac:dyDescent="0.25">
      <c r="B15" t="s">
        <v>1</v>
      </c>
      <c r="C15">
        <v>20000</v>
      </c>
      <c r="D15" t="s">
        <v>2</v>
      </c>
    </row>
    <row r="16" spans="2:4" x14ac:dyDescent="0.25">
      <c r="B16" t="s">
        <v>3</v>
      </c>
      <c r="C16">
        <v>96000000</v>
      </c>
    </row>
    <row r="17" spans="2:3" x14ac:dyDescent="0.25">
      <c r="B17" t="s">
        <v>4</v>
      </c>
      <c r="C17">
        <v>0</v>
      </c>
    </row>
    <row r="18" spans="2:3" x14ac:dyDescent="0.25">
      <c r="B18" t="s">
        <v>0</v>
      </c>
      <c r="C18">
        <f>C16/C15/(C17+1)-1</f>
        <v>4799</v>
      </c>
    </row>
    <row r="19" spans="2:3" x14ac:dyDescent="0.25">
      <c r="B19" t="s">
        <v>5</v>
      </c>
      <c r="C19">
        <v>0.5</v>
      </c>
    </row>
    <row r="20" spans="2:3" x14ac:dyDescent="0.25">
      <c r="B20" t="s">
        <v>6</v>
      </c>
      <c r="C20">
        <f>C19*(C18+1)</f>
        <v>2400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2DF77-AA9F-41AD-831E-A32B625DB0D1}">
  <dimension ref="B2:H37"/>
  <sheetViews>
    <sheetView topLeftCell="A13" workbookViewId="0">
      <selection activeCell="G37" sqref="G37"/>
    </sheetView>
  </sheetViews>
  <sheetFormatPr defaultRowHeight="15" x14ac:dyDescent="0.25"/>
  <cols>
    <col min="5" max="5" width="11.85546875" customWidth="1"/>
    <col min="6" max="6" width="10.5703125" customWidth="1"/>
    <col min="7" max="7" width="13.28515625" customWidth="1"/>
  </cols>
  <sheetData>
    <row r="2" spans="2:8" x14ac:dyDescent="0.25">
      <c r="B2" s="2" t="s">
        <v>7</v>
      </c>
      <c r="C2" s="2"/>
      <c r="D2" s="1" t="s">
        <v>10</v>
      </c>
      <c r="E2" s="1"/>
      <c r="F2" s="1" t="s">
        <v>13</v>
      </c>
      <c r="G2" s="1"/>
      <c r="H2" s="1"/>
    </row>
    <row r="3" spans="2:8" x14ac:dyDescent="0.25">
      <c r="B3" s="1" t="s">
        <v>8</v>
      </c>
      <c r="C3" s="1" t="s">
        <v>9</v>
      </c>
      <c r="D3" s="1" t="s">
        <v>11</v>
      </c>
      <c r="E3" s="1" t="s">
        <v>12</v>
      </c>
      <c r="F3" s="1" t="s">
        <v>14</v>
      </c>
      <c r="G3" s="1" t="s">
        <v>15</v>
      </c>
      <c r="H3" s="1" t="s">
        <v>16</v>
      </c>
    </row>
    <row r="4" spans="2:8" x14ac:dyDescent="0.25">
      <c r="B4">
        <v>0</v>
      </c>
      <c r="C4">
        <v>0</v>
      </c>
      <c r="D4">
        <v>0</v>
      </c>
      <c r="E4">
        <v>0</v>
      </c>
      <c r="F4" t="s">
        <v>22</v>
      </c>
      <c r="G4" t="s">
        <v>22</v>
      </c>
      <c r="H4" t="s">
        <v>23</v>
      </c>
    </row>
    <row r="5" spans="2:8" x14ac:dyDescent="0.25">
      <c r="B5">
        <v>0</v>
      </c>
      <c r="C5">
        <v>1</v>
      </c>
      <c r="D5">
        <v>0</v>
      </c>
      <c r="E5">
        <v>1</v>
      </c>
      <c r="F5" t="s">
        <v>17</v>
      </c>
      <c r="G5" t="s">
        <v>19</v>
      </c>
      <c r="H5" t="s">
        <v>21</v>
      </c>
    </row>
    <row r="6" spans="2:8" x14ac:dyDescent="0.25">
      <c r="B6">
        <v>1</v>
      </c>
      <c r="C6">
        <v>0</v>
      </c>
      <c r="D6">
        <v>1</v>
      </c>
      <c r="E6">
        <v>0</v>
      </c>
      <c r="F6" t="s">
        <v>19</v>
      </c>
      <c r="G6" t="s">
        <v>17</v>
      </c>
      <c r="H6" t="s">
        <v>20</v>
      </c>
    </row>
    <row r="7" spans="2:8" x14ac:dyDescent="0.25">
      <c r="B7">
        <v>1</v>
      </c>
      <c r="C7">
        <v>1</v>
      </c>
      <c r="D7">
        <v>1</v>
      </c>
      <c r="E7">
        <v>1</v>
      </c>
      <c r="F7" t="s">
        <v>17</v>
      </c>
      <c r="G7" t="s">
        <v>17</v>
      </c>
      <c r="H7" t="s">
        <v>18</v>
      </c>
    </row>
    <row r="32" spans="3:4" x14ac:dyDescent="0.25">
      <c r="C32" t="s">
        <v>24</v>
      </c>
      <c r="D32" t="s">
        <v>25</v>
      </c>
    </row>
    <row r="33" spans="3:4" x14ac:dyDescent="0.25">
      <c r="D33" t="s">
        <v>26</v>
      </c>
    </row>
    <row r="34" spans="3:4" x14ac:dyDescent="0.25">
      <c r="C34" t="s">
        <v>29</v>
      </c>
      <c r="D34" t="s">
        <v>11</v>
      </c>
    </row>
    <row r="35" spans="3:4" x14ac:dyDescent="0.25">
      <c r="C35" t="s">
        <v>30</v>
      </c>
      <c r="D35" t="s">
        <v>12</v>
      </c>
    </row>
    <row r="36" spans="3:4" x14ac:dyDescent="0.25">
      <c r="C36" t="s">
        <v>31</v>
      </c>
      <c r="D36" t="s">
        <v>27</v>
      </c>
    </row>
    <row r="37" spans="3:4" x14ac:dyDescent="0.25">
      <c r="C37" t="s">
        <v>32</v>
      </c>
      <c r="D37" t="s">
        <v>28</v>
      </c>
    </row>
  </sheetData>
  <mergeCells count="1">
    <mergeCell ref="B2:C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9EF7B-3EF8-48E8-8AEB-7F1021619889}">
  <dimension ref="B1:C9"/>
  <sheetViews>
    <sheetView tabSelected="1" workbookViewId="0">
      <selection activeCell="K9" sqref="K9"/>
    </sheetView>
  </sheetViews>
  <sheetFormatPr defaultRowHeight="15" x14ac:dyDescent="0.25"/>
  <cols>
    <col min="2" max="2" width="16.28515625" customWidth="1"/>
  </cols>
  <sheetData>
    <row r="1" spans="2:3" x14ac:dyDescent="0.25">
      <c r="C1" t="s">
        <v>36</v>
      </c>
    </row>
    <row r="2" spans="2:3" x14ac:dyDescent="0.25">
      <c r="B2" t="s">
        <v>34</v>
      </c>
      <c r="C2" t="s">
        <v>38</v>
      </c>
    </row>
    <row r="3" spans="2:3" x14ac:dyDescent="0.25">
      <c r="B3" t="s">
        <v>35</v>
      </c>
      <c r="C3" t="s">
        <v>48</v>
      </c>
    </row>
    <row r="4" spans="2:3" x14ac:dyDescent="0.25">
      <c r="B4" t="s">
        <v>39</v>
      </c>
      <c r="C4" t="s">
        <v>43</v>
      </c>
    </row>
    <row r="5" spans="2:3" x14ac:dyDescent="0.25">
      <c r="B5" t="s">
        <v>40</v>
      </c>
      <c r="C5" t="s">
        <v>44</v>
      </c>
    </row>
    <row r="6" spans="2:3" x14ac:dyDescent="0.25">
      <c r="B6" t="s">
        <v>41</v>
      </c>
      <c r="C6" t="s">
        <v>45</v>
      </c>
    </row>
    <row r="7" spans="2:3" x14ac:dyDescent="0.25">
      <c r="B7" t="s">
        <v>42</v>
      </c>
      <c r="C7" t="s">
        <v>37</v>
      </c>
    </row>
    <row r="8" spans="2:3" x14ac:dyDescent="0.25">
      <c r="B8" t="s">
        <v>46</v>
      </c>
      <c r="C8" t="s">
        <v>31</v>
      </c>
    </row>
    <row r="9" spans="2:3" x14ac:dyDescent="0.25">
      <c r="B9" t="s">
        <v>47</v>
      </c>
      <c r="C9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swd + uart</vt:lpstr>
      <vt:lpstr>frequency</vt:lpstr>
      <vt:lpstr>lab2</vt:lpstr>
      <vt:lpstr>Term Project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Schumacher</dc:creator>
  <cp:lastModifiedBy>Kyle Schumacher</cp:lastModifiedBy>
  <dcterms:created xsi:type="dcterms:W3CDTF">2015-06-05T18:17:20Z</dcterms:created>
  <dcterms:modified xsi:type="dcterms:W3CDTF">2025-06-02T20:30:54Z</dcterms:modified>
</cp:coreProperties>
</file>