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4F7EDB62-655A-5746-ACB3-EDFBDB24481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M21" i="1"/>
  <c r="E21" i="1"/>
  <c r="G21" i="1"/>
  <c r="L20" i="1"/>
  <c r="M20" i="1"/>
  <c r="E20" i="1"/>
  <c r="G20" i="1"/>
  <c r="L33" i="1"/>
  <c r="L32" i="1"/>
  <c r="L31" i="1"/>
  <c r="L30" i="1"/>
  <c r="L29" i="1"/>
  <c r="L28" i="1"/>
  <c r="L27" i="1"/>
  <c r="L26" i="1"/>
  <c r="L25" i="1"/>
  <c r="L24" i="1"/>
  <c r="L23" i="1"/>
  <c r="L22" i="1"/>
  <c r="L19" i="1"/>
  <c r="L18" i="1"/>
  <c r="L17" i="1"/>
  <c r="L16" i="1"/>
  <c r="E16" i="1"/>
  <c r="G16" i="1"/>
  <c r="E17" i="1"/>
  <c r="G17" i="1"/>
  <c r="E18" i="1"/>
  <c r="G18" i="1"/>
  <c r="E19" i="1"/>
  <c r="G19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G34" i="1"/>
  <c r="M33" i="1"/>
  <c r="M32" i="1"/>
  <c r="M31" i="1"/>
  <c r="M30" i="1"/>
  <c r="M29" i="1"/>
  <c r="M28" i="1"/>
  <c r="M27" i="1"/>
  <c r="M26" i="1"/>
  <c r="M25" i="1"/>
  <c r="M24" i="1"/>
  <c r="M23" i="1"/>
  <c r="M22" i="1"/>
  <c r="M19" i="1"/>
  <c r="M18" i="1"/>
  <c r="M17" i="1"/>
  <c r="M16" i="1"/>
  <c r="M34" i="1"/>
  <c r="M35" i="1"/>
</calcChain>
</file>

<file path=xl/sharedStrings.xml><?xml version="1.0" encoding="utf-8"?>
<sst xmlns="http://schemas.openxmlformats.org/spreadsheetml/2006/main" count="97" uniqueCount="40">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</sst>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zoomScale="99" zoomScaleNormal="100" workbookViewId="0">
      <selection activeCell="G6" sqref="G6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3" si="0">ROUND(J16*0.7*K16/0.6*1.1*exchange, 0)</f>
        <v>#VALUE!</v>
      </c>
      <c r="F16" s="97"/>
      <c r="G16" s="47" t="e">
        <f t="shared" ref="G16:G33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3" si="2">J16*K16*0.62*1.1*costexchange</f>
        <v>#VALUE!</v>
      </c>
      <c r="M16" s="63" t="e">
        <f t="shared" ref="M16:M33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 t="shared" ref="E20:E21" si="4">ROUND(J20*0.7*K20/0.6*1.1*exchange, 0)</f>
        <v>#VALUE!</v>
      </c>
      <c r="F20" s="98"/>
      <c r="G20" s="37" t="e">
        <f t="shared" ref="G20:G21" si="5"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ref="L20:L21" si="6">J20*K20*0.62*1.1*costexchange</f>
        <v>#VALUE!</v>
      </c>
      <c r="M20" s="64" t="e">
        <f t="shared" ref="M20:M21" si="7">L20*F20</f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4"/>
        <v>#VALUE!</v>
      </c>
      <c r="F21" s="98"/>
      <c r="G21" s="37" t="e">
        <f t="shared" si="5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6"/>
        <v>#VALUE!</v>
      </c>
      <c r="M21" s="64" t="e">
        <f t="shared" si="7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>ROUND(J22*0.7*K22/0.6*1.1*exchange, 0)</f>
        <v>#VALUE!</v>
      </c>
      <c r="F22" s="98"/>
      <c r="G22" s="37" t="e">
        <f>E22*F22</f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thickBot="1" x14ac:dyDescent="0.2">
      <c r="A33" s="96"/>
      <c r="B33" s="40"/>
      <c r="C33" s="41"/>
      <c r="D33" s="89" t="s">
        <v>37</v>
      </c>
      <c r="E33" s="42" t="e">
        <f t="shared" si="0"/>
        <v>#VALUE!</v>
      </c>
      <c r="F33" s="99"/>
      <c r="G33" s="43" t="e">
        <f t="shared" si="1"/>
        <v>#VALUE!</v>
      </c>
      <c r="H33" s="77"/>
      <c r="I33" s="86" t="s">
        <v>35</v>
      </c>
      <c r="J33" s="92" t="s">
        <v>39</v>
      </c>
      <c r="K33" s="25">
        <v>1</v>
      </c>
      <c r="L33" s="68" t="e">
        <f t="shared" si="2"/>
        <v>#VALUE!</v>
      </c>
      <c r="M33" s="65" t="e">
        <f t="shared" si="3"/>
        <v>#VALUE!</v>
      </c>
    </row>
    <row r="34" spans="1:13" s="3" customFormat="1" ht="18" customHeight="1" x14ac:dyDescent="0.15">
      <c r="F34" s="9" t="s">
        <v>17</v>
      </c>
      <c r="G34" s="23" t="e">
        <f>SUM(G16:G33)</f>
        <v>#VALUE!</v>
      </c>
      <c r="H34" s="78"/>
      <c r="I34" s="15" t="s">
        <v>31</v>
      </c>
      <c r="J34" s="12"/>
      <c r="K34" s="15" t="s">
        <v>29</v>
      </c>
      <c r="L34" s="15" t="s">
        <v>20</v>
      </c>
      <c r="M34" s="14" t="e">
        <f>SUM(M16:M33)</f>
        <v>#VALUE!</v>
      </c>
    </row>
    <row r="35" spans="1:13" s="5" customFormat="1" ht="18" customHeight="1" x14ac:dyDescent="0.15">
      <c r="A35" s="20" t="s">
        <v>16</v>
      </c>
      <c r="G35" s="23"/>
      <c r="H35" s="78"/>
      <c r="I35" s="16" t="s">
        <v>35</v>
      </c>
      <c r="J35" s="11"/>
      <c r="K35" s="16" t="s">
        <v>30</v>
      </c>
      <c r="L35" s="16" t="s">
        <v>3</v>
      </c>
      <c r="M35" s="21" t="e">
        <f>1-(M34/G34)</f>
        <v>#VALUE!</v>
      </c>
    </row>
    <row r="36" spans="1:13" s="5" customFormat="1" ht="18" customHeight="1" x14ac:dyDescent="0.15">
      <c r="A36" s="20" t="s">
        <v>12</v>
      </c>
      <c r="F36" s="9"/>
      <c r="G36" s="10"/>
      <c r="H36" s="79"/>
      <c r="I36" s="9" t="s">
        <v>34</v>
      </c>
      <c r="L36" s="16"/>
      <c r="M36" s="21"/>
    </row>
    <row r="37" spans="1:13" s="5" customFormat="1" ht="18" customHeight="1" x14ac:dyDescent="0.15">
      <c r="A37" s="20" t="s">
        <v>13</v>
      </c>
      <c r="H37" s="76"/>
      <c r="I37" s="16" t="s">
        <v>33</v>
      </c>
      <c r="J37" s="11"/>
      <c r="K37" s="11"/>
      <c r="L37" s="11"/>
    </row>
    <row r="38" spans="1:13" ht="18" customHeight="1" x14ac:dyDescent="0.15">
      <c r="F38" s="22"/>
      <c r="H38" s="80"/>
      <c r="I38" s="75" t="s">
        <v>32</v>
      </c>
    </row>
    <row r="39" spans="1:13" ht="18" customHeight="1" x14ac:dyDescent="0.15">
      <c r="F39" s="9"/>
      <c r="H39" s="80"/>
      <c r="I39" s="75" t="s">
        <v>36</v>
      </c>
    </row>
    <row r="40" spans="1:13" x14ac:dyDescent="0.15">
      <c r="H40" s="80"/>
    </row>
    <row r="41" spans="1:13" x14ac:dyDescent="0.15">
      <c r="H41" s="80"/>
    </row>
    <row r="42" spans="1:13" x14ac:dyDescent="0.15">
      <c r="H42" s="80"/>
    </row>
    <row r="43" spans="1:13" x14ac:dyDescent="0.15">
      <c r="H43" s="80"/>
    </row>
    <row r="44" spans="1:13" x14ac:dyDescent="0.15">
      <c r="H44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2020-06-04T17:16:26Z</dcterms:modified>
</cp:coreProperties>
</file>