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ocuments\GitHub\shfm-location\"/>
    </mc:Choice>
  </mc:AlternateContent>
  <xr:revisionPtr revIDLastSave="0" documentId="13_ncr:1_{A06EE0D7-1823-4419-968A-D2952AFB352F}" xr6:coauthVersionLast="47" xr6:coauthVersionMax="47" xr10:uidLastSave="{00000000-0000-0000-0000-000000000000}"/>
  <bookViews>
    <workbookView xWindow="8595" yWindow="510" windowWidth="19170" windowHeight="15000" activeTab="2" xr2:uid="{8CBC3B2D-19D5-AC46-B09D-01DAC0AE99B1}"/>
  </bookViews>
  <sheets>
    <sheet name="Sheet1" sheetId="1" r:id="rId1"/>
    <sheet name="Sheet2" sheetId="2" r:id="rId2"/>
    <sheet name="Sheet4" sheetId="4" r:id="rId3"/>
  </sheets>
  <definedNames>
    <definedName name="_xlnm._FilterDatabase" localSheetId="1" hidden="1">Sheet2!$A$1:$B$245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4" l="1" a="1"/>
  <c r="G3" i="4" s="1"/>
  <c r="G4" i="4" a="1"/>
  <c r="G4" i="4" s="1"/>
  <c r="G5" i="4" a="1"/>
  <c r="G5" i="4" s="1"/>
  <c r="G6" i="4" a="1"/>
  <c r="G6" i="4" s="1"/>
  <c r="G2" i="4" a="1"/>
  <c r="G2" i="4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" i="4"/>
  <c r="AS3" i="1"/>
  <c r="AV3" i="1" s="1"/>
  <c r="AS4" i="1"/>
  <c r="AV4" i="1" s="1"/>
  <c r="AS5" i="1"/>
  <c r="AV5" i="1" s="1"/>
  <c r="AS6" i="1"/>
  <c r="AV6" i="1" s="1"/>
  <c r="AS7" i="1"/>
  <c r="AV7" i="1" s="1"/>
  <c r="AS8" i="1"/>
  <c r="AV8" i="1" s="1"/>
  <c r="AS9" i="1"/>
  <c r="AV9" i="1" s="1"/>
  <c r="AS10" i="1"/>
  <c r="AV10" i="1" s="1"/>
  <c r="AS11" i="1"/>
  <c r="AV11" i="1" s="1"/>
  <c r="AS12" i="1"/>
  <c r="AV12" i="1" s="1"/>
  <c r="AS13" i="1"/>
  <c r="AV13" i="1" s="1"/>
  <c r="AS14" i="1"/>
  <c r="AV14" i="1" s="1"/>
  <c r="AS15" i="1"/>
  <c r="AV15" i="1" s="1"/>
  <c r="AS16" i="1"/>
  <c r="AV16" i="1" s="1"/>
  <c r="AS17" i="1"/>
  <c r="AV17" i="1" s="1"/>
  <c r="AS18" i="1"/>
  <c r="AV18" i="1" s="1"/>
  <c r="AS19" i="1"/>
  <c r="AV19" i="1" s="1"/>
  <c r="AS20" i="1"/>
  <c r="AV20" i="1" s="1"/>
  <c r="AS21" i="1"/>
  <c r="AV21" i="1" s="1"/>
  <c r="AS22" i="1"/>
  <c r="AV22" i="1" s="1"/>
  <c r="AS23" i="1"/>
  <c r="AV23" i="1" s="1"/>
  <c r="AS24" i="1"/>
  <c r="AV24" i="1" s="1"/>
  <c r="AS25" i="1"/>
  <c r="AV25" i="1" s="1"/>
  <c r="AS26" i="1"/>
  <c r="AV26" i="1" s="1"/>
  <c r="AS27" i="1"/>
  <c r="AV27" i="1" s="1"/>
  <c r="AS28" i="1"/>
  <c r="AV28" i="1" s="1"/>
  <c r="AS29" i="1"/>
  <c r="AV29" i="1" s="1"/>
  <c r="AS30" i="1"/>
  <c r="AV30" i="1" s="1"/>
  <c r="AS31" i="1"/>
  <c r="AV31" i="1" s="1"/>
  <c r="AS32" i="1"/>
  <c r="AV32" i="1" s="1"/>
  <c r="AS33" i="1"/>
  <c r="AV33" i="1" s="1"/>
  <c r="AS34" i="1"/>
  <c r="AV34" i="1" s="1"/>
  <c r="AS35" i="1"/>
  <c r="AV35" i="1" s="1"/>
  <c r="AS36" i="1"/>
  <c r="AV36" i="1" s="1"/>
  <c r="AS37" i="1"/>
  <c r="AV37" i="1" s="1"/>
  <c r="AS38" i="1"/>
  <c r="AV38" i="1" s="1"/>
  <c r="AS39" i="1"/>
  <c r="AV39" i="1" s="1"/>
  <c r="AS40" i="1"/>
  <c r="AV40" i="1" s="1"/>
  <c r="AS41" i="1"/>
  <c r="AV41" i="1" s="1"/>
  <c r="AS42" i="1"/>
  <c r="AV42" i="1" s="1"/>
  <c r="AS43" i="1"/>
  <c r="AV43" i="1" s="1"/>
  <c r="AS44" i="1"/>
  <c r="AV44" i="1" s="1"/>
  <c r="AS45" i="1"/>
  <c r="AV45" i="1" s="1"/>
  <c r="AS46" i="1"/>
  <c r="AV46" i="1" s="1"/>
  <c r="AS47" i="1"/>
  <c r="AV47" i="1" s="1"/>
  <c r="AS48" i="1"/>
  <c r="AV48" i="1" s="1"/>
  <c r="AS49" i="1"/>
  <c r="AV49" i="1" s="1"/>
  <c r="AS50" i="1"/>
  <c r="AV50" i="1" s="1"/>
  <c r="AS51" i="1"/>
  <c r="AV51" i="1" s="1"/>
  <c r="AS52" i="1"/>
  <c r="AV52" i="1" s="1"/>
  <c r="AS53" i="1"/>
  <c r="AV53" i="1" s="1"/>
  <c r="AS54" i="1"/>
  <c r="AV54" i="1" s="1"/>
  <c r="AS55" i="1"/>
  <c r="AV55" i="1" s="1"/>
  <c r="AS56" i="1"/>
  <c r="AV56" i="1" s="1"/>
  <c r="AS57" i="1"/>
  <c r="AV57" i="1" s="1"/>
  <c r="AS58" i="1"/>
  <c r="AV58" i="1" s="1"/>
  <c r="AS59" i="1"/>
  <c r="AV59" i="1" s="1"/>
  <c r="AS60" i="1"/>
  <c r="AV60" i="1" s="1"/>
  <c r="AS61" i="1"/>
  <c r="AV61" i="1" s="1"/>
  <c r="AS62" i="1"/>
  <c r="AV62" i="1" s="1"/>
  <c r="AS63" i="1"/>
  <c r="AV63" i="1" s="1"/>
  <c r="AS64" i="1"/>
  <c r="AV64" i="1" s="1"/>
  <c r="AS65" i="1"/>
  <c r="AV65" i="1" s="1"/>
  <c r="AS66" i="1"/>
  <c r="AV66" i="1" s="1"/>
  <c r="AS67" i="1"/>
  <c r="AV67" i="1" s="1"/>
  <c r="AS68" i="1"/>
  <c r="AV68" i="1" s="1"/>
  <c r="AS69" i="1"/>
  <c r="AV69" i="1" s="1"/>
  <c r="AS70" i="1"/>
  <c r="AV70" i="1" s="1"/>
  <c r="AS71" i="1"/>
  <c r="AV71" i="1" s="1"/>
  <c r="AS72" i="1"/>
  <c r="AV72" i="1" s="1"/>
  <c r="AS73" i="1"/>
  <c r="AV73" i="1" s="1"/>
  <c r="AS74" i="1"/>
  <c r="AV74" i="1" s="1"/>
  <c r="AS75" i="1"/>
  <c r="AV75" i="1" s="1"/>
  <c r="AS76" i="1"/>
  <c r="AV76" i="1" s="1"/>
  <c r="AS77" i="1"/>
  <c r="AV77" i="1" s="1"/>
  <c r="AS78" i="1"/>
  <c r="AV78" i="1" s="1"/>
  <c r="AS79" i="1"/>
  <c r="AV79" i="1" s="1"/>
  <c r="AS80" i="1"/>
  <c r="AV80" i="1" s="1"/>
  <c r="AS81" i="1"/>
  <c r="AV81" i="1" s="1"/>
  <c r="AS82" i="1"/>
  <c r="AV82" i="1" s="1"/>
  <c r="AS84" i="1"/>
  <c r="AV84" i="1" s="1"/>
  <c r="AS85" i="1"/>
  <c r="AV85" i="1" s="1"/>
  <c r="AS86" i="1"/>
  <c r="AV86" i="1" s="1"/>
  <c r="AS87" i="1"/>
  <c r="AV87" i="1" s="1"/>
  <c r="AS88" i="1"/>
  <c r="AV88" i="1" s="1"/>
  <c r="AS89" i="1"/>
  <c r="AV89" i="1" s="1"/>
  <c r="AS90" i="1"/>
  <c r="AV90" i="1" s="1"/>
  <c r="AS91" i="1"/>
  <c r="AV91" i="1" s="1"/>
  <c r="AS92" i="1"/>
  <c r="AV92" i="1" s="1"/>
  <c r="AS93" i="1"/>
  <c r="AV93" i="1" s="1"/>
  <c r="AS94" i="1"/>
  <c r="AV94" i="1" s="1"/>
  <c r="AS95" i="1"/>
  <c r="AV95" i="1" s="1"/>
  <c r="AS96" i="1"/>
  <c r="AV96" i="1" s="1"/>
  <c r="AS97" i="1"/>
  <c r="AV97" i="1" s="1"/>
  <c r="AS98" i="1"/>
  <c r="AV98" i="1" s="1"/>
  <c r="AS99" i="1"/>
  <c r="AV99" i="1" s="1"/>
  <c r="AS100" i="1"/>
  <c r="AV100" i="1" s="1"/>
  <c r="AS101" i="1"/>
  <c r="AV101" i="1" s="1"/>
  <c r="AS103" i="1"/>
  <c r="AV103" i="1" s="1"/>
  <c r="AS104" i="1"/>
  <c r="AV104" i="1" s="1"/>
  <c r="AS105" i="1"/>
  <c r="AV105" i="1" s="1"/>
  <c r="AS106" i="1"/>
  <c r="AV106" i="1" s="1"/>
  <c r="AS107" i="1"/>
  <c r="AV107" i="1" s="1"/>
  <c r="AS108" i="1"/>
  <c r="AV108" i="1" s="1"/>
  <c r="AS109" i="1"/>
  <c r="AV109" i="1" s="1"/>
  <c r="AS110" i="1"/>
  <c r="AV110" i="1" s="1"/>
  <c r="AS111" i="1"/>
  <c r="AV111" i="1" s="1"/>
  <c r="AS112" i="1"/>
  <c r="AV112" i="1" s="1"/>
  <c r="AS113" i="1"/>
  <c r="AV113" i="1" s="1"/>
  <c r="AS114" i="1"/>
  <c r="AV114" i="1" s="1"/>
  <c r="AS115" i="1"/>
  <c r="AV115" i="1" s="1"/>
  <c r="AS116" i="1"/>
  <c r="AV116" i="1" s="1"/>
  <c r="AS117" i="1"/>
  <c r="AV117" i="1" s="1"/>
  <c r="AS118" i="1"/>
  <c r="AV118" i="1" s="1"/>
  <c r="AS119" i="1"/>
  <c r="AV119" i="1" s="1"/>
  <c r="AS120" i="1"/>
  <c r="AV120" i="1" s="1"/>
  <c r="AS121" i="1"/>
  <c r="AV121" i="1" s="1"/>
  <c r="AS122" i="1"/>
  <c r="AV122" i="1" s="1"/>
  <c r="AS123" i="1"/>
  <c r="AV123" i="1" s="1"/>
  <c r="AS124" i="1"/>
  <c r="AV124" i="1" s="1"/>
  <c r="AS125" i="1"/>
  <c r="AV125" i="1" s="1"/>
  <c r="AS126" i="1"/>
  <c r="AV126" i="1" s="1"/>
  <c r="AS127" i="1"/>
  <c r="AV127" i="1" s="1"/>
  <c r="AS128" i="1"/>
  <c r="AV128" i="1" s="1"/>
  <c r="AS129" i="1"/>
  <c r="AV129" i="1" s="1"/>
  <c r="AS130" i="1"/>
  <c r="AV130" i="1" s="1"/>
  <c r="AS131" i="1"/>
  <c r="AV131" i="1" s="1"/>
  <c r="AS132" i="1"/>
  <c r="AV132" i="1" s="1"/>
  <c r="AS133" i="1"/>
  <c r="AV133" i="1" s="1"/>
  <c r="AS134" i="1"/>
  <c r="AV134" i="1" s="1"/>
  <c r="AS135" i="1"/>
  <c r="AV135" i="1" s="1"/>
  <c r="AS136" i="1"/>
  <c r="AV136" i="1" s="1"/>
  <c r="AS137" i="1"/>
  <c r="AV137" i="1" s="1"/>
  <c r="AS138" i="1"/>
  <c r="AV138" i="1" s="1"/>
  <c r="AS139" i="1"/>
  <c r="AV139" i="1" s="1"/>
  <c r="AS140" i="1"/>
  <c r="AV140" i="1" s="1"/>
  <c r="AS141" i="1"/>
  <c r="AV141" i="1" s="1"/>
  <c r="AS142" i="1"/>
  <c r="AV142" i="1" s="1"/>
  <c r="AS143" i="1"/>
  <c r="AV143" i="1" s="1"/>
  <c r="AS144" i="1"/>
  <c r="AV144" i="1" s="1"/>
  <c r="AS145" i="1"/>
  <c r="AV145" i="1" s="1"/>
  <c r="AS146" i="1"/>
  <c r="AV146" i="1" s="1"/>
  <c r="AS147" i="1"/>
  <c r="AV147" i="1" s="1"/>
  <c r="AS148" i="1"/>
  <c r="AV148" i="1" s="1"/>
  <c r="AS149" i="1"/>
  <c r="AV149" i="1" s="1"/>
  <c r="AS150" i="1"/>
  <c r="AV150" i="1" s="1"/>
  <c r="AS151" i="1"/>
  <c r="AV151" i="1" s="1"/>
  <c r="AS152" i="1"/>
  <c r="AV152" i="1" s="1"/>
  <c r="AS153" i="1"/>
  <c r="AV153" i="1" s="1"/>
  <c r="AS154" i="1"/>
  <c r="AV154" i="1" s="1"/>
  <c r="AS155" i="1"/>
  <c r="AV155" i="1" s="1"/>
  <c r="AS156" i="1"/>
  <c r="AV156" i="1" s="1"/>
  <c r="AS157" i="1"/>
  <c r="AV157" i="1" s="1"/>
  <c r="AS158" i="1"/>
  <c r="AV158" i="1" s="1"/>
  <c r="AS159" i="1"/>
  <c r="AV159" i="1" s="1"/>
  <c r="AS160" i="1"/>
  <c r="AV160" i="1" s="1"/>
  <c r="AS161" i="1"/>
  <c r="AV161" i="1" s="1"/>
  <c r="AS162" i="1"/>
  <c r="AV162" i="1" s="1"/>
  <c r="AS163" i="1"/>
  <c r="AV163" i="1" s="1"/>
  <c r="AS164" i="1"/>
  <c r="AV164" i="1" s="1"/>
  <c r="AS165" i="1"/>
  <c r="AV165" i="1" s="1"/>
  <c r="AS166" i="1"/>
  <c r="AV166" i="1" s="1"/>
  <c r="AS167" i="1"/>
  <c r="AV167" i="1" s="1"/>
  <c r="AS168" i="1"/>
  <c r="AV168" i="1" s="1"/>
  <c r="AS169" i="1"/>
  <c r="AV169" i="1" s="1"/>
  <c r="AS170" i="1"/>
  <c r="AV170" i="1" s="1"/>
  <c r="AS171" i="1"/>
  <c r="AV171" i="1" s="1"/>
  <c r="AS172" i="1"/>
  <c r="AV172" i="1" s="1"/>
  <c r="AS173" i="1"/>
  <c r="AV173" i="1" s="1"/>
  <c r="AS174" i="1"/>
  <c r="AV174" i="1" s="1"/>
  <c r="AS175" i="1"/>
  <c r="AV175" i="1" s="1"/>
  <c r="AS176" i="1"/>
  <c r="AV176" i="1" s="1"/>
  <c r="AS177" i="1"/>
  <c r="AV177" i="1" s="1"/>
  <c r="AS178" i="1"/>
  <c r="AV178" i="1" s="1"/>
  <c r="AS179" i="1"/>
  <c r="AV179" i="1" s="1"/>
  <c r="AS180" i="1"/>
  <c r="AV180" i="1" s="1"/>
  <c r="AS181" i="1"/>
  <c r="AV181" i="1" s="1"/>
  <c r="AS182" i="1"/>
  <c r="AV182" i="1" s="1"/>
  <c r="AS183" i="1"/>
  <c r="AV183" i="1" s="1"/>
  <c r="AS184" i="1"/>
  <c r="AV184" i="1" s="1"/>
  <c r="AS185" i="1"/>
  <c r="AV185" i="1" s="1"/>
  <c r="AS186" i="1"/>
  <c r="AV186" i="1" s="1"/>
  <c r="AS187" i="1"/>
  <c r="AV187" i="1" s="1"/>
  <c r="AS188" i="1"/>
  <c r="AV188" i="1" s="1"/>
  <c r="AS189" i="1"/>
  <c r="AV189" i="1" s="1"/>
  <c r="AS190" i="1"/>
  <c r="AV190" i="1" s="1"/>
  <c r="AS191" i="1"/>
  <c r="AV191" i="1" s="1"/>
  <c r="AS192" i="1"/>
  <c r="AV192" i="1" s="1"/>
  <c r="AS193" i="1"/>
  <c r="AV193" i="1" s="1"/>
  <c r="AS194" i="1"/>
  <c r="AV194" i="1" s="1"/>
  <c r="AS195" i="1"/>
  <c r="AV195" i="1" s="1"/>
  <c r="AS196" i="1"/>
  <c r="AV196" i="1" s="1"/>
  <c r="AS197" i="1"/>
  <c r="AV197" i="1" s="1"/>
  <c r="AS199" i="1"/>
  <c r="AV199" i="1" s="1"/>
  <c r="AS201" i="1"/>
  <c r="AV201" i="1" s="1"/>
  <c r="AS202" i="1"/>
  <c r="AV202" i="1" s="1"/>
  <c r="AS204" i="1"/>
  <c r="AV204" i="1" s="1"/>
  <c r="AS205" i="1"/>
  <c r="AV205" i="1" s="1"/>
  <c r="AS206" i="1"/>
  <c r="AV206" i="1" s="1"/>
  <c r="AS207" i="1"/>
  <c r="AV207" i="1" s="1"/>
  <c r="AS209" i="1"/>
  <c r="AV209" i="1" s="1"/>
  <c r="AR3" i="1"/>
  <c r="AU3" i="1" s="1"/>
  <c r="AR4" i="1"/>
  <c r="AU4" i="1" s="1"/>
  <c r="AR5" i="1"/>
  <c r="AU5" i="1" s="1"/>
  <c r="AR6" i="1"/>
  <c r="AU6" i="1" s="1"/>
  <c r="AR7" i="1"/>
  <c r="AU7" i="1" s="1"/>
  <c r="AR8" i="1"/>
  <c r="AU8" i="1" s="1"/>
  <c r="AR9" i="1"/>
  <c r="AU9" i="1" s="1"/>
  <c r="AR10" i="1"/>
  <c r="AU10" i="1" s="1"/>
  <c r="AR11" i="1"/>
  <c r="AU11" i="1" s="1"/>
  <c r="AR12" i="1"/>
  <c r="AU12" i="1" s="1"/>
  <c r="AR13" i="1"/>
  <c r="AU13" i="1" s="1"/>
  <c r="AR14" i="1"/>
  <c r="AU14" i="1" s="1"/>
  <c r="AR15" i="1"/>
  <c r="AU15" i="1" s="1"/>
  <c r="AR16" i="1"/>
  <c r="AU16" i="1" s="1"/>
  <c r="AR17" i="1"/>
  <c r="AU17" i="1" s="1"/>
  <c r="AR18" i="1"/>
  <c r="AU18" i="1" s="1"/>
  <c r="AR19" i="1"/>
  <c r="AU19" i="1" s="1"/>
  <c r="AR20" i="1"/>
  <c r="AU20" i="1" s="1"/>
  <c r="AR21" i="1"/>
  <c r="AU21" i="1" s="1"/>
  <c r="AR22" i="1"/>
  <c r="AU22" i="1" s="1"/>
  <c r="AR23" i="1"/>
  <c r="AU23" i="1" s="1"/>
  <c r="AR24" i="1"/>
  <c r="AU24" i="1" s="1"/>
  <c r="AR25" i="1"/>
  <c r="AU25" i="1" s="1"/>
  <c r="AR26" i="1"/>
  <c r="AU26" i="1" s="1"/>
  <c r="AR27" i="1"/>
  <c r="AU27" i="1" s="1"/>
  <c r="AR28" i="1"/>
  <c r="AU28" i="1" s="1"/>
  <c r="AR29" i="1"/>
  <c r="AU29" i="1" s="1"/>
  <c r="AR30" i="1"/>
  <c r="AU30" i="1" s="1"/>
  <c r="AR31" i="1"/>
  <c r="AU31" i="1" s="1"/>
  <c r="AR32" i="1"/>
  <c r="AU32" i="1" s="1"/>
  <c r="AR33" i="1"/>
  <c r="AU33" i="1" s="1"/>
  <c r="AR34" i="1"/>
  <c r="AU34" i="1" s="1"/>
  <c r="AR35" i="1"/>
  <c r="AU35" i="1" s="1"/>
  <c r="AR36" i="1"/>
  <c r="AU36" i="1" s="1"/>
  <c r="AR37" i="1"/>
  <c r="AU37" i="1" s="1"/>
  <c r="AR38" i="1"/>
  <c r="AU38" i="1" s="1"/>
  <c r="AR39" i="1"/>
  <c r="AU39" i="1" s="1"/>
  <c r="AR40" i="1"/>
  <c r="AU40" i="1" s="1"/>
  <c r="AR41" i="1"/>
  <c r="AU41" i="1" s="1"/>
  <c r="AR42" i="1"/>
  <c r="AU42" i="1" s="1"/>
  <c r="AR43" i="1"/>
  <c r="AU43" i="1" s="1"/>
  <c r="AR44" i="1"/>
  <c r="AU44" i="1" s="1"/>
  <c r="AR45" i="1"/>
  <c r="AU45" i="1" s="1"/>
  <c r="AR46" i="1"/>
  <c r="AU46" i="1" s="1"/>
  <c r="AR47" i="1"/>
  <c r="AU47" i="1" s="1"/>
  <c r="AR48" i="1"/>
  <c r="AU48" i="1" s="1"/>
  <c r="AR49" i="1"/>
  <c r="AU49" i="1" s="1"/>
  <c r="AR50" i="1"/>
  <c r="AU50" i="1" s="1"/>
  <c r="AR51" i="1"/>
  <c r="AU51" i="1" s="1"/>
  <c r="AR52" i="1"/>
  <c r="AU52" i="1" s="1"/>
  <c r="AR53" i="1"/>
  <c r="AU53" i="1" s="1"/>
  <c r="AR54" i="1"/>
  <c r="AU54" i="1" s="1"/>
  <c r="AR55" i="1"/>
  <c r="AU55" i="1" s="1"/>
  <c r="AR56" i="1"/>
  <c r="AU56" i="1" s="1"/>
  <c r="AR57" i="1"/>
  <c r="AU57" i="1" s="1"/>
  <c r="AR58" i="1"/>
  <c r="AU58" i="1" s="1"/>
  <c r="AR59" i="1"/>
  <c r="AU59" i="1" s="1"/>
  <c r="AR60" i="1"/>
  <c r="AU60" i="1" s="1"/>
  <c r="AR61" i="1"/>
  <c r="AU61" i="1" s="1"/>
  <c r="AR62" i="1"/>
  <c r="AU62" i="1" s="1"/>
  <c r="AR63" i="1"/>
  <c r="AU63" i="1" s="1"/>
  <c r="AR64" i="1"/>
  <c r="AU64" i="1" s="1"/>
  <c r="AR65" i="1"/>
  <c r="AU65" i="1" s="1"/>
  <c r="AR66" i="1"/>
  <c r="AU66" i="1" s="1"/>
  <c r="AR67" i="1"/>
  <c r="AU67" i="1" s="1"/>
  <c r="AR68" i="1"/>
  <c r="AU68" i="1" s="1"/>
  <c r="AR69" i="1"/>
  <c r="AU69" i="1" s="1"/>
  <c r="AR70" i="1"/>
  <c r="AU70" i="1" s="1"/>
  <c r="AR71" i="1"/>
  <c r="AU71" i="1" s="1"/>
  <c r="AR72" i="1"/>
  <c r="AU72" i="1" s="1"/>
  <c r="AR73" i="1"/>
  <c r="AU73" i="1" s="1"/>
  <c r="AR74" i="1"/>
  <c r="AU74" i="1" s="1"/>
  <c r="AR75" i="1"/>
  <c r="AU75" i="1" s="1"/>
  <c r="AR76" i="1"/>
  <c r="AU76" i="1" s="1"/>
  <c r="AR77" i="1"/>
  <c r="AU77" i="1" s="1"/>
  <c r="AR78" i="1"/>
  <c r="AU78" i="1" s="1"/>
  <c r="AR79" i="1"/>
  <c r="AU79" i="1" s="1"/>
  <c r="AR80" i="1"/>
  <c r="AU80" i="1" s="1"/>
  <c r="AR81" i="1"/>
  <c r="AU81" i="1" s="1"/>
  <c r="AR82" i="1"/>
  <c r="AU82" i="1" s="1"/>
  <c r="AR84" i="1"/>
  <c r="AU84" i="1" s="1"/>
  <c r="AR85" i="1"/>
  <c r="AU85" i="1" s="1"/>
  <c r="AR86" i="1"/>
  <c r="AU86" i="1" s="1"/>
  <c r="AR87" i="1"/>
  <c r="AU87" i="1" s="1"/>
  <c r="AR88" i="1"/>
  <c r="AU88" i="1" s="1"/>
  <c r="AR89" i="1"/>
  <c r="AU89" i="1" s="1"/>
  <c r="AR90" i="1"/>
  <c r="AU90" i="1" s="1"/>
  <c r="AR91" i="1"/>
  <c r="AU91" i="1" s="1"/>
  <c r="AR92" i="1"/>
  <c r="AU92" i="1" s="1"/>
  <c r="AR93" i="1"/>
  <c r="AU93" i="1" s="1"/>
  <c r="AR94" i="1"/>
  <c r="AU94" i="1" s="1"/>
  <c r="AR95" i="1"/>
  <c r="AU95" i="1" s="1"/>
  <c r="AR96" i="1"/>
  <c r="AU96" i="1" s="1"/>
  <c r="AR97" i="1"/>
  <c r="AU97" i="1" s="1"/>
  <c r="AR98" i="1"/>
  <c r="AU98" i="1" s="1"/>
  <c r="AR99" i="1"/>
  <c r="AU99" i="1" s="1"/>
  <c r="AR100" i="1"/>
  <c r="AU100" i="1" s="1"/>
  <c r="AR101" i="1"/>
  <c r="AU101" i="1" s="1"/>
  <c r="AR103" i="1"/>
  <c r="AU103" i="1" s="1"/>
  <c r="AR104" i="1"/>
  <c r="AU104" i="1" s="1"/>
  <c r="AR105" i="1"/>
  <c r="AU105" i="1" s="1"/>
  <c r="AR106" i="1"/>
  <c r="AU106" i="1" s="1"/>
  <c r="AR107" i="1"/>
  <c r="AU107" i="1" s="1"/>
  <c r="AR108" i="1"/>
  <c r="AU108" i="1" s="1"/>
  <c r="AR109" i="1"/>
  <c r="AU109" i="1" s="1"/>
  <c r="AR110" i="1"/>
  <c r="AU110" i="1" s="1"/>
  <c r="AR111" i="1"/>
  <c r="AU111" i="1" s="1"/>
  <c r="AR112" i="1"/>
  <c r="AU112" i="1" s="1"/>
  <c r="AR113" i="1"/>
  <c r="AU113" i="1" s="1"/>
  <c r="AR114" i="1"/>
  <c r="AU114" i="1" s="1"/>
  <c r="AR115" i="1"/>
  <c r="AU115" i="1" s="1"/>
  <c r="AR116" i="1"/>
  <c r="AU116" i="1" s="1"/>
  <c r="AR117" i="1"/>
  <c r="AU117" i="1" s="1"/>
  <c r="AR118" i="1"/>
  <c r="AU118" i="1" s="1"/>
  <c r="AR119" i="1"/>
  <c r="AU119" i="1" s="1"/>
  <c r="AR120" i="1"/>
  <c r="AU120" i="1" s="1"/>
  <c r="AR121" i="1"/>
  <c r="AU121" i="1" s="1"/>
  <c r="AR122" i="1"/>
  <c r="AU122" i="1" s="1"/>
  <c r="AR123" i="1"/>
  <c r="AU123" i="1" s="1"/>
  <c r="AR124" i="1"/>
  <c r="AU124" i="1" s="1"/>
  <c r="AR125" i="1"/>
  <c r="AU125" i="1" s="1"/>
  <c r="AR126" i="1"/>
  <c r="AU126" i="1" s="1"/>
  <c r="AR127" i="1"/>
  <c r="AU127" i="1" s="1"/>
  <c r="AR128" i="1"/>
  <c r="AU128" i="1" s="1"/>
  <c r="AR129" i="1"/>
  <c r="AU129" i="1" s="1"/>
  <c r="AR130" i="1"/>
  <c r="AU130" i="1" s="1"/>
  <c r="AR131" i="1"/>
  <c r="AU131" i="1" s="1"/>
  <c r="AR132" i="1"/>
  <c r="AU132" i="1" s="1"/>
  <c r="AR133" i="1"/>
  <c r="AU133" i="1" s="1"/>
  <c r="AR134" i="1"/>
  <c r="AU134" i="1" s="1"/>
  <c r="AR135" i="1"/>
  <c r="AU135" i="1" s="1"/>
  <c r="AR136" i="1"/>
  <c r="AU136" i="1" s="1"/>
  <c r="AR137" i="1"/>
  <c r="AU137" i="1" s="1"/>
  <c r="AR138" i="1"/>
  <c r="AU138" i="1" s="1"/>
  <c r="AR139" i="1"/>
  <c r="AU139" i="1" s="1"/>
  <c r="AR140" i="1"/>
  <c r="AU140" i="1" s="1"/>
  <c r="AR141" i="1"/>
  <c r="AU141" i="1" s="1"/>
  <c r="AR142" i="1"/>
  <c r="AU142" i="1" s="1"/>
  <c r="AR143" i="1"/>
  <c r="AU143" i="1" s="1"/>
  <c r="AR144" i="1"/>
  <c r="AU144" i="1" s="1"/>
  <c r="AR145" i="1"/>
  <c r="AU145" i="1" s="1"/>
  <c r="AR146" i="1"/>
  <c r="AU146" i="1" s="1"/>
  <c r="AR147" i="1"/>
  <c r="AU147" i="1" s="1"/>
  <c r="AR148" i="1"/>
  <c r="AU148" i="1" s="1"/>
  <c r="AR149" i="1"/>
  <c r="AU149" i="1" s="1"/>
  <c r="AR150" i="1"/>
  <c r="AU150" i="1" s="1"/>
  <c r="AR151" i="1"/>
  <c r="AU151" i="1" s="1"/>
  <c r="AR152" i="1"/>
  <c r="AU152" i="1" s="1"/>
  <c r="AR153" i="1"/>
  <c r="AU153" i="1" s="1"/>
  <c r="AR154" i="1"/>
  <c r="AU154" i="1" s="1"/>
  <c r="AR155" i="1"/>
  <c r="AU155" i="1" s="1"/>
  <c r="AR156" i="1"/>
  <c r="AU156" i="1" s="1"/>
  <c r="AR157" i="1"/>
  <c r="AU157" i="1" s="1"/>
  <c r="AR158" i="1"/>
  <c r="AU158" i="1" s="1"/>
  <c r="AR159" i="1"/>
  <c r="AU159" i="1" s="1"/>
  <c r="AR160" i="1"/>
  <c r="AU160" i="1" s="1"/>
  <c r="AR161" i="1"/>
  <c r="AU161" i="1" s="1"/>
  <c r="AR162" i="1"/>
  <c r="AU162" i="1" s="1"/>
  <c r="AR163" i="1"/>
  <c r="AU163" i="1" s="1"/>
  <c r="AR164" i="1"/>
  <c r="AU164" i="1" s="1"/>
  <c r="AR165" i="1"/>
  <c r="AU165" i="1" s="1"/>
  <c r="AR166" i="1"/>
  <c r="AU166" i="1" s="1"/>
  <c r="AR167" i="1"/>
  <c r="AU167" i="1" s="1"/>
  <c r="AR168" i="1"/>
  <c r="AU168" i="1" s="1"/>
  <c r="AR169" i="1"/>
  <c r="AU169" i="1" s="1"/>
  <c r="AR170" i="1"/>
  <c r="AU170" i="1" s="1"/>
  <c r="AR171" i="1"/>
  <c r="AU171" i="1" s="1"/>
  <c r="AR172" i="1"/>
  <c r="AU172" i="1" s="1"/>
  <c r="AR173" i="1"/>
  <c r="AU173" i="1" s="1"/>
  <c r="AR174" i="1"/>
  <c r="AU174" i="1" s="1"/>
  <c r="AR175" i="1"/>
  <c r="AU175" i="1" s="1"/>
  <c r="AR176" i="1"/>
  <c r="AU176" i="1" s="1"/>
  <c r="AR177" i="1"/>
  <c r="AU177" i="1" s="1"/>
  <c r="AR178" i="1"/>
  <c r="AU178" i="1" s="1"/>
  <c r="AR179" i="1"/>
  <c r="AU179" i="1" s="1"/>
  <c r="AR180" i="1"/>
  <c r="AU180" i="1" s="1"/>
  <c r="AR181" i="1"/>
  <c r="AU181" i="1" s="1"/>
  <c r="AR182" i="1"/>
  <c r="AU182" i="1" s="1"/>
  <c r="AR183" i="1"/>
  <c r="AU183" i="1" s="1"/>
  <c r="AR184" i="1"/>
  <c r="AU184" i="1" s="1"/>
  <c r="AR185" i="1"/>
  <c r="AU185" i="1" s="1"/>
  <c r="AR186" i="1"/>
  <c r="AU186" i="1" s="1"/>
  <c r="AR187" i="1"/>
  <c r="AU187" i="1" s="1"/>
  <c r="AR188" i="1"/>
  <c r="AU188" i="1" s="1"/>
  <c r="AR189" i="1"/>
  <c r="AU189" i="1" s="1"/>
  <c r="AR190" i="1"/>
  <c r="AU190" i="1" s="1"/>
  <c r="AR191" i="1"/>
  <c r="AU191" i="1" s="1"/>
  <c r="AR192" i="1"/>
  <c r="AU192" i="1" s="1"/>
  <c r="AR193" i="1"/>
  <c r="AU193" i="1" s="1"/>
  <c r="AR194" i="1"/>
  <c r="AU194" i="1" s="1"/>
  <c r="AR195" i="1"/>
  <c r="AU195" i="1" s="1"/>
  <c r="AR196" i="1"/>
  <c r="AU196" i="1" s="1"/>
  <c r="AR197" i="1"/>
  <c r="AU197" i="1" s="1"/>
  <c r="AR199" i="1"/>
  <c r="AU199" i="1" s="1"/>
  <c r="AR201" i="1"/>
  <c r="AU201" i="1" s="1"/>
  <c r="AR202" i="1"/>
  <c r="AU202" i="1" s="1"/>
  <c r="AR204" i="1"/>
  <c r="AU204" i="1" s="1"/>
  <c r="AR205" i="1"/>
  <c r="AU205" i="1" s="1"/>
  <c r="AR206" i="1"/>
  <c r="AU206" i="1" s="1"/>
  <c r="AR207" i="1"/>
  <c r="AU207" i="1" s="1"/>
  <c r="AR209" i="1"/>
  <c r="AU209" i="1" s="1"/>
  <c r="AQ3" i="1"/>
  <c r="AT3" i="1" s="1"/>
  <c r="AQ4" i="1"/>
  <c r="AT4" i="1" s="1"/>
  <c r="AQ5" i="1"/>
  <c r="AT5" i="1" s="1"/>
  <c r="AQ6" i="1"/>
  <c r="AT6" i="1" s="1"/>
  <c r="AQ7" i="1"/>
  <c r="AT7" i="1" s="1"/>
  <c r="AQ8" i="1"/>
  <c r="AT8" i="1" s="1"/>
  <c r="AQ9" i="1"/>
  <c r="AT9" i="1" s="1"/>
  <c r="AQ10" i="1"/>
  <c r="AT10" i="1" s="1"/>
  <c r="AQ11" i="1"/>
  <c r="AT11" i="1" s="1"/>
  <c r="AQ20" i="1"/>
  <c r="AT20" i="1" s="1"/>
  <c r="AQ12" i="1"/>
  <c r="AT12" i="1" s="1"/>
  <c r="AQ13" i="1"/>
  <c r="AT13" i="1" s="1"/>
  <c r="AQ14" i="1"/>
  <c r="AT14" i="1" s="1"/>
  <c r="AQ15" i="1"/>
  <c r="AT15" i="1" s="1"/>
  <c r="AQ16" i="1"/>
  <c r="AT16" i="1" s="1"/>
  <c r="AQ17" i="1"/>
  <c r="AT17" i="1" s="1"/>
  <c r="AQ18" i="1"/>
  <c r="AT18" i="1" s="1"/>
  <c r="AQ19" i="1"/>
  <c r="AT19" i="1" s="1"/>
  <c r="AQ21" i="1"/>
  <c r="AT21" i="1" s="1"/>
  <c r="AQ22" i="1"/>
  <c r="AT22" i="1" s="1"/>
  <c r="AQ23" i="1"/>
  <c r="AT23" i="1" s="1"/>
  <c r="AQ24" i="1"/>
  <c r="AT24" i="1" s="1"/>
  <c r="AQ25" i="1"/>
  <c r="AT25" i="1" s="1"/>
  <c r="AQ26" i="1"/>
  <c r="AT26" i="1" s="1"/>
  <c r="AQ27" i="1"/>
  <c r="AT27" i="1" s="1"/>
  <c r="AQ28" i="1"/>
  <c r="AT28" i="1" s="1"/>
  <c r="AQ29" i="1"/>
  <c r="AT29" i="1" s="1"/>
  <c r="AQ30" i="1"/>
  <c r="AT30" i="1" s="1"/>
  <c r="AQ31" i="1"/>
  <c r="AT31" i="1" s="1"/>
  <c r="AQ32" i="1"/>
  <c r="AT32" i="1" s="1"/>
  <c r="AQ33" i="1"/>
  <c r="AT33" i="1" s="1"/>
  <c r="AQ34" i="1"/>
  <c r="AT34" i="1" s="1"/>
  <c r="AQ35" i="1"/>
  <c r="AT35" i="1" s="1"/>
  <c r="AQ36" i="1"/>
  <c r="AT36" i="1" s="1"/>
  <c r="AQ37" i="1"/>
  <c r="AT37" i="1" s="1"/>
  <c r="AQ38" i="1"/>
  <c r="AT38" i="1" s="1"/>
  <c r="AQ39" i="1"/>
  <c r="AT39" i="1" s="1"/>
  <c r="AQ40" i="1"/>
  <c r="AT40" i="1" s="1"/>
  <c r="AQ41" i="1"/>
  <c r="AT41" i="1" s="1"/>
  <c r="AQ42" i="1"/>
  <c r="AT42" i="1" s="1"/>
  <c r="AQ43" i="1"/>
  <c r="AT43" i="1" s="1"/>
  <c r="AQ44" i="1"/>
  <c r="AT44" i="1" s="1"/>
  <c r="AQ45" i="1"/>
  <c r="AT45" i="1" s="1"/>
  <c r="AQ46" i="1"/>
  <c r="AT46" i="1" s="1"/>
  <c r="AQ47" i="1"/>
  <c r="AT47" i="1" s="1"/>
  <c r="AQ48" i="1"/>
  <c r="AT48" i="1" s="1"/>
  <c r="AQ49" i="1"/>
  <c r="AT49" i="1" s="1"/>
  <c r="AQ50" i="1"/>
  <c r="AT50" i="1" s="1"/>
  <c r="AQ51" i="1"/>
  <c r="AT51" i="1" s="1"/>
  <c r="AQ52" i="1"/>
  <c r="AT52" i="1" s="1"/>
  <c r="AQ53" i="1"/>
  <c r="AT53" i="1" s="1"/>
  <c r="AQ54" i="1"/>
  <c r="AT54" i="1" s="1"/>
  <c r="AQ55" i="1"/>
  <c r="AT55" i="1" s="1"/>
  <c r="AQ56" i="1"/>
  <c r="AT56" i="1" s="1"/>
  <c r="AQ57" i="1"/>
  <c r="AT57" i="1" s="1"/>
  <c r="AQ58" i="1"/>
  <c r="AT58" i="1" s="1"/>
  <c r="AQ59" i="1"/>
  <c r="AT59" i="1" s="1"/>
  <c r="AQ60" i="1"/>
  <c r="AT60" i="1" s="1"/>
  <c r="AQ61" i="1"/>
  <c r="AT61" i="1" s="1"/>
  <c r="AQ62" i="1"/>
  <c r="AT62" i="1" s="1"/>
  <c r="AQ63" i="1"/>
  <c r="AT63" i="1" s="1"/>
  <c r="AQ64" i="1"/>
  <c r="AT64" i="1" s="1"/>
  <c r="AQ65" i="1"/>
  <c r="AT65" i="1" s="1"/>
  <c r="AQ66" i="1"/>
  <c r="AT66" i="1" s="1"/>
  <c r="AQ67" i="1"/>
  <c r="AT67" i="1" s="1"/>
  <c r="AQ68" i="1"/>
  <c r="AT68" i="1" s="1"/>
  <c r="AQ69" i="1"/>
  <c r="AT69" i="1" s="1"/>
  <c r="AQ70" i="1"/>
  <c r="AT70" i="1" s="1"/>
  <c r="AQ71" i="1"/>
  <c r="AT71" i="1" s="1"/>
  <c r="AQ72" i="1"/>
  <c r="AT72" i="1" s="1"/>
  <c r="AQ73" i="1"/>
  <c r="AT73" i="1" s="1"/>
  <c r="AQ74" i="1"/>
  <c r="AT74" i="1" s="1"/>
  <c r="AQ75" i="1"/>
  <c r="AT75" i="1" s="1"/>
  <c r="AQ76" i="1"/>
  <c r="AT76" i="1" s="1"/>
  <c r="AQ77" i="1"/>
  <c r="AT77" i="1" s="1"/>
  <c r="AQ78" i="1"/>
  <c r="AT78" i="1" s="1"/>
  <c r="AQ79" i="1"/>
  <c r="AT79" i="1" s="1"/>
  <c r="AQ80" i="1"/>
  <c r="AT80" i="1" s="1"/>
  <c r="AQ81" i="1"/>
  <c r="AT81" i="1" s="1"/>
  <c r="AQ82" i="1"/>
  <c r="AT82" i="1" s="1"/>
  <c r="AQ84" i="1"/>
  <c r="AT84" i="1" s="1"/>
  <c r="AQ85" i="1"/>
  <c r="AT85" i="1" s="1"/>
  <c r="AQ86" i="1"/>
  <c r="AT86" i="1" s="1"/>
  <c r="AQ87" i="1"/>
  <c r="AT87" i="1" s="1"/>
  <c r="AQ88" i="1"/>
  <c r="AT88" i="1" s="1"/>
  <c r="AQ89" i="1"/>
  <c r="AT89" i="1" s="1"/>
  <c r="AQ90" i="1"/>
  <c r="AT90" i="1" s="1"/>
  <c r="AQ91" i="1"/>
  <c r="AT91" i="1" s="1"/>
  <c r="AQ92" i="1"/>
  <c r="AT92" i="1" s="1"/>
  <c r="AQ93" i="1"/>
  <c r="AT93" i="1" s="1"/>
  <c r="AQ94" i="1"/>
  <c r="AT94" i="1" s="1"/>
  <c r="AQ95" i="1"/>
  <c r="AT95" i="1" s="1"/>
  <c r="AQ96" i="1"/>
  <c r="AT96" i="1" s="1"/>
  <c r="AQ97" i="1"/>
  <c r="AT97" i="1" s="1"/>
  <c r="AQ98" i="1"/>
  <c r="AT98" i="1" s="1"/>
  <c r="AQ99" i="1"/>
  <c r="AT99" i="1" s="1"/>
  <c r="AQ100" i="1"/>
  <c r="AT100" i="1" s="1"/>
  <c r="AQ101" i="1"/>
  <c r="AT101" i="1" s="1"/>
  <c r="AQ103" i="1"/>
  <c r="AT103" i="1" s="1"/>
  <c r="AQ104" i="1"/>
  <c r="AT104" i="1" s="1"/>
  <c r="AQ105" i="1"/>
  <c r="AT105" i="1" s="1"/>
  <c r="AQ106" i="1"/>
  <c r="AT106" i="1" s="1"/>
  <c r="AQ107" i="1"/>
  <c r="AT107" i="1" s="1"/>
  <c r="AQ108" i="1"/>
  <c r="AT108" i="1" s="1"/>
  <c r="AQ109" i="1"/>
  <c r="AT109" i="1" s="1"/>
  <c r="AQ110" i="1"/>
  <c r="AT110" i="1" s="1"/>
  <c r="AQ111" i="1"/>
  <c r="AT111" i="1" s="1"/>
  <c r="AQ112" i="1"/>
  <c r="AT112" i="1" s="1"/>
  <c r="AQ113" i="1"/>
  <c r="AT113" i="1" s="1"/>
  <c r="AQ114" i="1"/>
  <c r="AT114" i="1" s="1"/>
  <c r="AQ115" i="1"/>
  <c r="AT115" i="1" s="1"/>
  <c r="AQ116" i="1"/>
  <c r="AT116" i="1" s="1"/>
  <c r="AQ117" i="1"/>
  <c r="AT117" i="1" s="1"/>
  <c r="AQ118" i="1"/>
  <c r="AT118" i="1" s="1"/>
  <c r="AQ119" i="1"/>
  <c r="AT119" i="1" s="1"/>
  <c r="AQ120" i="1"/>
  <c r="AT120" i="1" s="1"/>
  <c r="AQ121" i="1"/>
  <c r="AT121" i="1" s="1"/>
  <c r="AQ122" i="1"/>
  <c r="AT122" i="1" s="1"/>
  <c r="AQ123" i="1"/>
  <c r="AT123" i="1" s="1"/>
  <c r="AQ124" i="1"/>
  <c r="AT124" i="1" s="1"/>
  <c r="AQ125" i="1"/>
  <c r="AT125" i="1" s="1"/>
  <c r="AQ126" i="1"/>
  <c r="AT126" i="1" s="1"/>
  <c r="AQ127" i="1"/>
  <c r="AT127" i="1" s="1"/>
  <c r="AQ128" i="1"/>
  <c r="AT128" i="1" s="1"/>
  <c r="AQ129" i="1"/>
  <c r="AT129" i="1" s="1"/>
  <c r="AQ130" i="1"/>
  <c r="AT130" i="1" s="1"/>
  <c r="AQ131" i="1"/>
  <c r="AT131" i="1" s="1"/>
  <c r="AQ132" i="1"/>
  <c r="AT132" i="1" s="1"/>
  <c r="AQ133" i="1"/>
  <c r="AT133" i="1" s="1"/>
  <c r="AQ134" i="1"/>
  <c r="AT134" i="1" s="1"/>
  <c r="AQ135" i="1"/>
  <c r="AT135" i="1" s="1"/>
  <c r="AQ136" i="1"/>
  <c r="AT136" i="1" s="1"/>
  <c r="AQ137" i="1"/>
  <c r="AT137" i="1" s="1"/>
  <c r="AQ138" i="1"/>
  <c r="AT138" i="1" s="1"/>
  <c r="AQ139" i="1"/>
  <c r="AT139" i="1" s="1"/>
  <c r="AQ140" i="1"/>
  <c r="AT140" i="1" s="1"/>
  <c r="AQ141" i="1"/>
  <c r="AT141" i="1" s="1"/>
  <c r="AQ142" i="1"/>
  <c r="AT142" i="1" s="1"/>
  <c r="AQ143" i="1"/>
  <c r="AT143" i="1" s="1"/>
  <c r="AQ144" i="1"/>
  <c r="AT144" i="1" s="1"/>
  <c r="AQ145" i="1"/>
  <c r="AT145" i="1" s="1"/>
  <c r="AQ146" i="1"/>
  <c r="AT146" i="1" s="1"/>
  <c r="AQ147" i="1"/>
  <c r="AT147" i="1" s="1"/>
  <c r="AQ148" i="1"/>
  <c r="AT148" i="1" s="1"/>
  <c r="AQ149" i="1"/>
  <c r="AT149" i="1" s="1"/>
  <c r="AQ150" i="1"/>
  <c r="AT150" i="1" s="1"/>
  <c r="AQ151" i="1"/>
  <c r="AT151" i="1" s="1"/>
  <c r="AQ152" i="1"/>
  <c r="AT152" i="1" s="1"/>
  <c r="AQ153" i="1"/>
  <c r="AT153" i="1" s="1"/>
  <c r="AQ154" i="1"/>
  <c r="AT154" i="1" s="1"/>
  <c r="AQ155" i="1"/>
  <c r="AT155" i="1" s="1"/>
  <c r="AQ156" i="1"/>
  <c r="AT156" i="1" s="1"/>
  <c r="AQ157" i="1"/>
  <c r="AT157" i="1" s="1"/>
  <c r="AQ158" i="1"/>
  <c r="AT158" i="1" s="1"/>
  <c r="AQ159" i="1"/>
  <c r="AT159" i="1" s="1"/>
  <c r="AQ160" i="1"/>
  <c r="AT160" i="1" s="1"/>
  <c r="AQ161" i="1"/>
  <c r="AT161" i="1" s="1"/>
  <c r="AQ162" i="1"/>
  <c r="AT162" i="1" s="1"/>
  <c r="AQ163" i="1"/>
  <c r="AT163" i="1" s="1"/>
  <c r="AQ164" i="1"/>
  <c r="AT164" i="1" s="1"/>
  <c r="AQ165" i="1"/>
  <c r="AT165" i="1" s="1"/>
  <c r="AQ166" i="1"/>
  <c r="AT166" i="1" s="1"/>
  <c r="AQ167" i="1"/>
  <c r="AT167" i="1" s="1"/>
  <c r="AQ168" i="1"/>
  <c r="AT168" i="1" s="1"/>
  <c r="AQ169" i="1"/>
  <c r="AT169" i="1" s="1"/>
  <c r="AQ170" i="1"/>
  <c r="AT170" i="1" s="1"/>
  <c r="AQ171" i="1"/>
  <c r="AT171" i="1" s="1"/>
  <c r="AQ172" i="1"/>
  <c r="AT172" i="1" s="1"/>
  <c r="AQ173" i="1"/>
  <c r="AT173" i="1" s="1"/>
  <c r="AQ174" i="1"/>
  <c r="AT174" i="1" s="1"/>
  <c r="AQ175" i="1"/>
  <c r="AT175" i="1" s="1"/>
  <c r="AQ176" i="1"/>
  <c r="AT176" i="1" s="1"/>
  <c r="AQ177" i="1"/>
  <c r="AT177" i="1" s="1"/>
  <c r="AQ178" i="1"/>
  <c r="AT178" i="1" s="1"/>
  <c r="AQ179" i="1"/>
  <c r="AT179" i="1" s="1"/>
  <c r="AQ180" i="1"/>
  <c r="AT180" i="1" s="1"/>
  <c r="AQ181" i="1"/>
  <c r="AT181" i="1" s="1"/>
  <c r="AQ182" i="1"/>
  <c r="AT182" i="1" s="1"/>
  <c r="AQ183" i="1"/>
  <c r="AT183" i="1" s="1"/>
  <c r="AQ184" i="1"/>
  <c r="AT184" i="1" s="1"/>
  <c r="AQ185" i="1"/>
  <c r="AT185" i="1" s="1"/>
  <c r="AQ186" i="1"/>
  <c r="AT186" i="1" s="1"/>
  <c r="AQ187" i="1"/>
  <c r="AT187" i="1" s="1"/>
  <c r="AQ188" i="1"/>
  <c r="AT188" i="1" s="1"/>
  <c r="AQ189" i="1"/>
  <c r="AT189" i="1" s="1"/>
  <c r="AQ190" i="1"/>
  <c r="AT190" i="1" s="1"/>
  <c r="AQ191" i="1"/>
  <c r="AT191" i="1" s="1"/>
  <c r="AQ192" i="1"/>
  <c r="AT192" i="1" s="1"/>
  <c r="AQ193" i="1"/>
  <c r="AT193" i="1" s="1"/>
  <c r="AQ194" i="1"/>
  <c r="AT194" i="1" s="1"/>
  <c r="AQ195" i="1"/>
  <c r="AT195" i="1" s="1"/>
  <c r="AQ196" i="1"/>
  <c r="AT196" i="1" s="1"/>
  <c r="AQ197" i="1"/>
  <c r="AT197" i="1" s="1"/>
  <c r="AQ199" i="1"/>
  <c r="AT199" i="1" s="1"/>
  <c r="AQ201" i="1"/>
  <c r="AT201" i="1" s="1"/>
  <c r="AQ202" i="1"/>
  <c r="AT202" i="1" s="1"/>
  <c r="AQ204" i="1"/>
  <c r="AT204" i="1" s="1"/>
  <c r="AQ205" i="1"/>
  <c r="AT205" i="1" s="1"/>
  <c r="AQ206" i="1"/>
  <c r="AT206" i="1" s="1"/>
  <c r="AQ207" i="1"/>
  <c r="AT207" i="1" s="1"/>
  <c r="AQ209" i="1"/>
  <c r="AT209" i="1" s="1"/>
  <c r="AS233" i="1"/>
  <c r="AV233" i="1" s="1"/>
  <c r="AS234" i="1"/>
  <c r="AV234" i="1" s="1"/>
  <c r="AS235" i="1"/>
  <c r="AV235" i="1" s="1"/>
  <c r="AS236" i="1"/>
  <c r="AV236" i="1" s="1"/>
  <c r="AS237" i="1"/>
  <c r="AV237" i="1" s="1"/>
  <c r="AS238" i="1"/>
  <c r="AV238" i="1" s="1"/>
  <c r="AS239" i="1"/>
  <c r="AV239" i="1" s="1"/>
  <c r="AS240" i="1"/>
  <c r="AV240" i="1" s="1"/>
  <c r="AS241" i="1"/>
  <c r="AV241" i="1" s="1"/>
  <c r="AS242" i="1"/>
  <c r="AV242" i="1" s="1"/>
  <c r="AS243" i="1"/>
  <c r="AV243" i="1" s="1"/>
  <c r="AS244" i="1"/>
  <c r="AV244" i="1" s="1"/>
  <c r="AS245" i="1"/>
  <c r="AV245" i="1" s="1"/>
  <c r="AS246" i="1"/>
  <c r="AV246" i="1" s="1"/>
  <c r="AS247" i="1"/>
  <c r="AV247" i="1" s="1"/>
  <c r="AS248" i="1"/>
  <c r="AV248" i="1" s="1"/>
  <c r="AS249" i="1"/>
  <c r="AV249" i="1" s="1"/>
  <c r="AS250" i="1"/>
  <c r="AV250" i="1" s="1"/>
  <c r="AS251" i="1"/>
  <c r="AV251" i="1" s="1"/>
  <c r="AS252" i="1"/>
  <c r="AV252" i="1" s="1"/>
  <c r="AS253" i="1"/>
  <c r="AV253" i="1" s="1"/>
  <c r="AS254" i="1"/>
  <c r="AV254" i="1" s="1"/>
  <c r="AS232" i="1"/>
  <c r="AV232" i="1" s="1"/>
  <c r="AS211" i="1"/>
  <c r="AV211" i="1" s="1"/>
  <c r="AS212" i="1"/>
  <c r="AV212" i="1" s="1"/>
  <c r="AS213" i="1"/>
  <c r="AV213" i="1" s="1"/>
  <c r="AS214" i="1"/>
  <c r="AV214" i="1" s="1"/>
  <c r="AS215" i="1"/>
  <c r="AV215" i="1" s="1"/>
  <c r="AS216" i="1"/>
  <c r="AV216" i="1" s="1"/>
  <c r="AS217" i="1"/>
  <c r="AV217" i="1" s="1"/>
  <c r="AS218" i="1"/>
  <c r="AV218" i="1" s="1"/>
  <c r="AS219" i="1"/>
  <c r="AV219" i="1" s="1"/>
  <c r="AS220" i="1"/>
  <c r="AV220" i="1" s="1"/>
  <c r="AS221" i="1"/>
  <c r="AV221" i="1" s="1"/>
  <c r="AS222" i="1"/>
  <c r="AV222" i="1" s="1"/>
  <c r="AS223" i="1"/>
  <c r="AV223" i="1" s="1"/>
  <c r="AS224" i="1"/>
  <c r="AV224" i="1" s="1"/>
  <c r="AS225" i="1"/>
  <c r="AV225" i="1" s="1"/>
  <c r="AS226" i="1"/>
  <c r="AV226" i="1" s="1"/>
  <c r="AS227" i="1"/>
  <c r="AV227" i="1" s="1"/>
  <c r="AS228" i="1"/>
  <c r="AV228" i="1" s="1"/>
  <c r="AS229" i="1"/>
  <c r="AV229" i="1" s="1"/>
  <c r="AS230" i="1"/>
  <c r="AV230" i="1" s="1"/>
  <c r="AS210" i="1"/>
  <c r="AV210" i="1" s="1"/>
  <c r="AR233" i="1"/>
  <c r="AU233" i="1" s="1"/>
  <c r="AR234" i="1"/>
  <c r="AU234" i="1" s="1"/>
  <c r="AR235" i="1"/>
  <c r="AU235" i="1" s="1"/>
  <c r="AR236" i="1"/>
  <c r="AU236" i="1" s="1"/>
  <c r="AR237" i="1"/>
  <c r="AU237" i="1" s="1"/>
  <c r="AR238" i="1"/>
  <c r="AU238" i="1" s="1"/>
  <c r="AR239" i="1"/>
  <c r="AU239" i="1" s="1"/>
  <c r="AR240" i="1"/>
  <c r="AU240" i="1" s="1"/>
  <c r="AR241" i="1"/>
  <c r="AU241" i="1" s="1"/>
  <c r="AR242" i="1"/>
  <c r="AU242" i="1" s="1"/>
  <c r="AR243" i="1"/>
  <c r="AU243" i="1" s="1"/>
  <c r="AR244" i="1"/>
  <c r="AU244" i="1" s="1"/>
  <c r="AR245" i="1"/>
  <c r="AU245" i="1" s="1"/>
  <c r="AR246" i="1"/>
  <c r="AU246" i="1" s="1"/>
  <c r="AR247" i="1"/>
  <c r="AU247" i="1" s="1"/>
  <c r="AR248" i="1"/>
  <c r="AU248" i="1" s="1"/>
  <c r="AR249" i="1"/>
  <c r="AU249" i="1" s="1"/>
  <c r="AR250" i="1"/>
  <c r="AU250" i="1" s="1"/>
  <c r="AR251" i="1"/>
  <c r="AU251" i="1" s="1"/>
  <c r="AR252" i="1"/>
  <c r="AU252" i="1" s="1"/>
  <c r="AR253" i="1"/>
  <c r="AU253" i="1" s="1"/>
  <c r="AR254" i="1"/>
  <c r="AU254" i="1" s="1"/>
  <c r="AR232" i="1"/>
  <c r="AU232" i="1" s="1"/>
  <c r="AR211" i="1"/>
  <c r="AU211" i="1" s="1"/>
  <c r="AR212" i="1"/>
  <c r="AU212" i="1" s="1"/>
  <c r="AR213" i="1"/>
  <c r="AU213" i="1" s="1"/>
  <c r="AR214" i="1"/>
  <c r="AU214" i="1" s="1"/>
  <c r="AR215" i="1"/>
  <c r="AU215" i="1" s="1"/>
  <c r="AR216" i="1"/>
  <c r="AU216" i="1" s="1"/>
  <c r="AR217" i="1"/>
  <c r="AU217" i="1" s="1"/>
  <c r="AR218" i="1"/>
  <c r="AU218" i="1" s="1"/>
  <c r="AR219" i="1"/>
  <c r="AU219" i="1" s="1"/>
  <c r="AR220" i="1"/>
  <c r="AU220" i="1" s="1"/>
  <c r="AR221" i="1"/>
  <c r="AU221" i="1" s="1"/>
  <c r="AR222" i="1"/>
  <c r="AU222" i="1" s="1"/>
  <c r="AR223" i="1"/>
  <c r="AU223" i="1" s="1"/>
  <c r="AR224" i="1"/>
  <c r="AU224" i="1" s="1"/>
  <c r="AR225" i="1"/>
  <c r="AU225" i="1" s="1"/>
  <c r="AR226" i="1"/>
  <c r="AU226" i="1" s="1"/>
  <c r="AR227" i="1"/>
  <c r="AU227" i="1" s="1"/>
  <c r="AR228" i="1"/>
  <c r="AU228" i="1" s="1"/>
  <c r="AR229" i="1"/>
  <c r="AU229" i="1" s="1"/>
  <c r="AR230" i="1"/>
  <c r="AU230" i="1" s="1"/>
  <c r="AR210" i="1"/>
  <c r="AU210" i="1" s="1"/>
  <c r="AQ233" i="1"/>
  <c r="AT233" i="1" s="1"/>
  <c r="AQ234" i="1"/>
  <c r="AT234" i="1" s="1"/>
  <c r="AQ235" i="1"/>
  <c r="AT235" i="1" s="1"/>
  <c r="AQ236" i="1"/>
  <c r="AT236" i="1" s="1"/>
  <c r="AQ237" i="1"/>
  <c r="AT237" i="1" s="1"/>
  <c r="AQ238" i="1"/>
  <c r="AT238" i="1" s="1"/>
  <c r="AQ239" i="1"/>
  <c r="AT239" i="1" s="1"/>
  <c r="AQ240" i="1"/>
  <c r="AT240" i="1" s="1"/>
  <c r="AQ241" i="1"/>
  <c r="AT241" i="1" s="1"/>
  <c r="AQ242" i="1"/>
  <c r="AT242" i="1" s="1"/>
  <c r="AQ243" i="1"/>
  <c r="AT243" i="1" s="1"/>
  <c r="AQ244" i="1"/>
  <c r="AT244" i="1" s="1"/>
  <c r="AQ245" i="1"/>
  <c r="AT245" i="1" s="1"/>
  <c r="AQ246" i="1"/>
  <c r="AT246" i="1" s="1"/>
  <c r="AQ247" i="1"/>
  <c r="AT247" i="1" s="1"/>
  <c r="AQ248" i="1"/>
  <c r="AT248" i="1" s="1"/>
  <c r="AQ249" i="1"/>
  <c r="AT249" i="1" s="1"/>
  <c r="AQ250" i="1"/>
  <c r="AT250" i="1" s="1"/>
  <c r="AQ251" i="1"/>
  <c r="AT251" i="1" s="1"/>
  <c r="AQ252" i="1"/>
  <c r="AT252" i="1" s="1"/>
  <c r="AQ253" i="1"/>
  <c r="AT253" i="1" s="1"/>
  <c r="AQ254" i="1"/>
  <c r="AT254" i="1" s="1"/>
  <c r="AQ232" i="1"/>
  <c r="AT232" i="1" s="1"/>
  <c r="AQ211" i="1"/>
  <c r="AT211" i="1" s="1"/>
  <c r="AQ212" i="1"/>
  <c r="AT212" i="1" s="1"/>
  <c r="AQ213" i="1"/>
  <c r="AT213" i="1" s="1"/>
  <c r="AQ214" i="1"/>
  <c r="AT214" i="1" s="1"/>
  <c r="AQ215" i="1"/>
  <c r="AT215" i="1" s="1"/>
  <c r="AQ216" i="1"/>
  <c r="AT216" i="1" s="1"/>
  <c r="AQ217" i="1"/>
  <c r="AT217" i="1" s="1"/>
  <c r="AQ218" i="1"/>
  <c r="AT218" i="1" s="1"/>
  <c r="AQ219" i="1"/>
  <c r="AT219" i="1" s="1"/>
  <c r="AQ220" i="1"/>
  <c r="AT220" i="1" s="1"/>
  <c r="AQ221" i="1"/>
  <c r="AT221" i="1" s="1"/>
  <c r="AQ222" i="1"/>
  <c r="AT222" i="1" s="1"/>
  <c r="AQ223" i="1"/>
  <c r="AT223" i="1" s="1"/>
  <c r="AQ224" i="1"/>
  <c r="AT224" i="1" s="1"/>
  <c r="AQ225" i="1"/>
  <c r="AT225" i="1" s="1"/>
  <c r="AQ226" i="1"/>
  <c r="AT226" i="1" s="1"/>
  <c r="AQ227" i="1"/>
  <c r="AT227" i="1" s="1"/>
  <c r="AQ228" i="1"/>
  <c r="AT228" i="1" s="1"/>
  <c r="AQ229" i="1"/>
  <c r="AT229" i="1" s="1"/>
  <c r="AQ230" i="1"/>
  <c r="AT230" i="1" s="1"/>
  <c r="AQ210" i="1"/>
  <c r="AT210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9" i="1"/>
  <c r="K201" i="1"/>
  <c r="K202" i="1"/>
  <c r="K204" i="1"/>
  <c r="K205" i="1"/>
  <c r="K206" i="1"/>
  <c r="K207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<sst xmlns="http://schemas.openxmlformats.org/spreadsheetml/2006/main" count="688" uniqueCount="243">
  <si>
    <t>Patient ID</t>
  </si>
  <si>
    <t>1=M; 0=F</t>
  </si>
  <si>
    <t>age</t>
  </si>
  <si>
    <t>Weight (kg)</t>
  </si>
  <si>
    <t>HR</t>
  </si>
  <si>
    <t>SBP</t>
  </si>
  <si>
    <t>LVEF</t>
  </si>
  <si>
    <t xml:space="preserve">ICD </t>
  </si>
  <si>
    <t>CRT</t>
  </si>
  <si>
    <t>CRT-D</t>
  </si>
  <si>
    <t>NYHA 1,2,3,3.5,or 4</t>
  </si>
  <si>
    <t>ACEI</t>
  </si>
  <si>
    <t>ARB</t>
  </si>
  <si>
    <t>Beta Blocker</t>
  </si>
  <si>
    <t>statin</t>
  </si>
  <si>
    <t>Allopurinol</t>
  </si>
  <si>
    <t>Aldoesterone Blocker</t>
  </si>
  <si>
    <t>Inotrope/Pressor</t>
  </si>
  <si>
    <t>IABP</t>
  </si>
  <si>
    <t>Enter 1 if yes, 0 if not</t>
  </si>
  <si>
    <t>Enter 1 if on medications, 0 if not</t>
  </si>
  <si>
    <t>Enter 0-5 for the number of inotropes/Pressors</t>
  </si>
  <si>
    <t>Enter 1 if yes; 0 if no</t>
  </si>
  <si>
    <t>Ventilator</t>
  </si>
  <si>
    <t>Dialysis or Ultrafiltration</t>
  </si>
  <si>
    <t>Furosemide Daily Dose</t>
  </si>
  <si>
    <t>Enter Dose</t>
  </si>
  <si>
    <t>Bumetanide Daily Dose</t>
  </si>
  <si>
    <t>Torsemide Daily Dose</t>
  </si>
  <si>
    <t>Other Loop Diuretic</t>
  </si>
  <si>
    <t>Other Daily Dose</t>
  </si>
  <si>
    <t>Metolazone Daily Dose</t>
  </si>
  <si>
    <t>Diuril Daily Dose</t>
  </si>
  <si>
    <t>Hydrochlorothiazide Daily Dose</t>
  </si>
  <si>
    <t>Sodium</t>
  </si>
  <si>
    <t>Hgb</t>
  </si>
  <si>
    <t>WBC</t>
  </si>
  <si>
    <t>Lymphocyte Percent</t>
  </si>
  <si>
    <t>Uric Acid</t>
  </si>
  <si>
    <t>Total Cholesterol</t>
  </si>
  <si>
    <t>Seattle Heart Failure Score</t>
  </si>
  <si>
    <t>Estimated 1 Year Survival</t>
  </si>
  <si>
    <t>Estimated 2 Year Survival</t>
  </si>
  <si>
    <t>Estimated 3 Year Survival</t>
  </si>
  <si>
    <t>Estimated 4 Year Survival</t>
  </si>
  <si>
    <t>Estimated 5 Year Survival</t>
  </si>
  <si>
    <t>.</t>
  </si>
  <si>
    <t>1=Ischemic, 0=Nonischemic</t>
  </si>
  <si>
    <t>Enter .me -This does nothing but Dr. Levy can assist in converting to furosemide dose</t>
  </si>
  <si>
    <t>Estimated 1 Year Mortality</t>
  </si>
  <si>
    <t>Estimated 5 Year Mortality</t>
  </si>
  <si>
    <t>Estimated 3 Year Mortality</t>
  </si>
  <si>
    <t>M4Y</t>
  </si>
  <si>
    <t>L0B</t>
  </si>
  <si>
    <t>L1L</t>
  </si>
  <si>
    <t>M6C</t>
  </si>
  <si>
    <t>P7C</t>
  </si>
  <si>
    <t>L0A</t>
  </si>
  <si>
    <t>M5R</t>
  </si>
  <si>
    <t>L6S</t>
  </si>
  <si>
    <t>M4V</t>
  </si>
  <si>
    <t>M9L</t>
  </si>
  <si>
    <t>L5V</t>
  </si>
  <si>
    <t>K0K</t>
  </si>
  <si>
    <t>L9Y</t>
  </si>
  <si>
    <t>M6E</t>
  </si>
  <si>
    <t>M5V</t>
  </si>
  <si>
    <t>M6M</t>
  </si>
  <si>
    <t>K9V</t>
  </si>
  <si>
    <t>L4T</t>
  </si>
  <si>
    <t>L7P</t>
  </si>
  <si>
    <t>M2N</t>
  </si>
  <si>
    <t>L4J</t>
  </si>
  <si>
    <t>M9V</t>
  </si>
  <si>
    <t>L6R</t>
  </si>
  <si>
    <t>M5E</t>
  </si>
  <si>
    <t>P3L</t>
  </si>
  <si>
    <t>M3L</t>
  </si>
  <si>
    <t>L5B</t>
  </si>
  <si>
    <t>L1T</t>
  </si>
  <si>
    <t>M3B</t>
  </si>
  <si>
    <t>L3X</t>
  </si>
  <si>
    <t>L1A</t>
  </si>
  <si>
    <t>L7L</t>
  </si>
  <si>
    <t>L9X</t>
  </si>
  <si>
    <t>L4N</t>
  </si>
  <si>
    <t>M6H</t>
  </si>
  <si>
    <t>L0G</t>
  </si>
  <si>
    <t>L2N</t>
  </si>
  <si>
    <t>P0W</t>
  </si>
  <si>
    <t>M4P</t>
  </si>
  <si>
    <t>P7A</t>
  </si>
  <si>
    <t>L2R</t>
  </si>
  <si>
    <t>L1V</t>
  </si>
  <si>
    <t>M4W</t>
  </si>
  <si>
    <t>L4R</t>
  </si>
  <si>
    <t>M5P</t>
  </si>
  <si>
    <t>K9H</t>
  </si>
  <si>
    <t>L7R</t>
  </si>
  <si>
    <t>M1W</t>
  </si>
  <si>
    <t>L5A</t>
  </si>
  <si>
    <t>L3P</t>
  </si>
  <si>
    <t>L4E</t>
  </si>
  <si>
    <t>L1H</t>
  </si>
  <si>
    <t>L4Z</t>
  </si>
  <si>
    <t>P0M</t>
  </si>
  <si>
    <t>L7A</t>
  </si>
  <si>
    <t>N0C</t>
  </si>
  <si>
    <t>L1M</t>
  </si>
  <si>
    <t>M9P</t>
  </si>
  <si>
    <t>L1C</t>
  </si>
  <si>
    <t>L5J</t>
  </si>
  <si>
    <t>L4H</t>
  </si>
  <si>
    <t>M2R</t>
  </si>
  <si>
    <t>L0K</t>
  </si>
  <si>
    <t>L0S</t>
  </si>
  <si>
    <t>M1B</t>
  </si>
  <si>
    <t>M6P</t>
  </si>
  <si>
    <t>L0L</t>
  </si>
  <si>
    <t>M6R</t>
  </si>
  <si>
    <t>L9M</t>
  </si>
  <si>
    <t>M8Z</t>
  </si>
  <si>
    <t>L7G</t>
  </si>
  <si>
    <t>M6G</t>
  </si>
  <si>
    <t>L6Y</t>
  </si>
  <si>
    <t>L1S</t>
  </si>
  <si>
    <t>L5M</t>
  </si>
  <si>
    <t>K0M</t>
  </si>
  <si>
    <t>M8V</t>
  </si>
  <si>
    <t>L1P</t>
  </si>
  <si>
    <t>M1S</t>
  </si>
  <si>
    <t>L3R</t>
  </si>
  <si>
    <t>K0L</t>
  </si>
  <si>
    <t>M5S</t>
  </si>
  <si>
    <t>L1R</t>
  </si>
  <si>
    <t>L3V</t>
  </si>
  <si>
    <t>K9A</t>
  </si>
  <si>
    <t>L9H</t>
  </si>
  <si>
    <t>M5B</t>
  </si>
  <si>
    <t>L8L</t>
  </si>
  <si>
    <t>M8W</t>
  </si>
  <si>
    <t>L6T</t>
  </si>
  <si>
    <t>K9J</t>
  </si>
  <si>
    <t>M4X</t>
  </si>
  <si>
    <t>M5A</t>
  </si>
  <si>
    <t>M9C</t>
  </si>
  <si>
    <t>M6J</t>
  </si>
  <si>
    <t>L6J</t>
  </si>
  <si>
    <t>L5N</t>
  </si>
  <si>
    <t>L0M</t>
  </si>
  <si>
    <t>L6M</t>
  </si>
  <si>
    <t>L6A</t>
  </si>
  <si>
    <t>M4K</t>
  </si>
  <si>
    <t>M3C</t>
  </si>
  <si>
    <t>M4C</t>
  </si>
  <si>
    <t>P7B</t>
  </si>
  <si>
    <t>M5G</t>
  </si>
  <si>
    <t>M4N</t>
  </si>
  <si>
    <t>L9Z</t>
  </si>
  <si>
    <t>L9T</t>
  </si>
  <si>
    <t>L0H</t>
  </si>
  <si>
    <t>L1J</t>
  </si>
  <si>
    <t>K9K</t>
  </si>
  <si>
    <t>L6H</t>
  </si>
  <si>
    <t>L6X</t>
  </si>
  <si>
    <t>L9S</t>
  </si>
  <si>
    <t>M6K</t>
  </si>
  <si>
    <t>L4X</t>
  </si>
  <si>
    <t>L3M</t>
  </si>
  <si>
    <t>H5B</t>
  </si>
  <si>
    <t>L1Z</t>
  </si>
  <si>
    <t>L8V</t>
  </si>
  <si>
    <t>M3A</t>
  </si>
  <si>
    <t>M6B</t>
  </si>
  <si>
    <t>L2G</t>
  </si>
  <si>
    <t>L7B</t>
  </si>
  <si>
    <t>L7K</t>
  </si>
  <si>
    <t>M3K</t>
  </si>
  <si>
    <t>L1W</t>
  </si>
  <si>
    <t>M4S</t>
  </si>
  <si>
    <t>L9E</t>
  </si>
  <si>
    <t>L4G</t>
  </si>
  <si>
    <t>L9F</t>
  </si>
  <si>
    <t>L3K</t>
  </si>
  <si>
    <t>2E6'</t>
  </si>
  <si>
    <t>5X3</t>
  </si>
  <si>
    <t>1M5</t>
  </si>
  <si>
    <t>4B5</t>
  </si>
  <si>
    <t>2M2</t>
  </si>
  <si>
    <t>5V4</t>
  </si>
  <si>
    <t>2E9'</t>
  </si>
  <si>
    <t>3S8</t>
  </si>
  <si>
    <t>3B8</t>
  </si>
  <si>
    <t>3V7</t>
  </si>
  <si>
    <t>7P9</t>
  </si>
  <si>
    <t>2A7</t>
  </si>
  <si>
    <t>2G3</t>
  </si>
  <si>
    <t>1B1</t>
  </si>
  <si>
    <t>3N5</t>
  </si>
  <si>
    <t>6H4</t>
  </si>
  <si>
    <t>4A6</t>
  </si>
  <si>
    <t>1B7</t>
  </si>
  <si>
    <t>3Y4</t>
  </si>
  <si>
    <t>1B0</t>
  </si>
  <si>
    <t>4G6</t>
  </si>
  <si>
    <t>7S7</t>
  </si>
  <si>
    <t>4C2</t>
  </si>
  <si>
    <t>na</t>
  </si>
  <si>
    <t>L39</t>
  </si>
  <si>
    <t>1C0</t>
  </si>
  <si>
    <t>0A4</t>
  </si>
  <si>
    <t>0J2</t>
  </si>
  <si>
    <t>Forward  sortation area of postal code</t>
  </si>
  <si>
    <t>L3S</t>
  </si>
  <si>
    <t>L3T</t>
  </si>
  <si>
    <t>M9R</t>
  </si>
  <si>
    <t>M3N</t>
  </si>
  <si>
    <t>M3J</t>
  </si>
  <si>
    <t>M6S</t>
  </si>
  <si>
    <t>L4L</t>
  </si>
  <si>
    <t>K1Y</t>
  </si>
  <si>
    <t>M1K</t>
  </si>
  <si>
    <t>P0V</t>
  </si>
  <si>
    <t>K2M</t>
  </si>
  <si>
    <t>M9N</t>
  </si>
  <si>
    <t>N2T</t>
  </si>
  <si>
    <t>L24</t>
  </si>
  <si>
    <t>P0C</t>
  </si>
  <si>
    <t>M1J</t>
  </si>
  <si>
    <t>M1L</t>
  </si>
  <si>
    <t>L6C</t>
  </si>
  <si>
    <t>M6L</t>
  </si>
  <si>
    <t>L4P</t>
  </si>
  <si>
    <t>M8X</t>
  </si>
  <si>
    <t>M2M</t>
  </si>
  <si>
    <t>Postal Code</t>
  </si>
  <si>
    <t>Median E1YM</t>
  </si>
  <si>
    <t>K</t>
  </si>
  <si>
    <t>L</t>
  </si>
  <si>
    <t>M</t>
  </si>
  <si>
    <t>N</t>
  </si>
  <si>
    <t>P</t>
  </si>
  <si>
    <t>1st digit 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</si>
</sst>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2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Verdana"/>
      <family val="2"/>
    </font>
    <font>
      <b/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444444"/>
      <name val="Calibri"/>
      <family val="2"/>
      <charset val="1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060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7030A0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FFCC"/>
        <bgColor rgb="FF000000"/>
      </patternFill>
    </fill>
    <fill>
      <patternFill patternType="solid">
        <fgColor theme="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0" borderId="5" xfId="0" applyFont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6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/>
    </xf>
    <xf numFmtId="0" fontId="1" fillId="12" borderId="0" xfId="0" applyFont="1" applyFill="1" applyAlignment="1">
      <alignment horizontal="center"/>
    </xf>
    <xf numFmtId="0" fontId="1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2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3" fillId="13" borderId="0" xfId="0" applyFont="1" applyFill="1" applyAlignment="1">
      <alignment horizontal="center"/>
    </xf>
    <xf numFmtId="0" fontId="2" fillId="11" borderId="5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/>
    </xf>
    <xf numFmtId="0" fontId="4" fillId="17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9" fontId="0" fillId="4" borderId="0" xfId="0" applyNumberFormat="1" applyFill="1" applyAlignment="1">
      <alignment horizontal="center"/>
    </xf>
    <xf numFmtId="9" fontId="0" fillId="4" borderId="0" xfId="0" applyNumberFormat="1" applyFill="1"/>
    <xf numFmtId="9" fontId="0" fillId="0" borderId="0" xfId="0" applyNumberFormat="1" applyAlignment="1">
      <alignment horizontal="center"/>
    </xf>
    <xf numFmtId="9" fontId="0" fillId="0" borderId="0" xfId="0" applyNumberFormat="1"/>
    <xf numFmtId="1" fontId="3" fillId="0" borderId="3" xfId="0" applyNumberFormat="1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5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6" borderId="4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vertical="center" wrapText="1"/>
    </xf>
    <xf numFmtId="164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 wrapText="1"/>
    </xf>
    <xf numFmtId="164" fontId="11" fillId="0" borderId="0" xfId="0" applyNumberFormat="1" applyFont="1" applyAlignment="1">
      <alignment vertical="center" wrapText="1"/>
    </xf>
    <xf numFmtId="11" fontId="1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08A8B-7E73-3544-8A13-D0363CF98A33}">
  <dimension ref="A1:BC336"/>
  <sheetViews>
    <sheetView zoomScale="66" zoomScaleNormal="67" workbookViewId="0">
      <pane ySplit="2" topLeftCell="A3" activePane="bottomLeft" state="frozen"/>
      <selection pane="bottomLeft" sqref="A1:A1048576"/>
    </sheetView>
  </sheetViews>
  <sheetFormatPr defaultColWidth="11.125" defaultRowHeight="15.75" x14ac:dyDescent="0.25"/>
  <cols>
    <col min="1" max="1" width="10.875" style="1" customWidth="1"/>
    <col min="2" max="2" width="26.5" style="1" customWidth="1"/>
    <col min="3" max="3" width="10.875" style="1"/>
    <col min="4" max="4" width="7.5" style="1" customWidth="1"/>
    <col min="5" max="8" width="10.875" style="1"/>
    <col min="9" max="9" width="25.125" style="1" customWidth="1"/>
    <col min="10" max="10" width="20.875" style="1" customWidth="1"/>
    <col min="11" max="11" width="20.625" style="1" customWidth="1"/>
    <col min="12" max="12" width="20.375" style="1" customWidth="1"/>
    <col min="13" max="13" width="30.375" style="1" customWidth="1"/>
    <col min="14" max="14" width="32.5" style="1" customWidth="1"/>
    <col min="15" max="15" width="31.875" style="1" customWidth="1"/>
    <col min="16" max="16" width="29.375" style="1" customWidth="1"/>
    <col min="17" max="17" width="30.5" style="1" customWidth="1"/>
    <col min="18" max="18" width="28.5" style="1" customWidth="1"/>
    <col min="19" max="19" width="43.875" style="1" customWidth="1"/>
    <col min="20" max="20" width="21.125" style="1" customWidth="1"/>
    <col min="21" max="21" width="21.375" style="1" customWidth="1"/>
    <col min="22" max="22" width="23.125" style="1" customWidth="1"/>
    <col min="23" max="23" width="23.5" style="1" customWidth="1"/>
    <col min="24" max="24" width="21.625" style="1" customWidth="1"/>
    <col min="25" max="25" width="20.375" style="1" customWidth="1"/>
    <col min="26" max="26" width="19" style="3" customWidth="1"/>
    <col min="27" max="27" width="15.875" style="3" customWidth="1"/>
    <col min="28" max="28" width="24" style="1" customWidth="1"/>
    <col min="29" max="29" width="18.375" style="3" customWidth="1"/>
    <col min="30" max="30" width="30.375" style="1" customWidth="1"/>
    <col min="31" max="32" width="10.875" style="1"/>
    <col min="33" max="33" width="10.875" style="3"/>
    <col min="34" max="34" width="19.625" style="1" customWidth="1"/>
    <col min="35" max="35" width="10.875" style="1"/>
    <col min="36" max="36" width="17" style="1" customWidth="1"/>
    <col min="37" max="37" width="29.375" style="2" customWidth="1"/>
    <col min="38" max="38" width="25" style="2" customWidth="1"/>
    <col min="39" max="39" width="24.5" style="2" customWidth="1"/>
    <col min="40" max="40" width="24" style="2" customWidth="1"/>
    <col min="41" max="41" width="23.5" style="2" customWidth="1"/>
    <col min="42" max="42" width="26.375" style="2" customWidth="1"/>
    <col min="43" max="43" width="24.375" style="1" customWidth="1"/>
    <col min="44" max="45" width="23" customWidth="1"/>
    <col min="46" max="46" width="26.375" style="55" customWidth="1"/>
    <col min="47" max="47" width="27.125" style="56" customWidth="1"/>
    <col min="48" max="48" width="28.625" style="56" customWidth="1"/>
    <col min="52" max="52" width="22.5" style="1" customWidth="1"/>
  </cols>
  <sheetData>
    <row r="1" spans="1:55" s="6" customFormat="1" x14ac:dyDescent="0.25">
      <c r="A1" s="5" t="s">
        <v>0</v>
      </c>
      <c r="B1" s="5" t="s">
        <v>47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23</v>
      </c>
      <c r="V1" s="5" t="s">
        <v>24</v>
      </c>
      <c r="W1" s="5" t="s">
        <v>25</v>
      </c>
      <c r="X1" s="5" t="s">
        <v>27</v>
      </c>
      <c r="Y1" s="5" t="s">
        <v>28</v>
      </c>
      <c r="Z1" s="5" t="s">
        <v>29</v>
      </c>
      <c r="AA1" s="5" t="s">
        <v>30</v>
      </c>
      <c r="AB1" s="5" t="s">
        <v>31</v>
      </c>
      <c r="AC1" s="5" t="s">
        <v>32</v>
      </c>
      <c r="AD1" s="5" t="s">
        <v>33</v>
      </c>
      <c r="AE1" s="5" t="s">
        <v>34</v>
      </c>
      <c r="AF1" s="5" t="s">
        <v>35</v>
      </c>
      <c r="AG1" s="5" t="s">
        <v>36</v>
      </c>
      <c r="AH1" s="5" t="s">
        <v>37</v>
      </c>
      <c r="AI1" s="5" t="s">
        <v>38</v>
      </c>
      <c r="AJ1" s="5" t="s">
        <v>39</v>
      </c>
      <c r="AK1" s="5" t="s">
        <v>40</v>
      </c>
      <c r="AL1" s="5" t="s">
        <v>41</v>
      </c>
      <c r="AM1" s="5" t="s">
        <v>42</v>
      </c>
      <c r="AN1" s="5" t="s">
        <v>43</v>
      </c>
      <c r="AO1" s="5" t="s">
        <v>44</v>
      </c>
      <c r="AP1" s="5" t="s">
        <v>45</v>
      </c>
      <c r="AQ1" s="5" t="s">
        <v>49</v>
      </c>
      <c r="AR1" s="6" t="s">
        <v>51</v>
      </c>
      <c r="AS1" s="6" t="s">
        <v>50</v>
      </c>
      <c r="AT1" s="53" t="s">
        <v>49</v>
      </c>
      <c r="AU1" s="54" t="s">
        <v>51</v>
      </c>
      <c r="AV1" s="54" t="s">
        <v>50</v>
      </c>
      <c r="AZ1" s="53" t="s">
        <v>49</v>
      </c>
    </row>
    <row r="2" spans="1:55" s="6" customFormat="1" x14ac:dyDescent="0.25">
      <c r="A2" s="5"/>
      <c r="B2" s="5"/>
      <c r="C2" s="5"/>
      <c r="D2" s="5"/>
      <c r="E2" s="5"/>
      <c r="F2" s="5"/>
      <c r="G2" s="5"/>
      <c r="H2" s="5"/>
      <c r="I2" s="5" t="s">
        <v>19</v>
      </c>
      <c r="J2" s="5" t="s">
        <v>19</v>
      </c>
      <c r="K2" s="5" t="s">
        <v>19</v>
      </c>
      <c r="L2" s="5"/>
      <c r="M2" s="5" t="s">
        <v>20</v>
      </c>
      <c r="N2" s="5" t="s">
        <v>20</v>
      </c>
      <c r="O2" s="5" t="s">
        <v>20</v>
      </c>
      <c r="P2" s="5" t="s">
        <v>20</v>
      </c>
      <c r="Q2" s="5" t="s">
        <v>20</v>
      </c>
      <c r="R2" s="5" t="s">
        <v>20</v>
      </c>
      <c r="S2" s="5" t="s">
        <v>21</v>
      </c>
      <c r="T2" s="5" t="s">
        <v>22</v>
      </c>
      <c r="U2" s="5" t="s">
        <v>22</v>
      </c>
      <c r="V2" s="5" t="s">
        <v>22</v>
      </c>
      <c r="W2" s="5" t="s">
        <v>26</v>
      </c>
      <c r="X2" s="5" t="s">
        <v>26</v>
      </c>
      <c r="Y2" s="5" t="s">
        <v>26</v>
      </c>
      <c r="Z2" s="5" t="s">
        <v>48</v>
      </c>
      <c r="AA2" s="5" t="s">
        <v>26</v>
      </c>
      <c r="AB2" s="5" t="s">
        <v>26</v>
      </c>
      <c r="AC2" s="5" t="s">
        <v>26</v>
      </c>
      <c r="AD2" s="5" t="s">
        <v>26</v>
      </c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T2" s="53"/>
      <c r="AU2" s="54"/>
      <c r="AV2" s="54"/>
      <c r="AZ2" s="53"/>
    </row>
    <row r="3" spans="1:55" s="1" customFormat="1" x14ac:dyDescent="0.25">
      <c r="A3" s="15">
        <v>1</v>
      </c>
      <c r="B3" s="8">
        <v>1</v>
      </c>
      <c r="C3" s="8">
        <v>1</v>
      </c>
      <c r="D3" s="8">
        <v>51</v>
      </c>
      <c r="E3" s="8">
        <v>55.2</v>
      </c>
      <c r="F3" s="8">
        <v>79</v>
      </c>
      <c r="G3" s="8">
        <v>123</v>
      </c>
      <c r="H3" s="8">
        <v>20</v>
      </c>
      <c r="I3" s="8">
        <v>0</v>
      </c>
      <c r="J3" s="8">
        <v>0</v>
      </c>
      <c r="K3" s="7">
        <f>IF(AND(I3=1,J3=1), 1, 0)</f>
        <v>0</v>
      </c>
      <c r="L3" s="8">
        <v>4</v>
      </c>
      <c r="M3" s="36">
        <v>1</v>
      </c>
      <c r="N3" s="8">
        <v>0</v>
      </c>
      <c r="O3" s="36">
        <v>1</v>
      </c>
      <c r="P3" s="36">
        <v>1</v>
      </c>
      <c r="Q3" s="8">
        <v>0</v>
      </c>
      <c r="R3" s="8">
        <v>0</v>
      </c>
      <c r="S3" s="9">
        <v>0</v>
      </c>
      <c r="T3" s="9">
        <v>0</v>
      </c>
      <c r="U3" s="10">
        <v>0</v>
      </c>
      <c r="V3" s="8">
        <v>0</v>
      </c>
      <c r="W3" s="8">
        <v>0</v>
      </c>
      <c r="X3" s="8">
        <v>0</v>
      </c>
      <c r="Y3" s="11">
        <v>0</v>
      </c>
      <c r="Z3" s="12"/>
      <c r="AA3" s="12"/>
      <c r="AB3" s="8">
        <v>0</v>
      </c>
      <c r="AC3" s="12"/>
      <c r="AD3" s="8">
        <v>0</v>
      </c>
      <c r="AE3" s="8">
        <v>140</v>
      </c>
      <c r="AF3" s="8">
        <v>12</v>
      </c>
      <c r="AG3" s="12"/>
      <c r="AH3" s="8">
        <v>21.31</v>
      </c>
      <c r="AI3" s="8">
        <v>6.78</v>
      </c>
      <c r="AJ3" s="8">
        <v>146.94999999999999</v>
      </c>
      <c r="AK3" s="4">
        <v>1.0656676890917645</v>
      </c>
      <c r="AL3" s="4">
        <v>0.88908498859430707</v>
      </c>
      <c r="AM3" s="4">
        <v>0.78725750214661061</v>
      </c>
      <c r="AN3" s="4">
        <v>0.68908444816782122</v>
      </c>
      <c r="AO3" s="4">
        <v>0.59619455771217922</v>
      </c>
      <c r="AP3" s="4">
        <v>0.50893037760398607</v>
      </c>
      <c r="AQ3" s="4">
        <f t="shared" ref="AQ3:AQ12" si="0">1-AL3</f>
        <v>0.11091501140569293</v>
      </c>
      <c r="AR3" s="1">
        <f t="shared" ref="AR3:AR66" si="1">1-AN3</f>
        <v>0.31091555183217878</v>
      </c>
      <c r="AS3" s="1">
        <f t="shared" ref="AS3:AS66" si="2">1-AP3</f>
        <v>0.49106962239601393</v>
      </c>
      <c r="AT3" s="57">
        <f>AQ3*100</f>
        <v>11.091501140569292</v>
      </c>
      <c r="AU3" s="57">
        <f>AR3*100</f>
        <v>31.091555183217878</v>
      </c>
      <c r="AV3" s="57">
        <f>AS3*100</f>
        <v>49.106962239601394</v>
      </c>
      <c r="AW3" s="4">
        <v>1</v>
      </c>
      <c r="AX3" s="4"/>
      <c r="AY3" s="4">
        <v>5</v>
      </c>
      <c r="AZ3" s="57">
        <v>11.091501140569292</v>
      </c>
      <c r="BA3" s="4"/>
      <c r="BB3" s="4"/>
      <c r="BC3" s="4"/>
    </row>
    <row r="4" spans="1:55" x14ac:dyDescent="0.25">
      <c r="A4" s="15">
        <v>2</v>
      </c>
      <c r="B4" s="8">
        <v>0</v>
      </c>
      <c r="C4" s="8">
        <v>1</v>
      </c>
      <c r="D4" s="8">
        <v>59</v>
      </c>
      <c r="E4" s="31">
        <v>98.4</v>
      </c>
      <c r="F4" s="31">
        <v>65</v>
      </c>
      <c r="G4" s="31">
        <v>95</v>
      </c>
      <c r="H4" s="8">
        <v>19</v>
      </c>
      <c r="I4" s="8">
        <v>1</v>
      </c>
      <c r="J4" s="8">
        <v>1</v>
      </c>
      <c r="K4" s="7">
        <f t="shared" ref="K4:K67" si="3">IF(AND(I4=1,J4=1), 1, 0)</f>
        <v>1</v>
      </c>
      <c r="L4" s="8">
        <v>3</v>
      </c>
      <c r="M4" s="37">
        <v>1</v>
      </c>
      <c r="N4" s="37">
        <v>1</v>
      </c>
      <c r="O4" s="8">
        <v>1</v>
      </c>
      <c r="P4" s="31">
        <v>1</v>
      </c>
      <c r="Q4" s="8">
        <v>0</v>
      </c>
      <c r="R4" s="36">
        <v>1</v>
      </c>
      <c r="S4" s="9">
        <v>0</v>
      </c>
      <c r="T4" s="9">
        <v>0</v>
      </c>
      <c r="U4" s="10">
        <v>0</v>
      </c>
      <c r="V4" s="8">
        <v>0</v>
      </c>
      <c r="W4" s="8">
        <v>40</v>
      </c>
      <c r="X4" s="8">
        <v>0</v>
      </c>
      <c r="Y4" s="11">
        <v>0</v>
      </c>
      <c r="AB4" s="8">
        <v>0</v>
      </c>
      <c r="AD4" s="8">
        <v>0</v>
      </c>
      <c r="AE4" s="31">
        <v>140</v>
      </c>
      <c r="AF4" s="31">
        <v>10</v>
      </c>
      <c r="AH4" s="8">
        <v>94.87</v>
      </c>
      <c r="AI4" s="8">
        <v>6.78</v>
      </c>
      <c r="AJ4" s="31">
        <v>87.01</v>
      </c>
      <c r="AK4" s="2">
        <v>-0.5838396473995584</v>
      </c>
      <c r="AL4" s="2">
        <v>0.97766423744666842</v>
      </c>
      <c r="AM4" s="2">
        <v>0.95507925288917006</v>
      </c>
      <c r="AN4" s="2">
        <v>0.93094694852515247</v>
      </c>
      <c r="AO4" s="2">
        <v>0.90540321064062224</v>
      </c>
      <c r="AP4" s="2">
        <v>0.87828609272868174</v>
      </c>
      <c r="AQ4" s="1">
        <f t="shared" si="0"/>
        <v>2.2335762553331584E-2</v>
      </c>
      <c r="AR4" s="1">
        <f t="shared" si="1"/>
        <v>6.9053051474847527E-2</v>
      </c>
      <c r="AS4" s="1">
        <f t="shared" si="2"/>
        <v>0.12171390727131826</v>
      </c>
      <c r="AT4" s="57">
        <f t="shared" ref="AT4:AT67" si="4">AQ4*100</f>
        <v>2.2335762553331584</v>
      </c>
      <c r="AU4" s="57">
        <f t="shared" ref="AU4:AU67" si="5">AR4*100</f>
        <v>6.9053051474847527</v>
      </c>
      <c r="AV4" s="57">
        <f t="shared" ref="AV4:AV67" si="6">AS4*100</f>
        <v>12.171390727131826</v>
      </c>
      <c r="AZ4" s="63">
        <v>2.2335762553331584</v>
      </c>
    </row>
    <row r="5" spans="1:55" x14ac:dyDescent="0.25">
      <c r="A5" s="15">
        <v>3</v>
      </c>
      <c r="B5" s="8">
        <v>1</v>
      </c>
      <c r="C5" s="8">
        <v>1</v>
      </c>
      <c r="D5" s="8">
        <v>77</v>
      </c>
      <c r="E5" s="8">
        <v>85</v>
      </c>
      <c r="F5" s="8">
        <v>58</v>
      </c>
      <c r="G5" s="8">
        <v>109</v>
      </c>
      <c r="H5" s="8">
        <v>30</v>
      </c>
      <c r="I5" s="8">
        <v>0</v>
      </c>
      <c r="J5" s="8">
        <v>0</v>
      </c>
      <c r="K5" s="7">
        <f t="shared" si="3"/>
        <v>0</v>
      </c>
      <c r="L5" s="8">
        <v>3</v>
      </c>
      <c r="M5" s="8">
        <v>1</v>
      </c>
      <c r="N5" s="8">
        <v>0</v>
      </c>
      <c r="O5" s="8">
        <v>1</v>
      </c>
      <c r="P5" s="8">
        <v>1</v>
      </c>
      <c r="Q5" s="8">
        <v>0</v>
      </c>
      <c r="R5" s="8">
        <v>0</v>
      </c>
      <c r="S5" s="9">
        <v>0</v>
      </c>
      <c r="T5" s="9">
        <v>0</v>
      </c>
      <c r="U5" s="10">
        <v>0</v>
      </c>
      <c r="V5" s="8">
        <v>0</v>
      </c>
      <c r="W5" s="8">
        <v>40</v>
      </c>
      <c r="X5" s="8">
        <v>0</v>
      </c>
      <c r="Y5" s="11">
        <v>0</v>
      </c>
      <c r="AB5" s="8">
        <v>0</v>
      </c>
      <c r="AD5" s="8">
        <v>0</v>
      </c>
      <c r="AE5" s="8">
        <v>139</v>
      </c>
      <c r="AF5" s="8">
        <v>11</v>
      </c>
      <c r="AH5" s="8">
        <v>14.29</v>
      </c>
      <c r="AI5" s="8">
        <v>8.0500000000000007</v>
      </c>
      <c r="AJ5" s="8">
        <v>95.13</v>
      </c>
      <c r="AK5" s="2">
        <v>1.6728750287590852</v>
      </c>
      <c r="AL5" s="2">
        <v>0.80592690632750974</v>
      </c>
      <c r="AM5" s="2">
        <v>0.64467866079141989</v>
      </c>
      <c r="AN5" s="2">
        <v>0.50487237442349331</v>
      </c>
      <c r="AO5" s="2">
        <v>0.38705248832524358</v>
      </c>
      <c r="AP5" s="2">
        <v>0.28948792018377822</v>
      </c>
      <c r="AQ5" s="1">
        <f t="shared" si="0"/>
        <v>0.19407309367249026</v>
      </c>
      <c r="AR5" s="1">
        <f t="shared" si="1"/>
        <v>0.49512762557650669</v>
      </c>
      <c r="AS5" s="1">
        <f t="shared" si="2"/>
        <v>0.71051207981622178</v>
      </c>
      <c r="AT5" s="57">
        <f t="shared" si="4"/>
        <v>19.407309367249027</v>
      </c>
      <c r="AU5" s="57">
        <f t="shared" si="5"/>
        <v>49.512762557650667</v>
      </c>
      <c r="AV5" s="57">
        <f t="shared" si="6"/>
        <v>71.051207981622184</v>
      </c>
      <c r="AZ5" s="63">
        <v>19.407309367249027</v>
      </c>
    </row>
    <row r="6" spans="1:55" x14ac:dyDescent="0.25">
      <c r="A6" s="15">
        <v>4</v>
      </c>
      <c r="B6" s="8">
        <v>0</v>
      </c>
      <c r="C6" s="8">
        <v>0</v>
      </c>
      <c r="D6" s="8">
        <v>69</v>
      </c>
      <c r="E6" s="8">
        <v>76</v>
      </c>
      <c r="F6" s="8">
        <v>97</v>
      </c>
      <c r="G6" s="8">
        <v>120</v>
      </c>
      <c r="H6" s="8">
        <v>26</v>
      </c>
      <c r="I6" s="8">
        <v>0</v>
      </c>
      <c r="J6" s="8">
        <v>0</v>
      </c>
      <c r="K6" s="7">
        <f t="shared" si="3"/>
        <v>0</v>
      </c>
      <c r="L6" s="8">
        <v>3</v>
      </c>
      <c r="M6" s="37">
        <v>1</v>
      </c>
      <c r="N6" s="37">
        <v>1</v>
      </c>
      <c r="O6" s="36">
        <v>1</v>
      </c>
      <c r="P6" s="8">
        <v>1</v>
      </c>
      <c r="Q6" s="8">
        <v>0</v>
      </c>
      <c r="R6" s="36">
        <v>1</v>
      </c>
      <c r="S6" s="9">
        <v>0</v>
      </c>
      <c r="T6" s="9">
        <v>0</v>
      </c>
      <c r="U6" s="10">
        <v>0</v>
      </c>
      <c r="V6" s="8">
        <v>0</v>
      </c>
      <c r="W6" s="36">
        <v>80</v>
      </c>
      <c r="X6" s="8">
        <v>0</v>
      </c>
      <c r="Y6" s="11">
        <v>0</v>
      </c>
      <c r="AB6" s="8">
        <v>0</v>
      </c>
      <c r="AD6" s="8">
        <v>0</v>
      </c>
      <c r="AE6" s="8">
        <v>142</v>
      </c>
      <c r="AF6" s="8">
        <v>12</v>
      </c>
      <c r="AH6" s="8">
        <v>33.33</v>
      </c>
      <c r="AI6" s="8">
        <v>6.78</v>
      </c>
      <c r="AJ6" s="8">
        <v>150</v>
      </c>
      <c r="AK6" s="2">
        <v>-0.19571575651936823</v>
      </c>
      <c r="AL6" s="2">
        <v>0.96724741324952612</v>
      </c>
      <c r="AM6" s="2">
        <v>0.93448826480653069</v>
      </c>
      <c r="AN6" s="2">
        <v>0.89988859989393788</v>
      </c>
      <c r="AO6" s="2">
        <v>0.8637259844164531</v>
      </c>
      <c r="AP6" s="2">
        <v>0.82586203166672389</v>
      </c>
      <c r="AQ6" s="1">
        <f t="shared" si="0"/>
        <v>3.2752586750473878E-2</v>
      </c>
      <c r="AR6" s="1">
        <f t="shared" si="1"/>
        <v>0.10011140010606212</v>
      </c>
      <c r="AS6" s="1">
        <f t="shared" si="2"/>
        <v>0.17413796833327611</v>
      </c>
      <c r="AT6" s="57">
        <f t="shared" si="4"/>
        <v>3.2752586750473878</v>
      </c>
      <c r="AU6" s="57">
        <f t="shared" si="5"/>
        <v>10.011140010606212</v>
      </c>
      <c r="AV6" s="57">
        <f t="shared" si="6"/>
        <v>17.413796833327609</v>
      </c>
      <c r="AW6">
        <v>0</v>
      </c>
      <c r="AY6">
        <v>2</v>
      </c>
      <c r="AZ6" s="63">
        <v>3.2752586750473878</v>
      </c>
    </row>
    <row r="7" spans="1:55" x14ac:dyDescent="0.25">
      <c r="A7" s="15">
        <v>5</v>
      </c>
      <c r="B7" s="8">
        <v>0</v>
      </c>
      <c r="C7" s="8">
        <v>1</v>
      </c>
      <c r="D7" s="8">
        <v>25</v>
      </c>
      <c r="E7" s="8">
        <v>65</v>
      </c>
      <c r="F7" s="8">
        <v>93</v>
      </c>
      <c r="G7" s="8">
        <v>110</v>
      </c>
      <c r="H7" s="8">
        <v>28</v>
      </c>
      <c r="I7" s="8">
        <v>0</v>
      </c>
      <c r="J7" s="8">
        <v>0</v>
      </c>
      <c r="K7" s="7">
        <f t="shared" si="3"/>
        <v>0</v>
      </c>
      <c r="L7" s="8">
        <v>3</v>
      </c>
      <c r="M7" s="37">
        <v>1</v>
      </c>
      <c r="N7" s="37">
        <v>1</v>
      </c>
      <c r="O7" s="8">
        <v>1</v>
      </c>
      <c r="P7" s="8">
        <v>0</v>
      </c>
      <c r="Q7" s="8">
        <v>0</v>
      </c>
      <c r="R7" s="8">
        <v>0</v>
      </c>
      <c r="S7" s="9">
        <v>0</v>
      </c>
      <c r="T7" s="9">
        <v>0</v>
      </c>
      <c r="U7" s="10">
        <v>0</v>
      </c>
      <c r="V7" s="9">
        <v>1</v>
      </c>
      <c r="W7" s="8">
        <v>0</v>
      </c>
      <c r="X7" s="8">
        <v>0</v>
      </c>
      <c r="Y7" s="11">
        <v>0</v>
      </c>
      <c r="AB7" s="8">
        <v>0</v>
      </c>
      <c r="AD7" s="8">
        <v>0</v>
      </c>
      <c r="AE7" s="8">
        <v>138</v>
      </c>
      <c r="AF7" s="8">
        <v>12</v>
      </c>
      <c r="AH7" s="8">
        <v>16.670000000000002</v>
      </c>
      <c r="AI7" s="8">
        <v>6.78</v>
      </c>
      <c r="AJ7" s="31">
        <v>104.41</v>
      </c>
      <c r="AK7" s="2">
        <v>1.888270097776751</v>
      </c>
      <c r="AL7" s="2">
        <v>0.76519768052132564</v>
      </c>
      <c r="AM7" s="2">
        <v>0.58012102833040313</v>
      </c>
      <c r="AN7" s="2">
        <v>0.42839142138466546</v>
      </c>
      <c r="AO7" s="2">
        <v>0.30809851026341384</v>
      </c>
      <c r="AP7" s="2">
        <v>0.21489798406060648</v>
      </c>
      <c r="AQ7" s="1">
        <f t="shared" si="0"/>
        <v>0.23480231947867436</v>
      </c>
      <c r="AR7" s="1">
        <f t="shared" si="1"/>
        <v>0.57160857861533454</v>
      </c>
      <c r="AS7" s="1">
        <f t="shared" si="2"/>
        <v>0.78510201593939355</v>
      </c>
      <c r="AT7" s="57">
        <f t="shared" si="4"/>
        <v>23.480231947867438</v>
      </c>
      <c r="AU7" s="57">
        <f t="shared" si="5"/>
        <v>57.160857861533451</v>
      </c>
      <c r="AV7" s="57">
        <f t="shared" si="6"/>
        <v>78.510201593939357</v>
      </c>
      <c r="AW7">
        <v>65</v>
      </c>
      <c r="AY7">
        <v>100</v>
      </c>
      <c r="AZ7" s="63">
        <v>23.480231947867438</v>
      </c>
    </row>
    <row r="8" spans="1:55" x14ac:dyDescent="0.25">
      <c r="A8" s="15">
        <v>6</v>
      </c>
      <c r="B8" s="8">
        <v>1</v>
      </c>
      <c r="C8" s="8">
        <v>1</v>
      </c>
      <c r="D8" s="8">
        <v>74</v>
      </c>
      <c r="E8" s="8">
        <v>85</v>
      </c>
      <c r="F8" s="8">
        <v>73</v>
      </c>
      <c r="G8" s="8">
        <v>121</v>
      </c>
      <c r="H8" s="8">
        <v>20</v>
      </c>
      <c r="I8" s="8">
        <v>0</v>
      </c>
      <c r="J8" s="8">
        <v>0</v>
      </c>
      <c r="K8" s="7">
        <f t="shared" si="3"/>
        <v>0</v>
      </c>
      <c r="L8" s="8">
        <v>2</v>
      </c>
      <c r="M8" s="37">
        <v>1</v>
      </c>
      <c r="N8" s="37">
        <v>1</v>
      </c>
      <c r="O8" s="8">
        <v>1</v>
      </c>
      <c r="P8" s="8">
        <v>1</v>
      </c>
      <c r="Q8" s="8">
        <v>0</v>
      </c>
      <c r="R8" s="8">
        <v>1</v>
      </c>
      <c r="S8" s="9">
        <v>0</v>
      </c>
      <c r="T8" s="9">
        <v>0</v>
      </c>
      <c r="U8" s="10">
        <v>0</v>
      </c>
      <c r="V8" s="9">
        <v>0</v>
      </c>
      <c r="W8" s="8">
        <v>0</v>
      </c>
      <c r="X8" s="8">
        <v>0</v>
      </c>
      <c r="Y8" s="11">
        <v>0</v>
      </c>
      <c r="AB8" s="8">
        <v>0</v>
      </c>
      <c r="AD8" s="8">
        <v>0</v>
      </c>
      <c r="AE8" s="8">
        <v>141</v>
      </c>
      <c r="AF8" s="8">
        <v>15</v>
      </c>
      <c r="AH8" s="8">
        <v>23.77</v>
      </c>
      <c r="AI8" s="8">
        <v>6.78</v>
      </c>
      <c r="AJ8" s="8">
        <v>133.41</v>
      </c>
      <c r="AK8" s="2">
        <v>-0.46302335385228299</v>
      </c>
      <c r="AL8" s="2">
        <v>0.9748323160394311</v>
      </c>
      <c r="AM8" s="2">
        <v>0.94945879146721679</v>
      </c>
      <c r="AN8" s="2">
        <v>0.92243197173227898</v>
      </c>
      <c r="AO8" s="2">
        <v>0.89392233306645907</v>
      </c>
      <c r="AP8" s="2">
        <v>0.86376952476138036</v>
      </c>
      <c r="AQ8" s="1">
        <f t="shared" si="0"/>
        <v>2.5167683960568898E-2</v>
      </c>
      <c r="AR8" s="1">
        <f t="shared" si="1"/>
        <v>7.7568028267721023E-2</v>
      </c>
      <c r="AS8" s="1">
        <f t="shared" si="2"/>
        <v>0.13623047523861964</v>
      </c>
      <c r="AT8" s="57">
        <f t="shared" si="4"/>
        <v>2.5167683960568898</v>
      </c>
      <c r="AU8" s="57">
        <f t="shared" si="5"/>
        <v>7.7568028267721019</v>
      </c>
      <c r="AV8" s="57">
        <f t="shared" si="6"/>
        <v>13.623047523861963</v>
      </c>
      <c r="AZ8" s="63">
        <v>2.5167683960568898</v>
      </c>
    </row>
    <row r="9" spans="1:55" x14ac:dyDescent="0.25">
      <c r="A9" s="15">
        <v>7</v>
      </c>
      <c r="B9" s="8">
        <v>1</v>
      </c>
      <c r="C9" s="8">
        <v>1</v>
      </c>
      <c r="D9" s="8">
        <v>67</v>
      </c>
      <c r="E9" s="8">
        <v>74.400000000000006</v>
      </c>
      <c r="F9" s="8">
        <v>114</v>
      </c>
      <c r="G9" s="8">
        <v>112</v>
      </c>
      <c r="H9" s="8">
        <v>23</v>
      </c>
      <c r="I9" s="8">
        <v>0</v>
      </c>
      <c r="J9" s="8">
        <v>0</v>
      </c>
      <c r="K9" s="7">
        <f t="shared" si="3"/>
        <v>0</v>
      </c>
      <c r="L9" s="8">
        <v>4</v>
      </c>
      <c r="M9" s="8">
        <v>1</v>
      </c>
      <c r="N9" s="8">
        <v>0</v>
      </c>
      <c r="O9" s="8">
        <v>1</v>
      </c>
      <c r="P9" s="8">
        <v>1</v>
      </c>
      <c r="Q9" s="8">
        <v>0</v>
      </c>
      <c r="R9" s="8">
        <v>0</v>
      </c>
      <c r="S9" s="9">
        <v>0</v>
      </c>
      <c r="T9" s="9">
        <v>0</v>
      </c>
      <c r="U9" s="10">
        <v>0</v>
      </c>
      <c r="V9" s="9">
        <v>0</v>
      </c>
      <c r="W9" s="8">
        <v>80</v>
      </c>
      <c r="X9" s="8">
        <v>0</v>
      </c>
      <c r="Y9" s="11">
        <v>0</v>
      </c>
      <c r="AB9" s="8">
        <v>0</v>
      </c>
      <c r="AD9" s="8">
        <v>0</v>
      </c>
      <c r="AE9" s="8">
        <v>135</v>
      </c>
      <c r="AF9" s="8">
        <v>15</v>
      </c>
      <c r="AH9" s="8">
        <v>20.93</v>
      </c>
      <c r="AI9" s="8">
        <v>6.78</v>
      </c>
      <c r="AJ9" s="31">
        <v>125.68</v>
      </c>
      <c r="AK9" s="2">
        <v>1.3998652149786386</v>
      </c>
      <c r="AL9" s="2">
        <v>0.84856086564587396</v>
      </c>
      <c r="AM9" s="2">
        <v>0.71596860823442554</v>
      </c>
      <c r="AN9" s="2">
        <v>0.59442337516443633</v>
      </c>
      <c r="AO9" s="2">
        <v>0.48557653926150329</v>
      </c>
      <c r="AP9" s="2">
        <v>0.38927349706277364</v>
      </c>
      <c r="AQ9" s="1">
        <f t="shared" si="0"/>
        <v>0.15143913435412604</v>
      </c>
      <c r="AR9" s="1">
        <f t="shared" si="1"/>
        <v>0.40557662483556367</v>
      </c>
      <c r="AS9" s="1">
        <f t="shared" si="2"/>
        <v>0.61072650293722641</v>
      </c>
      <c r="AT9" s="57">
        <f t="shared" si="4"/>
        <v>15.143913435412603</v>
      </c>
      <c r="AU9" s="57">
        <f t="shared" si="5"/>
        <v>40.557662483556371</v>
      </c>
      <c r="AV9" s="57">
        <f t="shared" si="6"/>
        <v>61.072650293722639</v>
      </c>
      <c r="AZ9" s="63">
        <v>15.143913435412603</v>
      </c>
    </row>
    <row r="10" spans="1:55" x14ac:dyDescent="0.25">
      <c r="A10" s="15">
        <v>8</v>
      </c>
      <c r="B10" s="8">
        <v>0</v>
      </c>
      <c r="C10" s="8">
        <v>1</v>
      </c>
      <c r="D10" s="8">
        <v>80</v>
      </c>
      <c r="E10" s="8">
        <v>88.5</v>
      </c>
      <c r="F10" s="8">
        <v>70</v>
      </c>
      <c r="G10" s="8">
        <v>124</v>
      </c>
      <c r="H10" s="8">
        <v>28</v>
      </c>
      <c r="I10" s="8">
        <v>0</v>
      </c>
      <c r="J10" s="8">
        <v>0</v>
      </c>
      <c r="K10" s="7">
        <f t="shared" si="3"/>
        <v>0</v>
      </c>
      <c r="L10" s="8">
        <v>1</v>
      </c>
      <c r="M10" s="37">
        <v>1</v>
      </c>
      <c r="N10" s="37">
        <v>1</v>
      </c>
      <c r="O10" s="8">
        <v>1</v>
      </c>
      <c r="P10" s="8">
        <v>0</v>
      </c>
      <c r="Q10" s="8">
        <v>0</v>
      </c>
      <c r="R10" s="8">
        <v>0</v>
      </c>
      <c r="S10" s="9">
        <v>0</v>
      </c>
      <c r="T10" s="9">
        <v>0</v>
      </c>
      <c r="U10" s="10">
        <v>0</v>
      </c>
      <c r="V10" s="9">
        <v>0</v>
      </c>
      <c r="W10" s="8">
        <v>0</v>
      </c>
      <c r="X10" s="8">
        <v>0</v>
      </c>
      <c r="Y10" s="11">
        <v>0</v>
      </c>
      <c r="AB10" s="8">
        <v>0</v>
      </c>
      <c r="AD10" s="8">
        <v>0</v>
      </c>
      <c r="AE10" s="8">
        <v>138</v>
      </c>
      <c r="AF10" s="8">
        <v>15</v>
      </c>
      <c r="AH10" s="8">
        <v>23.77</v>
      </c>
      <c r="AI10" s="8">
        <v>6.78</v>
      </c>
      <c r="AJ10" s="8">
        <v>150</v>
      </c>
      <c r="AK10" s="2">
        <v>-0.56843507649694092</v>
      </c>
      <c r="AL10" s="2">
        <v>0.97732146237482032</v>
      </c>
      <c r="AM10" s="2">
        <v>0.95439805626350038</v>
      </c>
      <c r="AN10" s="2">
        <v>0.92991344853048175</v>
      </c>
      <c r="AO10" s="2">
        <v>0.90400754065244382</v>
      </c>
      <c r="AP10" s="2">
        <v>0.87651836654191473</v>
      </c>
      <c r="AQ10" s="1">
        <f t="shared" si="0"/>
        <v>2.2678537625179684E-2</v>
      </c>
      <c r="AR10" s="1">
        <f t="shared" si="1"/>
        <v>7.0086551469518255E-2</v>
      </c>
      <c r="AS10" s="1">
        <f t="shared" si="2"/>
        <v>0.12348163345808527</v>
      </c>
      <c r="AT10" s="57">
        <f t="shared" si="4"/>
        <v>2.2678537625179684</v>
      </c>
      <c r="AU10" s="57">
        <f t="shared" si="5"/>
        <v>7.0086551469518259</v>
      </c>
      <c r="AV10" s="57">
        <f t="shared" si="6"/>
        <v>12.348163345808526</v>
      </c>
      <c r="AZ10" s="63">
        <v>2.2678537625179684</v>
      </c>
    </row>
    <row r="11" spans="1:55" x14ac:dyDescent="0.25">
      <c r="A11" s="15">
        <v>9</v>
      </c>
      <c r="B11" s="8">
        <v>0</v>
      </c>
      <c r="C11" s="8">
        <v>0</v>
      </c>
      <c r="D11" s="8">
        <v>44</v>
      </c>
      <c r="E11" s="8">
        <v>59</v>
      </c>
      <c r="F11" s="31">
        <v>104</v>
      </c>
      <c r="G11" s="31">
        <v>118</v>
      </c>
      <c r="H11" s="8">
        <v>19</v>
      </c>
      <c r="I11" s="8">
        <v>0</v>
      </c>
      <c r="J11" s="8">
        <v>0</v>
      </c>
      <c r="K11" s="7">
        <f t="shared" si="3"/>
        <v>0</v>
      </c>
      <c r="L11" s="8">
        <v>2</v>
      </c>
      <c r="M11" s="8">
        <v>1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9">
        <v>0</v>
      </c>
      <c r="T11" s="9">
        <v>0</v>
      </c>
      <c r="U11" s="10">
        <v>0</v>
      </c>
      <c r="V11" s="9">
        <v>0</v>
      </c>
      <c r="W11" s="8">
        <v>40</v>
      </c>
      <c r="X11" s="8">
        <v>0</v>
      </c>
      <c r="Y11" s="11">
        <v>0</v>
      </c>
      <c r="AB11" s="8">
        <v>0</v>
      </c>
      <c r="AD11" s="8">
        <v>0</v>
      </c>
      <c r="AE11" s="31">
        <v>141</v>
      </c>
      <c r="AF11" s="31">
        <v>11</v>
      </c>
      <c r="AH11" s="31">
        <v>17.82</v>
      </c>
      <c r="AI11" s="8">
        <v>6.78</v>
      </c>
      <c r="AJ11" s="31">
        <v>210.75</v>
      </c>
      <c r="AK11" s="2">
        <v>0.76880637578239797</v>
      </c>
      <c r="AL11" s="2">
        <v>0.91634148036735763</v>
      </c>
      <c r="AM11" s="2">
        <v>0.83714273030987074</v>
      </c>
      <c r="AN11" s="2">
        <v>0.75825039286071449</v>
      </c>
      <c r="AO11" s="2">
        <v>0.68089517362136054</v>
      </c>
      <c r="AP11" s="2">
        <v>0.60534649255427442</v>
      </c>
      <c r="AQ11" s="1">
        <f t="shared" si="0"/>
        <v>8.365851963264237E-2</v>
      </c>
      <c r="AR11" s="1">
        <f t="shared" si="1"/>
        <v>0.24174960713928551</v>
      </c>
      <c r="AS11" s="1">
        <f t="shared" si="2"/>
        <v>0.39465350744572558</v>
      </c>
      <c r="AT11" s="57">
        <f t="shared" si="4"/>
        <v>8.3658519632642374</v>
      </c>
      <c r="AU11" s="57">
        <f t="shared" si="5"/>
        <v>24.174960713928549</v>
      </c>
      <c r="AV11" s="57">
        <f t="shared" si="6"/>
        <v>39.465350744572561</v>
      </c>
      <c r="AZ11" s="63">
        <v>8.3658519632642374</v>
      </c>
    </row>
    <row r="12" spans="1:55" x14ac:dyDescent="0.25">
      <c r="A12" s="15">
        <v>10</v>
      </c>
      <c r="B12" s="8">
        <v>1</v>
      </c>
      <c r="C12" s="8">
        <v>1</v>
      </c>
      <c r="D12" s="8">
        <v>61</v>
      </c>
      <c r="E12" s="8">
        <v>82</v>
      </c>
      <c r="F12" s="8">
        <v>73</v>
      </c>
      <c r="G12" s="8">
        <v>100</v>
      </c>
      <c r="H12" s="8">
        <v>17</v>
      </c>
      <c r="I12" s="8">
        <v>0</v>
      </c>
      <c r="J12" s="8">
        <v>0</v>
      </c>
      <c r="K12" s="7">
        <f t="shared" si="3"/>
        <v>0</v>
      </c>
      <c r="L12" s="8">
        <v>2</v>
      </c>
      <c r="M12" s="37">
        <v>1</v>
      </c>
      <c r="N12" s="37">
        <v>1</v>
      </c>
      <c r="O12" s="8">
        <v>1</v>
      </c>
      <c r="P12" s="8">
        <v>1</v>
      </c>
      <c r="Q12" s="8">
        <v>0</v>
      </c>
      <c r="R12" s="8">
        <v>1</v>
      </c>
      <c r="S12" s="9">
        <v>0</v>
      </c>
      <c r="T12" s="9">
        <v>0</v>
      </c>
      <c r="U12" s="10">
        <v>0</v>
      </c>
      <c r="V12" s="9">
        <v>0</v>
      </c>
      <c r="W12" s="8">
        <v>40</v>
      </c>
      <c r="X12" s="8">
        <v>0</v>
      </c>
      <c r="Y12" s="11">
        <v>0</v>
      </c>
      <c r="AB12" s="8">
        <v>0</v>
      </c>
      <c r="AD12" s="8">
        <v>0</v>
      </c>
      <c r="AE12" s="8">
        <v>138</v>
      </c>
      <c r="AF12" s="8">
        <v>11</v>
      </c>
      <c r="AH12" s="8">
        <v>10.81</v>
      </c>
      <c r="AI12" s="8">
        <v>6.78</v>
      </c>
      <c r="AJ12" s="31">
        <v>96.68</v>
      </c>
      <c r="AK12" s="2">
        <v>0.78118895039023528</v>
      </c>
      <c r="AL12" s="2">
        <v>0.91534454511500307</v>
      </c>
      <c r="AM12" s="2">
        <v>0.83529066212543646</v>
      </c>
      <c r="AN12" s="2">
        <v>0.75564038894800067</v>
      </c>
      <c r="AO12" s="2">
        <v>0.67764230317406315</v>
      </c>
      <c r="AP12" s="2">
        <v>0.6015723926299702</v>
      </c>
      <c r="AQ12" s="1">
        <f t="shared" si="0"/>
        <v>8.4655454884996928E-2</v>
      </c>
      <c r="AR12" s="1">
        <f t="shared" si="1"/>
        <v>0.24435961105199933</v>
      </c>
      <c r="AS12" s="1">
        <f t="shared" si="2"/>
        <v>0.3984276073700298</v>
      </c>
      <c r="AT12" s="57">
        <f t="shared" si="4"/>
        <v>8.4655454884996928</v>
      </c>
      <c r="AU12" s="57">
        <f t="shared" si="5"/>
        <v>24.435961105199933</v>
      </c>
      <c r="AV12" s="57">
        <f t="shared" si="6"/>
        <v>39.842760737002983</v>
      </c>
      <c r="AZ12" s="63">
        <v>8.4655454884996928</v>
      </c>
    </row>
    <row r="13" spans="1:55" x14ac:dyDescent="0.25">
      <c r="A13" s="16">
        <v>11</v>
      </c>
      <c r="B13" s="8">
        <v>0</v>
      </c>
      <c r="C13" s="8">
        <v>1</v>
      </c>
      <c r="D13" s="8">
        <v>49</v>
      </c>
      <c r="E13" s="8">
        <v>90</v>
      </c>
      <c r="F13" s="8">
        <v>84</v>
      </c>
      <c r="G13" s="8">
        <v>110</v>
      </c>
      <c r="H13" s="8">
        <v>20</v>
      </c>
      <c r="I13" s="8">
        <v>0</v>
      </c>
      <c r="J13" s="8">
        <v>0</v>
      </c>
      <c r="K13" s="7">
        <f t="shared" si="3"/>
        <v>0</v>
      </c>
      <c r="L13" s="8">
        <v>2</v>
      </c>
      <c r="M13" s="37">
        <v>1</v>
      </c>
      <c r="N13" s="37">
        <v>1</v>
      </c>
      <c r="O13" s="8">
        <v>1</v>
      </c>
      <c r="P13" s="8">
        <v>0</v>
      </c>
      <c r="Q13" s="8">
        <v>0</v>
      </c>
      <c r="R13" s="8">
        <v>0</v>
      </c>
      <c r="S13" s="9">
        <v>0</v>
      </c>
      <c r="T13" s="9">
        <v>0</v>
      </c>
      <c r="U13" s="10">
        <v>0</v>
      </c>
      <c r="V13" s="9">
        <v>0</v>
      </c>
      <c r="W13" s="8">
        <v>20</v>
      </c>
      <c r="X13" s="8">
        <v>0</v>
      </c>
      <c r="Y13" s="11">
        <v>0</v>
      </c>
      <c r="AB13" s="8">
        <v>0</v>
      </c>
      <c r="AD13" s="8">
        <v>0</v>
      </c>
      <c r="AE13" s="8">
        <v>140</v>
      </c>
      <c r="AF13" s="8">
        <v>14</v>
      </c>
      <c r="AH13" s="8">
        <v>23.77</v>
      </c>
      <c r="AI13" s="8">
        <v>7.03</v>
      </c>
      <c r="AJ13" s="8">
        <v>150</v>
      </c>
      <c r="AK13" s="2">
        <v>2.9198774141758976E-2</v>
      </c>
      <c r="AL13" s="2">
        <v>0.95915749988093679</v>
      </c>
      <c r="AM13" s="2">
        <v>0.91865430764955891</v>
      </c>
      <c r="AN13" s="2">
        <v>0.87626291958740044</v>
      </c>
      <c r="AO13" s="2">
        <v>0.83239413325748501</v>
      </c>
      <c r="AP13" s="2">
        <v>0.78695566934473815</v>
      </c>
      <c r="AQ13" s="1">
        <f t="shared" ref="AQ13:AQ75" si="7">1-AL13</f>
        <v>4.0842500119063208E-2</v>
      </c>
      <c r="AR13" s="1">
        <f t="shared" si="1"/>
        <v>0.12373708041259956</v>
      </c>
      <c r="AS13" s="1">
        <f t="shared" si="2"/>
        <v>0.21304433065526185</v>
      </c>
      <c r="AT13" s="57">
        <f t="shared" si="4"/>
        <v>4.0842500119063203</v>
      </c>
      <c r="AU13" s="57">
        <f t="shared" si="5"/>
        <v>12.373708041259956</v>
      </c>
      <c r="AV13" s="57">
        <f t="shared" si="6"/>
        <v>21.304433065526183</v>
      </c>
      <c r="AZ13" s="63">
        <v>4.0842500119063203</v>
      </c>
    </row>
    <row r="14" spans="1:55" x14ac:dyDescent="0.25">
      <c r="A14" s="17">
        <v>12</v>
      </c>
      <c r="B14" s="8">
        <v>0</v>
      </c>
      <c r="C14" s="8">
        <v>0</v>
      </c>
      <c r="D14" s="8">
        <v>51</v>
      </c>
      <c r="E14" s="8">
        <v>89.6</v>
      </c>
      <c r="F14" s="8">
        <v>78</v>
      </c>
      <c r="G14" s="8">
        <v>115</v>
      </c>
      <c r="H14" s="8">
        <v>43</v>
      </c>
      <c r="I14" s="8">
        <v>0</v>
      </c>
      <c r="J14" s="8">
        <v>0</v>
      </c>
      <c r="K14" s="7">
        <f t="shared" si="3"/>
        <v>0</v>
      </c>
      <c r="L14" s="8">
        <v>1</v>
      </c>
      <c r="M14" s="8">
        <v>0</v>
      </c>
      <c r="N14" s="8">
        <v>0</v>
      </c>
      <c r="O14" s="8">
        <v>1</v>
      </c>
      <c r="P14" s="8">
        <v>1</v>
      </c>
      <c r="Q14" s="8">
        <v>0</v>
      </c>
      <c r="R14" s="8">
        <v>0</v>
      </c>
      <c r="S14" s="9">
        <v>0</v>
      </c>
      <c r="T14" s="9">
        <v>0</v>
      </c>
      <c r="U14" s="10">
        <v>0</v>
      </c>
      <c r="V14" s="9">
        <v>0</v>
      </c>
      <c r="W14" s="8">
        <v>0</v>
      </c>
      <c r="X14" s="8">
        <v>0</v>
      </c>
      <c r="Y14" s="11">
        <v>0</v>
      </c>
      <c r="AB14" s="8">
        <v>0</v>
      </c>
      <c r="AD14" s="8">
        <v>0</v>
      </c>
      <c r="AE14" s="8">
        <v>140</v>
      </c>
      <c r="AF14" s="8">
        <v>13</v>
      </c>
      <c r="AH14" s="8">
        <v>26.09</v>
      </c>
      <c r="AI14" s="8">
        <v>6.78</v>
      </c>
      <c r="AJ14" s="8">
        <v>150</v>
      </c>
      <c r="AK14" s="2">
        <v>-0.67711332437259319</v>
      </c>
      <c r="AL14" s="2">
        <v>0.97963296543420142</v>
      </c>
      <c r="AM14" s="2">
        <v>0.95899649084714367</v>
      </c>
      <c r="AN14" s="2">
        <v>0.93689807989908858</v>
      </c>
      <c r="AO14" s="2">
        <v>0.91345151280982007</v>
      </c>
      <c r="AP14" s="2">
        <v>0.88849614674330424</v>
      </c>
      <c r="AQ14" s="1">
        <f t="shared" si="7"/>
        <v>2.0367034565798581E-2</v>
      </c>
      <c r="AR14" s="1">
        <f t="shared" si="1"/>
        <v>6.3101920100911424E-2</v>
      </c>
      <c r="AS14" s="1">
        <f t="shared" si="2"/>
        <v>0.11150385325669576</v>
      </c>
      <c r="AT14" s="57">
        <f t="shared" si="4"/>
        <v>2.0367034565798581</v>
      </c>
      <c r="AU14" s="57">
        <f t="shared" si="5"/>
        <v>6.3101920100911428</v>
      </c>
      <c r="AV14" s="57">
        <f t="shared" si="6"/>
        <v>11.150385325669577</v>
      </c>
      <c r="AZ14" s="63">
        <v>2.0367034565798581</v>
      </c>
    </row>
    <row r="15" spans="1:55" x14ac:dyDescent="0.25">
      <c r="A15" s="15">
        <v>13</v>
      </c>
      <c r="B15" s="8">
        <v>0</v>
      </c>
      <c r="C15" s="8">
        <v>0</v>
      </c>
      <c r="D15" s="8">
        <v>62</v>
      </c>
      <c r="E15" s="8">
        <v>83.91</v>
      </c>
      <c r="F15" s="8">
        <v>77</v>
      </c>
      <c r="G15" s="8">
        <v>172</v>
      </c>
      <c r="H15" s="8">
        <v>38</v>
      </c>
      <c r="I15" s="8">
        <v>0</v>
      </c>
      <c r="J15" s="8">
        <v>0</v>
      </c>
      <c r="K15" s="7">
        <f t="shared" si="3"/>
        <v>0</v>
      </c>
      <c r="L15" s="8">
        <v>2</v>
      </c>
      <c r="M15" s="8">
        <v>0</v>
      </c>
      <c r="N15" s="8">
        <v>1</v>
      </c>
      <c r="O15" s="8">
        <v>0</v>
      </c>
      <c r="P15" s="8">
        <v>0</v>
      </c>
      <c r="Q15" s="8">
        <v>0</v>
      </c>
      <c r="R15" s="8">
        <v>0</v>
      </c>
      <c r="S15" s="9">
        <v>0</v>
      </c>
      <c r="T15" s="9">
        <v>0</v>
      </c>
      <c r="U15" s="10">
        <v>0</v>
      </c>
      <c r="V15" s="9">
        <v>0</v>
      </c>
      <c r="W15" s="8">
        <v>0</v>
      </c>
      <c r="X15" s="8">
        <v>0</v>
      </c>
      <c r="Y15" s="11">
        <v>0</v>
      </c>
      <c r="AB15" s="8">
        <v>0</v>
      </c>
      <c r="AD15" s="8">
        <v>0</v>
      </c>
      <c r="AE15" s="8">
        <v>143</v>
      </c>
      <c r="AF15" s="8" t="s">
        <v>46</v>
      </c>
      <c r="AH15" s="8">
        <v>23.77</v>
      </c>
      <c r="AI15" s="8">
        <v>6.78</v>
      </c>
      <c r="AJ15" s="8">
        <v>215.01</v>
      </c>
      <c r="AK15" s="2">
        <v>-8.7898030690166162E-2</v>
      </c>
      <c r="AL15" s="2">
        <v>0.96358738720547599</v>
      </c>
      <c r="AM15" s="2">
        <v>0.9273076463421025</v>
      </c>
      <c r="AN15" s="2">
        <v>0.88914662013874091</v>
      </c>
      <c r="AO15" s="2">
        <v>0.84944003942960755</v>
      </c>
      <c r="AP15" s="2">
        <v>0.8080679081043638</v>
      </c>
      <c r="AQ15" s="1">
        <f t="shared" si="7"/>
        <v>3.6412612794524013E-2</v>
      </c>
      <c r="AR15" s="1">
        <f t="shared" si="1"/>
        <v>0.11085337986125909</v>
      </c>
      <c r="AS15" s="1">
        <f t="shared" si="2"/>
        <v>0.1919320918956362</v>
      </c>
      <c r="AT15" s="57">
        <f t="shared" si="4"/>
        <v>3.6412612794524013</v>
      </c>
      <c r="AU15" s="57">
        <f t="shared" si="5"/>
        <v>11.085337986125909</v>
      </c>
      <c r="AV15" s="57">
        <f t="shared" si="6"/>
        <v>19.193209189563621</v>
      </c>
      <c r="AZ15" s="63">
        <v>3.6412612794524013</v>
      </c>
    </row>
    <row r="16" spans="1:55" x14ac:dyDescent="0.25">
      <c r="A16" s="15">
        <v>14</v>
      </c>
      <c r="B16" s="8">
        <v>0</v>
      </c>
      <c r="C16" s="8">
        <v>0</v>
      </c>
      <c r="D16" s="8">
        <v>64</v>
      </c>
      <c r="E16" s="8">
        <v>64</v>
      </c>
      <c r="F16" s="8">
        <v>55</v>
      </c>
      <c r="G16" s="8">
        <v>95</v>
      </c>
      <c r="H16" s="8">
        <v>21</v>
      </c>
      <c r="I16" s="8">
        <v>1</v>
      </c>
      <c r="J16" s="8">
        <v>0</v>
      </c>
      <c r="K16" s="7">
        <f t="shared" si="3"/>
        <v>0</v>
      </c>
      <c r="L16" s="8">
        <v>3</v>
      </c>
      <c r="M16" s="8">
        <v>1</v>
      </c>
      <c r="N16" s="8">
        <v>0</v>
      </c>
      <c r="O16" s="8">
        <v>1</v>
      </c>
      <c r="P16" s="8">
        <v>0</v>
      </c>
      <c r="Q16" s="8">
        <v>0</v>
      </c>
      <c r="R16" s="8">
        <v>0</v>
      </c>
      <c r="S16" s="9">
        <v>0</v>
      </c>
      <c r="T16" s="9">
        <v>0</v>
      </c>
      <c r="U16" s="10">
        <v>0</v>
      </c>
      <c r="V16" s="9">
        <v>0</v>
      </c>
      <c r="W16" s="8">
        <v>0</v>
      </c>
      <c r="X16" s="8">
        <v>0</v>
      </c>
      <c r="Y16" s="11">
        <v>0</v>
      </c>
      <c r="AB16" s="8">
        <v>0</v>
      </c>
      <c r="AD16" s="8">
        <v>0</v>
      </c>
      <c r="AE16" s="31">
        <v>134</v>
      </c>
      <c r="AF16" s="31">
        <v>13</v>
      </c>
      <c r="AH16" s="31">
        <v>24.07</v>
      </c>
      <c r="AI16" s="8">
        <v>6.78</v>
      </c>
      <c r="AJ16" s="31">
        <v>189.1</v>
      </c>
      <c r="AK16" s="2">
        <v>0.73309089861903476</v>
      </c>
      <c r="AL16" s="2">
        <v>0.91915461515293051</v>
      </c>
      <c r="AM16" s="2">
        <v>0.84238011262992019</v>
      </c>
      <c r="AN16" s="2">
        <v>0.76564851063472361</v>
      </c>
      <c r="AO16" s="2">
        <v>0.69013915738767806</v>
      </c>
      <c r="AP16" s="2">
        <v>0.61610178030759832</v>
      </c>
      <c r="AQ16" s="1">
        <f t="shared" si="7"/>
        <v>8.084538484706949E-2</v>
      </c>
      <c r="AR16" s="1">
        <f t="shared" si="1"/>
        <v>0.23435148936527639</v>
      </c>
      <c r="AS16" s="1">
        <f t="shared" si="2"/>
        <v>0.38389821969240168</v>
      </c>
      <c r="AT16" s="57">
        <f t="shared" si="4"/>
        <v>8.0845384847069486</v>
      </c>
      <c r="AU16" s="57">
        <f t="shared" si="5"/>
        <v>23.435148936527639</v>
      </c>
      <c r="AV16" s="57">
        <f t="shared" si="6"/>
        <v>38.389821969240167</v>
      </c>
      <c r="AZ16" s="63">
        <v>8.0845384847069486</v>
      </c>
    </row>
    <row r="17" spans="1:52" x14ac:dyDescent="0.25">
      <c r="A17" s="15">
        <v>15</v>
      </c>
      <c r="B17" s="8">
        <v>0</v>
      </c>
      <c r="C17" s="8">
        <v>1</v>
      </c>
      <c r="D17" s="8">
        <v>65</v>
      </c>
      <c r="E17" s="8">
        <v>85</v>
      </c>
      <c r="F17" s="8">
        <v>78</v>
      </c>
      <c r="G17" s="8">
        <v>115</v>
      </c>
      <c r="H17" s="8">
        <v>41</v>
      </c>
      <c r="I17" s="8">
        <v>0</v>
      </c>
      <c r="J17" s="8">
        <v>0</v>
      </c>
      <c r="K17" s="7">
        <f t="shared" si="3"/>
        <v>0</v>
      </c>
      <c r="L17" s="8">
        <v>1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9">
        <v>0</v>
      </c>
      <c r="T17" s="9">
        <v>0</v>
      </c>
      <c r="U17" s="10">
        <v>0</v>
      </c>
      <c r="V17" s="8">
        <v>1</v>
      </c>
      <c r="W17" s="8">
        <v>0</v>
      </c>
      <c r="X17" s="8">
        <v>0</v>
      </c>
      <c r="Y17" s="11">
        <v>0</v>
      </c>
      <c r="AB17" s="8">
        <v>0</v>
      </c>
      <c r="AD17" s="8">
        <v>0</v>
      </c>
      <c r="AE17" s="8">
        <v>139</v>
      </c>
      <c r="AF17" s="8">
        <v>10</v>
      </c>
      <c r="AH17" s="8">
        <v>23.77</v>
      </c>
      <c r="AI17" s="8">
        <v>6.78</v>
      </c>
      <c r="AJ17" s="8">
        <v>150</v>
      </c>
      <c r="AK17" s="2">
        <v>1.8824008370728387</v>
      </c>
      <c r="AL17" s="2">
        <v>0.76639702408544397</v>
      </c>
      <c r="AM17" s="2">
        <v>0.58197256763857708</v>
      </c>
      <c r="AN17" s="2">
        <v>0.43052191077100471</v>
      </c>
      <c r="AO17" s="2">
        <v>0.31022859272342923</v>
      </c>
      <c r="AP17" s="2">
        <v>0.21684038249138357</v>
      </c>
      <c r="AQ17" s="1">
        <f t="shared" si="7"/>
        <v>0.23360297591455603</v>
      </c>
      <c r="AR17" s="1">
        <f t="shared" si="1"/>
        <v>0.56947808922899523</v>
      </c>
      <c r="AS17" s="1">
        <f t="shared" si="2"/>
        <v>0.7831596175086164</v>
      </c>
      <c r="AT17" s="57">
        <f t="shared" si="4"/>
        <v>23.360297591455602</v>
      </c>
      <c r="AU17" s="57">
        <f t="shared" si="5"/>
        <v>56.947808922899526</v>
      </c>
      <c r="AV17" s="57">
        <f t="shared" si="6"/>
        <v>78.315961750861646</v>
      </c>
      <c r="AZ17" s="63">
        <v>23.360297591455602</v>
      </c>
    </row>
    <row r="18" spans="1:52" x14ac:dyDescent="0.25">
      <c r="A18" s="15">
        <v>16</v>
      </c>
      <c r="B18" s="8">
        <v>0</v>
      </c>
      <c r="C18" s="8">
        <v>1</v>
      </c>
      <c r="D18" s="8">
        <v>31</v>
      </c>
      <c r="E18" s="8">
        <v>94.3</v>
      </c>
      <c r="F18" s="8">
        <v>82</v>
      </c>
      <c r="G18" s="8">
        <v>90</v>
      </c>
      <c r="H18" s="8">
        <v>24</v>
      </c>
      <c r="I18" s="8">
        <v>0</v>
      </c>
      <c r="J18" s="8">
        <v>0</v>
      </c>
      <c r="K18" s="7">
        <f t="shared" si="3"/>
        <v>0</v>
      </c>
      <c r="L18" s="8">
        <v>4</v>
      </c>
      <c r="M18" s="37">
        <v>1</v>
      </c>
      <c r="N18" s="37">
        <v>1</v>
      </c>
      <c r="O18" s="8">
        <v>1</v>
      </c>
      <c r="P18" s="8">
        <v>0</v>
      </c>
      <c r="Q18" s="8">
        <v>0</v>
      </c>
      <c r="R18" s="8">
        <v>1</v>
      </c>
      <c r="S18" s="9">
        <v>0</v>
      </c>
      <c r="T18" s="9">
        <v>0</v>
      </c>
      <c r="U18" s="10">
        <v>0</v>
      </c>
      <c r="V18" s="8">
        <v>0</v>
      </c>
      <c r="W18" s="36">
        <v>60</v>
      </c>
      <c r="X18" s="8">
        <v>0</v>
      </c>
      <c r="Y18" s="11">
        <v>0</v>
      </c>
      <c r="AB18" s="8">
        <v>0</v>
      </c>
      <c r="AD18" s="8">
        <v>0</v>
      </c>
      <c r="AE18" s="8">
        <v>134</v>
      </c>
      <c r="AF18" s="8">
        <v>16</v>
      </c>
      <c r="AH18" s="8">
        <v>20.53</v>
      </c>
      <c r="AI18" s="8">
        <v>6.78</v>
      </c>
      <c r="AJ18" s="31">
        <v>96.29</v>
      </c>
      <c r="AK18" s="2">
        <v>1.1291856468008554</v>
      </c>
      <c r="AL18" s="2">
        <v>0.88225686869642739</v>
      </c>
      <c r="AM18" s="2">
        <v>0.77500461998394765</v>
      </c>
      <c r="AN18" s="2">
        <v>0.67246018958525133</v>
      </c>
      <c r="AO18" s="2">
        <v>0.57631279620023712</v>
      </c>
      <c r="AP18" s="2">
        <v>0.48687943945532397</v>
      </c>
      <c r="AQ18" s="1">
        <f t="shared" si="7"/>
        <v>0.11774313130357261</v>
      </c>
      <c r="AR18" s="1">
        <f t="shared" si="1"/>
        <v>0.32753981041474867</v>
      </c>
      <c r="AS18" s="1">
        <f t="shared" si="2"/>
        <v>0.51312056054467603</v>
      </c>
      <c r="AT18" s="57">
        <f t="shared" si="4"/>
        <v>11.77431313035726</v>
      </c>
      <c r="AU18" s="57">
        <f t="shared" si="5"/>
        <v>32.753981041474866</v>
      </c>
      <c r="AV18" s="57">
        <f t="shared" si="6"/>
        <v>51.312056054467604</v>
      </c>
      <c r="AZ18" s="63">
        <v>11.77431313035726</v>
      </c>
    </row>
    <row r="19" spans="1:52" x14ac:dyDescent="0.25">
      <c r="A19" s="15">
        <v>17</v>
      </c>
      <c r="B19" s="8">
        <v>0</v>
      </c>
      <c r="C19" s="8">
        <v>1</v>
      </c>
      <c r="D19" s="8">
        <v>60</v>
      </c>
      <c r="E19" s="8">
        <v>86.5</v>
      </c>
      <c r="F19" s="8">
        <v>78</v>
      </c>
      <c r="G19" s="31">
        <v>95</v>
      </c>
      <c r="H19" s="8">
        <v>43</v>
      </c>
      <c r="I19" s="8">
        <v>0</v>
      </c>
      <c r="J19" s="8">
        <v>0</v>
      </c>
      <c r="K19" s="7">
        <f t="shared" si="3"/>
        <v>0</v>
      </c>
      <c r="L19" s="8">
        <v>2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1</v>
      </c>
      <c r="S19" s="9">
        <v>0</v>
      </c>
      <c r="T19" s="9">
        <v>0</v>
      </c>
      <c r="U19" s="10">
        <v>0</v>
      </c>
      <c r="V19" s="8">
        <v>0</v>
      </c>
      <c r="W19" s="8">
        <v>40</v>
      </c>
      <c r="X19" s="8">
        <v>0</v>
      </c>
      <c r="Y19" s="11">
        <v>0</v>
      </c>
      <c r="AB19" s="8">
        <v>0</v>
      </c>
      <c r="AD19" s="8">
        <v>0</v>
      </c>
      <c r="AE19" s="8">
        <v>132</v>
      </c>
      <c r="AF19" s="8" t="s">
        <v>46</v>
      </c>
      <c r="AH19" s="8">
        <v>40</v>
      </c>
      <c r="AI19" s="8">
        <v>6.78</v>
      </c>
      <c r="AJ19" s="8">
        <v>150</v>
      </c>
      <c r="AK19" s="2">
        <v>0.86074569442272519</v>
      </c>
      <c r="AL19" s="2">
        <v>0.90866444203032704</v>
      </c>
      <c r="AM19" s="2">
        <v>0.82293443359381957</v>
      </c>
      <c r="AN19" s="2">
        <v>0.73831009481024445</v>
      </c>
      <c r="AO19" s="2">
        <v>0.65615458665851478</v>
      </c>
      <c r="AP19" s="2">
        <v>0.57678159035453358</v>
      </c>
      <c r="AQ19" s="1">
        <f t="shared" si="7"/>
        <v>9.1335557969672965E-2</v>
      </c>
      <c r="AR19" s="1">
        <f t="shared" si="1"/>
        <v>0.26168990518975555</v>
      </c>
      <c r="AS19" s="1">
        <f t="shared" si="2"/>
        <v>0.42321840964546642</v>
      </c>
      <c r="AT19" s="57">
        <f t="shared" si="4"/>
        <v>9.1335557969672969</v>
      </c>
      <c r="AU19" s="57">
        <f t="shared" si="5"/>
        <v>26.168990518975555</v>
      </c>
      <c r="AV19" s="57">
        <f t="shared" si="6"/>
        <v>42.321840964546645</v>
      </c>
      <c r="AZ19" s="63">
        <v>9.1335557969672969</v>
      </c>
    </row>
    <row r="20" spans="1:52" x14ac:dyDescent="0.25">
      <c r="A20" s="15">
        <v>18</v>
      </c>
      <c r="B20" s="8">
        <v>0</v>
      </c>
      <c r="C20" s="8">
        <v>1</v>
      </c>
      <c r="D20" s="8">
        <v>66</v>
      </c>
      <c r="E20" s="8">
        <v>110.7</v>
      </c>
      <c r="F20" s="8">
        <v>82</v>
      </c>
      <c r="G20" s="8">
        <v>107</v>
      </c>
      <c r="H20" s="8">
        <v>20</v>
      </c>
      <c r="I20" s="8">
        <v>1</v>
      </c>
      <c r="J20" s="8">
        <v>1</v>
      </c>
      <c r="K20" s="7">
        <f t="shared" si="3"/>
        <v>1</v>
      </c>
      <c r="L20" s="8">
        <v>2</v>
      </c>
      <c r="M20" s="37">
        <v>1</v>
      </c>
      <c r="N20" s="37">
        <v>1</v>
      </c>
      <c r="O20" s="8">
        <v>1</v>
      </c>
      <c r="P20" s="8">
        <v>1</v>
      </c>
      <c r="Q20" s="8">
        <v>0</v>
      </c>
      <c r="R20" s="8">
        <v>1</v>
      </c>
      <c r="S20" s="9">
        <v>0</v>
      </c>
      <c r="T20" s="9">
        <v>0</v>
      </c>
      <c r="U20" s="10">
        <v>0</v>
      </c>
      <c r="V20" s="8">
        <v>0</v>
      </c>
      <c r="W20" s="8">
        <v>160</v>
      </c>
      <c r="X20" s="8">
        <v>0</v>
      </c>
      <c r="Y20" s="11">
        <v>0</v>
      </c>
      <c r="AB20" s="8">
        <v>0</v>
      </c>
      <c r="AD20" s="8">
        <v>0</v>
      </c>
      <c r="AE20" s="8">
        <v>133</v>
      </c>
      <c r="AF20" s="8">
        <v>14</v>
      </c>
      <c r="AH20" s="8">
        <v>23.77</v>
      </c>
      <c r="AI20" s="8">
        <v>6.78</v>
      </c>
      <c r="AJ20" s="8">
        <v>150</v>
      </c>
      <c r="AK20" s="2">
        <v>-1.3638277793021045</v>
      </c>
      <c r="AL20" s="2">
        <v>0.98969838026945145</v>
      </c>
      <c r="AM20" s="2">
        <v>0.97915137344050951</v>
      </c>
      <c r="AN20" s="2">
        <v>0.96773140102646404</v>
      </c>
      <c r="AO20" s="2">
        <v>0.95546744102798842</v>
      </c>
      <c r="AP20" s="2">
        <v>0.94224122079286743</v>
      </c>
      <c r="AQ20" s="1">
        <f>1-AL20</f>
        <v>1.030161973054855E-2</v>
      </c>
      <c r="AR20" s="1">
        <f t="shared" si="1"/>
        <v>3.2268598973535956E-2</v>
      </c>
      <c r="AS20" s="1">
        <f t="shared" si="2"/>
        <v>5.7758779207132571E-2</v>
      </c>
      <c r="AT20" s="57">
        <f t="shared" si="4"/>
        <v>1.030161973054855</v>
      </c>
      <c r="AU20" s="57">
        <f t="shared" si="5"/>
        <v>3.2268598973535956</v>
      </c>
      <c r="AV20" s="57">
        <f t="shared" si="6"/>
        <v>5.7758779207132571</v>
      </c>
      <c r="AZ20" s="63">
        <v>1.030161973054855</v>
      </c>
    </row>
    <row r="21" spans="1:52" x14ac:dyDescent="0.25">
      <c r="A21" s="15">
        <v>19</v>
      </c>
      <c r="B21" s="8">
        <v>0</v>
      </c>
      <c r="C21" s="8">
        <v>1</v>
      </c>
      <c r="D21" s="8">
        <v>67</v>
      </c>
      <c r="E21" s="8">
        <v>85.5</v>
      </c>
      <c r="F21" s="8">
        <v>78</v>
      </c>
      <c r="G21" s="8">
        <v>104</v>
      </c>
      <c r="H21" s="8">
        <v>33</v>
      </c>
      <c r="I21" s="8">
        <v>1</v>
      </c>
      <c r="J21" s="8">
        <v>0</v>
      </c>
      <c r="K21" s="7">
        <f t="shared" si="3"/>
        <v>0</v>
      </c>
      <c r="L21" s="8">
        <v>3</v>
      </c>
      <c r="M21" s="37">
        <v>1</v>
      </c>
      <c r="N21" s="37">
        <v>1</v>
      </c>
      <c r="O21" s="8">
        <v>1</v>
      </c>
      <c r="P21" s="8">
        <v>1</v>
      </c>
      <c r="Q21" s="8">
        <v>0</v>
      </c>
      <c r="R21" s="8">
        <v>1</v>
      </c>
      <c r="S21" s="9">
        <v>0</v>
      </c>
      <c r="T21" s="9">
        <v>0</v>
      </c>
      <c r="U21" s="10">
        <v>0</v>
      </c>
      <c r="V21" s="8">
        <v>0</v>
      </c>
      <c r="W21" s="8">
        <v>80</v>
      </c>
      <c r="X21" s="8">
        <v>0</v>
      </c>
      <c r="Y21" s="11">
        <v>0</v>
      </c>
      <c r="AB21" s="8">
        <v>0</v>
      </c>
      <c r="AD21" s="8">
        <v>0</v>
      </c>
      <c r="AE21" s="8">
        <v>132</v>
      </c>
      <c r="AF21" s="8">
        <v>16</v>
      </c>
      <c r="AH21" s="8">
        <v>26.83</v>
      </c>
      <c r="AI21" s="8">
        <v>6.78</v>
      </c>
      <c r="AJ21" s="8">
        <v>150</v>
      </c>
      <c r="AK21" s="2">
        <v>-0.58285751439887967</v>
      </c>
      <c r="AL21" s="2">
        <v>0.97764253717432914</v>
      </c>
      <c r="AM21" s="2">
        <v>0.95503612062725007</v>
      </c>
      <c r="AN21" s="2">
        <v>0.93088149681168586</v>
      </c>
      <c r="AO21" s="2">
        <v>0.90531480476889237</v>
      </c>
      <c r="AP21" s="2">
        <v>0.87817409496467091</v>
      </c>
      <c r="AQ21" s="1">
        <f t="shared" si="7"/>
        <v>2.235746282567086E-2</v>
      </c>
      <c r="AR21" s="1">
        <f t="shared" si="1"/>
        <v>6.911850318831414E-2</v>
      </c>
      <c r="AS21" s="1">
        <f t="shared" si="2"/>
        <v>0.12182590503532909</v>
      </c>
      <c r="AT21" s="57">
        <f t="shared" si="4"/>
        <v>2.235746282567086</v>
      </c>
      <c r="AU21" s="57">
        <f t="shared" si="5"/>
        <v>6.911850318831414</v>
      </c>
      <c r="AV21" s="57">
        <f t="shared" si="6"/>
        <v>12.182590503532909</v>
      </c>
      <c r="AZ21" s="63">
        <v>2.235746282567086</v>
      </c>
    </row>
    <row r="22" spans="1:52" x14ac:dyDescent="0.25">
      <c r="A22" s="15">
        <v>20</v>
      </c>
      <c r="B22" s="8">
        <v>0</v>
      </c>
      <c r="C22" s="8">
        <v>1</v>
      </c>
      <c r="D22" s="8">
        <v>71</v>
      </c>
      <c r="E22" s="8">
        <v>74</v>
      </c>
      <c r="F22" s="8">
        <v>80</v>
      </c>
      <c r="G22" s="8">
        <v>134</v>
      </c>
      <c r="H22" s="8">
        <v>30</v>
      </c>
      <c r="I22" s="8">
        <v>0</v>
      </c>
      <c r="J22" s="8">
        <v>0</v>
      </c>
      <c r="K22" s="7">
        <f t="shared" si="3"/>
        <v>0</v>
      </c>
      <c r="L22" s="8">
        <v>1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9">
        <v>0</v>
      </c>
      <c r="T22" s="9">
        <v>0</v>
      </c>
      <c r="U22" s="10">
        <v>0</v>
      </c>
      <c r="V22" s="8">
        <v>0</v>
      </c>
      <c r="W22" s="8">
        <v>0</v>
      </c>
      <c r="X22" s="8">
        <v>0</v>
      </c>
      <c r="Y22" s="11">
        <v>0</v>
      </c>
      <c r="AB22" s="8">
        <v>0</v>
      </c>
      <c r="AD22" s="8">
        <v>0</v>
      </c>
      <c r="AE22" s="8">
        <v>145</v>
      </c>
      <c r="AF22" s="8">
        <v>13</v>
      </c>
      <c r="AH22" s="8">
        <v>11.58</v>
      </c>
      <c r="AI22" s="8">
        <v>6.78</v>
      </c>
      <c r="AJ22" s="8">
        <v>173.63</v>
      </c>
      <c r="AK22" s="2">
        <v>0.48213140542764293</v>
      </c>
      <c r="AL22" s="2">
        <v>0.93651413413006723</v>
      </c>
      <c r="AM22" s="2">
        <v>0.87506697058563476</v>
      </c>
      <c r="AN22" s="2">
        <v>0.81239764645148327</v>
      </c>
      <c r="AO22" s="2">
        <v>0.74934885735840751</v>
      </c>
      <c r="AP22" s="2">
        <v>0.68602237661106558</v>
      </c>
      <c r="AQ22" s="1">
        <f t="shared" si="7"/>
        <v>6.3485865869932767E-2</v>
      </c>
      <c r="AR22" s="1">
        <f t="shared" si="1"/>
        <v>0.18760235354851673</v>
      </c>
      <c r="AS22" s="1">
        <f t="shared" si="2"/>
        <v>0.31397762338893442</v>
      </c>
      <c r="AT22" s="57">
        <f t="shared" si="4"/>
        <v>6.3485865869932763</v>
      </c>
      <c r="AU22" s="57">
        <f t="shared" si="5"/>
        <v>18.760235354851673</v>
      </c>
      <c r="AV22" s="57">
        <f t="shared" si="6"/>
        <v>31.397762338893443</v>
      </c>
      <c r="AZ22" s="63">
        <v>6.3485865869932763</v>
      </c>
    </row>
    <row r="23" spans="1:52" x14ac:dyDescent="0.25">
      <c r="A23" s="15">
        <v>21</v>
      </c>
      <c r="B23" s="8">
        <v>0</v>
      </c>
      <c r="C23" s="8">
        <v>0</v>
      </c>
      <c r="D23" s="8">
        <v>77</v>
      </c>
      <c r="E23" s="8">
        <v>58</v>
      </c>
      <c r="F23" s="8">
        <v>60</v>
      </c>
      <c r="G23" s="8">
        <v>130</v>
      </c>
      <c r="H23" s="8">
        <v>23</v>
      </c>
      <c r="I23" s="8">
        <v>0</v>
      </c>
      <c r="J23" s="8">
        <v>0</v>
      </c>
      <c r="K23" s="7">
        <f t="shared" si="3"/>
        <v>0</v>
      </c>
      <c r="L23" s="8">
        <v>2</v>
      </c>
      <c r="M23" s="8">
        <v>1</v>
      </c>
      <c r="N23" s="8">
        <v>1</v>
      </c>
      <c r="O23" s="8">
        <v>1</v>
      </c>
      <c r="P23" s="8">
        <v>1</v>
      </c>
      <c r="Q23" s="8">
        <v>0</v>
      </c>
      <c r="R23" s="8">
        <v>1</v>
      </c>
      <c r="S23" s="9">
        <v>0</v>
      </c>
      <c r="T23" s="9">
        <v>0</v>
      </c>
      <c r="U23" s="10">
        <v>0</v>
      </c>
      <c r="V23" s="8">
        <v>0</v>
      </c>
      <c r="W23" s="8">
        <v>40</v>
      </c>
      <c r="X23" s="8">
        <v>0</v>
      </c>
      <c r="Y23" s="11">
        <v>0</v>
      </c>
      <c r="AB23" s="8">
        <v>0</v>
      </c>
      <c r="AD23" s="8">
        <v>0</v>
      </c>
      <c r="AE23" s="8">
        <v>132</v>
      </c>
      <c r="AF23" s="8">
        <v>11</v>
      </c>
      <c r="AH23" s="8">
        <v>11.67</v>
      </c>
      <c r="AI23" s="8">
        <v>6.78</v>
      </c>
      <c r="AJ23" s="8">
        <v>150</v>
      </c>
      <c r="AK23" s="2">
        <v>0.10786182587197046</v>
      </c>
      <c r="AL23" s="2">
        <v>0.95588974713171271</v>
      </c>
      <c r="AM23" s="2">
        <v>0.91229752086209293</v>
      </c>
      <c r="AN23" s="2">
        <v>0.86684141312558749</v>
      </c>
      <c r="AO23" s="2">
        <v>0.81999038094993981</v>
      </c>
      <c r="AP23" s="2">
        <v>0.77167577329054016</v>
      </c>
      <c r="AQ23" s="1">
        <f t="shared" si="7"/>
        <v>4.4110252868287292E-2</v>
      </c>
      <c r="AR23" s="1">
        <f t="shared" si="1"/>
        <v>0.13315858687441251</v>
      </c>
      <c r="AS23" s="1">
        <f t="shared" si="2"/>
        <v>0.22832422670945984</v>
      </c>
      <c r="AT23" s="57">
        <f t="shared" si="4"/>
        <v>4.4110252868287292</v>
      </c>
      <c r="AU23" s="57">
        <f t="shared" si="5"/>
        <v>13.315858687441251</v>
      </c>
      <c r="AV23" s="57">
        <f t="shared" si="6"/>
        <v>22.832422670945984</v>
      </c>
      <c r="AZ23" s="63">
        <v>4.4110252868287292</v>
      </c>
    </row>
    <row r="24" spans="1:52" x14ac:dyDescent="0.25">
      <c r="A24" s="15">
        <v>22</v>
      </c>
      <c r="B24" s="8">
        <v>0</v>
      </c>
      <c r="C24" s="8">
        <v>1</v>
      </c>
      <c r="D24" s="8">
        <v>66</v>
      </c>
      <c r="E24" s="31">
        <v>113.5</v>
      </c>
      <c r="F24" s="31">
        <v>68</v>
      </c>
      <c r="G24" s="31">
        <v>110</v>
      </c>
      <c r="H24" s="8">
        <v>44</v>
      </c>
      <c r="I24" s="8">
        <v>0</v>
      </c>
      <c r="J24" s="8">
        <v>0</v>
      </c>
      <c r="K24" s="7">
        <f t="shared" si="3"/>
        <v>0</v>
      </c>
      <c r="L24" s="8">
        <v>1</v>
      </c>
      <c r="M24" s="8">
        <v>1</v>
      </c>
      <c r="N24" s="8">
        <v>0</v>
      </c>
      <c r="O24" s="8">
        <v>1</v>
      </c>
      <c r="P24" s="8">
        <v>0</v>
      </c>
      <c r="Q24" s="8">
        <v>1</v>
      </c>
      <c r="R24" s="8">
        <v>1</v>
      </c>
      <c r="S24" s="9">
        <v>0</v>
      </c>
      <c r="T24" s="9">
        <v>0</v>
      </c>
      <c r="U24" s="10">
        <v>0</v>
      </c>
      <c r="V24" s="8">
        <v>0</v>
      </c>
      <c r="W24" s="8">
        <v>0</v>
      </c>
      <c r="X24" s="8">
        <v>0</v>
      </c>
      <c r="Y24" s="11">
        <v>0</v>
      </c>
      <c r="AB24" s="8">
        <v>0</v>
      </c>
      <c r="AD24" s="8">
        <v>0</v>
      </c>
      <c r="AE24" s="8">
        <v>138</v>
      </c>
      <c r="AF24" s="8">
        <v>13</v>
      </c>
      <c r="AH24" s="31">
        <v>27.03</v>
      </c>
      <c r="AI24" s="31">
        <v>3.83</v>
      </c>
      <c r="AJ24" s="8">
        <v>136.12</v>
      </c>
      <c r="AK24" s="2">
        <v>-0.19690315599488317</v>
      </c>
      <c r="AL24" s="2">
        <v>0.96728563776121612</v>
      </c>
      <c r="AM24" s="2">
        <v>0.93456340623629375</v>
      </c>
      <c r="AN24" s="2">
        <v>0.90000125290395683</v>
      </c>
      <c r="AO24" s="2">
        <v>0.86387615661331729</v>
      </c>
      <c r="AP24" s="2">
        <v>0.82604956278995201</v>
      </c>
      <c r="AQ24" s="1">
        <f t="shared" si="7"/>
        <v>3.2714362238783878E-2</v>
      </c>
      <c r="AR24" s="1">
        <f t="shared" si="1"/>
        <v>9.9998747096043172E-2</v>
      </c>
      <c r="AS24" s="1">
        <f t="shared" si="2"/>
        <v>0.17395043721004799</v>
      </c>
      <c r="AT24" s="57">
        <f t="shared" si="4"/>
        <v>3.2714362238783878</v>
      </c>
      <c r="AU24" s="57">
        <f t="shared" si="5"/>
        <v>9.9998747096043168</v>
      </c>
      <c r="AV24" s="57">
        <f t="shared" si="6"/>
        <v>17.3950437210048</v>
      </c>
      <c r="AZ24" s="63">
        <v>3.2714362238783878</v>
      </c>
    </row>
    <row r="25" spans="1:52" x14ac:dyDescent="0.25">
      <c r="A25" s="18">
        <v>23</v>
      </c>
      <c r="B25" s="8">
        <v>0</v>
      </c>
      <c r="C25" s="8">
        <v>1</v>
      </c>
      <c r="D25" s="8">
        <v>83</v>
      </c>
      <c r="E25" s="8">
        <v>85</v>
      </c>
      <c r="F25" s="31">
        <v>55</v>
      </c>
      <c r="G25" s="31">
        <v>115</v>
      </c>
      <c r="H25" s="8">
        <v>40</v>
      </c>
      <c r="I25" s="8">
        <v>0</v>
      </c>
      <c r="J25" s="8">
        <v>0</v>
      </c>
      <c r="K25" s="7">
        <f t="shared" si="3"/>
        <v>0</v>
      </c>
      <c r="L25" s="8">
        <v>3</v>
      </c>
      <c r="M25" s="8">
        <v>1</v>
      </c>
      <c r="N25" s="8">
        <v>1</v>
      </c>
      <c r="O25" s="8">
        <v>0</v>
      </c>
      <c r="P25" s="8">
        <v>1</v>
      </c>
      <c r="Q25" s="8">
        <v>1</v>
      </c>
      <c r="R25" s="8">
        <v>1</v>
      </c>
      <c r="S25" s="9">
        <v>0</v>
      </c>
      <c r="T25" s="9">
        <v>0</v>
      </c>
      <c r="U25" s="10">
        <v>0</v>
      </c>
      <c r="V25" s="8">
        <v>0</v>
      </c>
      <c r="W25" s="8">
        <v>0</v>
      </c>
      <c r="X25" s="8">
        <v>0</v>
      </c>
      <c r="Y25" s="11">
        <v>0</v>
      </c>
      <c r="AB25" s="8">
        <v>0</v>
      </c>
      <c r="AD25" s="8">
        <v>0</v>
      </c>
      <c r="AE25" s="8">
        <v>139</v>
      </c>
      <c r="AF25" s="8" t="s">
        <v>46</v>
      </c>
      <c r="AH25" s="8">
        <v>23.77</v>
      </c>
      <c r="AI25" s="8">
        <v>6.78</v>
      </c>
      <c r="AJ25" s="8">
        <v>150</v>
      </c>
      <c r="AK25" s="2">
        <v>0.82175355735467492</v>
      </c>
      <c r="AL25" s="2">
        <v>0.91199877357255821</v>
      </c>
      <c r="AM25" s="2">
        <v>0.82909026232359129</v>
      </c>
      <c r="AN25" s="2">
        <v>0.74692600879226967</v>
      </c>
      <c r="AO25" s="2">
        <v>0.66681317087648928</v>
      </c>
      <c r="AP25" s="2">
        <v>0.58904805693178153</v>
      </c>
      <c r="AQ25" s="1">
        <f t="shared" si="7"/>
        <v>8.8001226427441792E-2</v>
      </c>
      <c r="AR25" s="1">
        <f t="shared" si="1"/>
        <v>0.25307399120773033</v>
      </c>
      <c r="AS25" s="1">
        <f t="shared" si="2"/>
        <v>0.41095194306821847</v>
      </c>
      <c r="AT25" s="57">
        <f t="shared" si="4"/>
        <v>8.8001226427441797</v>
      </c>
      <c r="AU25" s="57">
        <f t="shared" si="5"/>
        <v>25.307399120773034</v>
      </c>
      <c r="AV25" s="57">
        <f t="shared" si="6"/>
        <v>41.095194306821845</v>
      </c>
      <c r="AZ25" s="63">
        <v>8.8001226427441797</v>
      </c>
    </row>
    <row r="26" spans="1:52" x14ac:dyDescent="0.25">
      <c r="A26" s="15">
        <v>24</v>
      </c>
      <c r="B26" s="8">
        <v>0</v>
      </c>
      <c r="C26" s="8">
        <v>0</v>
      </c>
      <c r="D26" s="8">
        <v>64</v>
      </c>
      <c r="E26" s="8">
        <v>54.4</v>
      </c>
      <c r="F26" s="8">
        <v>58</v>
      </c>
      <c r="G26" s="8">
        <v>120</v>
      </c>
      <c r="H26" s="8">
        <v>28</v>
      </c>
      <c r="I26" s="8">
        <v>0</v>
      </c>
      <c r="J26" s="8">
        <v>0</v>
      </c>
      <c r="K26" s="7">
        <f t="shared" si="3"/>
        <v>0</v>
      </c>
      <c r="L26" s="8">
        <v>1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9">
        <v>0</v>
      </c>
      <c r="T26" s="9">
        <v>0</v>
      </c>
      <c r="U26" s="10">
        <v>0</v>
      </c>
      <c r="V26" s="8">
        <v>1</v>
      </c>
      <c r="W26" s="8">
        <v>0</v>
      </c>
      <c r="X26" s="8">
        <v>0</v>
      </c>
      <c r="Y26" s="11">
        <v>0</v>
      </c>
      <c r="AB26" s="8">
        <v>0</v>
      </c>
      <c r="AD26" s="8">
        <v>0</v>
      </c>
      <c r="AE26" s="8">
        <v>143</v>
      </c>
      <c r="AF26" s="8">
        <v>14</v>
      </c>
      <c r="AH26" s="8">
        <v>23.77</v>
      </c>
      <c r="AI26" s="8">
        <v>6.78</v>
      </c>
      <c r="AJ26" s="8">
        <v>150</v>
      </c>
      <c r="AK26" s="2">
        <v>0.87328114159440562</v>
      </c>
      <c r="AL26" s="2">
        <v>0.90756726162042156</v>
      </c>
      <c r="AM26" s="2">
        <v>0.82091392485411219</v>
      </c>
      <c r="AN26" s="2">
        <v>0.73548992050171114</v>
      </c>
      <c r="AO26" s="2">
        <v>0.65267626807752088</v>
      </c>
      <c r="AP26" s="2">
        <v>0.57279168564460636</v>
      </c>
      <c r="AQ26" s="1">
        <f t="shared" si="7"/>
        <v>9.2432738379578439E-2</v>
      </c>
      <c r="AR26" s="1">
        <f t="shared" si="1"/>
        <v>0.26451007949828886</v>
      </c>
      <c r="AS26" s="1">
        <f t="shared" si="2"/>
        <v>0.42720831435539364</v>
      </c>
      <c r="AT26" s="57">
        <f t="shared" si="4"/>
        <v>9.2432738379578439</v>
      </c>
      <c r="AU26" s="57">
        <f t="shared" si="5"/>
        <v>26.451007949828885</v>
      </c>
      <c r="AV26" s="57">
        <f t="shared" si="6"/>
        <v>42.720831435539367</v>
      </c>
      <c r="AZ26" s="63">
        <v>9.2432738379578439</v>
      </c>
    </row>
    <row r="27" spans="1:52" x14ac:dyDescent="0.25">
      <c r="A27" s="18">
        <v>25</v>
      </c>
      <c r="B27" s="8">
        <v>1</v>
      </c>
      <c r="C27" s="8">
        <v>1</v>
      </c>
      <c r="D27" s="8">
        <v>49</v>
      </c>
      <c r="E27" s="8">
        <v>54</v>
      </c>
      <c r="F27" s="8">
        <v>57</v>
      </c>
      <c r="G27" s="8">
        <v>108</v>
      </c>
      <c r="H27" s="8">
        <v>25</v>
      </c>
      <c r="I27" s="8">
        <v>0</v>
      </c>
      <c r="J27" s="8">
        <v>0</v>
      </c>
      <c r="K27" s="7">
        <f t="shared" si="3"/>
        <v>0</v>
      </c>
      <c r="L27" s="8">
        <v>2</v>
      </c>
      <c r="M27" s="37">
        <v>1</v>
      </c>
      <c r="N27" s="37">
        <v>1</v>
      </c>
      <c r="O27" s="8">
        <v>1</v>
      </c>
      <c r="P27" s="8">
        <v>1</v>
      </c>
      <c r="Q27" s="8">
        <v>0</v>
      </c>
      <c r="R27" s="8">
        <v>0</v>
      </c>
      <c r="S27" s="9">
        <v>0</v>
      </c>
      <c r="T27" s="9">
        <v>0</v>
      </c>
      <c r="U27" s="10">
        <v>0</v>
      </c>
      <c r="V27" s="8">
        <v>0</v>
      </c>
      <c r="W27" s="8">
        <v>20</v>
      </c>
      <c r="X27" s="8">
        <v>0</v>
      </c>
      <c r="Y27" s="11">
        <v>0</v>
      </c>
      <c r="AB27" s="8">
        <v>0</v>
      </c>
      <c r="AD27" s="8">
        <v>0</v>
      </c>
      <c r="AE27" s="8">
        <v>142</v>
      </c>
      <c r="AF27" s="8">
        <v>9</v>
      </c>
      <c r="AH27" s="8">
        <v>23.77</v>
      </c>
      <c r="AI27" s="8">
        <v>6.78</v>
      </c>
      <c r="AJ27" s="8">
        <v>49.11</v>
      </c>
      <c r="AK27" s="2">
        <v>1.5437309763091387</v>
      </c>
      <c r="AL27" s="2">
        <v>0.82727173125520437</v>
      </c>
      <c r="AM27" s="2">
        <v>0.67989501809366548</v>
      </c>
      <c r="AN27" s="2">
        <v>0.54845618770561366</v>
      </c>
      <c r="AO27" s="2">
        <v>0.43422281116215911</v>
      </c>
      <c r="AP27" s="2">
        <v>0.33639949939448688</v>
      </c>
      <c r="AQ27" s="1">
        <f t="shared" si="7"/>
        <v>0.17272826874479563</v>
      </c>
      <c r="AR27" s="1">
        <f t="shared" si="1"/>
        <v>0.45154381229438634</v>
      </c>
      <c r="AS27" s="1">
        <f t="shared" si="2"/>
        <v>0.66360050060551312</v>
      </c>
      <c r="AT27" s="57">
        <f t="shared" si="4"/>
        <v>17.272826874479563</v>
      </c>
      <c r="AU27" s="57">
        <f t="shared" si="5"/>
        <v>45.154381229438634</v>
      </c>
      <c r="AV27" s="57">
        <f t="shared" si="6"/>
        <v>66.360050060551316</v>
      </c>
      <c r="AZ27" s="63">
        <v>17.272826874479563</v>
      </c>
    </row>
    <row r="28" spans="1:52" x14ac:dyDescent="0.25">
      <c r="A28" s="15">
        <v>26</v>
      </c>
      <c r="B28" s="8">
        <v>0</v>
      </c>
      <c r="C28" s="8">
        <v>1</v>
      </c>
      <c r="D28" s="8">
        <v>78</v>
      </c>
      <c r="E28" s="8">
        <v>87</v>
      </c>
      <c r="F28" s="8">
        <v>70</v>
      </c>
      <c r="G28" s="8">
        <v>130</v>
      </c>
      <c r="H28" s="8">
        <v>49</v>
      </c>
      <c r="I28" s="8">
        <v>0</v>
      </c>
      <c r="J28" s="8">
        <v>0</v>
      </c>
      <c r="K28" s="7">
        <f t="shared" si="3"/>
        <v>0</v>
      </c>
      <c r="L28" s="8">
        <v>1</v>
      </c>
      <c r="M28" s="8">
        <v>0</v>
      </c>
      <c r="N28" s="8">
        <v>0</v>
      </c>
      <c r="O28" s="8">
        <v>1</v>
      </c>
      <c r="P28" s="8">
        <v>1</v>
      </c>
      <c r="Q28" s="8">
        <v>1</v>
      </c>
      <c r="R28" s="8">
        <v>0</v>
      </c>
      <c r="S28" s="9">
        <v>0</v>
      </c>
      <c r="T28" s="9">
        <v>0</v>
      </c>
      <c r="U28" s="10">
        <v>0</v>
      </c>
      <c r="V28" s="8">
        <v>0</v>
      </c>
      <c r="W28" s="8">
        <v>0</v>
      </c>
      <c r="X28" s="8">
        <v>0</v>
      </c>
      <c r="Y28" s="11">
        <v>0</v>
      </c>
      <c r="AB28" s="8">
        <v>0</v>
      </c>
      <c r="AD28" s="8">
        <v>0</v>
      </c>
      <c r="AE28" s="8">
        <v>138</v>
      </c>
      <c r="AF28" s="8">
        <v>13</v>
      </c>
      <c r="AH28" s="8">
        <v>8.4</v>
      </c>
      <c r="AI28" s="8">
        <v>6.78</v>
      </c>
      <c r="AJ28" s="8">
        <v>101.7</v>
      </c>
      <c r="AK28" s="2">
        <v>0.52232917865410411</v>
      </c>
      <c r="AL28" s="2">
        <v>0.93399800817787482</v>
      </c>
      <c r="AM28" s="2">
        <v>0.87029005402080095</v>
      </c>
      <c r="AN28" s="2">
        <v>0.80550394199435194</v>
      </c>
      <c r="AO28" s="2">
        <v>0.74053230731242836</v>
      </c>
      <c r="AP28" s="2">
        <v>0.67550011623308859</v>
      </c>
      <c r="AQ28" s="1">
        <f t="shared" si="7"/>
        <v>6.6001991822125183E-2</v>
      </c>
      <c r="AR28" s="1">
        <f t="shared" si="1"/>
        <v>0.19449605800564806</v>
      </c>
      <c r="AS28" s="1">
        <f t="shared" si="2"/>
        <v>0.32449988376691141</v>
      </c>
      <c r="AT28" s="57">
        <f t="shared" si="4"/>
        <v>6.6001991822125188</v>
      </c>
      <c r="AU28" s="57">
        <f t="shared" si="5"/>
        <v>19.449605800564807</v>
      </c>
      <c r="AV28" s="57">
        <f t="shared" si="6"/>
        <v>32.449988376691138</v>
      </c>
      <c r="AZ28" s="63">
        <v>6.6001991822125188</v>
      </c>
    </row>
    <row r="29" spans="1:52" x14ac:dyDescent="0.25">
      <c r="A29" s="17">
        <v>27</v>
      </c>
      <c r="B29" s="8">
        <v>0</v>
      </c>
      <c r="C29" s="8">
        <v>1</v>
      </c>
      <c r="D29" s="8">
        <v>76</v>
      </c>
      <c r="E29" s="8">
        <v>89.5</v>
      </c>
      <c r="F29" s="8">
        <v>78</v>
      </c>
      <c r="G29" s="8">
        <v>111</v>
      </c>
      <c r="H29" s="8">
        <v>29</v>
      </c>
      <c r="I29" s="8">
        <v>1</v>
      </c>
      <c r="J29" s="8">
        <v>1</v>
      </c>
      <c r="K29" s="7">
        <f t="shared" si="3"/>
        <v>1</v>
      </c>
      <c r="L29" s="8">
        <v>2</v>
      </c>
      <c r="M29" s="8">
        <v>1</v>
      </c>
      <c r="N29" s="8">
        <v>0</v>
      </c>
      <c r="O29" s="8">
        <v>1</v>
      </c>
      <c r="P29" s="8">
        <v>1</v>
      </c>
      <c r="Q29" s="8">
        <v>0</v>
      </c>
      <c r="R29" s="8">
        <v>1</v>
      </c>
      <c r="S29" s="9">
        <v>0</v>
      </c>
      <c r="T29" s="9">
        <v>0</v>
      </c>
      <c r="U29" s="10">
        <v>0</v>
      </c>
      <c r="V29" s="8">
        <v>0</v>
      </c>
      <c r="W29" s="8">
        <v>0</v>
      </c>
      <c r="X29" s="8">
        <v>0</v>
      </c>
      <c r="Y29" s="11">
        <v>0</v>
      </c>
      <c r="AB29" s="8">
        <v>0</v>
      </c>
      <c r="AD29" s="8">
        <v>0</v>
      </c>
      <c r="AE29" s="8">
        <v>136</v>
      </c>
      <c r="AF29" s="46">
        <v>13.3</v>
      </c>
      <c r="AH29" s="8">
        <v>23.77</v>
      </c>
      <c r="AI29" s="8">
        <v>6.78</v>
      </c>
      <c r="AJ29" s="8">
        <v>150</v>
      </c>
      <c r="AK29" s="2">
        <v>-1.5969302807992416</v>
      </c>
      <c r="AL29" s="2">
        <v>0.9918315961524854</v>
      </c>
      <c r="AM29" s="2">
        <v>0.98345028143440361</v>
      </c>
      <c r="AN29" s="2">
        <v>0.9743540549697618</v>
      </c>
      <c r="AO29" s="2">
        <v>0.96456068161797104</v>
      </c>
      <c r="AP29" s="2">
        <v>0.95396955042984344</v>
      </c>
      <c r="AQ29" s="1">
        <f t="shared" si="7"/>
        <v>8.1684038475146048E-3</v>
      </c>
      <c r="AR29" s="1">
        <f t="shared" si="1"/>
        <v>2.5645945030238204E-2</v>
      </c>
      <c r="AS29" s="1">
        <f t="shared" si="2"/>
        <v>4.6030449570156562E-2</v>
      </c>
      <c r="AT29" s="57">
        <f t="shared" si="4"/>
        <v>0.81684038475146048</v>
      </c>
      <c r="AU29" s="57">
        <f t="shared" si="5"/>
        <v>2.5645945030238204</v>
      </c>
      <c r="AV29" s="57">
        <f t="shared" si="6"/>
        <v>4.6030449570156566</v>
      </c>
      <c r="AZ29" s="63">
        <v>0.81684038475146048</v>
      </c>
    </row>
    <row r="30" spans="1:52" x14ac:dyDescent="0.25">
      <c r="A30" s="18">
        <v>28</v>
      </c>
      <c r="B30" s="8">
        <v>0</v>
      </c>
      <c r="C30" s="8">
        <v>1</v>
      </c>
      <c r="D30" s="8">
        <v>42</v>
      </c>
      <c r="E30" s="8">
        <v>111.1</v>
      </c>
      <c r="F30" s="8">
        <v>95</v>
      </c>
      <c r="G30" s="8">
        <v>102</v>
      </c>
      <c r="H30" s="8">
        <v>23</v>
      </c>
      <c r="I30" s="8">
        <v>0</v>
      </c>
      <c r="J30" s="8">
        <v>0</v>
      </c>
      <c r="K30" s="7">
        <f t="shared" si="3"/>
        <v>0</v>
      </c>
      <c r="L30" s="8">
        <v>3</v>
      </c>
      <c r="M30" s="8">
        <v>0</v>
      </c>
      <c r="N30" s="8">
        <v>1</v>
      </c>
      <c r="O30" s="8">
        <v>1</v>
      </c>
      <c r="P30" s="8">
        <v>0</v>
      </c>
      <c r="Q30" s="8">
        <v>0</v>
      </c>
      <c r="R30" s="8">
        <v>0</v>
      </c>
      <c r="S30" s="9">
        <v>0</v>
      </c>
      <c r="T30" s="9">
        <v>0</v>
      </c>
      <c r="U30" s="10">
        <v>0</v>
      </c>
      <c r="V30" s="8">
        <v>0</v>
      </c>
      <c r="W30" s="8">
        <v>40</v>
      </c>
      <c r="X30" s="8">
        <v>0</v>
      </c>
      <c r="Y30" s="11">
        <v>0</v>
      </c>
      <c r="AB30" s="8">
        <v>0</v>
      </c>
      <c r="AD30" s="8">
        <v>0</v>
      </c>
      <c r="AE30" s="8">
        <v>140</v>
      </c>
      <c r="AF30" s="8">
        <v>18</v>
      </c>
      <c r="AH30" s="8">
        <v>23.77</v>
      </c>
      <c r="AI30" s="8">
        <v>6.78</v>
      </c>
      <c r="AJ30" s="8">
        <v>150</v>
      </c>
      <c r="AK30" s="2">
        <v>1.1386041190580176</v>
      </c>
      <c r="AL30" s="2">
        <v>0.88121162143217246</v>
      </c>
      <c r="AM30" s="2">
        <v>0.77313757673420191</v>
      </c>
      <c r="AN30" s="2">
        <v>0.66993982189633106</v>
      </c>
      <c r="AO30" s="2">
        <v>0.57331509939702519</v>
      </c>
      <c r="AP30" s="2">
        <v>0.4835746373440773</v>
      </c>
      <c r="AQ30" s="1">
        <f t="shared" si="7"/>
        <v>0.11878837856782754</v>
      </c>
      <c r="AR30" s="1">
        <f t="shared" si="1"/>
        <v>0.33006017810366894</v>
      </c>
      <c r="AS30" s="1">
        <f t="shared" si="2"/>
        <v>0.51642536265592276</v>
      </c>
      <c r="AT30" s="57">
        <f t="shared" si="4"/>
        <v>11.878837856782754</v>
      </c>
      <c r="AU30" s="57">
        <f t="shared" si="5"/>
        <v>33.006017810366892</v>
      </c>
      <c r="AV30" s="57">
        <f t="shared" si="6"/>
        <v>51.642536265592277</v>
      </c>
      <c r="AZ30" s="63">
        <v>11.878837856782754</v>
      </c>
    </row>
    <row r="31" spans="1:52" x14ac:dyDescent="0.25">
      <c r="A31" s="18">
        <v>29</v>
      </c>
      <c r="B31" s="8">
        <v>0</v>
      </c>
      <c r="C31" s="8">
        <v>1</v>
      </c>
      <c r="D31" s="8">
        <v>60</v>
      </c>
      <c r="E31" s="8">
        <v>79.400000000000006</v>
      </c>
      <c r="F31" s="8">
        <v>58</v>
      </c>
      <c r="G31" s="8">
        <v>115</v>
      </c>
      <c r="H31" s="8">
        <v>55</v>
      </c>
      <c r="I31" s="8">
        <v>0</v>
      </c>
      <c r="J31" s="8">
        <v>0</v>
      </c>
      <c r="K31" s="7">
        <f t="shared" si="3"/>
        <v>0</v>
      </c>
      <c r="L31" s="8">
        <v>2</v>
      </c>
      <c r="M31" s="8">
        <v>0</v>
      </c>
      <c r="N31" s="8">
        <v>0</v>
      </c>
      <c r="O31" s="8">
        <v>1</v>
      </c>
      <c r="P31" s="8">
        <v>0</v>
      </c>
      <c r="Q31" s="8">
        <v>0</v>
      </c>
      <c r="R31" s="8">
        <v>0</v>
      </c>
      <c r="S31" s="9">
        <v>0</v>
      </c>
      <c r="T31" s="9">
        <v>0</v>
      </c>
      <c r="U31" s="10">
        <v>0</v>
      </c>
      <c r="V31" s="8">
        <v>0</v>
      </c>
      <c r="W31" s="8">
        <v>0</v>
      </c>
      <c r="X31" s="8">
        <v>0</v>
      </c>
      <c r="Y31" s="11">
        <v>0</v>
      </c>
      <c r="AB31" s="8">
        <v>0</v>
      </c>
      <c r="AD31" s="8">
        <v>0</v>
      </c>
      <c r="AE31" s="8">
        <v>139</v>
      </c>
      <c r="AF31" s="8" t="s">
        <v>46</v>
      </c>
      <c r="AH31" s="8">
        <v>23.77</v>
      </c>
      <c r="AI31" s="8">
        <v>6.78</v>
      </c>
      <c r="AJ31" s="8">
        <v>150</v>
      </c>
      <c r="AK31" s="2">
        <v>0.45318394073097884</v>
      </c>
      <c r="AL31" s="2">
        <v>0.93826842922651832</v>
      </c>
      <c r="AM31" s="2">
        <v>0.8784054033057388</v>
      </c>
      <c r="AN31" s="2">
        <v>0.81722789525612971</v>
      </c>
      <c r="AO31" s="2">
        <v>0.75554376648800003</v>
      </c>
      <c r="AP31" s="2">
        <v>0.69343851528606137</v>
      </c>
      <c r="AQ31" s="1">
        <f t="shared" si="7"/>
        <v>6.1731570773481681E-2</v>
      </c>
      <c r="AR31" s="1">
        <f t="shared" si="1"/>
        <v>0.18277210474387029</v>
      </c>
      <c r="AS31" s="1">
        <f t="shared" si="2"/>
        <v>0.30656148471393863</v>
      </c>
      <c r="AT31" s="57">
        <f t="shared" si="4"/>
        <v>6.1731570773481685</v>
      </c>
      <c r="AU31" s="57">
        <f t="shared" si="5"/>
        <v>18.277210474387029</v>
      </c>
      <c r="AV31" s="57">
        <f t="shared" si="6"/>
        <v>30.656148471393863</v>
      </c>
      <c r="AZ31" s="63">
        <v>6.1731570773481685</v>
      </c>
    </row>
    <row r="32" spans="1:52" x14ac:dyDescent="0.25">
      <c r="A32" s="18">
        <v>30</v>
      </c>
      <c r="B32" s="8">
        <v>0</v>
      </c>
      <c r="C32" s="8">
        <v>0</v>
      </c>
      <c r="D32" s="8">
        <v>34</v>
      </c>
      <c r="E32" s="8">
        <v>85</v>
      </c>
      <c r="F32" s="8">
        <v>77</v>
      </c>
      <c r="G32" s="8">
        <v>114</v>
      </c>
      <c r="H32" s="8">
        <v>37</v>
      </c>
      <c r="I32" s="8">
        <v>1</v>
      </c>
      <c r="J32" s="8">
        <v>0</v>
      </c>
      <c r="K32" s="7">
        <f t="shared" si="3"/>
        <v>0</v>
      </c>
      <c r="L32" s="8">
        <v>1</v>
      </c>
      <c r="M32" s="37">
        <v>1</v>
      </c>
      <c r="N32" s="37">
        <v>1</v>
      </c>
      <c r="O32" s="8">
        <v>1</v>
      </c>
      <c r="P32" s="8">
        <v>0</v>
      </c>
      <c r="Q32" s="8">
        <v>0</v>
      </c>
      <c r="R32" s="8">
        <v>1</v>
      </c>
      <c r="S32" s="9">
        <v>0</v>
      </c>
      <c r="T32" s="9">
        <v>0</v>
      </c>
      <c r="U32" s="10">
        <v>0</v>
      </c>
      <c r="V32" s="8">
        <v>0</v>
      </c>
      <c r="W32" s="8">
        <v>0</v>
      </c>
      <c r="X32" s="8">
        <v>0</v>
      </c>
      <c r="Y32" s="11">
        <v>0</v>
      </c>
      <c r="AB32" s="8">
        <v>0</v>
      </c>
      <c r="AD32" s="8">
        <v>0</v>
      </c>
      <c r="AE32" s="8">
        <v>138</v>
      </c>
      <c r="AF32" s="8">
        <v>12</v>
      </c>
      <c r="AH32" s="8">
        <v>43.18</v>
      </c>
      <c r="AI32" s="8">
        <v>6.78</v>
      </c>
      <c r="AJ32" s="31">
        <v>234.34</v>
      </c>
      <c r="AK32" s="2">
        <v>-2.5063515477237681</v>
      </c>
      <c r="AL32" s="2">
        <v>0.99670205619766394</v>
      </c>
      <c r="AM32" s="2">
        <v>0.9933012458602275</v>
      </c>
      <c r="AN32" s="2">
        <v>0.98959070679296623</v>
      </c>
      <c r="AO32" s="2">
        <v>0.9855725853198678</v>
      </c>
      <c r="AP32" s="2">
        <v>0.98119963218136408</v>
      </c>
      <c r="AQ32" s="1">
        <f t="shared" si="7"/>
        <v>3.2979438023360563E-3</v>
      </c>
      <c r="AR32" s="1">
        <f t="shared" si="1"/>
        <v>1.0409293207033765E-2</v>
      </c>
      <c r="AS32" s="1">
        <f t="shared" si="2"/>
        <v>1.8800367818635921E-2</v>
      </c>
      <c r="AT32" s="57">
        <f t="shared" si="4"/>
        <v>0.32979438023360563</v>
      </c>
      <c r="AU32" s="57">
        <f t="shared" si="5"/>
        <v>1.0409293207033765</v>
      </c>
      <c r="AV32" s="57">
        <f t="shared" si="6"/>
        <v>1.8800367818635921</v>
      </c>
      <c r="AZ32" s="63">
        <v>0.32979438023360563</v>
      </c>
    </row>
    <row r="33" spans="1:52" x14ac:dyDescent="0.25">
      <c r="A33" s="18">
        <v>31</v>
      </c>
      <c r="B33" s="8">
        <v>0</v>
      </c>
      <c r="C33" s="8">
        <v>0</v>
      </c>
      <c r="D33" s="8">
        <v>65</v>
      </c>
      <c r="E33" s="8">
        <v>65.599999999999994</v>
      </c>
      <c r="F33" s="8">
        <v>90</v>
      </c>
      <c r="G33" s="8">
        <v>93</v>
      </c>
      <c r="H33" s="8">
        <v>36</v>
      </c>
      <c r="I33" s="8">
        <v>1</v>
      </c>
      <c r="J33" s="8">
        <v>1</v>
      </c>
      <c r="K33" s="7">
        <f t="shared" si="3"/>
        <v>1</v>
      </c>
      <c r="L33" s="8">
        <v>2</v>
      </c>
      <c r="M33" s="37">
        <v>1</v>
      </c>
      <c r="N33" s="37">
        <v>1</v>
      </c>
      <c r="O33" s="8">
        <v>1</v>
      </c>
      <c r="P33" s="8">
        <v>0</v>
      </c>
      <c r="Q33" s="8">
        <v>0</v>
      </c>
      <c r="R33" s="8">
        <v>0</v>
      </c>
      <c r="S33" s="9">
        <v>0</v>
      </c>
      <c r="T33" s="9">
        <v>0</v>
      </c>
      <c r="U33" s="10">
        <v>0</v>
      </c>
      <c r="V33" s="8">
        <v>0</v>
      </c>
      <c r="W33" s="8">
        <v>0</v>
      </c>
      <c r="X33" s="8">
        <v>0</v>
      </c>
      <c r="Y33" s="11">
        <v>0</v>
      </c>
      <c r="AB33" s="8">
        <v>0</v>
      </c>
      <c r="AD33" s="8">
        <v>0</v>
      </c>
      <c r="AE33" s="8">
        <v>138</v>
      </c>
      <c r="AF33" s="8">
        <v>13</v>
      </c>
      <c r="AH33" s="8">
        <v>14.95</v>
      </c>
      <c r="AI33" s="31">
        <v>3.95</v>
      </c>
      <c r="AJ33" s="8">
        <v>84.69</v>
      </c>
      <c r="AK33" s="2">
        <v>-5.7070656492682781E-2</v>
      </c>
      <c r="AL33" s="2">
        <v>0.96246906185332448</v>
      </c>
      <c r="AM33" s="2">
        <v>0.92511921749519366</v>
      </c>
      <c r="AN33" s="2">
        <v>0.88588198122099959</v>
      </c>
      <c r="AO33" s="2">
        <v>0.84511158274124565</v>
      </c>
      <c r="AP33" s="2">
        <v>0.80269449976070228</v>
      </c>
      <c r="AQ33" s="1">
        <f t="shared" si="7"/>
        <v>3.7530938146675519E-2</v>
      </c>
      <c r="AR33" s="1">
        <f t="shared" si="1"/>
        <v>0.11411801877900041</v>
      </c>
      <c r="AS33" s="1">
        <f t="shared" si="2"/>
        <v>0.19730550023929772</v>
      </c>
      <c r="AT33" s="57">
        <f t="shared" si="4"/>
        <v>3.7530938146675519</v>
      </c>
      <c r="AU33" s="57">
        <f t="shared" si="5"/>
        <v>11.411801877900041</v>
      </c>
      <c r="AV33" s="57">
        <f t="shared" si="6"/>
        <v>19.730550023929773</v>
      </c>
      <c r="AZ33" s="63">
        <v>3.7530938146675519</v>
      </c>
    </row>
    <row r="34" spans="1:52" x14ac:dyDescent="0.25">
      <c r="A34" s="18">
        <v>32</v>
      </c>
      <c r="B34" s="8">
        <v>0</v>
      </c>
      <c r="C34" s="8">
        <v>1</v>
      </c>
      <c r="D34" s="8">
        <v>73</v>
      </c>
      <c r="E34" s="8">
        <v>77</v>
      </c>
      <c r="F34" s="8">
        <v>97</v>
      </c>
      <c r="G34" s="8">
        <v>108</v>
      </c>
      <c r="H34" s="8">
        <v>23</v>
      </c>
      <c r="I34" s="8">
        <v>1</v>
      </c>
      <c r="J34" s="8">
        <v>1</v>
      </c>
      <c r="K34" s="7">
        <f t="shared" si="3"/>
        <v>1</v>
      </c>
      <c r="L34" s="8">
        <v>4</v>
      </c>
      <c r="M34" s="8">
        <v>0</v>
      </c>
      <c r="N34" s="8">
        <v>0</v>
      </c>
      <c r="O34" s="8">
        <v>1</v>
      </c>
      <c r="P34" s="8">
        <v>0</v>
      </c>
      <c r="Q34" s="8">
        <v>1</v>
      </c>
      <c r="R34" s="8">
        <v>0</v>
      </c>
      <c r="S34" s="9">
        <v>0</v>
      </c>
      <c r="T34" s="9">
        <v>0</v>
      </c>
      <c r="U34" s="10">
        <v>0</v>
      </c>
      <c r="V34" s="8">
        <v>0</v>
      </c>
      <c r="W34" s="8">
        <v>160</v>
      </c>
      <c r="X34" s="8">
        <v>0</v>
      </c>
      <c r="Y34" s="11">
        <v>0</v>
      </c>
      <c r="AB34" s="8">
        <v>0</v>
      </c>
      <c r="AD34" s="8">
        <v>0</v>
      </c>
      <c r="AE34" s="8">
        <v>142</v>
      </c>
      <c r="AF34" s="8">
        <v>11</v>
      </c>
      <c r="AH34" s="31">
        <v>28.57</v>
      </c>
      <c r="AI34" s="8">
        <v>6.78</v>
      </c>
      <c r="AJ34" s="31">
        <v>122.97</v>
      </c>
      <c r="AK34" s="2">
        <v>2.7093583966870902</v>
      </c>
      <c r="AL34" s="2">
        <v>0.54427793706544192</v>
      </c>
      <c r="AM34" s="2">
        <v>0.29005768650861707</v>
      </c>
      <c r="AN34" s="2">
        <v>0.14560768847042066</v>
      </c>
      <c r="AO34" s="2">
        <v>6.8834425076840178E-2</v>
      </c>
      <c r="AP34" s="2">
        <v>3.0351677522347617E-2</v>
      </c>
      <c r="AQ34" s="1">
        <f t="shared" si="7"/>
        <v>0.45572206293455808</v>
      </c>
      <c r="AR34" s="1">
        <f t="shared" si="1"/>
        <v>0.85439231152957928</v>
      </c>
      <c r="AS34" s="1">
        <f t="shared" si="2"/>
        <v>0.96964832247765242</v>
      </c>
      <c r="AT34" s="57">
        <f t="shared" si="4"/>
        <v>45.572206293455807</v>
      </c>
      <c r="AU34" s="57">
        <f t="shared" si="5"/>
        <v>85.43923115295793</v>
      </c>
      <c r="AV34" s="57">
        <f t="shared" si="6"/>
        <v>96.964832247765244</v>
      </c>
      <c r="AZ34" s="63">
        <v>45.572206293455807</v>
      </c>
    </row>
    <row r="35" spans="1:52" x14ac:dyDescent="0.25">
      <c r="A35" s="15">
        <v>33</v>
      </c>
      <c r="B35" s="8">
        <v>1</v>
      </c>
      <c r="C35" s="8">
        <v>1</v>
      </c>
      <c r="D35" s="8">
        <v>62</v>
      </c>
      <c r="E35" s="8">
        <v>68.900000000000006</v>
      </c>
      <c r="F35" s="8">
        <v>77</v>
      </c>
      <c r="G35" s="8">
        <v>120</v>
      </c>
      <c r="H35" s="8">
        <v>18</v>
      </c>
      <c r="I35" s="8">
        <v>0</v>
      </c>
      <c r="J35" s="8">
        <v>0</v>
      </c>
      <c r="K35" s="7">
        <f t="shared" si="3"/>
        <v>0</v>
      </c>
      <c r="L35" s="8">
        <v>1</v>
      </c>
      <c r="M35" s="8">
        <v>1</v>
      </c>
      <c r="N35" s="8">
        <v>0</v>
      </c>
      <c r="O35" s="8">
        <v>1</v>
      </c>
      <c r="P35" s="8">
        <v>1</v>
      </c>
      <c r="Q35" s="8">
        <v>0</v>
      </c>
      <c r="R35" s="8">
        <v>1</v>
      </c>
      <c r="S35" s="9">
        <v>0</v>
      </c>
      <c r="T35" s="9">
        <v>0</v>
      </c>
      <c r="U35" s="10">
        <v>0</v>
      </c>
      <c r="V35" s="8">
        <v>0</v>
      </c>
      <c r="W35" s="8">
        <v>0</v>
      </c>
      <c r="X35" s="8">
        <v>0</v>
      </c>
      <c r="Y35" s="11">
        <v>0</v>
      </c>
      <c r="AB35" s="8">
        <v>0</v>
      </c>
      <c r="AD35" s="8">
        <v>0</v>
      </c>
      <c r="AE35" s="8">
        <v>135</v>
      </c>
      <c r="AF35" s="8">
        <v>12</v>
      </c>
      <c r="AH35" s="8">
        <v>17.82</v>
      </c>
      <c r="AI35" s="8">
        <v>6.78</v>
      </c>
      <c r="AJ35" s="8">
        <v>150</v>
      </c>
      <c r="AK35" s="2">
        <v>-0.28356159327198427</v>
      </c>
      <c r="AL35" s="2">
        <v>0.96996002684858507</v>
      </c>
      <c r="AM35" s="2">
        <v>0.9398283258182426</v>
      </c>
      <c r="AN35" s="2">
        <v>0.90790703568321629</v>
      </c>
      <c r="AO35" s="2">
        <v>0.87443319024189214</v>
      </c>
      <c r="AP35" s="2">
        <v>0.83925784193805797</v>
      </c>
      <c r="AQ35" s="1">
        <f t="shared" si="7"/>
        <v>3.0039973151414934E-2</v>
      </c>
      <c r="AR35" s="1">
        <f t="shared" si="1"/>
        <v>9.209296431678371E-2</v>
      </c>
      <c r="AS35" s="1">
        <f t="shared" si="2"/>
        <v>0.16074215806194203</v>
      </c>
      <c r="AT35" s="57">
        <f t="shared" si="4"/>
        <v>3.0039973151414934</v>
      </c>
      <c r="AU35" s="57">
        <f t="shared" si="5"/>
        <v>9.2092964316783714</v>
      </c>
      <c r="AV35" s="57">
        <f t="shared" si="6"/>
        <v>16.074215806194204</v>
      </c>
      <c r="AZ35" s="63">
        <v>3.0039973151414934</v>
      </c>
    </row>
    <row r="36" spans="1:52" x14ac:dyDescent="0.25">
      <c r="A36" s="15">
        <v>34</v>
      </c>
      <c r="B36" s="8">
        <v>0</v>
      </c>
      <c r="C36" s="8">
        <v>1</v>
      </c>
      <c r="D36" s="8">
        <v>58</v>
      </c>
      <c r="E36" s="8">
        <v>68</v>
      </c>
      <c r="F36" s="8">
        <v>69</v>
      </c>
      <c r="G36" s="8">
        <v>110</v>
      </c>
      <c r="H36" s="8">
        <v>19</v>
      </c>
      <c r="I36" s="8">
        <v>1</v>
      </c>
      <c r="J36" s="8">
        <v>0</v>
      </c>
      <c r="K36" s="7">
        <f t="shared" si="3"/>
        <v>0</v>
      </c>
      <c r="L36" s="8">
        <v>3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9">
        <v>0</v>
      </c>
      <c r="T36" s="9">
        <v>0</v>
      </c>
      <c r="U36" s="10">
        <v>0</v>
      </c>
      <c r="V36" s="8">
        <v>0</v>
      </c>
      <c r="W36" s="8">
        <v>0</v>
      </c>
      <c r="X36" s="8">
        <v>0</v>
      </c>
      <c r="Y36" s="11">
        <v>0</v>
      </c>
      <c r="AB36" s="8">
        <v>0</v>
      </c>
      <c r="AD36" s="8">
        <v>0</v>
      </c>
      <c r="AE36" s="8">
        <v>136</v>
      </c>
      <c r="AF36" s="8">
        <v>14</v>
      </c>
      <c r="AH36" s="8">
        <v>23.77</v>
      </c>
      <c r="AI36" s="8">
        <v>6.78</v>
      </c>
      <c r="AJ36" s="8">
        <v>150</v>
      </c>
      <c r="AK36" s="2">
        <v>1.2793632495419986</v>
      </c>
      <c r="AL36" s="2">
        <v>0.86452834483515995</v>
      </c>
      <c r="AM36" s="2">
        <v>0.74364744775077229</v>
      </c>
      <c r="AN36" s="2">
        <v>0.63058199572485085</v>
      </c>
      <c r="AO36" s="2">
        <v>0.52707835567773353</v>
      </c>
      <c r="AP36" s="2">
        <v>0.43328236671357523</v>
      </c>
      <c r="AQ36" s="1">
        <f t="shared" si="7"/>
        <v>0.13547165516484005</v>
      </c>
      <c r="AR36" s="1">
        <f t="shared" si="1"/>
        <v>0.36941800427514915</v>
      </c>
      <c r="AS36" s="1">
        <f t="shared" si="2"/>
        <v>0.56671763328642477</v>
      </c>
      <c r="AT36" s="57">
        <f t="shared" si="4"/>
        <v>13.547165516484005</v>
      </c>
      <c r="AU36" s="57">
        <f t="shared" si="5"/>
        <v>36.941800427514913</v>
      </c>
      <c r="AV36" s="57">
        <f t="shared" si="6"/>
        <v>56.671763328642477</v>
      </c>
      <c r="AZ36" s="63">
        <v>13.547165516484005</v>
      </c>
    </row>
    <row r="37" spans="1:52" x14ac:dyDescent="0.25">
      <c r="A37" s="18">
        <v>35</v>
      </c>
      <c r="B37" s="8">
        <v>1</v>
      </c>
      <c r="C37" s="8">
        <v>1</v>
      </c>
      <c r="D37" s="8">
        <v>78</v>
      </c>
      <c r="E37" s="8">
        <v>127</v>
      </c>
      <c r="F37" s="8">
        <v>60</v>
      </c>
      <c r="G37" s="8">
        <v>140</v>
      </c>
      <c r="H37" s="8">
        <v>34</v>
      </c>
      <c r="I37" s="8">
        <v>0</v>
      </c>
      <c r="J37" s="8">
        <v>0</v>
      </c>
      <c r="K37" s="7">
        <f t="shared" si="3"/>
        <v>0</v>
      </c>
      <c r="L37" s="8">
        <v>2</v>
      </c>
      <c r="M37" s="8">
        <v>1</v>
      </c>
      <c r="N37" s="8">
        <v>0</v>
      </c>
      <c r="O37" s="8">
        <v>0</v>
      </c>
      <c r="P37" s="8">
        <v>1</v>
      </c>
      <c r="Q37" s="8">
        <v>0</v>
      </c>
      <c r="R37" s="8">
        <v>0</v>
      </c>
      <c r="S37" s="9">
        <v>0</v>
      </c>
      <c r="T37" s="9">
        <v>0</v>
      </c>
      <c r="U37" s="52">
        <v>0</v>
      </c>
      <c r="V37" s="8">
        <v>0</v>
      </c>
      <c r="W37" s="8">
        <v>0</v>
      </c>
      <c r="X37" s="8">
        <v>0</v>
      </c>
      <c r="Y37" s="11">
        <v>0</v>
      </c>
      <c r="AB37" s="8">
        <v>0</v>
      </c>
      <c r="AD37" s="8">
        <v>0</v>
      </c>
      <c r="AE37" s="8">
        <v>141</v>
      </c>
      <c r="AF37" s="8">
        <v>16</v>
      </c>
      <c r="AH37" s="8">
        <v>23.77</v>
      </c>
      <c r="AI37" s="8">
        <v>6.78</v>
      </c>
      <c r="AJ37" s="8">
        <v>150</v>
      </c>
      <c r="AK37" s="2">
        <v>-4.2125405404934146E-2</v>
      </c>
      <c r="AL37" s="2">
        <v>0.96191483975638692</v>
      </c>
      <c r="AM37" s="2">
        <v>0.92403564562312623</v>
      </c>
      <c r="AN37" s="2">
        <v>0.8842671284070881</v>
      </c>
      <c r="AO37" s="2">
        <v>0.84297280298991106</v>
      </c>
      <c r="AP37" s="2">
        <v>0.80004249217771528</v>
      </c>
      <c r="AQ37" s="1">
        <f t="shared" si="7"/>
        <v>3.8085160243613081E-2</v>
      </c>
      <c r="AR37" s="1">
        <f t="shared" si="1"/>
        <v>0.1157328715929119</v>
      </c>
      <c r="AS37" s="1">
        <f t="shared" si="2"/>
        <v>0.19995750782228472</v>
      </c>
      <c r="AT37" s="57">
        <f t="shared" si="4"/>
        <v>3.8085160243613081</v>
      </c>
      <c r="AU37" s="57">
        <f t="shared" si="5"/>
        <v>11.573287159291191</v>
      </c>
      <c r="AV37" s="57">
        <f t="shared" si="6"/>
        <v>19.995750782228473</v>
      </c>
      <c r="AZ37" s="63">
        <v>3.8085160243613081</v>
      </c>
    </row>
    <row r="38" spans="1:52" x14ac:dyDescent="0.25">
      <c r="A38" s="18">
        <v>36</v>
      </c>
      <c r="B38" s="8">
        <v>0</v>
      </c>
      <c r="C38" s="8">
        <v>1</v>
      </c>
      <c r="D38" s="8">
        <v>26</v>
      </c>
      <c r="E38" s="49">
        <v>84</v>
      </c>
      <c r="F38" s="8">
        <v>112</v>
      </c>
      <c r="G38" s="8">
        <v>134</v>
      </c>
      <c r="H38" s="8">
        <v>56</v>
      </c>
      <c r="I38" s="8">
        <v>0</v>
      </c>
      <c r="J38" s="8">
        <v>0</v>
      </c>
      <c r="K38" s="7">
        <f t="shared" si="3"/>
        <v>0</v>
      </c>
      <c r="L38" s="8">
        <v>3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9">
        <v>0</v>
      </c>
      <c r="T38" s="9">
        <v>0</v>
      </c>
      <c r="U38" s="9">
        <v>0</v>
      </c>
      <c r="V38" s="8">
        <v>0</v>
      </c>
      <c r="W38" s="8">
        <v>0</v>
      </c>
      <c r="X38" s="8">
        <v>0</v>
      </c>
      <c r="Y38" s="9">
        <v>0</v>
      </c>
      <c r="AB38" s="8">
        <v>0</v>
      </c>
      <c r="AD38" s="8">
        <v>0</v>
      </c>
      <c r="AE38" s="8">
        <v>139</v>
      </c>
      <c r="AF38" s="8">
        <v>15</v>
      </c>
      <c r="AH38" s="8">
        <v>23.77</v>
      </c>
      <c r="AI38" s="8">
        <v>6.78</v>
      </c>
      <c r="AJ38" s="8">
        <v>150</v>
      </c>
      <c r="AK38" s="2">
        <v>0.56157989784541185</v>
      </c>
      <c r="AL38" s="2">
        <v>0.93144853218384749</v>
      </c>
      <c r="AM38" s="2">
        <v>0.86546338344471629</v>
      </c>
      <c r="AN38" s="2">
        <v>0.79855980340315535</v>
      </c>
      <c r="AO38" s="2">
        <v>0.73168086860707771</v>
      </c>
      <c r="AP38" s="2">
        <v>0.66497470944406745</v>
      </c>
      <c r="AQ38" s="1">
        <f t="shared" si="7"/>
        <v>6.8551467816152512E-2</v>
      </c>
      <c r="AR38" s="1">
        <f t="shared" si="1"/>
        <v>0.20144019659684465</v>
      </c>
      <c r="AS38" s="1">
        <f t="shared" si="2"/>
        <v>0.33502529055593255</v>
      </c>
      <c r="AT38" s="57">
        <f t="shared" si="4"/>
        <v>6.8551467816152512</v>
      </c>
      <c r="AU38" s="57">
        <f t="shared" si="5"/>
        <v>20.144019659684464</v>
      </c>
      <c r="AV38" s="57">
        <f t="shared" si="6"/>
        <v>33.502529055593257</v>
      </c>
      <c r="AZ38" s="63">
        <v>6.8551467816152512</v>
      </c>
    </row>
    <row r="39" spans="1:52" x14ac:dyDescent="0.25">
      <c r="A39" s="15">
        <v>37</v>
      </c>
      <c r="B39" s="8">
        <v>0</v>
      </c>
      <c r="C39" s="8">
        <v>1</v>
      </c>
      <c r="D39" s="8">
        <v>65</v>
      </c>
      <c r="E39" s="8">
        <v>102</v>
      </c>
      <c r="F39" s="8">
        <v>70</v>
      </c>
      <c r="G39" s="8">
        <v>118</v>
      </c>
      <c r="H39" s="8">
        <v>58</v>
      </c>
      <c r="I39" s="8">
        <v>0</v>
      </c>
      <c r="J39" s="8">
        <v>0</v>
      </c>
      <c r="K39" s="7">
        <f t="shared" si="3"/>
        <v>0</v>
      </c>
      <c r="L39" s="8">
        <v>3</v>
      </c>
      <c r="M39" s="8">
        <v>0</v>
      </c>
      <c r="N39" s="8">
        <v>1</v>
      </c>
      <c r="O39" s="8">
        <v>1</v>
      </c>
      <c r="P39" s="8">
        <v>0</v>
      </c>
      <c r="Q39" s="8">
        <v>0</v>
      </c>
      <c r="R39" s="8">
        <v>0</v>
      </c>
      <c r="S39" s="9">
        <v>0</v>
      </c>
      <c r="T39" s="9">
        <v>0</v>
      </c>
      <c r="U39" s="4">
        <v>0</v>
      </c>
      <c r="V39" s="8">
        <v>0</v>
      </c>
      <c r="W39" s="8">
        <v>0</v>
      </c>
      <c r="X39" s="8">
        <v>0</v>
      </c>
      <c r="Y39" s="11">
        <v>0</v>
      </c>
      <c r="AB39" s="8">
        <v>0</v>
      </c>
      <c r="AD39" s="8">
        <v>0</v>
      </c>
      <c r="AE39" s="8">
        <v>136</v>
      </c>
      <c r="AF39" s="8">
        <v>16</v>
      </c>
      <c r="AH39" s="8">
        <v>23.77</v>
      </c>
      <c r="AI39" s="8">
        <v>6.78</v>
      </c>
      <c r="AJ39" s="8">
        <v>192.96</v>
      </c>
      <c r="AK39" s="2">
        <v>0.39107158452473001</v>
      </c>
      <c r="AL39" s="2">
        <v>0.94187580374687707</v>
      </c>
      <c r="AM39" s="2">
        <v>0.88529057018907165</v>
      </c>
      <c r="AN39" s="2">
        <v>0.82722207133689973</v>
      </c>
      <c r="AO39" s="2">
        <v>0.76840673349821687</v>
      </c>
      <c r="AP39" s="2">
        <v>0.7088965963134698</v>
      </c>
      <c r="AQ39" s="1">
        <f t="shared" si="7"/>
        <v>5.8124196253122928E-2</v>
      </c>
      <c r="AR39" s="1">
        <f t="shared" si="1"/>
        <v>0.17277792866310027</v>
      </c>
      <c r="AS39" s="1">
        <f t="shared" si="2"/>
        <v>0.2911034036865302</v>
      </c>
      <c r="AT39" s="57">
        <f t="shared" si="4"/>
        <v>5.8124196253122928</v>
      </c>
      <c r="AU39" s="57">
        <f t="shared" si="5"/>
        <v>17.277792866310026</v>
      </c>
      <c r="AV39" s="57">
        <f t="shared" si="6"/>
        <v>29.11034036865302</v>
      </c>
      <c r="AZ39" s="63">
        <v>5.8124196253122928</v>
      </c>
    </row>
    <row r="40" spans="1:52" x14ac:dyDescent="0.25">
      <c r="A40" s="15">
        <v>38</v>
      </c>
      <c r="B40" s="8">
        <v>0</v>
      </c>
      <c r="C40" s="8">
        <v>0</v>
      </c>
      <c r="D40" s="8">
        <v>66</v>
      </c>
      <c r="E40" s="8">
        <v>73</v>
      </c>
      <c r="F40" s="8">
        <v>72</v>
      </c>
      <c r="G40" s="8">
        <v>144</v>
      </c>
      <c r="H40" s="8">
        <v>63</v>
      </c>
      <c r="I40" s="8">
        <v>1</v>
      </c>
      <c r="J40" s="8">
        <v>1</v>
      </c>
      <c r="K40" s="7">
        <f t="shared" si="3"/>
        <v>1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9">
        <v>0</v>
      </c>
      <c r="T40" s="9">
        <v>0</v>
      </c>
      <c r="U40" s="10">
        <v>0</v>
      </c>
      <c r="V40" s="8">
        <v>0</v>
      </c>
      <c r="W40" s="8">
        <v>0</v>
      </c>
      <c r="X40" s="8">
        <v>0</v>
      </c>
      <c r="Y40" s="11">
        <v>0</v>
      </c>
      <c r="AB40" s="8">
        <v>0</v>
      </c>
      <c r="AD40" s="8">
        <v>0</v>
      </c>
      <c r="AE40" s="8">
        <v>139</v>
      </c>
      <c r="AF40" s="8">
        <v>13</v>
      </c>
      <c r="AH40" s="8">
        <v>23.77</v>
      </c>
      <c r="AI40" s="8">
        <v>6.78</v>
      </c>
      <c r="AJ40" s="8">
        <v>240.91</v>
      </c>
      <c r="AK40" s="2">
        <v>-1.5214374201393515</v>
      </c>
      <c r="AL40" s="2">
        <v>0.99119389474656483</v>
      </c>
      <c r="AM40" s="2">
        <v>0.98216416667907935</v>
      </c>
      <c r="AN40" s="2">
        <v>0.97237104612575143</v>
      </c>
      <c r="AO40" s="2">
        <v>0.96183538112918765</v>
      </c>
      <c r="AP40" s="2">
        <v>0.95045093174058348</v>
      </c>
      <c r="AQ40" s="1">
        <f t="shared" si="7"/>
        <v>8.8061052534351703E-3</v>
      </c>
      <c r="AR40" s="1">
        <f t="shared" si="1"/>
        <v>2.7628953874248574E-2</v>
      </c>
      <c r="AS40" s="1">
        <f t="shared" si="2"/>
        <v>4.9549068259416518E-2</v>
      </c>
      <c r="AT40" s="57">
        <f t="shared" si="4"/>
        <v>0.88061052534351703</v>
      </c>
      <c r="AU40" s="57">
        <f t="shared" si="5"/>
        <v>2.7628953874248574</v>
      </c>
      <c r="AV40" s="57">
        <f t="shared" si="6"/>
        <v>4.9549068259416522</v>
      </c>
      <c r="AZ40" s="63">
        <v>0.88061052534351703</v>
      </c>
    </row>
    <row r="41" spans="1:52" x14ac:dyDescent="0.25">
      <c r="A41" s="15">
        <v>39</v>
      </c>
      <c r="B41" s="8">
        <v>1</v>
      </c>
      <c r="C41" s="8">
        <v>1</v>
      </c>
      <c r="D41" s="8">
        <v>63</v>
      </c>
      <c r="E41" s="8">
        <v>110</v>
      </c>
      <c r="F41" s="8">
        <v>74</v>
      </c>
      <c r="G41" s="8">
        <v>152</v>
      </c>
      <c r="H41" s="8">
        <v>31</v>
      </c>
      <c r="I41" s="8">
        <v>0</v>
      </c>
      <c r="J41" s="8">
        <v>0</v>
      </c>
      <c r="K41" s="7">
        <f t="shared" si="3"/>
        <v>0</v>
      </c>
      <c r="L41" s="8">
        <v>3</v>
      </c>
      <c r="M41" s="8">
        <v>0</v>
      </c>
      <c r="N41" s="8">
        <v>0</v>
      </c>
      <c r="O41" s="8">
        <v>0</v>
      </c>
      <c r="P41" s="8">
        <v>1</v>
      </c>
      <c r="Q41" s="8">
        <v>0</v>
      </c>
      <c r="R41" s="8">
        <v>0</v>
      </c>
      <c r="S41" s="9">
        <v>0</v>
      </c>
      <c r="T41" s="9">
        <v>0</v>
      </c>
      <c r="U41" s="10">
        <v>0</v>
      </c>
      <c r="V41" s="8">
        <v>0</v>
      </c>
      <c r="W41" s="8">
        <v>40</v>
      </c>
      <c r="X41" s="8">
        <v>0</v>
      </c>
      <c r="Y41" s="11">
        <v>0</v>
      </c>
      <c r="AB41" s="8">
        <v>0</v>
      </c>
      <c r="AD41" s="8">
        <v>0</v>
      </c>
      <c r="AE41" s="8">
        <v>138</v>
      </c>
      <c r="AF41" s="8">
        <v>12</v>
      </c>
      <c r="AH41" s="8">
        <v>11.36</v>
      </c>
      <c r="AI41" s="8">
        <v>6.78</v>
      </c>
      <c r="AJ41" s="8">
        <v>150.81</v>
      </c>
      <c r="AK41" s="2">
        <v>1.2049960391364154</v>
      </c>
      <c r="AL41" s="2">
        <v>0.87359516603061838</v>
      </c>
      <c r="AM41" s="2">
        <v>0.75960203102457446</v>
      </c>
      <c r="AN41" s="2">
        <v>0.65176936073548919</v>
      </c>
      <c r="AO41" s="2">
        <v>0.55183365392372108</v>
      </c>
      <c r="AP41" s="2">
        <v>0.4600482341243351</v>
      </c>
      <c r="AQ41" s="1">
        <f t="shared" si="7"/>
        <v>0.12640483396938162</v>
      </c>
      <c r="AR41" s="1">
        <f t="shared" si="1"/>
        <v>0.34823063926451081</v>
      </c>
      <c r="AS41" s="1">
        <f t="shared" si="2"/>
        <v>0.53995176587566496</v>
      </c>
      <c r="AT41" s="57">
        <f t="shared" si="4"/>
        <v>12.640483396938162</v>
      </c>
      <c r="AU41" s="57">
        <f t="shared" si="5"/>
        <v>34.823063926451084</v>
      </c>
      <c r="AV41" s="57">
        <f t="shared" si="6"/>
        <v>53.995176587566498</v>
      </c>
      <c r="AZ41" s="63">
        <v>12.640483396938162</v>
      </c>
    </row>
    <row r="42" spans="1:52" x14ac:dyDescent="0.25">
      <c r="A42" s="15">
        <v>40</v>
      </c>
      <c r="B42" s="8">
        <v>1</v>
      </c>
      <c r="C42" s="8">
        <v>1</v>
      </c>
      <c r="D42" s="8">
        <v>70</v>
      </c>
      <c r="E42" s="8">
        <v>102</v>
      </c>
      <c r="F42" s="8">
        <v>75</v>
      </c>
      <c r="G42" s="8">
        <v>126</v>
      </c>
      <c r="H42" s="8">
        <v>33</v>
      </c>
      <c r="I42" s="8">
        <v>0</v>
      </c>
      <c r="J42" s="8">
        <v>0</v>
      </c>
      <c r="K42" s="7">
        <f t="shared" si="3"/>
        <v>0</v>
      </c>
      <c r="L42" s="8">
        <v>1</v>
      </c>
      <c r="M42" s="8">
        <v>0</v>
      </c>
      <c r="N42" s="8">
        <v>0</v>
      </c>
      <c r="O42" s="8">
        <v>1</v>
      </c>
      <c r="P42" s="8">
        <v>0</v>
      </c>
      <c r="Q42" s="8">
        <v>1</v>
      </c>
      <c r="R42" s="8">
        <v>0</v>
      </c>
      <c r="S42" s="9">
        <v>0</v>
      </c>
      <c r="T42" s="9">
        <v>0</v>
      </c>
      <c r="U42" s="10">
        <v>0</v>
      </c>
      <c r="V42" s="8">
        <v>0</v>
      </c>
      <c r="W42" s="8">
        <v>0</v>
      </c>
      <c r="X42" s="8">
        <v>0</v>
      </c>
      <c r="Y42" s="11">
        <v>0</v>
      </c>
      <c r="AB42" s="8">
        <v>0</v>
      </c>
      <c r="AD42" s="8">
        <v>0</v>
      </c>
      <c r="AE42" s="8">
        <v>138</v>
      </c>
      <c r="AF42" s="8">
        <v>15</v>
      </c>
      <c r="AH42" s="31">
        <v>8.2200000000000006</v>
      </c>
      <c r="AI42" s="31">
        <v>6.1</v>
      </c>
      <c r="AJ42" s="31">
        <v>287.7</v>
      </c>
      <c r="AK42" s="2">
        <v>0.52522100605121813</v>
      </c>
      <c r="AL42" s="2">
        <v>0.93381333527057275</v>
      </c>
      <c r="AM42" s="2">
        <v>0.86993997250103094</v>
      </c>
      <c r="AN42" s="2">
        <v>0.80499955611753071</v>
      </c>
      <c r="AO42" s="2">
        <v>0.73988838228214848</v>
      </c>
      <c r="AP42" s="2">
        <v>0.67473310860017344</v>
      </c>
      <c r="AQ42" s="1">
        <f t="shared" si="7"/>
        <v>6.6186664729427247E-2</v>
      </c>
      <c r="AR42" s="1">
        <f t="shared" si="1"/>
        <v>0.19500044388246929</v>
      </c>
      <c r="AS42" s="1">
        <f t="shared" si="2"/>
        <v>0.32526689139982656</v>
      </c>
      <c r="AT42" s="57">
        <f t="shared" si="4"/>
        <v>6.6186664729427243</v>
      </c>
      <c r="AU42" s="57">
        <f t="shared" si="5"/>
        <v>19.500044388246927</v>
      </c>
      <c r="AV42" s="57">
        <f t="shared" si="6"/>
        <v>32.526689139982658</v>
      </c>
      <c r="AZ42" s="63">
        <v>6.6186664729427243</v>
      </c>
    </row>
    <row r="43" spans="1:52" x14ac:dyDescent="0.25">
      <c r="A43" s="15">
        <v>41</v>
      </c>
      <c r="B43" s="8">
        <v>0</v>
      </c>
      <c r="C43" s="8">
        <v>1</v>
      </c>
      <c r="D43" s="8">
        <v>45</v>
      </c>
      <c r="E43" s="8">
        <v>93</v>
      </c>
      <c r="F43" s="8">
        <v>73</v>
      </c>
      <c r="G43" s="8">
        <v>127</v>
      </c>
      <c r="H43" s="8">
        <v>55</v>
      </c>
      <c r="I43" s="8">
        <v>0</v>
      </c>
      <c r="J43" s="8">
        <v>0</v>
      </c>
      <c r="K43" s="7">
        <f t="shared" si="3"/>
        <v>0</v>
      </c>
      <c r="L43" s="8">
        <v>3</v>
      </c>
      <c r="M43" s="8">
        <v>1</v>
      </c>
      <c r="N43" s="8">
        <v>1</v>
      </c>
      <c r="O43" s="8">
        <v>1</v>
      </c>
      <c r="P43" s="8">
        <v>1</v>
      </c>
      <c r="Q43" s="8">
        <v>0</v>
      </c>
      <c r="R43" s="8">
        <v>1</v>
      </c>
      <c r="S43" s="9">
        <v>0</v>
      </c>
      <c r="T43" s="9">
        <v>0</v>
      </c>
      <c r="U43" s="10">
        <v>0</v>
      </c>
      <c r="V43" s="8">
        <v>0</v>
      </c>
      <c r="W43" s="8">
        <v>80</v>
      </c>
      <c r="X43" s="8">
        <v>0</v>
      </c>
      <c r="Y43" s="11">
        <v>0</v>
      </c>
      <c r="AB43" s="8">
        <v>0</v>
      </c>
      <c r="AD43" s="8">
        <v>0</v>
      </c>
      <c r="AE43" s="8">
        <v>140</v>
      </c>
      <c r="AF43" s="8">
        <v>19</v>
      </c>
      <c r="AH43" s="31">
        <v>21.13</v>
      </c>
      <c r="AI43" s="8">
        <v>6.78</v>
      </c>
      <c r="AJ43" s="31">
        <v>112.53</v>
      </c>
      <c r="AK43" s="2">
        <v>0.34170037495078387</v>
      </c>
      <c r="AL43" s="2">
        <v>0.94459670318350319</v>
      </c>
      <c r="AM43" s="2">
        <v>0.89050186474044923</v>
      </c>
      <c r="AN43" s="2">
        <v>0.83481538213722417</v>
      </c>
      <c r="AO43" s="2">
        <v>0.77822019129409625</v>
      </c>
      <c r="AP43" s="2">
        <v>0.72074336236502301</v>
      </c>
      <c r="AQ43" s="1">
        <f t="shared" si="7"/>
        <v>5.5403296816496805E-2</v>
      </c>
      <c r="AR43" s="1">
        <f t="shared" si="1"/>
        <v>0.16518461786277583</v>
      </c>
      <c r="AS43" s="1">
        <f t="shared" si="2"/>
        <v>0.27925663763497699</v>
      </c>
      <c r="AT43" s="57">
        <f t="shared" si="4"/>
        <v>5.5403296816496805</v>
      </c>
      <c r="AU43" s="57">
        <f t="shared" si="5"/>
        <v>16.518461786277584</v>
      </c>
      <c r="AV43" s="57">
        <f t="shared" si="6"/>
        <v>27.925663763497699</v>
      </c>
      <c r="AZ43" s="63">
        <v>5.5403296816496805</v>
      </c>
    </row>
    <row r="44" spans="1:52" x14ac:dyDescent="0.25">
      <c r="A44" s="15">
        <v>42</v>
      </c>
      <c r="B44" s="8">
        <v>1</v>
      </c>
      <c r="C44" s="8">
        <v>0</v>
      </c>
      <c r="D44" s="8">
        <v>58</v>
      </c>
      <c r="E44" s="8">
        <v>85</v>
      </c>
      <c r="F44" s="8">
        <v>85</v>
      </c>
      <c r="G44" s="8">
        <v>108</v>
      </c>
      <c r="H44" s="8">
        <v>26</v>
      </c>
      <c r="I44" s="8">
        <v>0</v>
      </c>
      <c r="J44" s="8">
        <v>0</v>
      </c>
      <c r="K44" s="7">
        <f t="shared" si="3"/>
        <v>0</v>
      </c>
      <c r="L44" s="8">
        <v>3</v>
      </c>
      <c r="M44" s="8">
        <v>1</v>
      </c>
      <c r="N44" s="8">
        <v>0</v>
      </c>
      <c r="O44" s="8">
        <v>1</v>
      </c>
      <c r="P44" s="8">
        <v>1</v>
      </c>
      <c r="Q44" s="8">
        <v>0</v>
      </c>
      <c r="R44" s="8">
        <v>1</v>
      </c>
      <c r="S44" s="9">
        <v>0</v>
      </c>
      <c r="T44" s="9">
        <v>0</v>
      </c>
      <c r="U44" s="10">
        <v>0</v>
      </c>
      <c r="V44" s="8">
        <v>0</v>
      </c>
      <c r="W44" s="8">
        <v>40</v>
      </c>
      <c r="X44" s="8">
        <v>0</v>
      </c>
      <c r="Y44" s="11">
        <v>0</v>
      </c>
      <c r="AB44" s="8">
        <v>0</v>
      </c>
      <c r="AD44" s="8">
        <v>0</v>
      </c>
      <c r="AE44" s="8">
        <v>139</v>
      </c>
      <c r="AF44" s="8">
        <v>10</v>
      </c>
      <c r="AH44" s="8">
        <v>23.77</v>
      </c>
      <c r="AI44" s="8">
        <v>6.78</v>
      </c>
      <c r="AJ44" s="8">
        <v>150</v>
      </c>
      <c r="AK44" s="2">
        <v>0.67884038755791354</v>
      </c>
      <c r="AL44" s="2">
        <v>0.92325537809418312</v>
      </c>
      <c r="AM44" s="2">
        <v>0.8500445066005089</v>
      </c>
      <c r="AN44" s="2">
        <v>0.77652115395283261</v>
      </c>
      <c r="AO44" s="2">
        <v>0.70378766624854705</v>
      </c>
      <c r="AP44" s="2">
        <v>0.63206233138606049</v>
      </c>
      <c r="AQ44" s="1">
        <f t="shared" si="7"/>
        <v>7.6744621905816879E-2</v>
      </c>
      <c r="AR44" s="1">
        <f t="shared" si="1"/>
        <v>0.22347884604716739</v>
      </c>
      <c r="AS44" s="1">
        <f t="shared" si="2"/>
        <v>0.36793766861393951</v>
      </c>
      <c r="AT44" s="57">
        <f t="shared" si="4"/>
        <v>7.6744621905816874</v>
      </c>
      <c r="AU44" s="57">
        <f t="shared" si="5"/>
        <v>22.347884604716739</v>
      </c>
      <c r="AV44" s="57">
        <f t="shared" si="6"/>
        <v>36.793766861393948</v>
      </c>
      <c r="AZ44" s="63">
        <v>7.6744621905816874</v>
      </c>
    </row>
    <row r="45" spans="1:52" x14ac:dyDescent="0.25">
      <c r="A45" s="15">
        <v>43</v>
      </c>
      <c r="B45" s="8">
        <v>1</v>
      </c>
      <c r="C45" s="8">
        <v>1</v>
      </c>
      <c r="D45" s="8">
        <v>67</v>
      </c>
      <c r="E45" s="8">
        <v>77.2</v>
      </c>
      <c r="F45" s="31">
        <v>66</v>
      </c>
      <c r="G45" s="8">
        <v>93</v>
      </c>
      <c r="H45" s="8">
        <v>23</v>
      </c>
      <c r="I45" s="8">
        <v>0</v>
      </c>
      <c r="J45" s="8">
        <v>0</v>
      </c>
      <c r="K45" s="7">
        <f t="shared" si="3"/>
        <v>0</v>
      </c>
      <c r="L45" s="8">
        <v>3</v>
      </c>
      <c r="M45" s="8">
        <v>0</v>
      </c>
      <c r="N45" s="8">
        <v>0</v>
      </c>
      <c r="O45" s="8">
        <v>1</v>
      </c>
      <c r="P45" s="8">
        <v>1</v>
      </c>
      <c r="Q45" s="8">
        <v>0</v>
      </c>
      <c r="R45" s="36">
        <v>1</v>
      </c>
      <c r="S45" s="9">
        <v>0</v>
      </c>
      <c r="T45" s="9">
        <v>0</v>
      </c>
      <c r="U45" s="10">
        <v>0</v>
      </c>
      <c r="V45" s="8">
        <v>0</v>
      </c>
      <c r="W45" s="8">
        <v>20</v>
      </c>
      <c r="X45" s="8">
        <v>0</v>
      </c>
      <c r="Y45" s="11">
        <v>0</v>
      </c>
      <c r="AB45" s="8">
        <v>0</v>
      </c>
      <c r="AD45" s="8">
        <v>0</v>
      </c>
      <c r="AE45" s="8">
        <v>139</v>
      </c>
      <c r="AF45" s="8">
        <v>16</v>
      </c>
      <c r="AH45" s="8">
        <v>16.440000000000001</v>
      </c>
      <c r="AI45" s="8">
        <v>6.78</v>
      </c>
      <c r="AJ45" s="8">
        <v>150</v>
      </c>
      <c r="AK45" s="2">
        <v>0.73806607392745094</v>
      </c>
      <c r="AL45" s="2">
        <v>0.91876823144004571</v>
      </c>
      <c r="AM45" s="2">
        <v>0.84165977476660681</v>
      </c>
      <c r="AN45" s="2">
        <v>0.76462946675353616</v>
      </c>
      <c r="AO45" s="2">
        <v>0.6888637861449769</v>
      </c>
      <c r="AP45" s="2">
        <v>0.61461526184395587</v>
      </c>
      <c r="AQ45" s="1">
        <f t="shared" si="7"/>
        <v>8.1231768559954287E-2</v>
      </c>
      <c r="AR45" s="1">
        <f t="shared" si="1"/>
        <v>0.23537053324646384</v>
      </c>
      <c r="AS45" s="1">
        <f t="shared" si="2"/>
        <v>0.38538473815604413</v>
      </c>
      <c r="AT45" s="57">
        <f t="shared" si="4"/>
        <v>8.1231768559954283</v>
      </c>
      <c r="AU45" s="57">
        <f t="shared" si="5"/>
        <v>23.537053324646383</v>
      </c>
      <c r="AV45" s="57">
        <f t="shared" si="6"/>
        <v>38.538473815604412</v>
      </c>
      <c r="AZ45" s="63">
        <v>8.1231768559954283</v>
      </c>
    </row>
    <row r="46" spans="1:52" x14ac:dyDescent="0.25">
      <c r="A46" s="15">
        <v>44</v>
      </c>
      <c r="B46" s="8">
        <v>0</v>
      </c>
      <c r="C46" s="8">
        <v>0</v>
      </c>
      <c r="D46" s="8">
        <v>35</v>
      </c>
      <c r="E46" s="8">
        <v>57.7</v>
      </c>
      <c r="F46" s="8">
        <v>101</v>
      </c>
      <c r="G46" s="8">
        <v>135</v>
      </c>
      <c r="H46" s="8">
        <v>37</v>
      </c>
      <c r="I46" s="8">
        <v>0</v>
      </c>
      <c r="J46" s="8">
        <v>0</v>
      </c>
      <c r="K46" s="7">
        <f t="shared" si="3"/>
        <v>0</v>
      </c>
      <c r="L46" s="8">
        <v>3</v>
      </c>
      <c r="M46" s="36">
        <v>1</v>
      </c>
      <c r="N46" s="36">
        <v>1</v>
      </c>
      <c r="O46" s="36">
        <v>1</v>
      </c>
      <c r="P46" s="8">
        <v>0</v>
      </c>
      <c r="Q46" s="8">
        <v>0</v>
      </c>
      <c r="R46" s="36">
        <v>1</v>
      </c>
      <c r="S46" s="9">
        <v>0</v>
      </c>
      <c r="T46" s="9">
        <v>0</v>
      </c>
      <c r="U46" s="10">
        <v>0</v>
      </c>
      <c r="V46" s="8">
        <v>0</v>
      </c>
      <c r="W46" s="8">
        <v>80</v>
      </c>
      <c r="X46" s="8">
        <v>0</v>
      </c>
      <c r="Y46" s="11">
        <v>0</v>
      </c>
      <c r="AB46" s="8">
        <v>0</v>
      </c>
      <c r="AD46" s="8">
        <v>0</v>
      </c>
      <c r="AE46" s="8">
        <v>143</v>
      </c>
      <c r="AF46" s="8">
        <v>12</v>
      </c>
      <c r="AH46" s="8">
        <v>28.57</v>
      </c>
      <c r="AI46" s="8">
        <v>6.78</v>
      </c>
      <c r="AJ46" s="8">
        <v>150</v>
      </c>
      <c r="AK46" s="2">
        <v>-9.9183391004707633E-2</v>
      </c>
      <c r="AL46" s="2">
        <v>0.96398855867479649</v>
      </c>
      <c r="AM46" s="2">
        <v>0.9280933316952148</v>
      </c>
      <c r="AN46" s="2">
        <v>0.89031973178064594</v>
      </c>
      <c r="AO46" s="2">
        <v>0.85099693317714942</v>
      </c>
      <c r="AP46" s="2">
        <v>0.81000271031629856</v>
      </c>
      <c r="AQ46" s="1">
        <f t="shared" si="7"/>
        <v>3.6011441325203508E-2</v>
      </c>
      <c r="AR46" s="1">
        <f t="shared" si="1"/>
        <v>0.10968026821935406</v>
      </c>
      <c r="AS46" s="1">
        <f t="shared" si="2"/>
        <v>0.18999728968370144</v>
      </c>
      <c r="AT46" s="57">
        <f t="shared" si="4"/>
        <v>3.6011441325203508</v>
      </c>
      <c r="AU46" s="57">
        <f t="shared" si="5"/>
        <v>10.968026821935407</v>
      </c>
      <c r="AV46" s="57">
        <f t="shared" si="6"/>
        <v>18.999728968370142</v>
      </c>
      <c r="AZ46" s="63">
        <v>3.6011441325203508</v>
      </c>
    </row>
    <row r="47" spans="1:52" x14ac:dyDescent="0.25">
      <c r="A47" s="15">
        <v>45</v>
      </c>
      <c r="B47" s="8">
        <v>0</v>
      </c>
      <c r="C47" s="8">
        <v>1</v>
      </c>
      <c r="D47" s="8">
        <v>62</v>
      </c>
      <c r="E47" s="8">
        <v>73.5</v>
      </c>
      <c r="F47" s="8">
        <v>103</v>
      </c>
      <c r="G47" s="8">
        <v>119</v>
      </c>
      <c r="H47" s="8">
        <v>20</v>
      </c>
      <c r="I47" s="8">
        <v>0</v>
      </c>
      <c r="J47" s="8">
        <v>0</v>
      </c>
      <c r="K47" s="7">
        <f t="shared" si="3"/>
        <v>0</v>
      </c>
      <c r="L47" s="8">
        <v>2</v>
      </c>
      <c r="M47" s="8">
        <v>0</v>
      </c>
      <c r="N47" s="8">
        <v>0</v>
      </c>
      <c r="O47" s="8">
        <v>0</v>
      </c>
      <c r="P47" s="8">
        <v>1</v>
      </c>
      <c r="Q47" s="8">
        <v>0</v>
      </c>
      <c r="R47" s="8">
        <v>0</v>
      </c>
      <c r="S47" s="9">
        <v>0</v>
      </c>
      <c r="T47" s="9">
        <v>0</v>
      </c>
      <c r="U47" s="10">
        <v>0</v>
      </c>
      <c r="V47" s="1">
        <v>1</v>
      </c>
      <c r="W47" s="8">
        <v>0</v>
      </c>
      <c r="X47" s="8">
        <v>0</v>
      </c>
      <c r="Y47" s="11">
        <v>0</v>
      </c>
      <c r="AB47" s="8">
        <v>0</v>
      </c>
      <c r="AD47" s="8">
        <v>0</v>
      </c>
      <c r="AE47" s="8">
        <v>137</v>
      </c>
      <c r="AF47" s="8">
        <v>10</v>
      </c>
      <c r="AH47" s="8">
        <v>19.23</v>
      </c>
      <c r="AI47" s="8">
        <v>6.78</v>
      </c>
      <c r="AJ47" s="8">
        <v>150</v>
      </c>
      <c r="AK47" s="2">
        <v>2.0352049895357434</v>
      </c>
      <c r="AL47" s="2">
        <v>0.73346181074829042</v>
      </c>
      <c r="AM47" s="2">
        <v>0.53221691961815731</v>
      </c>
      <c r="AN47" s="2">
        <v>0.37460110719760153</v>
      </c>
      <c r="AO47" s="2">
        <v>0.25571731215380356</v>
      </c>
      <c r="AP47" s="2">
        <v>0.16847638940562043</v>
      </c>
      <c r="AQ47" s="1">
        <f t="shared" si="7"/>
        <v>0.26653818925170958</v>
      </c>
      <c r="AR47" s="1">
        <f t="shared" si="1"/>
        <v>0.62539889280239847</v>
      </c>
      <c r="AS47" s="1">
        <f t="shared" si="2"/>
        <v>0.83152361059437951</v>
      </c>
      <c r="AT47" s="57">
        <f t="shared" si="4"/>
        <v>26.65381892517096</v>
      </c>
      <c r="AU47" s="57">
        <f t="shared" si="5"/>
        <v>62.539889280239848</v>
      </c>
      <c r="AV47" s="57">
        <f t="shared" si="6"/>
        <v>83.152361059437951</v>
      </c>
      <c r="AZ47" s="63">
        <v>26.65381892517096</v>
      </c>
    </row>
    <row r="48" spans="1:52" x14ac:dyDescent="0.25">
      <c r="A48" s="17">
        <v>46</v>
      </c>
      <c r="B48" s="8">
        <v>0</v>
      </c>
      <c r="C48" s="8">
        <v>1</v>
      </c>
      <c r="D48" s="8">
        <v>63</v>
      </c>
      <c r="E48" s="8">
        <v>84</v>
      </c>
      <c r="F48" s="8">
        <v>80</v>
      </c>
      <c r="G48" s="8">
        <v>98</v>
      </c>
      <c r="H48" s="8">
        <v>28</v>
      </c>
      <c r="I48" s="8">
        <v>0</v>
      </c>
      <c r="J48" s="8">
        <v>0</v>
      </c>
      <c r="K48" s="7">
        <f t="shared" si="3"/>
        <v>0</v>
      </c>
      <c r="L48" s="8">
        <v>2</v>
      </c>
      <c r="M48" s="37">
        <v>1</v>
      </c>
      <c r="N48" s="37">
        <v>1</v>
      </c>
      <c r="O48" s="8">
        <v>1</v>
      </c>
      <c r="P48" s="8">
        <v>0</v>
      </c>
      <c r="Q48" s="8">
        <v>0</v>
      </c>
      <c r="R48" s="8">
        <v>0</v>
      </c>
      <c r="S48" s="9">
        <v>0</v>
      </c>
      <c r="T48" s="9">
        <v>0</v>
      </c>
      <c r="U48" s="10">
        <v>0</v>
      </c>
      <c r="V48" s="1">
        <v>0</v>
      </c>
      <c r="W48" s="8">
        <v>80</v>
      </c>
      <c r="X48" s="8">
        <v>0</v>
      </c>
      <c r="Y48" s="11">
        <v>0</v>
      </c>
      <c r="AB48" s="8">
        <v>0</v>
      </c>
      <c r="AD48" s="8">
        <v>0</v>
      </c>
      <c r="AE48" s="8">
        <v>139</v>
      </c>
      <c r="AF48" s="8" t="s">
        <v>46</v>
      </c>
      <c r="AH48" s="8">
        <v>23.77</v>
      </c>
      <c r="AI48" s="8">
        <v>6.78</v>
      </c>
      <c r="AJ48" s="8">
        <v>150</v>
      </c>
      <c r="AK48" s="2">
        <v>0.48611674129587978</v>
      </c>
      <c r="AL48" s="2">
        <v>0.93626887221563704</v>
      </c>
      <c r="AM48" s="2">
        <v>0.87460075092855605</v>
      </c>
      <c r="AN48" s="2">
        <v>0.81172390659242455</v>
      </c>
      <c r="AO48" s="2">
        <v>0.74848590558894301</v>
      </c>
      <c r="AP48" s="2">
        <v>0.68499079174129818</v>
      </c>
      <c r="AQ48" s="1">
        <f t="shared" si="7"/>
        <v>6.3731127784362962E-2</v>
      </c>
      <c r="AR48" s="1">
        <f t="shared" si="1"/>
        <v>0.18827609340757545</v>
      </c>
      <c r="AS48" s="1">
        <f t="shared" si="2"/>
        <v>0.31500920825870182</v>
      </c>
      <c r="AT48" s="57">
        <f t="shared" si="4"/>
        <v>6.3731127784362958</v>
      </c>
      <c r="AU48" s="57">
        <f t="shared" si="5"/>
        <v>18.827609340757544</v>
      </c>
      <c r="AV48" s="57">
        <f t="shared" si="6"/>
        <v>31.500920825870182</v>
      </c>
      <c r="AZ48" s="63">
        <v>6.3731127784362958</v>
      </c>
    </row>
    <row r="49" spans="1:52" x14ac:dyDescent="0.25">
      <c r="A49" s="15">
        <v>47</v>
      </c>
      <c r="B49" s="8">
        <v>0</v>
      </c>
      <c r="C49" s="8">
        <v>0</v>
      </c>
      <c r="D49" s="8">
        <v>36</v>
      </c>
      <c r="E49" s="31">
        <v>56.3</v>
      </c>
      <c r="F49" s="31">
        <v>67</v>
      </c>
      <c r="G49" s="8">
        <v>133</v>
      </c>
      <c r="H49" s="8">
        <v>22</v>
      </c>
      <c r="I49" s="8">
        <v>1</v>
      </c>
      <c r="J49" s="8">
        <v>0</v>
      </c>
      <c r="K49" s="7">
        <f t="shared" si="3"/>
        <v>0</v>
      </c>
      <c r="L49" s="8">
        <v>4</v>
      </c>
      <c r="M49" s="37">
        <v>1</v>
      </c>
      <c r="N49" s="37">
        <v>1</v>
      </c>
      <c r="O49" s="8">
        <v>1</v>
      </c>
      <c r="P49" s="8">
        <v>0</v>
      </c>
      <c r="Q49" s="8">
        <v>0</v>
      </c>
      <c r="R49" s="8">
        <v>1</v>
      </c>
      <c r="S49" s="9">
        <v>0</v>
      </c>
      <c r="T49" s="9">
        <v>0</v>
      </c>
      <c r="U49" s="10">
        <v>0</v>
      </c>
      <c r="V49" s="1">
        <v>0</v>
      </c>
      <c r="W49" s="8">
        <v>0</v>
      </c>
      <c r="X49" s="8">
        <v>0</v>
      </c>
      <c r="Y49" s="11">
        <v>0</v>
      </c>
      <c r="AB49" s="8">
        <v>0</v>
      </c>
      <c r="AD49" s="8">
        <v>0</v>
      </c>
      <c r="AE49" s="8">
        <v>138</v>
      </c>
      <c r="AF49" s="31">
        <v>14</v>
      </c>
      <c r="AH49" s="31">
        <v>39.06</v>
      </c>
      <c r="AI49" s="8">
        <v>6.78</v>
      </c>
      <c r="AJ49" s="31">
        <v>199.54</v>
      </c>
      <c r="AK49" s="2">
        <v>-1.0474510300448756</v>
      </c>
      <c r="AL49" s="2">
        <v>0.98589181633360234</v>
      </c>
      <c r="AM49" s="2">
        <v>0.97150408448376502</v>
      </c>
      <c r="AN49" s="2">
        <v>0.95599040988870954</v>
      </c>
      <c r="AO49" s="2">
        <v>0.93940592251426247</v>
      </c>
      <c r="AP49" s="2">
        <v>0.92160877168332955</v>
      </c>
      <c r="AQ49" s="1">
        <f t="shared" si="7"/>
        <v>1.4108183666397656E-2</v>
      </c>
      <c r="AR49" s="1">
        <f t="shared" si="1"/>
        <v>4.4009590111290464E-2</v>
      </c>
      <c r="AS49" s="1">
        <f t="shared" si="2"/>
        <v>7.8391228316670447E-2</v>
      </c>
      <c r="AT49" s="57">
        <f t="shared" si="4"/>
        <v>1.4108183666397656</v>
      </c>
      <c r="AU49" s="57">
        <f t="shared" si="5"/>
        <v>4.4009590111290464</v>
      </c>
      <c r="AV49" s="57">
        <f t="shared" si="6"/>
        <v>7.8391228316670443</v>
      </c>
      <c r="AZ49" s="63">
        <v>1.4108183666397656</v>
      </c>
    </row>
    <row r="50" spans="1:52" x14ac:dyDescent="0.25">
      <c r="A50" s="17">
        <v>48</v>
      </c>
      <c r="B50" s="8">
        <v>0</v>
      </c>
      <c r="C50" s="8">
        <v>1</v>
      </c>
      <c r="D50" s="8">
        <v>67</v>
      </c>
      <c r="E50" s="8">
        <v>85</v>
      </c>
      <c r="F50" s="8">
        <v>78</v>
      </c>
      <c r="G50" s="8">
        <v>115</v>
      </c>
      <c r="H50" s="8">
        <v>60</v>
      </c>
      <c r="I50" s="8">
        <v>0</v>
      </c>
      <c r="J50" s="8">
        <v>0</v>
      </c>
      <c r="K50" s="7">
        <f t="shared" si="3"/>
        <v>0</v>
      </c>
      <c r="L50" s="8">
        <v>2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9">
        <v>0</v>
      </c>
      <c r="T50" s="9">
        <v>0</v>
      </c>
      <c r="U50" s="10">
        <v>0</v>
      </c>
      <c r="V50" s="1">
        <v>0</v>
      </c>
      <c r="W50" s="8">
        <v>0</v>
      </c>
      <c r="X50" s="8">
        <v>0</v>
      </c>
      <c r="Y50" s="11">
        <v>0</v>
      </c>
      <c r="AB50" s="8">
        <v>0</v>
      </c>
      <c r="AD50" s="8">
        <v>0</v>
      </c>
      <c r="AE50" s="8">
        <v>139</v>
      </c>
      <c r="AF50" s="8">
        <v>15</v>
      </c>
      <c r="AH50" s="8">
        <v>21.31</v>
      </c>
      <c r="AI50" s="8">
        <v>6.78</v>
      </c>
      <c r="AJ50" s="8">
        <v>191.03</v>
      </c>
      <c r="AK50" s="2">
        <v>0.2154341810453459</v>
      </c>
      <c r="AL50" s="2">
        <v>0.95100475761027004</v>
      </c>
      <c r="AM50" s="2">
        <v>0.90283656420204528</v>
      </c>
      <c r="AN50" s="2">
        <v>0.85288675274460968</v>
      </c>
      <c r="AO50" s="2">
        <v>0.8017147893661889</v>
      </c>
      <c r="AP50" s="2">
        <v>0.74929128698997349</v>
      </c>
      <c r="AQ50" s="1">
        <f t="shared" si="7"/>
        <v>4.8995242389729965E-2</v>
      </c>
      <c r="AR50" s="1">
        <f t="shared" si="1"/>
        <v>0.14711324725539032</v>
      </c>
      <c r="AS50" s="1">
        <f t="shared" si="2"/>
        <v>0.25070871301002651</v>
      </c>
      <c r="AT50" s="57">
        <f t="shared" si="4"/>
        <v>4.8995242389729965</v>
      </c>
      <c r="AU50" s="57">
        <f t="shared" si="5"/>
        <v>14.711324725539033</v>
      </c>
      <c r="AV50" s="57">
        <f t="shared" si="6"/>
        <v>25.070871301002651</v>
      </c>
      <c r="AZ50" s="63">
        <v>4.8995242389729965</v>
      </c>
    </row>
    <row r="51" spans="1:52" x14ac:dyDescent="0.25">
      <c r="A51" s="15">
        <v>49</v>
      </c>
      <c r="B51" s="8">
        <v>0</v>
      </c>
      <c r="C51" s="8">
        <v>1</v>
      </c>
      <c r="D51" s="8">
        <v>72</v>
      </c>
      <c r="E51" s="8">
        <v>89</v>
      </c>
      <c r="F51" s="8">
        <v>87</v>
      </c>
      <c r="G51" s="8">
        <v>130</v>
      </c>
      <c r="H51" s="8">
        <v>56</v>
      </c>
      <c r="I51" s="8">
        <v>0</v>
      </c>
      <c r="J51" s="8">
        <v>0</v>
      </c>
      <c r="K51" s="7">
        <f t="shared" si="3"/>
        <v>0</v>
      </c>
      <c r="L51" s="8">
        <v>1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9">
        <v>0</v>
      </c>
      <c r="T51" s="9">
        <v>0</v>
      </c>
      <c r="U51" s="10">
        <v>0</v>
      </c>
      <c r="V51" s="1">
        <v>0</v>
      </c>
      <c r="W51" s="8">
        <v>0</v>
      </c>
      <c r="X51" s="8">
        <v>0</v>
      </c>
      <c r="Y51" s="11">
        <v>0</v>
      </c>
      <c r="AB51" s="8">
        <v>0</v>
      </c>
      <c r="AD51" s="8">
        <v>0</v>
      </c>
      <c r="AE51" s="8">
        <v>139</v>
      </c>
      <c r="AF51" s="8" t="s">
        <v>46</v>
      </c>
      <c r="AH51" s="8">
        <v>23.77</v>
      </c>
      <c r="AI51" s="8">
        <v>6.78</v>
      </c>
      <c r="AJ51" s="8">
        <v>150</v>
      </c>
      <c r="AK51" s="2">
        <v>0.30427685964976214</v>
      </c>
      <c r="AL51" s="2">
        <v>0.94657639800860038</v>
      </c>
      <c r="AM51" s="2">
        <v>0.89430331787305517</v>
      </c>
      <c r="AN51" s="2">
        <v>0.84037006802496705</v>
      </c>
      <c r="AO51" s="2">
        <v>0.7854209982084045</v>
      </c>
      <c r="AP51" s="2">
        <v>0.72946530341340421</v>
      </c>
      <c r="AQ51" s="1">
        <f t="shared" si="7"/>
        <v>5.3423601991399616E-2</v>
      </c>
      <c r="AR51" s="1">
        <f t="shared" si="1"/>
        <v>0.15962993197503295</v>
      </c>
      <c r="AS51" s="1">
        <f t="shared" si="2"/>
        <v>0.27053469658659579</v>
      </c>
      <c r="AT51" s="57">
        <f t="shared" si="4"/>
        <v>5.3423601991399616</v>
      </c>
      <c r="AU51" s="57">
        <f t="shared" si="5"/>
        <v>15.962993197503295</v>
      </c>
      <c r="AV51" s="57">
        <f t="shared" si="6"/>
        <v>27.05346965865958</v>
      </c>
      <c r="AZ51" s="63">
        <v>5.3423601991399616</v>
      </c>
    </row>
    <row r="52" spans="1:52" x14ac:dyDescent="0.25">
      <c r="A52" s="15">
        <v>50</v>
      </c>
      <c r="B52" s="8">
        <v>1</v>
      </c>
      <c r="C52" s="8">
        <v>0</v>
      </c>
      <c r="D52" s="8">
        <v>84</v>
      </c>
      <c r="E52" s="8">
        <v>71.400000000000006</v>
      </c>
      <c r="F52" s="8">
        <v>85</v>
      </c>
      <c r="G52" s="8">
        <v>128</v>
      </c>
      <c r="H52" s="8">
        <v>46</v>
      </c>
      <c r="I52" s="8">
        <v>0</v>
      </c>
      <c r="J52" s="8">
        <v>0</v>
      </c>
      <c r="K52" s="7">
        <f t="shared" si="3"/>
        <v>0</v>
      </c>
      <c r="L52" s="8">
        <v>3</v>
      </c>
      <c r="M52" s="8">
        <v>0</v>
      </c>
      <c r="N52" s="8">
        <v>0</v>
      </c>
      <c r="O52" s="8">
        <v>1</v>
      </c>
      <c r="P52" s="8">
        <v>1</v>
      </c>
      <c r="Q52" s="8">
        <v>0</v>
      </c>
      <c r="R52" s="8">
        <v>0</v>
      </c>
      <c r="S52" s="9">
        <v>0</v>
      </c>
      <c r="T52" s="9">
        <v>0</v>
      </c>
      <c r="U52" s="10">
        <v>0</v>
      </c>
      <c r="V52" s="1">
        <v>0</v>
      </c>
      <c r="W52" s="8">
        <v>80</v>
      </c>
      <c r="X52" s="8">
        <v>0</v>
      </c>
      <c r="Y52" s="11">
        <v>0</v>
      </c>
      <c r="AB52" s="8">
        <v>0</v>
      </c>
      <c r="AD52" s="8">
        <v>0</v>
      </c>
      <c r="AE52" s="8">
        <v>137</v>
      </c>
      <c r="AF52" s="8">
        <v>8</v>
      </c>
      <c r="AH52" s="8">
        <v>18.18</v>
      </c>
      <c r="AI52" s="8">
        <v>6.78</v>
      </c>
      <c r="AJ52" s="8">
        <v>73.47</v>
      </c>
      <c r="AK52" s="2">
        <v>2.2134308942726331</v>
      </c>
      <c r="AL52" s="2">
        <v>0.6904198907504252</v>
      </c>
      <c r="AM52" s="2">
        <v>0.47059777981936152</v>
      </c>
      <c r="AN52" s="2">
        <v>0.30929606682741917</v>
      </c>
      <c r="AO52" s="2">
        <v>0.1959823381536191</v>
      </c>
      <c r="AP52" s="2">
        <v>0.11902562601493115</v>
      </c>
      <c r="AQ52" s="1">
        <f t="shared" si="7"/>
        <v>0.3095801092495748</v>
      </c>
      <c r="AR52" s="1">
        <f t="shared" si="1"/>
        <v>0.69070393317258083</v>
      </c>
      <c r="AS52" s="1">
        <f t="shared" si="2"/>
        <v>0.88097437398506884</v>
      </c>
      <c r="AT52" s="57">
        <f t="shared" si="4"/>
        <v>30.958010924957481</v>
      </c>
      <c r="AU52" s="57">
        <f t="shared" si="5"/>
        <v>69.07039331725808</v>
      </c>
      <c r="AV52" s="57">
        <f t="shared" si="6"/>
        <v>88.097437398506884</v>
      </c>
      <c r="AZ52" s="63">
        <v>30.958010924957481</v>
      </c>
    </row>
    <row r="53" spans="1:52" x14ac:dyDescent="0.25">
      <c r="A53" s="15">
        <v>51</v>
      </c>
      <c r="B53" s="8">
        <v>0</v>
      </c>
      <c r="C53" s="8">
        <v>1</v>
      </c>
      <c r="D53" s="8">
        <v>59</v>
      </c>
      <c r="E53" s="8">
        <v>83.9</v>
      </c>
      <c r="F53" s="8">
        <v>78</v>
      </c>
      <c r="G53" s="8">
        <v>115</v>
      </c>
      <c r="H53" s="8">
        <v>38</v>
      </c>
      <c r="I53" s="8">
        <v>0</v>
      </c>
      <c r="J53" s="8">
        <v>0</v>
      </c>
      <c r="K53" s="7">
        <f t="shared" si="3"/>
        <v>0</v>
      </c>
      <c r="L53" s="8">
        <v>1</v>
      </c>
      <c r="M53" s="8">
        <v>0</v>
      </c>
      <c r="N53" s="8">
        <v>0</v>
      </c>
      <c r="O53" s="8">
        <v>0</v>
      </c>
      <c r="P53" s="8">
        <v>1</v>
      </c>
      <c r="Q53" s="8">
        <v>0</v>
      </c>
      <c r="R53" s="8">
        <v>0</v>
      </c>
      <c r="S53" s="9">
        <v>0</v>
      </c>
      <c r="T53" s="9">
        <v>0</v>
      </c>
      <c r="U53" s="10">
        <v>0</v>
      </c>
      <c r="V53" s="1">
        <v>0</v>
      </c>
      <c r="W53" s="8">
        <v>0</v>
      </c>
      <c r="X53" s="8">
        <v>0</v>
      </c>
      <c r="Y53" s="11">
        <v>0</v>
      </c>
      <c r="AB53" s="8">
        <v>0</v>
      </c>
      <c r="AD53" s="8">
        <v>0</v>
      </c>
      <c r="AE53" s="8">
        <v>138</v>
      </c>
      <c r="AF53" s="8">
        <v>15</v>
      </c>
      <c r="AH53" s="8">
        <v>23.77</v>
      </c>
      <c r="AI53" s="8">
        <v>6.78</v>
      </c>
      <c r="AJ53" s="8">
        <v>142.69</v>
      </c>
      <c r="AK53" s="2">
        <v>-0.25468049827473382</v>
      </c>
      <c r="AL53" s="2">
        <v>0.96909353243451168</v>
      </c>
      <c r="AM53" s="2">
        <v>0.93812085982492399</v>
      </c>
      <c r="AN53" s="2">
        <v>0.90534040221107437</v>
      </c>
      <c r="AO53" s="2">
        <v>0.8710018866841277</v>
      </c>
      <c r="AP53" s="2">
        <v>0.83495943410382678</v>
      </c>
      <c r="AQ53" s="1">
        <f t="shared" si="7"/>
        <v>3.0906467565488316E-2</v>
      </c>
      <c r="AR53" s="1">
        <f t="shared" si="1"/>
        <v>9.4659597788925631E-2</v>
      </c>
      <c r="AS53" s="1">
        <f t="shared" si="2"/>
        <v>0.16504056589617322</v>
      </c>
      <c r="AT53" s="57">
        <f t="shared" si="4"/>
        <v>3.0906467565488316</v>
      </c>
      <c r="AU53" s="57">
        <f t="shared" si="5"/>
        <v>9.4659597788925627</v>
      </c>
      <c r="AV53" s="57">
        <f t="shared" si="6"/>
        <v>16.504056589617321</v>
      </c>
      <c r="AZ53" s="63">
        <v>3.0906467565488316</v>
      </c>
    </row>
    <row r="54" spans="1:52" x14ac:dyDescent="0.25">
      <c r="A54" s="15">
        <v>52</v>
      </c>
      <c r="B54" s="8">
        <v>1</v>
      </c>
      <c r="C54" s="8">
        <v>1</v>
      </c>
      <c r="D54" s="8">
        <v>77</v>
      </c>
      <c r="E54" s="8">
        <v>98.4</v>
      </c>
      <c r="F54" s="31">
        <v>60</v>
      </c>
      <c r="G54" s="31">
        <v>125</v>
      </c>
      <c r="H54" s="8">
        <v>28</v>
      </c>
      <c r="I54" s="8">
        <v>0</v>
      </c>
      <c r="J54" s="8">
        <v>0</v>
      </c>
      <c r="K54" s="7">
        <f t="shared" si="3"/>
        <v>0</v>
      </c>
      <c r="L54" s="8">
        <v>2</v>
      </c>
      <c r="M54" s="8">
        <v>1</v>
      </c>
      <c r="N54" s="8">
        <v>0</v>
      </c>
      <c r="O54" s="8">
        <v>1</v>
      </c>
      <c r="P54" s="8">
        <v>1</v>
      </c>
      <c r="Q54" s="8">
        <v>0</v>
      </c>
      <c r="R54" s="8">
        <v>0</v>
      </c>
      <c r="S54" s="9">
        <v>0</v>
      </c>
      <c r="T54" s="9">
        <v>0</v>
      </c>
      <c r="U54" s="10">
        <v>0</v>
      </c>
      <c r="V54" s="1">
        <v>0</v>
      </c>
      <c r="W54" s="8">
        <v>0</v>
      </c>
      <c r="X54" s="8">
        <v>0</v>
      </c>
      <c r="Y54" s="11">
        <v>0</v>
      </c>
      <c r="AB54" s="8">
        <v>0</v>
      </c>
      <c r="AD54" s="8">
        <v>0</v>
      </c>
      <c r="AE54" s="8">
        <v>139</v>
      </c>
      <c r="AF54" s="8">
        <v>15</v>
      </c>
      <c r="AH54" s="8">
        <v>23.77</v>
      </c>
      <c r="AI54" s="8">
        <v>6.78</v>
      </c>
      <c r="AJ54" s="8">
        <v>150</v>
      </c>
      <c r="AK54" s="2">
        <v>-0.13386294039321689</v>
      </c>
      <c r="AL54" s="2">
        <v>0.96519439462481893</v>
      </c>
      <c r="AM54" s="2">
        <v>0.93045697157493601</v>
      </c>
      <c r="AN54" s="2">
        <v>0.89385223113668499</v>
      </c>
      <c r="AO54" s="2">
        <v>0.85568990148573865</v>
      </c>
      <c r="AP54" s="2">
        <v>0.8158413632017385</v>
      </c>
      <c r="AQ54" s="1">
        <f t="shared" si="7"/>
        <v>3.480560537518107E-2</v>
      </c>
      <c r="AR54" s="1">
        <f t="shared" si="1"/>
        <v>0.10614776886331501</v>
      </c>
      <c r="AS54" s="1">
        <f t="shared" si="2"/>
        <v>0.1841586367982615</v>
      </c>
      <c r="AT54" s="57">
        <f t="shared" si="4"/>
        <v>3.480560537518107</v>
      </c>
      <c r="AU54" s="57">
        <f t="shared" si="5"/>
        <v>10.614776886331502</v>
      </c>
      <c r="AV54" s="57">
        <f t="shared" si="6"/>
        <v>18.415863679826149</v>
      </c>
      <c r="AZ54" s="63">
        <v>3.480560537518107</v>
      </c>
    </row>
    <row r="55" spans="1:52" x14ac:dyDescent="0.25">
      <c r="A55" s="15">
        <v>53</v>
      </c>
      <c r="B55" s="8">
        <v>0</v>
      </c>
      <c r="C55" s="8">
        <v>1</v>
      </c>
      <c r="D55" s="8">
        <v>48</v>
      </c>
      <c r="E55" s="8">
        <v>63</v>
      </c>
      <c r="F55" s="31">
        <v>98</v>
      </c>
      <c r="G55" s="31">
        <v>117</v>
      </c>
      <c r="H55" s="8">
        <v>16</v>
      </c>
      <c r="I55" s="8">
        <v>1</v>
      </c>
      <c r="J55" s="8">
        <v>0</v>
      </c>
      <c r="K55" s="7">
        <f t="shared" si="3"/>
        <v>0</v>
      </c>
      <c r="L55" s="8">
        <v>3</v>
      </c>
      <c r="M55" s="37">
        <v>1</v>
      </c>
      <c r="N55" s="37">
        <v>1</v>
      </c>
      <c r="O55" s="8">
        <v>1</v>
      </c>
      <c r="P55" s="8">
        <v>0</v>
      </c>
      <c r="Q55" s="8">
        <v>0</v>
      </c>
      <c r="R55" s="8">
        <v>1</v>
      </c>
      <c r="S55" s="9">
        <v>0</v>
      </c>
      <c r="T55" s="9">
        <v>0</v>
      </c>
      <c r="U55" s="10">
        <v>0</v>
      </c>
      <c r="V55" s="1">
        <v>0</v>
      </c>
      <c r="W55" s="8">
        <v>0</v>
      </c>
      <c r="X55" s="8">
        <v>0</v>
      </c>
      <c r="Y55" s="11">
        <v>0</v>
      </c>
      <c r="AB55" s="8">
        <v>0</v>
      </c>
      <c r="AD55" s="8">
        <v>0</v>
      </c>
      <c r="AE55" s="31">
        <v>139</v>
      </c>
      <c r="AF55" s="8">
        <v>14</v>
      </c>
      <c r="AH55" s="31">
        <v>12.86</v>
      </c>
      <c r="AI55" s="31">
        <v>8.64</v>
      </c>
      <c r="AJ55" s="8">
        <v>150</v>
      </c>
      <c r="AK55" s="2">
        <v>-3.6308547305413358E-2</v>
      </c>
      <c r="AL55" s="2">
        <v>0.96169696855642195</v>
      </c>
      <c r="AM55" s="2">
        <v>0.9236098576510251</v>
      </c>
      <c r="AN55" s="2">
        <v>0.88363286282125819</v>
      </c>
      <c r="AO55" s="2">
        <v>0.84213316982569197</v>
      </c>
      <c r="AP55" s="2">
        <v>0.79900194056581819</v>
      </c>
      <c r="AQ55" s="1">
        <f t="shared" si="7"/>
        <v>3.8303031443578051E-2</v>
      </c>
      <c r="AR55" s="1">
        <f t="shared" si="1"/>
        <v>0.11636713717874181</v>
      </c>
      <c r="AS55" s="1">
        <f t="shared" si="2"/>
        <v>0.20099805943418181</v>
      </c>
      <c r="AT55" s="57">
        <f t="shared" si="4"/>
        <v>3.8303031443578051</v>
      </c>
      <c r="AU55" s="57">
        <f t="shared" si="5"/>
        <v>11.63671371787418</v>
      </c>
      <c r="AV55" s="57">
        <f t="shared" si="6"/>
        <v>20.099805943418183</v>
      </c>
      <c r="AZ55" s="63">
        <v>3.8303031443578051</v>
      </c>
    </row>
    <row r="56" spans="1:52" x14ac:dyDescent="0.25">
      <c r="A56" s="15">
        <v>54</v>
      </c>
      <c r="B56" s="8">
        <v>1</v>
      </c>
      <c r="C56" s="8">
        <v>1</v>
      </c>
      <c r="D56" s="8">
        <v>53</v>
      </c>
      <c r="E56" s="8">
        <v>88.6</v>
      </c>
      <c r="F56" s="8">
        <v>92</v>
      </c>
      <c r="G56" s="8">
        <v>110</v>
      </c>
      <c r="H56" s="8">
        <v>33</v>
      </c>
      <c r="I56" s="8">
        <v>0</v>
      </c>
      <c r="J56" s="8">
        <v>0</v>
      </c>
      <c r="K56" s="7">
        <f t="shared" si="3"/>
        <v>0</v>
      </c>
      <c r="L56" s="8">
        <v>2</v>
      </c>
      <c r="M56" s="37">
        <v>1</v>
      </c>
      <c r="N56" s="37">
        <v>1</v>
      </c>
      <c r="O56" s="8">
        <v>1</v>
      </c>
      <c r="P56" s="8">
        <v>1</v>
      </c>
      <c r="Q56" s="8">
        <v>0</v>
      </c>
      <c r="R56" s="8">
        <v>1</v>
      </c>
      <c r="S56" s="9">
        <v>0</v>
      </c>
      <c r="T56" s="9">
        <v>0</v>
      </c>
      <c r="U56" s="10">
        <v>0</v>
      </c>
      <c r="V56" s="1">
        <v>0</v>
      </c>
      <c r="W56" s="8">
        <v>0</v>
      </c>
      <c r="X56" s="8">
        <v>0</v>
      </c>
      <c r="Y56" s="11">
        <v>0</v>
      </c>
      <c r="AB56" s="8">
        <v>0</v>
      </c>
      <c r="AD56" s="8">
        <v>0</v>
      </c>
      <c r="AE56" s="31">
        <v>138</v>
      </c>
      <c r="AF56" s="31">
        <v>14</v>
      </c>
      <c r="AH56" s="31">
        <v>32.729999999999997</v>
      </c>
      <c r="AI56" s="31">
        <v>4.6399999999999997</v>
      </c>
      <c r="AJ56" s="31">
        <v>183.68</v>
      </c>
      <c r="AK56" s="2">
        <v>-0.93080257229833185</v>
      </c>
      <c r="AL56" s="2">
        <v>0.98416018477715816</v>
      </c>
      <c r="AM56" s="2">
        <v>0.96803537103747717</v>
      </c>
      <c r="AN56" s="2">
        <v>0.95068176225606604</v>
      </c>
      <c r="AO56" s="2">
        <v>0.93216884972261094</v>
      </c>
      <c r="AP56" s="2">
        <v>0.91234721702865695</v>
      </c>
      <c r="AQ56" s="1">
        <f t="shared" si="7"/>
        <v>1.5839815222841835E-2</v>
      </c>
      <c r="AR56" s="1">
        <f t="shared" si="1"/>
        <v>4.9318237743933957E-2</v>
      </c>
      <c r="AS56" s="1">
        <f t="shared" si="2"/>
        <v>8.7652782971343046E-2</v>
      </c>
      <c r="AT56" s="57">
        <f t="shared" si="4"/>
        <v>1.5839815222841835</v>
      </c>
      <c r="AU56" s="57">
        <f t="shared" si="5"/>
        <v>4.9318237743933953</v>
      </c>
      <c r="AV56" s="57">
        <f t="shared" si="6"/>
        <v>8.7652782971343051</v>
      </c>
      <c r="AZ56" s="63">
        <v>1.5839815222841835</v>
      </c>
    </row>
    <row r="57" spans="1:52" x14ac:dyDescent="0.25">
      <c r="A57" s="15">
        <v>55</v>
      </c>
      <c r="B57" s="8">
        <v>0</v>
      </c>
      <c r="C57" s="8">
        <v>1</v>
      </c>
      <c r="D57" s="8">
        <v>25</v>
      </c>
      <c r="E57" s="8">
        <v>63.5</v>
      </c>
      <c r="F57" s="8">
        <v>67</v>
      </c>
      <c r="G57" s="31">
        <v>120</v>
      </c>
      <c r="H57" s="8">
        <v>47</v>
      </c>
      <c r="I57" s="8">
        <v>0</v>
      </c>
      <c r="J57" s="8">
        <v>0</v>
      </c>
      <c r="K57" s="7">
        <f t="shared" si="3"/>
        <v>0</v>
      </c>
      <c r="L57" s="8">
        <v>1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9">
        <v>0</v>
      </c>
      <c r="T57" s="9">
        <v>0</v>
      </c>
      <c r="U57" s="10">
        <v>0</v>
      </c>
      <c r="V57" s="1">
        <v>0</v>
      </c>
      <c r="W57" s="8">
        <v>0</v>
      </c>
      <c r="X57" s="8">
        <v>0</v>
      </c>
      <c r="Y57" s="11">
        <v>0</v>
      </c>
      <c r="AB57" s="8">
        <v>0</v>
      </c>
      <c r="AD57" s="8">
        <v>0</v>
      </c>
      <c r="AE57" s="8">
        <v>159</v>
      </c>
      <c r="AF57" s="8">
        <v>14</v>
      </c>
      <c r="AH57" s="31">
        <v>36.99</v>
      </c>
      <c r="AI57" s="31">
        <v>8.86</v>
      </c>
      <c r="AJ57" s="31">
        <v>179.82</v>
      </c>
      <c r="AK57" s="2">
        <v>-0.32213293587240055</v>
      </c>
      <c r="AL57" s="2">
        <v>0.97108004809971293</v>
      </c>
      <c r="AM57" s="2">
        <v>0.94203771727324792</v>
      </c>
      <c r="AN57" s="2">
        <v>0.91123201004783905</v>
      </c>
      <c r="AO57" s="2">
        <v>0.87888392135006388</v>
      </c>
      <c r="AP57" s="2">
        <v>0.84484098239800054</v>
      </c>
      <c r="AQ57" s="1">
        <f t="shared" si="7"/>
        <v>2.8919951900287066E-2</v>
      </c>
      <c r="AR57" s="1">
        <f t="shared" si="1"/>
        <v>8.8767989952160953E-2</v>
      </c>
      <c r="AS57" s="1">
        <f t="shared" si="2"/>
        <v>0.15515901760199946</v>
      </c>
      <c r="AT57" s="57">
        <f t="shared" si="4"/>
        <v>2.8919951900287066</v>
      </c>
      <c r="AU57" s="57">
        <f t="shared" si="5"/>
        <v>8.8767989952160953</v>
      </c>
      <c r="AV57" s="57">
        <f t="shared" si="6"/>
        <v>15.515901760199945</v>
      </c>
      <c r="AZ57" s="63">
        <v>2.8919951900287066</v>
      </c>
    </row>
    <row r="58" spans="1:52" x14ac:dyDescent="0.25">
      <c r="A58" s="15">
        <v>56</v>
      </c>
      <c r="B58" s="8">
        <v>0</v>
      </c>
      <c r="C58" s="8">
        <v>1</v>
      </c>
      <c r="D58" s="8">
        <v>69</v>
      </c>
      <c r="E58" s="8">
        <v>101</v>
      </c>
      <c r="F58" s="8">
        <v>75</v>
      </c>
      <c r="G58" s="8">
        <v>157</v>
      </c>
      <c r="H58" s="8">
        <v>43</v>
      </c>
      <c r="I58" s="8">
        <v>1</v>
      </c>
      <c r="J58" s="8">
        <v>0</v>
      </c>
      <c r="K58" s="7">
        <f t="shared" si="3"/>
        <v>0</v>
      </c>
      <c r="L58" s="8">
        <v>1</v>
      </c>
      <c r="M58" s="8">
        <v>0</v>
      </c>
      <c r="N58" s="8">
        <v>1</v>
      </c>
      <c r="O58" s="8">
        <v>1</v>
      </c>
      <c r="P58" s="8">
        <v>1</v>
      </c>
      <c r="Q58" s="8">
        <v>0</v>
      </c>
      <c r="R58" s="8">
        <v>0</v>
      </c>
      <c r="S58" s="9">
        <v>0</v>
      </c>
      <c r="T58" s="9">
        <v>0</v>
      </c>
      <c r="U58" s="10">
        <v>0</v>
      </c>
      <c r="V58" s="1">
        <v>0</v>
      </c>
      <c r="W58" s="8">
        <v>0</v>
      </c>
      <c r="X58" s="8">
        <v>0</v>
      </c>
      <c r="Y58" s="11">
        <v>0</v>
      </c>
      <c r="AB58" s="8">
        <v>0</v>
      </c>
      <c r="AD58" s="8">
        <v>0</v>
      </c>
      <c r="AE58" s="31">
        <v>142</v>
      </c>
      <c r="AF58" s="31">
        <v>16</v>
      </c>
      <c r="AH58" s="31">
        <v>20</v>
      </c>
      <c r="AI58" s="31">
        <v>9.1</v>
      </c>
      <c r="AJ58" s="31">
        <v>131.86000000000001</v>
      </c>
      <c r="AK58" s="2">
        <v>-2.0554892178943942</v>
      </c>
      <c r="AL58" s="2">
        <v>0.99482819754427343</v>
      </c>
      <c r="AM58" s="2">
        <v>0.98950528074827715</v>
      </c>
      <c r="AN58" s="2">
        <v>0.98370941151061453</v>
      </c>
      <c r="AO58" s="2">
        <v>0.97744704555116957</v>
      </c>
      <c r="AP58" s="2">
        <v>0.97064817279526439</v>
      </c>
      <c r="AQ58" s="1">
        <f t="shared" si="7"/>
        <v>5.1718024557265707E-3</v>
      </c>
      <c r="AR58" s="1">
        <f t="shared" si="1"/>
        <v>1.6290588489385471E-2</v>
      </c>
      <c r="AS58" s="1">
        <f t="shared" si="2"/>
        <v>2.9351827204735614E-2</v>
      </c>
      <c r="AT58" s="57">
        <f t="shared" si="4"/>
        <v>0.51718024557265707</v>
      </c>
      <c r="AU58" s="57">
        <f t="shared" si="5"/>
        <v>1.6290588489385471</v>
      </c>
      <c r="AV58" s="57">
        <f t="shared" si="6"/>
        <v>2.9351827204735614</v>
      </c>
      <c r="AZ58" s="63">
        <v>0.51718024557265707</v>
      </c>
    </row>
    <row r="59" spans="1:52" x14ac:dyDescent="0.25">
      <c r="A59" s="15">
        <v>57</v>
      </c>
      <c r="B59" s="8">
        <v>0</v>
      </c>
      <c r="C59" s="8">
        <v>0</v>
      </c>
      <c r="D59" s="8">
        <v>63</v>
      </c>
      <c r="E59" s="8">
        <v>83.9</v>
      </c>
      <c r="F59" s="8">
        <v>92</v>
      </c>
      <c r="G59" s="8">
        <v>125</v>
      </c>
      <c r="H59" s="8">
        <v>23</v>
      </c>
      <c r="I59" s="8">
        <v>0</v>
      </c>
      <c r="J59" s="8">
        <v>0</v>
      </c>
      <c r="K59" s="7">
        <f t="shared" si="3"/>
        <v>0</v>
      </c>
      <c r="L59" s="8">
        <v>3</v>
      </c>
      <c r="M59" s="37">
        <v>1</v>
      </c>
      <c r="N59" s="37">
        <v>1</v>
      </c>
      <c r="O59" s="8">
        <v>1</v>
      </c>
      <c r="P59" s="8">
        <v>0</v>
      </c>
      <c r="Q59" s="8">
        <v>0</v>
      </c>
      <c r="R59" s="8">
        <v>1</v>
      </c>
      <c r="S59" s="9">
        <v>0</v>
      </c>
      <c r="T59" s="9">
        <v>0</v>
      </c>
      <c r="U59" s="10">
        <v>0</v>
      </c>
      <c r="V59" s="1">
        <v>0</v>
      </c>
      <c r="W59" s="8">
        <v>0</v>
      </c>
      <c r="X59" s="8">
        <v>0</v>
      </c>
      <c r="Y59" s="11">
        <v>0</v>
      </c>
      <c r="AB59" s="8">
        <v>0</v>
      </c>
      <c r="AD59" s="8">
        <v>0</v>
      </c>
      <c r="AE59" s="8">
        <v>140</v>
      </c>
      <c r="AF59" s="8">
        <v>13</v>
      </c>
      <c r="AH59" s="31">
        <v>21.52</v>
      </c>
      <c r="AI59" s="31">
        <v>4.93</v>
      </c>
      <c r="AJ59" s="8">
        <v>177.5</v>
      </c>
      <c r="AK59" s="2">
        <v>-6.5251736206232591E-2</v>
      </c>
      <c r="AL59" s="2">
        <v>0.96276908816862261</v>
      </c>
      <c r="AM59" s="2">
        <v>0.92570607499438695</v>
      </c>
      <c r="AN59" s="2">
        <v>0.88675701785918493</v>
      </c>
      <c r="AO59" s="2">
        <v>0.84627115209091974</v>
      </c>
      <c r="AP59" s="2">
        <v>0.80413318187626848</v>
      </c>
      <c r="AQ59" s="1">
        <f t="shared" si="7"/>
        <v>3.7230911831377389E-2</v>
      </c>
      <c r="AR59" s="1">
        <f t="shared" si="1"/>
        <v>0.11324298214081507</v>
      </c>
      <c r="AS59" s="1">
        <f t="shared" si="2"/>
        <v>0.19586681812373152</v>
      </c>
      <c r="AT59" s="57">
        <f t="shared" si="4"/>
        <v>3.7230911831377389</v>
      </c>
      <c r="AU59" s="57">
        <f t="shared" si="5"/>
        <v>11.324298214081507</v>
      </c>
      <c r="AV59" s="57">
        <f t="shared" si="6"/>
        <v>19.586681812373151</v>
      </c>
      <c r="AZ59" s="63">
        <v>3.7230911831377389</v>
      </c>
    </row>
    <row r="60" spans="1:52" x14ac:dyDescent="0.25">
      <c r="A60" s="17">
        <v>58</v>
      </c>
      <c r="B60" s="8">
        <v>0</v>
      </c>
      <c r="C60" s="8">
        <v>0</v>
      </c>
      <c r="D60" s="8">
        <v>64</v>
      </c>
      <c r="E60" s="8">
        <v>56</v>
      </c>
      <c r="F60" s="8">
        <v>60</v>
      </c>
      <c r="G60" s="8">
        <v>103</v>
      </c>
      <c r="H60" s="8">
        <v>54</v>
      </c>
      <c r="I60" s="8">
        <v>1</v>
      </c>
      <c r="J60" s="8">
        <v>0</v>
      </c>
      <c r="K60" s="7">
        <f t="shared" si="3"/>
        <v>0</v>
      </c>
      <c r="L60" s="8">
        <v>1</v>
      </c>
      <c r="M60" s="8">
        <v>1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9">
        <v>0</v>
      </c>
      <c r="T60" s="9">
        <v>0</v>
      </c>
      <c r="U60" s="10">
        <v>0</v>
      </c>
      <c r="V60" s="1">
        <v>0</v>
      </c>
      <c r="W60" s="8">
        <v>0</v>
      </c>
      <c r="X60" s="8">
        <v>0</v>
      </c>
      <c r="Y60" s="11">
        <v>0</v>
      </c>
      <c r="AB60" s="8">
        <v>0</v>
      </c>
      <c r="AD60" s="8">
        <v>0</v>
      </c>
      <c r="AE60" s="8">
        <v>139</v>
      </c>
      <c r="AF60" s="31">
        <v>12</v>
      </c>
      <c r="AH60" s="8">
        <v>23.7</v>
      </c>
      <c r="AI60" s="46">
        <v>4.96</v>
      </c>
      <c r="AJ60" s="8">
        <v>151.69999999999999</v>
      </c>
      <c r="AK60" s="2">
        <v>-0.80720533162416463</v>
      </c>
      <c r="AL60" s="2">
        <v>0.98209505991946566</v>
      </c>
      <c r="AM60" s="2">
        <v>0.9639068698715505</v>
      </c>
      <c r="AN60" s="2">
        <v>0.94437714433732844</v>
      </c>
      <c r="AO60" s="2">
        <v>0.9235944037223065</v>
      </c>
      <c r="AP60" s="2">
        <v>0.90140262795698212</v>
      </c>
      <c r="AQ60" s="1">
        <f t="shared" si="7"/>
        <v>1.7904940080534337E-2</v>
      </c>
      <c r="AR60" s="1">
        <f t="shared" si="1"/>
        <v>5.5622855662671555E-2</v>
      </c>
      <c r="AS60" s="1">
        <f t="shared" si="2"/>
        <v>9.8597372043017883E-2</v>
      </c>
      <c r="AT60" s="57">
        <f t="shared" si="4"/>
        <v>1.7904940080534337</v>
      </c>
      <c r="AU60" s="57">
        <f t="shared" si="5"/>
        <v>5.5622855662671551</v>
      </c>
      <c r="AV60" s="57">
        <f t="shared" si="6"/>
        <v>9.8597372043017888</v>
      </c>
      <c r="AZ60" s="63">
        <v>1.7904940080534337</v>
      </c>
    </row>
    <row r="61" spans="1:52" x14ac:dyDescent="0.25">
      <c r="A61" s="15">
        <v>59</v>
      </c>
      <c r="B61" s="8">
        <v>1</v>
      </c>
      <c r="C61" s="8">
        <v>1</v>
      </c>
      <c r="D61" s="8">
        <v>61</v>
      </c>
      <c r="E61" s="8">
        <v>73.5</v>
      </c>
      <c r="F61" s="8">
        <v>93</v>
      </c>
      <c r="G61" s="8">
        <v>84</v>
      </c>
      <c r="H61" s="8">
        <v>23</v>
      </c>
      <c r="I61" s="8">
        <v>1</v>
      </c>
      <c r="J61" s="8">
        <v>0</v>
      </c>
      <c r="K61" s="7">
        <f t="shared" si="3"/>
        <v>0</v>
      </c>
      <c r="L61" s="8">
        <v>3</v>
      </c>
      <c r="M61" s="37">
        <v>1</v>
      </c>
      <c r="N61" s="37">
        <v>1</v>
      </c>
      <c r="O61" s="8">
        <v>1</v>
      </c>
      <c r="P61" s="8">
        <v>1</v>
      </c>
      <c r="Q61" s="8">
        <v>0</v>
      </c>
      <c r="R61" s="8">
        <v>1</v>
      </c>
      <c r="S61" s="9">
        <v>0</v>
      </c>
      <c r="T61" s="9">
        <v>0</v>
      </c>
      <c r="U61" s="10">
        <v>0</v>
      </c>
      <c r="V61" s="1">
        <v>0</v>
      </c>
      <c r="W61" s="8">
        <v>40</v>
      </c>
      <c r="X61" s="8">
        <v>0</v>
      </c>
      <c r="Y61" s="11">
        <v>0</v>
      </c>
      <c r="AB61" s="8">
        <v>0</v>
      </c>
      <c r="AD61" s="8">
        <v>0</v>
      </c>
      <c r="AE61" s="31">
        <v>140</v>
      </c>
      <c r="AF61" s="31">
        <v>11</v>
      </c>
      <c r="AH61" s="31">
        <v>29.47</v>
      </c>
      <c r="AI61" s="8">
        <v>6.78</v>
      </c>
      <c r="AJ61" s="31">
        <v>88.94</v>
      </c>
      <c r="AK61" s="2">
        <v>0.79732541731845186</v>
      </c>
      <c r="AL61" s="2">
        <v>0.91402837991524966</v>
      </c>
      <c r="AM61" s="2">
        <v>0.83284873547201121</v>
      </c>
      <c r="AN61" s="2">
        <v>0.7522040570759484</v>
      </c>
      <c r="AO61" s="2">
        <v>0.67336623241316351</v>
      </c>
      <c r="AP61" s="2">
        <v>0.59661956832368668</v>
      </c>
      <c r="AQ61" s="1">
        <f t="shared" si="7"/>
        <v>8.5971620084750344E-2</v>
      </c>
      <c r="AR61" s="1">
        <f t="shared" si="1"/>
        <v>0.2477959429240516</v>
      </c>
      <c r="AS61" s="1">
        <f t="shared" si="2"/>
        <v>0.40338043167631332</v>
      </c>
      <c r="AT61" s="57">
        <f t="shared" si="4"/>
        <v>8.5971620084750349</v>
      </c>
      <c r="AU61" s="57">
        <f t="shared" si="5"/>
        <v>24.779594292405161</v>
      </c>
      <c r="AV61" s="57">
        <f t="shared" si="6"/>
        <v>40.338043167631334</v>
      </c>
      <c r="AZ61" s="63">
        <v>8.5971620084750349</v>
      </c>
    </row>
    <row r="62" spans="1:52" x14ac:dyDescent="0.25">
      <c r="A62" s="15">
        <v>60</v>
      </c>
      <c r="B62" s="8">
        <v>0</v>
      </c>
      <c r="C62" s="8">
        <v>0</v>
      </c>
      <c r="D62" s="8">
        <v>57</v>
      </c>
      <c r="E62" s="8">
        <v>133.4</v>
      </c>
      <c r="F62" s="8">
        <v>74</v>
      </c>
      <c r="G62" s="8">
        <v>85</v>
      </c>
      <c r="H62" s="8">
        <v>18</v>
      </c>
      <c r="I62" s="8">
        <v>1</v>
      </c>
      <c r="J62" s="8">
        <v>0</v>
      </c>
      <c r="K62" s="7">
        <f t="shared" si="3"/>
        <v>0</v>
      </c>
      <c r="L62" s="8">
        <v>3</v>
      </c>
      <c r="M62" s="37">
        <v>1</v>
      </c>
      <c r="N62" s="37">
        <v>1</v>
      </c>
      <c r="O62" s="8">
        <v>1</v>
      </c>
      <c r="P62" s="8">
        <v>1</v>
      </c>
      <c r="Q62" s="8">
        <v>1</v>
      </c>
      <c r="R62" s="36">
        <v>1</v>
      </c>
      <c r="S62" s="9">
        <v>0</v>
      </c>
      <c r="T62" s="9">
        <v>0</v>
      </c>
      <c r="U62" s="10">
        <v>0</v>
      </c>
      <c r="V62" s="1">
        <v>0</v>
      </c>
      <c r="W62" s="8">
        <v>80</v>
      </c>
      <c r="X62" s="8">
        <v>0</v>
      </c>
      <c r="Y62" s="11">
        <v>0</v>
      </c>
      <c r="AB62" s="8">
        <v>0</v>
      </c>
      <c r="AD62" s="8">
        <v>0</v>
      </c>
      <c r="AE62" s="8">
        <v>143</v>
      </c>
      <c r="AF62" s="31">
        <v>13</v>
      </c>
      <c r="AH62" s="31">
        <v>14.93</v>
      </c>
      <c r="AI62" s="31">
        <v>12.29</v>
      </c>
      <c r="AJ62" s="31">
        <v>99.77</v>
      </c>
      <c r="AK62" s="2">
        <v>1.291014428616531</v>
      </c>
      <c r="AL62" s="2">
        <v>0.86305472107492187</v>
      </c>
      <c r="AM62" s="2">
        <v>0.74107063003705509</v>
      </c>
      <c r="AN62" s="2">
        <v>0.62718357215611442</v>
      </c>
      <c r="AO62" s="2">
        <v>0.52313737530141635</v>
      </c>
      <c r="AP62" s="2">
        <v>0.42905623628420292</v>
      </c>
      <c r="AQ62" s="1">
        <f t="shared" si="7"/>
        <v>0.13694527892507813</v>
      </c>
      <c r="AR62" s="1">
        <f t="shared" si="1"/>
        <v>0.37281642784388558</v>
      </c>
      <c r="AS62" s="1">
        <f t="shared" si="2"/>
        <v>0.57094376371579703</v>
      </c>
      <c r="AT62" s="57">
        <f t="shared" si="4"/>
        <v>13.694527892507812</v>
      </c>
      <c r="AU62" s="57">
        <f t="shared" si="5"/>
        <v>37.281642784388559</v>
      </c>
      <c r="AV62" s="57">
        <f t="shared" si="6"/>
        <v>57.094376371579699</v>
      </c>
      <c r="AZ62" s="63">
        <v>13.694527892507812</v>
      </c>
    </row>
    <row r="63" spans="1:52" x14ac:dyDescent="0.25">
      <c r="A63" s="15">
        <v>61</v>
      </c>
      <c r="B63" s="8">
        <v>0</v>
      </c>
      <c r="C63" s="8">
        <v>1</v>
      </c>
      <c r="D63" s="8">
        <v>45</v>
      </c>
      <c r="E63" s="8">
        <v>154</v>
      </c>
      <c r="F63" s="8">
        <v>75</v>
      </c>
      <c r="G63" s="8">
        <v>125</v>
      </c>
      <c r="H63" s="8">
        <v>38</v>
      </c>
      <c r="I63" s="8">
        <v>0</v>
      </c>
      <c r="J63" s="8">
        <v>0</v>
      </c>
      <c r="K63" s="7">
        <f t="shared" si="3"/>
        <v>0</v>
      </c>
      <c r="L63" s="8">
        <v>3</v>
      </c>
      <c r="M63" s="37">
        <v>1</v>
      </c>
      <c r="N63" s="37">
        <v>1</v>
      </c>
      <c r="O63" s="8">
        <v>1</v>
      </c>
      <c r="P63" s="8">
        <v>0</v>
      </c>
      <c r="Q63" s="8">
        <v>0</v>
      </c>
      <c r="R63" s="8">
        <v>0</v>
      </c>
      <c r="S63" s="9">
        <v>0</v>
      </c>
      <c r="T63" s="9">
        <v>0</v>
      </c>
      <c r="U63" s="10">
        <v>0</v>
      </c>
      <c r="V63" s="1">
        <v>0</v>
      </c>
      <c r="W63" s="8">
        <v>0</v>
      </c>
      <c r="X63" s="8">
        <v>0</v>
      </c>
      <c r="Y63" s="11">
        <v>0</v>
      </c>
      <c r="AB63" s="8">
        <v>0</v>
      </c>
      <c r="AD63" s="8">
        <v>0</v>
      </c>
      <c r="AE63" s="31">
        <v>140</v>
      </c>
      <c r="AF63" s="31">
        <v>14</v>
      </c>
      <c r="AH63" s="31">
        <v>28.95</v>
      </c>
      <c r="AI63" s="31">
        <v>5.92</v>
      </c>
      <c r="AJ63" s="31">
        <v>188.71</v>
      </c>
      <c r="AK63" s="2">
        <v>-0.12822109149711947</v>
      </c>
      <c r="AL63" s="2">
        <v>0.96500095853981938</v>
      </c>
      <c r="AM63" s="2">
        <v>0.93007759865956163</v>
      </c>
      <c r="AN63" s="2">
        <v>0.89328491494765283</v>
      </c>
      <c r="AO63" s="2">
        <v>0.85493572812959451</v>
      </c>
      <c r="AP63" s="2">
        <v>0.81490241275212327</v>
      </c>
      <c r="AQ63" s="1">
        <f t="shared" si="7"/>
        <v>3.4999041460180624E-2</v>
      </c>
      <c r="AR63" s="1">
        <f t="shared" si="1"/>
        <v>0.10671508505234717</v>
      </c>
      <c r="AS63" s="1">
        <f t="shared" si="2"/>
        <v>0.18509758724787673</v>
      </c>
      <c r="AT63" s="57">
        <f t="shared" si="4"/>
        <v>3.4999041460180624</v>
      </c>
      <c r="AU63" s="57">
        <f t="shared" si="5"/>
        <v>10.671508505234717</v>
      </c>
      <c r="AV63" s="57">
        <f t="shared" si="6"/>
        <v>18.509758724787673</v>
      </c>
      <c r="AZ63" s="63">
        <v>3.4999041460180624</v>
      </c>
    </row>
    <row r="64" spans="1:52" x14ac:dyDescent="0.25">
      <c r="A64" s="15">
        <v>62</v>
      </c>
      <c r="B64" s="8">
        <v>0</v>
      </c>
      <c r="C64" s="8">
        <v>0</v>
      </c>
      <c r="D64" s="8">
        <v>48</v>
      </c>
      <c r="E64" s="8">
        <v>102.3</v>
      </c>
      <c r="F64" s="31">
        <v>68</v>
      </c>
      <c r="G64" s="8">
        <v>107</v>
      </c>
      <c r="H64" s="8">
        <v>25</v>
      </c>
      <c r="I64" s="8">
        <v>1</v>
      </c>
      <c r="J64" s="8">
        <v>0</v>
      </c>
      <c r="K64" s="7">
        <f t="shared" si="3"/>
        <v>0</v>
      </c>
      <c r="L64" s="8">
        <v>3</v>
      </c>
      <c r="M64" s="37">
        <v>1</v>
      </c>
      <c r="N64" s="37">
        <v>1</v>
      </c>
      <c r="O64" s="8">
        <v>1</v>
      </c>
      <c r="P64" s="8">
        <v>0</v>
      </c>
      <c r="Q64" s="8">
        <v>0</v>
      </c>
      <c r="R64" s="8">
        <v>1</v>
      </c>
      <c r="S64" s="9">
        <v>0</v>
      </c>
      <c r="T64" s="9">
        <v>0</v>
      </c>
      <c r="U64" s="10">
        <v>0</v>
      </c>
      <c r="V64" s="1">
        <v>0</v>
      </c>
      <c r="W64" s="8">
        <v>40</v>
      </c>
      <c r="X64" s="8">
        <v>0</v>
      </c>
      <c r="Y64" s="11">
        <v>0</v>
      </c>
      <c r="AB64" s="8">
        <v>0</v>
      </c>
      <c r="AD64" s="8">
        <v>0</v>
      </c>
      <c r="AE64" s="8">
        <v>136</v>
      </c>
      <c r="AF64" s="8">
        <v>14</v>
      </c>
      <c r="AH64" s="8">
        <v>34.78</v>
      </c>
      <c r="AI64" s="8">
        <v>4.88</v>
      </c>
      <c r="AJ64" s="8">
        <v>117.56</v>
      </c>
      <c r="AK64" s="2">
        <v>-0.5744935112901427</v>
      </c>
      <c r="AL64" s="2">
        <v>0.97745688769154293</v>
      </c>
      <c r="AM64" s="2">
        <v>0.95466715735297769</v>
      </c>
      <c r="AN64" s="2">
        <v>0.93032167508689445</v>
      </c>
      <c r="AO64" s="2">
        <v>0.90455875024656729</v>
      </c>
      <c r="AP64" s="2">
        <v>0.87721641728914723</v>
      </c>
      <c r="AQ64" s="1">
        <f t="shared" si="7"/>
        <v>2.2543112308457069E-2</v>
      </c>
      <c r="AR64" s="1">
        <f t="shared" si="1"/>
        <v>6.9678324913105549E-2</v>
      </c>
      <c r="AS64" s="1">
        <f t="shared" si="2"/>
        <v>0.12278358271085277</v>
      </c>
      <c r="AT64" s="57">
        <f t="shared" si="4"/>
        <v>2.2543112308457069</v>
      </c>
      <c r="AU64" s="57">
        <f t="shared" si="5"/>
        <v>6.9678324913105545</v>
      </c>
      <c r="AV64" s="57">
        <f t="shared" si="6"/>
        <v>12.278358271085278</v>
      </c>
      <c r="AZ64" s="63">
        <v>2.2543112308457069</v>
      </c>
    </row>
    <row r="65" spans="1:52" x14ac:dyDescent="0.25">
      <c r="A65" s="15">
        <v>63</v>
      </c>
      <c r="B65" s="8">
        <v>0</v>
      </c>
      <c r="C65" s="8">
        <v>0</v>
      </c>
      <c r="D65" s="8">
        <v>46</v>
      </c>
      <c r="E65" s="8">
        <v>76.7</v>
      </c>
      <c r="F65" s="31">
        <v>69</v>
      </c>
      <c r="G65" s="31">
        <v>122</v>
      </c>
      <c r="H65" s="8">
        <v>28</v>
      </c>
      <c r="I65" s="8">
        <v>0</v>
      </c>
      <c r="J65" s="8">
        <v>0</v>
      </c>
      <c r="K65" s="7">
        <f t="shared" si="3"/>
        <v>0</v>
      </c>
      <c r="L65" s="8">
        <v>2</v>
      </c>
      <c r="M65" s="8">
        <v>0</v>
      </c>
      <c r="N65" s="8">
        <v>0</v>
      </c>
      <c r="O65" s="8">
        <v>1</v>
      </c>
      <c r="P65" s="8">
        <v>0</v>
      </c>
      <c r="Q65" s="8">
        <v>0</v>
      </c>
      <c r="R65" s="8">
        <v>0</v>
      </c>
      <c r="S65" s="9">
        <v>0</v>
      </c>
      <c r="T65" s="9">
        <v>0</v>
      </c>
      <c r="U65" s="10">
        <v>0</v>
      </c>
      <c r="V65" s="1">
        <v>0</v>
      </c>
      <c r="W65" s="8">
        <v>0</v>
      </c>
      <c r="X65" s="8">
        <v>0</v>
      </c>
      <c r="Y65" s="11">
        <v>0</v>
      </c>
      <c r="AB65" s="8">
        <v>0</v>
      </c>
      <c r="AD65" s="8">
        <v>0</v>
      </c>
      <c r="AE65" s="31">
        <v>142</v>
      </c>
      <c r="AF65" s="31">
        <v>11</v>
      </c>
      <c r="AH65" s="31">
        <v>26</v>
      </c>
      <c r="AI65" s="31">
        <v>9.23</v>
      </c>
      <c r="AJ65" s="31">
        <v>243.23</v>
      </c>
      <c r="AK65" s="2">
        <v>0.34234669619750302</v>
      </c>
      <c r="AL65" s="2">
        <v>0.94456189504315835</v>
      </c>
      <c r="AM65" s="2">
        <v>0.89043509905617857</v>
      </c>
      <c r="AN65" s="2">
        <v>0.83471794184589476</v>
      </c>
      <c r="AO65" s="2">
        <v>0.77809404058400167</v>
      </c>
      <c r="AP65" s="2">
        <v>0.72059078228489515</v>
      </c>
      <c r="AQ65" s="1">
        <f t="shared" si="7"/>
        <v>5.543810495684165E-2</v>
      </c>
      <c r="AR65" s="1">
        <f t="shared" si="1"/>
        <v>0.16528205815410524</v>
      </c>
      <c r="AS65" s="1">
        <f t="shared" si="2"/>
        <v>0.27940921771510485</v>
      </c>
      <c r="AT65" s="57">
        <f t="shared" si="4"/>
        <v>5.5438104956841645</v>
      </c>
      <c r="AU65" s="57">
        <f t="shared" si="5"/>
        <v>16.528205815410523</v>
      </c>
      <c r="AV65" s="57">
        <f t="shared" si="6"/>
        <v>27.940921771510485</v>
      </c>
      <c r="AZ65" s="63">
        <v>5.5438104956841645</v>
      </c>
    </row>
    <row r="66" spans="1:52" x14ac:dyDescent="0.25">
      <c r="A66" s="15">
        <v>64</v>
      </c>
      <c r="B66" s="8">
        <v>0</v>
      </c>
      <c r="C66" s="8">
        <v>1</v>
      </c>
      <c r="D66" s="8">
        <v>74</v>
      </c>
      <c r="E66" s="8">
        <v>102.5</v>
      </c>
      <c r="F66" s="8">
        <v>90</v>
      </c>
      <c r="G66" s="8">
        <v>116</v>
      </c>
      <c r="H66" s="8">
        <v>45</v>
      </c>
      <c r="I66" s="8">
        <v>0</v>
      </c>
      <c r="J66" s="8">
        <v>0</v>
      </c>
      <c r="K66" s="7">
        <f t="shared" si="3"/>
        <v>0</v>
      </c>
      <c r="L66" s="8">
        <v>3</v>
      </c>
      <c r="M66" s="8">
        <v>1</v>
      </c>
      <c r="N66" s="8">
        <v>1</v>
      </c>
      <c r="O66" s="8">
        <v>1</v>
      </c>
      <c r="P66" s="8">
        <v>1</v>
      </c>
      <c r="Q66" s="8">
        <v>1</v>
      </c>
      <c r="R66" s="8">
        <v>1</v>
      </c>
      <c r="S66" s="9">
        <v>0</v>
      </c>
      <c r="T66" s="9">
        <v>0</v>
      </c>
      <c r="U66" s="10">
        <v>0</v>
      </c>
      <c r="V66" s="1">
        <v>0</v>
      </c>
      <c r="W66" s="8">
        <v>20</v>
      </c>
      <c r="X66" s="8">
        <v>0</v>
      </c>
      <c r="Y66" s="11">
        <v>0</v>
      </c>
      <c r="AB66" s="8">
        <v>0</v>
      </c>
      <c r="AD66" s="8">
        <v>0</v>
      </c>
      <c r="AE66" s="8">
        <v>140</v>
      </c>
      <c r="AF66" s="8">
        <v>14</v>
      </c>
      <c r="AH66" s="8">
        <v>23.77</v>
      </c>
      <c r="AI66" s="8">
        <v>6.78</v>
      </c>
      <c r="AJ66" s="8">
        <v>150</v>
      </c>
      <c r="AK66" s="2">
        <v>0.22241333267814256</v>
      </c>
      <c r="AL66" s="2">
        <v>0.9506702221102582</v>
      </c>
      <c r="AM66" s="2">
        <v>0.90219049063291756</v>
      </c>
      <c r="AN66" s="2">
        <v>0.8519367685353384</v>
      </c>
      <c r="AO66" s="2">
        <v>0.80047485195152446</v>
      </c>
      <c r="AP66" s="2">
        <v>0.74777818399128437</v>
      </c>
      <c r="AQ66" s="1">
        <f t="shared" si="7"/>
        <v>4.9329777889741799E-2</v>
      </c>
      <c r="AR66" s="1">
        <f t="shared" si="1"/>
        <v>0.1480632314646616</v>
      </c>
      <c r="AS66" s="1">
        <f t="shared" si="2"/>
        <v>0.25222181600871563</v>
      </c>
      <c r="AT66" s="57">
        <f t="shared" si="4"/>
        <v>4.9329777889741795</v>
      </c>
      <c r="AU66" s="57">
        <f t="shared" si="5"/>
        <v>14.806323146466161</v>
      </c>
      <c r="AV66" s="57">
        <f t="shared" si="6"/>
        <v>25.222181600871561</v>
      </c>
      <c r="AZ66" s="63">
        <v>4.9329777889741795</v>
      </c>
    </row>
    <row r="67" spans="1:52" x14ac:dyDescent="0.25">
      <c r="A67" s="15">
        <v>65</v>
      </c>
      <c r="B67" s="8">
        <v>0</v>
      </c>
      <c r="C67" s="8">
        <v>0</v>
      </c>
      <c r="D67" s="8">
        <v>59</v>
      </c>
      <c r="E67" s="8">
        <v>70</v>
      </c>
      <c r="F67" s="8">
        <v>71</v>
      </c>
      <c r="G67" s="8">
        <v>145</v>
      </c>
      <c r="H67" s="8">
        <v>60</v>
      </c>
      <c r="I67" s="8">
        <v>0</v>
      </c>
      <c r="J67" s="8">
        <v>0</v>
      </c>
      <c r="K67" s="7">
        <f t="shared" si="3"/>
        <v>0</v>
      </c>
      <c r="L67" s="8">
        <v>1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9">
        <v>0</v>
      </c>
      <c r="T67" s="9">
        <v>0</v>
      </c>
      <c r="U67" s="10">
        <v>0</v>
      </c>
      <c r="V67" s="1">
        <v>0</v>
      </c>
      <c r="W67" s="8">
        <v>0</v>
      </c>
      <c r="X67" s="8">
        <v>0</v>
      </c>
      <c r="Y67" s="11">
        <v>0</v>
      </c>
      <c r="AB67" s="8">
        <v>0</v>
      </c>
      <c r="AD67" s="8">
        <v>0</v>
      </c>
      <c r="AE67" s="8">
        <v>141</v>
      </c>
      <c r="AF67" s="8">
        <v>11</v>
      </c>
      <c r="AH67" s="31">
        <v>39.47</v>
      </c>
      <c r="AI67" s="8">
        <v>6.78</v>
      </c>
      <c r="AJ67" s="31">
        <v>160.87</v>
      </c>
      <c r="AK67" s="2">
        <v>-0.65208954396028795</v>
      </c>
      <c r="AL67" s="2">
        <v>0.97912229970811526</v>
      </c>
      <c r="AM67" s="2">
        <v>0.95797962055795849</v>
      </c>
      <c r="AN67" s="2">
        <v>0.93535193081774393</v>
      </c>
      <c r="AO67" s="2">
        <v>0.91135858601401409</v>
      </c>
      <c r="AP67" s="2">
        <v>0.88583840674773473</v>
      </c>
      <c r="AQ67" s="1">
        <f t="shared" si="7"/>
        <v>2.0877700291884738E-2</v>
      </c>
      <c r="AR67" s="1">
        <f t="shared" ref="AR67:AR130" si="8">1-AN67</f>
        <v>6.4648069182256074E-2</v>
      </c>
      <c r="AS67" s="1">
        <f t="shared" ref="AS67:AS130" si="9">1-AP67</f>
        <v>0.11416159325226527</v>
      </c>
      <c r="AT67" s="57">
        <f t="shared" si="4"/>
        <v>2.0877700291884738</v>
      </c>
      <c r="AU67" s="57">
        <f t="shared" si="5"/>
        <v>6.4648069182256069</v>
      </c>
      <c r="AV67" s="57">
        <f t="shared" si="6"/>
        <v>11.416159325226527</v>
      </c>
      <c r="AZ67" s="63">
        <v>2.0877700291884738</v>
      </c>
    </row>
    <row r="68" spans="1:52" x14ac:dyDescent="0.25">
      <c r="A68" s="15">
        <v>66</v>
      </c>
      <c r="B68" s="8">
        <v>1</v>
      </c>
      <c r="C68" s="8">
        <v>1</v>
      </c>
      <c r="D68" s="8">
        <v>57</v>
      </c>
      <c r="E68" s="31">
        <v>54</v>
      </c>
      <c r="F68" s="8">
        <v>60</v>
      </c>
      <c r="G68" s="8">
        <v>82</v>
      </c>
      <c r="H68" s="8">
        <v>60</v>
      </c>
      <c r="I68" s="8">
        <v>1</v>
      </c>
      <c r="J68" s="8">
        <v>0</v>
      </c>
      <c r="K68" s="7">
        <f t="shared" ref="K68:K131" si="10">IF(AND(I68=1,J68=1), 1, 0)</f>
        <v>0</v>
      </c>
      <c r="L68" s="8">
        <v>3</v>
      </c>
      <c r="M68" s="8">
        <v>1</v>
      </c>
      <c r="N68" s="8">
        <v>0</v>
      </c>
      <c r="O68" s="8">
        <v>1</v>
      </c>
      <c r="P68" s="8">
        <v>1</v>
      </c>
      <c r="Q68" s="8">
        <v>0</v>
      </c>
      <c r="R68" s="8">
        <v>0</v>
      </c>
      <c r="S68" s="9">
        <v>0</v>
      </c>
      <c r="T68" s="9">
        <v>0</v>
      </c>
      <c r="U68" s="10">
        <v>0</v>
      </c>
      <c r="V68" s="1">
        <v>0</v>
      </c>
      <c r="W68" s="8">
        <v>20</v>
      </c>
      <c r="X68" s="8">
        <v>0</v>
      </c>
      <c r="Y68" s="11">
        <v>0</v>
      </c>
      <c r="AB68" s="8">
        <v>0</v>
      </c>
      <c r="AD68" s="8">
        <v>0</v>
      </c>
      <c r="AE68" s="31">
        <v>140</v>
      </c>
      <c r="AF68" s="31">
        <v>15</v>
      </c>
      <c r="AH68" s="31">
        <v>17.829999999999998</v>
      </c>
      <c r="AI68" s="31">
        <v>6.25</v>
      </c>
      <c r="AJ68" s="8">
        <v>110.6</v>
      </c>
      <c r="AK68" s="2">
        <v>0.70327495246072735</v>
      </c>
      <c r="AL68" s="2">
        <v>0.92143363976731862</v>
      </c>
      <c r="AM68" s="2">
        <v>0.84663528969961899</v>
      </c>
      <c r="AN68" s="2">
        <v>0.77167809794997555</v>
      </c>
      <c r="AO68" s="2">
        <v>0.69769890155000436</v>
      </c>
      <c r="AP68" s="2">
        <v>0.62493032346445809</v>
      </c>
      <c r="AQ68" s="1">
        <f t="shared" si="7"/>
        <v>7.8566360232681376E-2</v>
      </c>
      <c r="AR68" s="1">
        <f t="shared" si="8"/>
        <v>0.22832190205002445</v>
      </c>
      <c r="AS68" s="1">
        <f t="shared" si="9"/>
        <v>0.37506967653554191</v>
      </c>
      <c r="AT68" s="57">
        <f t="shared" ref="AT68:AT84" si="11">AQ68*100</f>
        <v>7.8566360232681376</v>
      </c>
      <c r="AU68" s="57">
        <f t="shared" ref="AU68:AU82" si="12">AR68*100</f>
        <v>22.832190205002444</v>
      </c>
      <c r="AV68" s="57">
        <f t="shared" ref="AV68:AV82" si="13">AS68*100</f>
        <v>37.506967653554192</v>
      </c>
      <c r="AZ68" s="63">
        <v>7.8566360232681376</v>
      </c>
    </row>
    <row r="69" spans="1:52" x14ac:dyDescent="0.25">
      <c r="A69" s="15">
        <v>67</v>
      </c>
      <c r="B69" s="8">
        <v>0</v>
      </c>
      <c r="C69" s="8">
        <v>1</v>
      </c>
      <c r="D69" s="8">
        <v>77</v>
      </c>
      <c r="E69" s="8">
        <v>65.099999999999994</v>
      </c>
      <c r="F69" s="8">
        <v>72</v>
      </c>
      <c r="G69" s="8">
        <v>97</v>
      </c>
      <c r="H69" s="8">
        <v>33</v>
      </c>
      <c r="I69" s="8">
        <v>0</v>
      </c>
      <c r="J69" s="8">
        <v>0</v>
      </c>
      <c r="K69" s="7">
        <f t="shared" si="10"/>
        <v>0</v>
      </c>
      <c r="L69" s="8">
        <v>2</v>
      </c>
      <c r="M69" s="36">
        <v>1</v>
      </c>
      <c r="N69" s="8">
        <v>0</v>
      </c>
      <c r="O69" s="8">
        <v>1</v>
      </c>
      <c r="P69" s="8">
        <v>1</v>
      </c>
      <c r="Q69" s="8">
        <v>0</v>
      </c>
      <c r="R69" s="8">
        <v>1</v>
      </c>
      <c r="S69" s="9">
        <v>0</v>
      </c>
      <c r="T69" s="9">
        <v>0</v>
      </c>
      <c r="U69" s="10">
        <v>0</v>
      </c>
      <c r="V69" s="1">
        <v>0</v>
      </c>
      <c r="W69" s="8">
        <v>120</v>
      </c>
      <c r="X69" s="8">
        <v>0</v>
      </c>
      <c r="Y69" s="11">
        <v>0</v>
      </c>
      <c r="AB69" s="8">
        <v>0</v>
      </c>
      <c r="AD69" s="8">
        <v>0</v>
      </c>
      <c r="AE69" s="8">
        <v>135</v>
      </c>
      <c r="AF69" s="8">
        <v>12</v>
      </c>
      <c r="AH69" s="8">
        <v>12.24</v>
      </c>
      <c r="AI69" s="8">
        <v>6.78</v>
      </c>
      <c r="AJ69" s="8">
        <v>95.9</v>
      </c>
      <c r="AK69" s="2">
        <v>0.96070262177298849</v>
      </c>
      <c r="AL69" s="2">
        <v>0.89956132405739087</v>
      </c>
      <c r="AM69" s="2">
        <v>0.80624706640099575</v>
      </c>
      <c r="AN69" s="2">
        <v>0.71513433993993758</v>
      </c>
      <c r="AO69" s="2">
        <v>0.62772474736675576</v>
      </c>
      <c r="AP69" s="2">
        <v>0.54436239344960358</v>
      </c>
      <c r="AQ69" s="1">
        <f t="shared" si="7"/>
        <v>0.10043867594260913</v>
      </c>
      <c r="AR69" s="1">
        <f t="shared" si="8"/>
        <v>0.28486566006006242</v>
      </c>
      <c r="AS69" s="1">
        <f t="shared" si="9"/>
        <v>0.45563760655039642</v>
      </c>
      <c r="AT69" s="57">
        <f t="shared" si="11"/>
        <v>10.043867594260913</v>
      </c>
      <c r="AU69" s="57">
        <f t="shared" si="12"/>
        <v>28.486566006006242</v>
      </c>
      <c r="AV69" s="57">
        <f t="shared" si="13"/>
        <v>45.563760655039644</v>
      </c>
      <c r="AZ69" s="63">
        <v>10.043867594260913</v>
      </c>
    </row>
    <row r="70" spans="1:52" x14ac:dyDescent="0.25">
      <c r="A70" s="15">
        <v>68</v>
      </c>
      <c r="B70" s="8">
        <v>0</v>
      </c>
      <c r="C70" s="8">
        <v>0</v>
      </c>
      <c r="D70" s="8">
        <v>73</v>
      </c>
      <c r="E70" s="8">
        <v>92.9</v>
      </c>
      <c r="F70" s="8">
        <v>75</v>
      </c>
      <c r="G70" s="8">
        <v>173</v>
      </c>
      <c r="H70" s="8">
        <v>35</v>
      </c>
      <c r="I70" s="8">
        <v>0</v>
      </c>
      <c r="J70" s="8">
        <v>0</v>
      </c>
      <c r="K70" s="7">
        <f t="shared" si="10"/>
        <v>0</v>
      </c>
      <c r="L70" s="8">
        <v>3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9">
        <v>0</v>
      </c>
      <c r="T70" s="9">
        <v>0</v>
      </c>
      <c r="U70" s="10">
        <v>0</v>
      </c>
      <c r="V70" s="1">
        <v>0</v>
      </c>
      <c r="W70" s="8">
        <v>0</v>
      </c>
      <c r="X70" s="8">
        <v>0</v>
      </c>
      <c r="Y70" s="11">
        <v>0</v>
      </c>
      <c r="AB70" s="8">
        <v>0</v>
      </c>
      <c r="AD70" s="8">
        <v>0</v>
      </c>
      <c r="AE70" s="8">
        <v>142</v>
      </c>
      <c r="AF70" s="8">
        <v>14</v>
      </c>
      <c r="AH70" s="8">
        <v>22.22</v>
      </c>
      <c r="AI70" s="8">
        <v>6.78</v>
      </c>
      <c r="AJ70" s="8">
        <v>206.11</v>
      </c>
      <c r="AK70" s="2">
        <v>0.57877988234852884</v>
      </c>
      <c r="AL70" s="2">
        <v>0.93030168441341043</v>
      </c>
      <c r="AM70" s="2">
        <v>0.8632966212469112</v>
      </c>
      <c r="AN70" s="2">
        <v>0.79544947825863976</v>
      </c>
      <c r="AO70" s="2">
        <v>0.72772593016791787</v>
      </c>
      <c r="AP70" s="2">
        <v>0.66028437128667983</v>
      </c>
      <c r="AQ70" s="1">
        <f t="shared" si="7"/>
        <v>6.9698315586589565E-2</v>
      </c>
      <c r="AR70" s="1">
        <f t="shared" si="8"/>
        <v>0.20455052174136024</v>
      </c>
      <c r="AS70" s="1">
        <f t="shared" si="9"/>
        <v>0.33971562871332017</v>
      </c>
      <c r="AT70" s="57">
        <f t="shared" si="11"/>
        <v>6.9698315586589565</v>
      </c>
      <c r="AU70" s="57">
        <f t="shared" si="12"/>
        <v>20.455052174136025</v>
      </c>
      <c r="AV70" s="57">
        <f t="shared" si="13"/>
        <v>33.971562871332019</v>
      </c>
      <c r="AZ70" s="63">
        <v>6.9698315586589565</v>
      </c>
    </row>
    <row r="71" spans="1:52" x14ac:dyDescent="0.25">
      <c r="A71" s="15">
        <v>69</v>
      </c>
      <c r="B71" s="8">
        <v>0</v>
      </c>
      <c r="C71" s="8">
        <v>0</v>
      </c>
      <c r="D71" s="8">
        <v>74</v>
      </c>
      <c r="E71" s="31">
        <v>66.7</v>
      </c>
      <c r="F71" s="31">
        <v>110</v>
      </c>
      <c r="G71" s="31">
        <v>115</v>
      </c>
      <c r="H71" s="31">
        <v>30</v>
      </c>
      <c r="I71" s="8">
        <v>1</v>
      </c>
      <c r="J71" s="8">
        <v>1</v>
      </c>
      <c r="K71" s="7">
        <f t="shared" si="10"/>
        <v>1</v>
      </c>
      <c r="L71" s="8">
        <v>4</v>
      </c>
      <c r="M71" s="8">
        <v>0</v>
      </c>
      <c r="N71" s="8">
        <v>0</v>
      </c>
      <c r="O71" s="8">
        <v>1</v>
      </c>
      <c r="P71" s="8">
        <v>0</v>
      </c>
      <c r="Q71" s="8">
        <v>0</v>
      </c>
      <c r="R71" s="8">
        <v>0</v>
      </c>
      <c r="S71" s="9">
        <v>0</v>
      </c>
      <c r="T71" s="9">
        <v>0</v>
      </c>
      <c r="U71" s="10">
        <v>0</v>
      </c>
      <c r="V71" s="1">
        <v>0</v>
      </c>
      <c r="W71" s="8">
        <v>60</v>
      </c>
      <c r="X71" s="8">
        <v>0</v>
      </c>
      <c r="Y71" s="11">
        <v>0</v>
      </c>
      <c r="AB71" s="8">
        <v>0</v>
      </c>
      <c r="AD71" s="8">
        <v>0</v>
      </c>
      <c r="AE71" s="31">
        <v>140</v>
      </c>
      <c r="AF71" s="31">
        <v>12</v>
      </c>
      <c r="AH71" s="31">
        <v>24.39</v>
      </c>
      <c r="AI71" s="8">
        <v>6.78</v>
      </c>
      <c r="AJ71" s="31">
        <v>249.42</v>
      </c>
      <c r="AK71" s="2">
        <v>1.1574965315385402</v>
      </c>
      <c r="AL71" s="2">
        <v>0.87908887837905725</v>
      </c>
      <c r="AM71" s="2">
        <v>0.76935293468125321</v>
      </c>
      <c r="AN71" s="2">
        <v>0.66484123495996261</v>
      </c>
      <c r="AO71" s="2">
        <v>0.56726430651326376</v>
      </c>
      <c r="AP71" s="2">
        <v>0.47692007316161544</v>
      </c>
      <c r="AQ71" s="1">
        <f t="shared" si="7"/>
        <v>0.12091112162094275</v>
      </c>
      <c r="AR71" s="1">
        <f t="shared" si="8"/>
        <v>0.33515876504003739</v>
      </c>
      <c r="AS71" s="1">
        <f t="shared" si="9"/>
        <v>0.52307992683838456</v>
      </c>
      <c r="AT71" s="57">
        <f t="shared" si="11"/>
        <v>12.091112162094275</v>
      </c>
      <c r="AU71" s="57">
        <f t="shared" si="12"/>
        <v>33.515876504003742</v>
      </c>
      <c r="AV71" s="57">
        <f t="shared" si="13"/>
        <v>52.307992683838457</v>
      </c>
      <c r="AZ71" s="63">
        <v>12.091112162094275</v>
      </c>
    </row>
    <row r="72" spans="1:52" x14ac:dyDescent="0.25">
      <c r="A72" s="15">
        <v>70</v>
      </c>
      <c r="B72" s="8">
        <v>1</v>
      </c>
      <c r="C72" s="8">
        <v>0</v>
      </c>
      <c r="D72" s="8">
        <v>78</v>
      </c>
      <c r="E72" s="8">
        <v>64</v>
      </c>
      <c r="F72" s="31">
        <v>110</v>
      </c>
      <c r="G72" s="8">
        <v>145</v>
      </c>
      <c r="H72" s="8">
        <v>63.5</v>
      </c>
      <c r="I72" s="8">
        <v>0</v>
      </c>
      <c r="J72" s="8">
        <v>0</v>
      </c>
      <c r="K72" s="7">
        <f t="shared" si="10"/>
        <v>0</v>
      </c>
      <c r="L72" s="8">
        <v>2</v>
      </c>
      <c r="M72" s="8">
        <v>1</v>
      </c>
      <c r="N72" s="8">
        <v>0</v>
      </c>
      <c r="O72" s="8">
        <v>1</v>
      </c>
      <c r="P72" s="8">
        <v>1</v>
      </c>
      <c r="Q72" s="8">
        <v>0</v>
      </c>
      <c r="R72" s="8">
        <v>0</v>
      </c>
      <c r="S72" s="9">
        <v>0</v>
      </c>
      <c r="T72" s="9">
        <v>0</v>
      </c>
      <c r="U72" s="10">
        <v>0</v>
      </c>
      <c r="V72" s="1">
        <v>0</v>
      </c>
      <c r="W72" s="8">
        <v>40</v>
      </c>
      <c r="X72" s="8">
        <v>0</v>
      </c>
      <c r="Y72" s="11">
        <v>0</v>
      </c>
      <c r="AB72" s="8">
        <v>0</v>
      </c>
      <c r="AD72" s="8">
        <v>0</v>
      </c>
      <c r="AE72" s="8">
        <v>137</v>
      </c>
      <c r="AF72" s="8">
        <v>14</v>
      </c>
      <c r="AH72" s="8">
        <v>2.1</v>
      </c>
      <c r="AI72" s="31">
        <v>4.8600000000000003</v>
      </c>
      <c r="AJ72" s="8">
        <v>114.46</v>
      </c>
      <c r="AK72" s="2">
        <v>0.2518213313609392</v>
      </c>
      <c r="AL72" s="2">
        <v>0.94923599813442128</v>
      </c>
      <c r="AM72" s="2">
        <v>0.89942330300391626</v>
      </c>
      <c r="AN72" s="2">
        <v>0.84787219240008449</v>
      </c>
      <c r="AO72" s="2">
        <v>0.79517576417773617</v>
      </c>
      <c r="AP72" s="2">
        <v>0.74131976522179721</v>
      </c>
      <c r="AQ72" s="1">
        <f t="shared" si="7"/>
        <v>5.0764001865578723E-2</v>
      </c>
      <c r="AR72" s="1">
        <f t="shared" si="8"/>
        <v>0.15212780759991551</v>
      </c>
      <c r="AS72" s="1">
        <f t="shared" si="9"/>
        <v>0.25868023477820279</v>
      </c>
      <c r="AT72" s="57">
        <f t="shared" si="11"/>
        <v>5.0764001865578727</v>
      </c>
      <c r="AU72" s="57">
        <f t="shared" si="12"/>
        <v>15.212780759991551</v>
      </c>
      <c r="AV72" s="57">
        <f t="shared" si="13"/>
        <v>25.86802347782028</v>
      </c>
      <c r="AZ72" s="63">
        <v>5.0764001865578727</v>
      </c>
    </row>
    <row r="73" spans="1:52" x14ac:dyDescent="0.25">
      <c r="A73" s="15">
        <v>71</v>
      </c>
      <c r="B73" s="8">
        <v>0</v>
      </c>
      <c r="C73" s="8">
        <v>0</v>
      </c>
      <c r="D73" s="8">
        <v>70</v>
      </c>
      <c r="E73" s="8">
        <v>86</v>
      </c>
      <c r="F73" s="8">
        <v>72</v>
      </c>
      <c r="G73" s="8">
        <v>104</v>
      </c>
      <c r="H73" s="8">
        <v>28</v>
      </c>
      <c r="I73" s="8">
        <v>0</v>
      </c>
      <c r="J73" s="8">
        <v>0</v>
      </c>
      <c r="K73" s="7">
        <f t="shared" si="10"/>
        <v>0</v>
      </c>
      <c r="L73" s="8">
        <v>4</v>
      </c>
      <c r="M73" s="8">
        <v>1</v>
      </c>
      <c r="N73" s="8">
        <v>1</v>
      </c>
      <c r="O73" s="8">
        <v>1</v>
      </c>
      <c r="P73" s="8">
        <v>1</v>
      </c>
      <c r="Q73" s="8">
        <v>1</v>
      </c>
      <c r="R73" s="8">
        <v>1</v>
      </c>
      <c r="S73" s="9">
        <v>0</v>
      </c>
      <c r="T73" s="9">
        <v>0</v>
      </c>
      <c r="U73" s="10">
        <v>0</v>
      </c>
      <c r="V73" s="1">
        <v>0</v>
      </c>
      <c r="W73" s="8">
        <v>120</v>
      </c>
      <c r="X73" s="8">
        <v>0</v>
      </c>
      <c r="Y73" s="11">
        <v>0</v>
      </c>
      <c r="AB73" s="8">
        <v>0</v>
      </c>
      <c r="AD73" s="8">
        <v>0</v>
      </c>
      <c r="AE73" s="8">
        <v>137</v>
      </c>
      <c r="AF73" s="8">
        <v>15</v>
      </c>
      <c r="AH73" s="31">
        <v>22.81</v>
      </c>
      <c r="AI73" s="31">
        <v>5.31</v>
      </c>
      <c r="AJ73" s="31">
        <v>106.34</v>
      </c>
      <c r="AK73" s="2">
        <v>1.0448151521286051</v>
      </c>
      <c r="AL73" s="2">
        <v>0.89124460948953932</v>
      </c>
      <c r="AM73" s="2">
        <v>0.7911532318806459</v>
      </c>
      <c r="AN73" s="2">
        <v>0.69440039550834332</v>
      </c>
      <c r="AO73" s="2">
        <v>0.60259183259607474</v>
      </c>
      <c r="AP73" s="2">
        <v>0.51607397156347445</v>
      </c>
      <c r="AQ73" s="1">
        <f t="shared" si="7"/>
        <v>0.10875539051046068</v>
      </c>
      <c r="AR73" s="1">
        <f t="shared" si="8"/>
        <v>0.30559960449165668</v>
      </c>
      <c r="AS73" s="1">
        <f t="shared" si="9"/>
        <v>0.48392602843652555</v>
      </c>
      <c r="AT73" s="57">
        <f t="shared" si="11"/>
        <v>10.875539051046069</v>
      </c>
      <c r="AU73" s="57">
        <f t="shared" si="12"/>
        <v>30.559960449165668</v>
      </c>
      <c r="AV73" s="57">
        <f t="shared" si="13"/>
        <v>48.392602843652554</v>
      </c>
      <c r="AZ73" s="63">
        <v>10.875539051046069</v>
      </c>
    </row>
    <row r="74" spans="1:52" ht="16.5" thickBot="1" x14ac:dyDescent="0.3">
      <c r="A74" s="19">
        <v>72</v>
      </c>
      <c r="B74" s="24">
        <v>0</v>
      </c>
      <c r="C74" s="24">
        <v>0</v>
      </c>
      <c r="D74" s="24">
        <v>60</v>
      </c>
      <c r="E74" s="24">
        <v>65.3</v>
      </c>
      <c r="F74" s="24">
        <v>57</v>
      </c>
      <c r="G74" s="24">
        <v>117</v>
      </c>
      <c r="H74" s="24">
        <v>46</v>
      </c>
      <c r="I74" s="24">
        <v>0</v>
      </c>
      <c r="J74" s="24">
        <v>0</v>
      </c>
      <c r="K74" s="7">
        <f t="shared" si="10"/>
        <v>0</v>
      </c>
      <c r="L74" s="24">
        <v>1</v>
      </c>
      <c r="M74" s="24">
        <v>1</v>
      </c>
      <c r="N74" s="24">
        <v>0</v>
      </c>
      <c r="O74" s="24">
        <v>1</v>
      </c>
      <c r="P74" s="24">
        <v>0</v>
      </c>
      <c r="Q74" s="24">
        <v>0</v>
      </c>
      <c r="R74" s="24">
        <v>0</v>
      </c>
      <c r="S74" s="9">
        <v>0</v>
      </c>
      <c r="T74" s="9">
        <v>0</v>
      </c>
      <c r="U74" s="10">
        <v>0</v>
      </c>
      <c r="V74" s="1">
        <v>0</v>
      </c>
      <c r="W74" s="24">
        <v>0</v>
      </c>
      <c r="X74" s="8">
        <v>0</v>
      </c>
      <c r="Y74" s="11">
        <v>0</v>
      </c>
      <c r="AB74" s="8">
        <v>0</v>
      </c>
      <c r="AD74" s="8">
        <v>0</v>
      </c>
      <c r="AE74" s="24">
        <v>142</v>
      </c>
      <c r="AF74" s="24">
        <v>13</v>
      </c>
      <c r="AH74" s="24">
        <v>22.45</v>
      </c>
      <c r="AI74" s="47">
        <v>8.0399999999999991</v>
      </c>
      <c r="AJ74" s="24">
        <v>274.94</v>
      </c>
      <c r="AK74" s="2">
        <v>-0.51200673546992737</v>
      </c>
      <c r="AL74" s="2">
        <v>0.97602086382419417</v>
      </c>
      <c r="AM74" s="2">
        <v>0.95181562577497103</v>
      </c>
      <c r="AN74" s="2">
        <v>0.92599915917018483</v>
      </c>
      <c r="AO74" s="2">
        <v>0.89872703484270255</v>
      </c>
      <c r="AP74" s="2">
        <v>0.86983775185760803</v>
      </c>
      <c r="AQ74" s="1">
        <f t="shared" si="7"/>
        <v>2.3979136175805826E-2</v>
      </c>
      <c r="AR74" s="1">
        <f t="shared" si="8"/>
        <v>7.4000840829815173E-2</v>
      </c>
      <c r="AS74" s="1">
        <f t="shared" si="9"/>
        <v>0.13016224814239197</v>
      </c>
      <c r="AT74" s="57">
        <f t="shared" si="11"/>
        <v>2.3979136175805826</v>
      </c>
      <c r="AU74" s="57">
        <f t="shared" si="12"/>
        <v>7.4000840829815173</v>
      </c>
      <c r="AV74" s="57">
        <f t="shared" si="13"/>
        <v>13.016224814239196</v>
      </c>
      <c r="AZ74" s="63">
        <v>2.3979136175805826</v>
      </c>
    </row>
    <row r="75" spans="1:52" x14ac:dyDescent="0.25">
      <c r="A75" s="15">
        <v>73</v>
      </c>
      <c r="B75" s="8">
        <v>1</v>
      </c>
      <c r="C75" s="8">
        <v>1</v>
      </c>
      <c r="D75" s="8">
        <v>45</v>
      </c>
      <c r="E75" s="8">
        <v>93</v>
      </c>
      <c r="F75" s="8">
        <v>69</v>
      </c>
      <c r="G75" s="8">
        <v>133</v>
      </c>
      <c r="H75" s="8">
        <v>38</v>
      </c>
      <c r="I75" s="8">
        <v>1</v>
      </c>
      <c r="J75" s="8">
        <v>0</v>
      </c>
      <c r="K75" s="7">
        <f t="shared" si="10"/>
        <v>0</v>
      </c>
      <c r="L75" s="8">
        <v>1</v>
      </c>
      <c r="M75" s="8">
        <v>0</v>
      </c>
      <c r="N75" s="8">
        <v>1</v>
      </c>
      <c r="O75" s="8">
        <v>1</v>
      </c>
      <c r="P75" s="8">
        <v>0</v>
      </c>
      <c r="Q75" s="8">
        <v>0</v>
      </c>
      <c r="R75" s="8">
        <v>1</v>
      </c>
      <c r="S75" s="9">
        <v>0</v>
      </c>
      <c r="T75" s="9">
        <v>0</v>
      </c>
      <c r="U75" s="10">
        <v>0</v>
      </c>
      <c r="V75" s="1">
        <v>0</v>
      </c>
      <c r="W75" s="8">
        <v>0</v>
      </c>
      <c r="X75" s="8">
        <v>0</v>
      </c>
      <c r="Y75" s="11">
        <v>0</v>
      </c>
      <c r="AB75" s="8">
        <v>0</v>
      </c>
      <c r="AD75" s="8">
        <v>0</v>
      </c>
      <c r="AE75" s="14">
        <v>140</v>
      </c>
      <c r="AF75" s="14">
        <v>15</v>
      </c>
      <c r="AH75" s="14">
        <v>21.67</v>
      </c>
      <c r="AI75" s="14">
        <v>6.42</v>
      </c>
      <c r="AJ75" s="14">
        <v>211.14</v>
      </c>
      <c r="AK75" s="2">
        <v>-1.7117605399953293</v>
      </c>
      <c r="AL75" s="2">
        <v>0.99271448906782156</v>
      </c>
      <c r="AM75" s="2">
        <v>0.98523231060549576</v>
      </c>
      <c r="AN75" s="2">
        <v>0.97710408162688533</v>
      </c>
      <c r="AO75" s="2">
        <v>0.96834368468968102</v>
      </c>
      <c r="AP75" s="2">
        <v>0.95885880545082391</v>
      </c>
      <c r="AQ75" s="1">
        <f t="shared" si="7"/>
        <v>7.2855109321784406E-3</v>
      </c>
      <c r="AR75" s="1">
        <f t="shared" si="8"/>
        <v>2.2895918373114665E-2</v>
      </c>
      <c r="AS75" s="1">
        <f t="shared" si="9"/>
        <v>4.1141194549176086E-2</v>
      </c>
      <c r="AT75" s="57">
        <f t="shared" si="11"/>
        <v>0.72855109321784406</v>
      </c>
      <c r="AU75" s="57">
        <f t="shared" si="12"/>
        <v>2.2895918373114665</v>
      </c>
      <c r="AV75" s="57">
        <f t="shared" si="13"/>
        <v>4.1141194549176081</v>
      </c>
      <c r="AZ75" s="63">
        <v>0.72855109321784406</v>
      </c>
    </row>
    <row r="76" spans="1:52" x14ac:dyDescent="0.25">
      <c r="A76" s="15">
        <v>74</v>
      </c>
      <c r="B76" s="8">
        <v>0</v>
      </c>
      <c r="C76" s="8">
        <v>1</v>
      </c>
      <c r="D76" s="8">
        <v>35</v>
      </c>
      <c r="E76" s="8">
        <v>79.400000000000006</v>
      </c>
      <c r="F76" s="8">
        <v>79</v>
      </c>
      <c r="G76" s="8">
        <v>119</v>
      </c>
      <c r="H76" s="8">
        <v>33</v>
      </c>
      <c r="I76" s="8">
        <v>0</v>
      </c>
      <c r="J76" s="8">
        <v>0</v>
      </c>
      <c r="K76" s="7">
        <f t="shared" si="10"/>
        <v>0</v>
      </c>
      <c r="L76" s="8">
        <v>2</v>
      </c>
      <c r="M76" s="8">
        <v>0</v>
      </c>
      <c r="N76" s="8">
        <v>1</v>
      </c>
      <c r="O76" s="8">
        <v>1</v>
      </c>
      <c r="P76" s="8">
        <v>0</v>
      </c>
      <c r="Q76" s="8">
        <v>0</v>
      </c>
      <c r="R76" s="8">
        <v>0</v>
      </c>
      <c r="S76" s="9">
        <v>0</v>
      </c>
      <c r="T76" s="9">
        <v>0</v>
      </c>
      <c r="U76" s="10">
        <v>0</v>
      </c>
      <c r="V76" s="1">
        <v>0</v>
      </c>
      <c r="W76" s="8">
        <v>20</v>
      </c>
      <c r="X76" s="8">
        <v>0</v>
      </c>
      <c r="Y76" s="11">
        <v>0</v>
      </c>
      <c r="AB76" s="8">
        <v>0</v>
      </c>
      <c r="AD76" s="8">
        <v>0</v>
      </c>
      <c r="AE76" s="14">
        <v>139</v>
      </c>
      <c r="AF76" s="14">
        <v>16</v>
      </c>
      <c r="AH76" s="14">
        <v>26.39</v>
      </c>
      <c r="AI76" s="14" t="s">
        <v>46</v>
      </c>
      <c r="AJ76" s="14">
        <v>161.63999999999999</v>
      </c>
      <c r="AK76" s="2">
        <v>-0.27012521288357999</v>
      </c>
      <c r="AL76" s="2">
        <v>0.96955992250391043</v>
      </c>
      <c r="AM76" s="2">
        <v>0.93903970610551724</v>
      </c>
      <c r="AN76" s="2">
        <v>0.90672127315329709</v>
      </c>
      <c r="AO76" s="2">
        <v>0.87284748819380575</v>
      </c>
      <c r="AP76" s="2">
        <v>0.83727078388521314</v>
      </c>
      <c r="AQ76" s="1">
        <f t="shared" ref="AQ76:AQ139" si="14">1-AL76</f>
        <v>3.0440077496089568E-2</v>
      </c>
      <c r="AR76" s="1">
        <f t="shared" si="8"/>
        <v>9.3278726846702908E-2</v>
      </c>
      <c r="AS76" s="1">
        <f t="shared" si="9"/>
        <v>0.16272921611478686</v>
      </c>
      <c r="AT76" s="57">
        <f t="shared" si="11"/>
        <v>3.0440077496089568</v>
      </c>
      <c r="AU76" s="57">
        <f t="shared" si="12"/>
        <v>9.3278726846702913</v>
      </c>
      <c r="AV76" s="57">
        <f t="shared" si="13"/>
        <v>16.272921611478687</v>
      </c>
      <c r="AZ76" s="63">
        <v>3.0440077496089568</v>
      </c>
    </row>
    <row r="77" spans="1:52" x14ac:dyDescent="0.25">
      <c r="A77" s="15">
        <v>75</v>
      </c>
      <c r="B77" s="8">
        <v>1</v>
      </c>
      <c r="C77" s="8">
        <v>1</v>
      </c>
      <c r="D77" s="8">
        <v>83</v>
      </c>
      <c r="E77" s="8">
        <v>81.7</v>
      </c>
      <c r="F77" s="8">
        <v>57</v>
      </c>
      <c r="G77" s="8">
        <v>128</v>
      </c>
      <c r="H77" s="8">
        <v>18</v>
      </c>
      <c r="I77" s="8">
        <v>1</v>
      </c>
      <c r="J77" s="8">
        <v>1</v>
      </c>
      <c r="K77" s="7">
        <f t="shared" si="10"/>
        <v>1</v>
      </c>
      <c r="L77" s="8">
        <v>2</v>
      </c>
      <c r="M77" s="8">
        <v>0</v>
      </c>
      <c r="N77" s="8">
        <v>0</v>
      </c>
      <c r="O77" s="8">
        <v>1</v>
      </c>
      <c r="P77" s="8">
        <v>1</v>
      </c>
      <c r="Q77" s="8">
        <v>0</v>
      </c>
      <c r="R77" s="8">
        <v>0</v>
      </c>
      <c r="S77" s="9">
        <v>0</v>
      </c>
      <c r="T77" s="9">
        <v>0</v>
      </c>
      <c r="U77" s="10">
        <v>0</v>
      </c>
      <c r="V77" s="1">
        <v>0</v>
      </c>
      <c r="W77" s="8">
        <v>80</v>
      </c>
      <c r="X77" s="8">
        <v>0</v>
      </c>
      <c r="Y77" s="11">
        <v>0</v>
      </c>
      <c r="AB77" s="8">
        <v>0</v>
      </c>
      <c r="AD77" s="8">
        <v>0</v>
      </c>
      <c r="AE77" s="14">
        <v>142</v>
      </c>
      <c r="AF77" s="14">
        <v>13</v>
      </c>
      <c r="AH77" s="14" t="s">
        <v>46</v>
      </c>
      <c r="AI77" s="14" t="s">
        <v>46</v>
      </c>
      <c r="AJ77" s="14">
        <v>69.989999999999995</v>
      </c>
      <c r="AK77" s="2">
        <v>0.77528822831333766</v>
      </c>
      <c r="AL77" s="2">
        <v>0.91582102343672867</v>
      </c>
      <c r="AM77" s="2">
        <v>0.83617558509396039</v>
      </c>
      <c r="AN77" s="2">
        <v>0.75688705400681888</v>
      </c>
      <c r="AO77" s="2">
        <v>0.6791954885527649</v>
      </c>
      <c r="AP77" s="2">
        <v>0.60337376552354571</v>
      </c>
      <c r="AQ77" s="1">
        <f t="shared" si="14"/>
        <v>8.4178976563271335E-2</v>
      </c>
      <c r="AR77" s="1">
        <f t="shared" si="8"/>
        <v>0.24311294599318112</v>
      </c>
      <c r="AS77" s="1">
        <f t="shared" si="9"/>
        <v>0.39662623447645429</v>
      </c>
      <c r="AT77" s="57">
        <f t="shared" si="11"/>
        <v>8.417897656327133</v>
      </c>
      <c r="AU77" s="57">
        <f t="shared" si="12"/>
        <v>24.31129459931811</v>
      </c>
      <c r="AV77" s="57">
        <f t="shared" si="13"/>
        <v>39.66262344764543</v>
      </c>
      <c r="AZ77" s="63">
        <v>8.417897656327133</v>
      </c>
    </row>
    <row r="78" spans="1:52" x14ac:dyDescent="0.25">
      <c r="A78" s="15">
        <v>76</v>
      </c>
      <c r="B78" s="8">
        <v>0</v>
      </c>
      <c r="C78" s="8">
        <v>1</v>
      </c>
      <c r="D78" s="8">
        <v>58</v>
      </c>
      <c r="E78" s="8">
        <v>101</v>
      </c>
      <c r="F78" s="50">
        <v>79</v>
      </c>
      <c r="G78" s="8">
        <v>95</v>
      </c>
      <c r="H78" s="8">
        <v>19</v>
      </c>
      <c r="I78" s="8">
        <v>1</v>
      </c>
      <c r="J78" s="8">
        <v>1</v>
      </c>
      <c r="K78" s="7">
        <f t="shared" si="10"/>
        <v>1</v>
      </c>
      <c r="L78" s="8">
        <v>1</v>
      </c>
      <c r="M78" s="8">
        <v>0</v>
      </c>
      <c r="N78" s="37">
        <v>1</v>
      </c>
      <c r="O78" s="8">
        <v>1</v>
      </c>
      <c r="P78" s="8">
        <v>1</v>
      </c>
      <c r="Q78" s="8">
        <v>0</v>
      </c>
      <c r="R78" s="8">
        <v>1</v>
      </c>
      <c r="S78" s="9">
        <v>0</v>
      </c>
      <c r="T78" s="9">
        <v>0</v>
      </c>
      <c r="U78" s="10">
        <v>0</v>
      </c>
      <c r="V78" s="1">
        <v>0</v>
      </c>
      <c r="W78" s="8">
        <v>40</v>
      </c>
      <c r="X78" s="8">
        <v>0</v>
      </c>
      <c r="Y78" s="11">
        <v>0</v>
      </c>
      <c r="AB78" s="8">
        <v>0</v>
      </c>
      <c r="AD78" s="8">
        <v>0</v>
      </c>
      <c r="AE78" s="33">
        <v>136</v>
      </c>
      <c r="AF78" s="33">
        <v>16</v>
      </c>
      <c r="AH78" s="33">
        <v>24.59</v>
      </c>
      <c r="AI78" s="33">
        <v>7.7</v>
      </c>
      <c r="AJ78" s="33">
        <v>228.93</v>
      </c>
      <c r="AK78" s="2">
        <v>-2.6096552449178168</v>
      </c>
      <c r="AL78" s="2">
        <v>0.99702525740953418</v>
      </c>
      <c r="AM78" s="2">
        <v>0.99395671735595248</v>
      </c>
      <c r="AN78" s="2">
        <v>0.99060753348446162</v>
      </c>
      <c r="AO78" s="2">
        <v>0.98697933104417235</v>
      </c>
      <c r="AP78" s="2">
        <v>0.98302907954316099</v>
      </c>
      <c r="AQ78" s="1">
        <f t="shared" si="14"/>
        <v>2.9747425904658176E-3</v>
      </c>
      <c r="AR78" s="1">
        <f t="shared" si="8"/>
        <v>9.392466515538378E-3</v>
      </c>
      <c r="AS78" s="1">
        <f t="shared" si="9"/>
        <v>1.6970920456839012E-2</v>
      </c>
      <c r="AT78" s="57">
        <f t="shared" si="11"/>
        <v>0.29747425904658176</v>
      </c>
      <c r="AU78" s="57">
        <f t="shared" si="12"/>
        <v>0.9392466515538378</v>
      </c>
      <c r="AV78" s="57">
        <f t="shared" si="13"/>
        <v>1.6970920456839012</v>
      </c>
      <c r="AZ78" s="63">
        <v>0.29747425904658176</v>
      </c>
    </row>
    <row r="79" spans="1:52" x14ac:dyDescent="0.25">
      <c r="A79" s="15">
        <v>77</v>
      </c>
      <c r="B79" s="8">
        <v>0</v>
      </c>
      <c r="C79" s="8">
        <v>1</v>
      </c>
      <c r="D79" s="8">
        <v>74</v>
      </c>
      <c r="E79" s="49">
        <v>84</v>
      </c>
      <c r="F79" s="8">
        <v>68</v>
      </c>
      <c r="G79" s="8">
        <v>87</v>
      </c>
      <c r="H79" s="8">
        <v>31</v>
      </c>
      <c r="I79" s="8">
        <v>0</v>
      </c>
      <c r="J79" s="8">
        <v>0</v>
      </c>
      <c r="K79" s="7">
        <f t="shared" si="10"/>
        <v>0</v>
      </c>
      <c r="L79" s="8">
        <v>4</v>
      </c>
      <c r="M79" s="8">
        <v>1</v>
      </c>
      <c r="N79" s="8">
        <v>0</v>
      </c>
      <c r="O79" s="8">
        <v>1</v>
      </c>
      <c r="P79" s="8">
        <v>1</v>
      </c>
      <c r="Q79" s="8">
        <v>0</v>
      </c>
      <c r="R79" s="8">
        <v>1</v>
      </c>
      <c r="S79" s="9">
        <v>0</v>
      </c>
      <c r="T79" s="9">
        <v>0</v>
      </c>
      <c r="U79" s="10">
        <v>0</v>
      </c>
      <c r="V79" s="1">
        <v>0</v>
      </c>
      <c r="W79" s="8">
        <v>80</v>
      </c>
      <c r="X79" s="8">
        <v>0</v>
      </c>
      <c r="Y79" s="11">
        <v>0</v>
      </c>
      <c r="Z79" s="1"/>
      <c r="AA79" s="1"/>
      <c r="AB79" s="8">
        <v>0</v>
      </c>
      <c r="AC79" s="1"/>
      <c r="AD79" s="8">
        <v>0</v>
      </c>
      <c r="AE79" s="14" t="s">
        <v>46</v>
      </c>
      <c r="AF79" s="14">
        <v>18</v>
      </c>
      <c r="AG79" s="1"/>
      <c r="AH79" s="14" t="s">
        <v>46</v>
      </c>
      <c r="AI79" s="14" t="s">
        <v>46</v>
      </c>
      <c r="AJ79" s="14" t="s">
        <v>46</v>
      </c>
      <c r="AK79" s="1">
        <v>1.3696409741766145</v>
      </c>
      <c r="AL79" s="1">
        <v>0.85271961398314766</v>
      </c>
      <c r="AM79" s="1">
        <v>0.72312618080995583</v>
      </c>
      <c r="AN79" s="1">
        <v>0.60370046359122209</v>
      </c>
      <c r="AO79" s="1">
        <v>0.49613338156859926</v>
      </c>
      <c r="AP79" s="1">
        <v>0.40036286866664905</v>
      </c>
      <c r="AQ79" s="1">
        <f t="shared" si="14"/>
        <v>0.14728038601685234</v>
      </c>
      <c r="AR79" s="1">
        <f t="shared" si="8"/>
        <v>0.39629953640877791</v>
      </c>
      <c r="AS79" s="1">
        <f t="shared" si="9"/>
        <v>0.59963713133335095</v>
      </c>
      <c r="AT79" s="57">
        <f t="shared" si="11"/>
        <v>14.728038601685235</v>
      </c>
      <c r="AU79" s="57">
        <f t="shared" si="12"/>
        <v>39.629953640877794</v>
      </c>
      <c r="AV79" s="57">
        <f t="shared" si="13"/>
        <v>59.963713133335098</v>
      </c>
      <c r="AZ79" s="63">
        <v>14.728038601685235</v>
      </c>
    </row>
    <row r="80" spans="1:52" x14ac:dyDescent="0.25">
      <c r="A80" s="15">
        <v>78</v>
      </c>
      <c r="B80" s="8">
        <v>0</v>
      </c>
      <c r="C80" s="8">
        <v>1</v>
      </c>
      <c r="D80" s="8">
        <v>40</v>
      </c>
      <c r="E80" s="8">
        <v>100</v>
      </c>
      <c r="F80" s="8">
        <v>78</v>
      </c>
      <c r="G80" s="8">
        <v>130</v>
      </c>
      <c r="H80" s="8">
        <v>23</v>
      </c>
      <c r="I80" s="8">
        <v>0</v>
      </c>
      <c r="J80" s="8">
        <v>0</v>
      </c>
      <c r="K80" s="7">
        <f t="shared" si="10"/>
        <v>0</v>
      </c>
      <c r="L80" s="8">
        <v>1</v>
      </c>
      <c r="M80" s="8">
        <v>0</v>
      </c>
      <c r="N80" s="37">
        <v>1</v>
      </c>
      <c r="O80" s="8">
        <v>1</v>
      </c>
      <c r="P80" s="8">
        <v>0</v>
      </c>
      <c r="Q80" s="8">
        <v>0</v>
      </c>
      <c r="R80" s="8">
        <v>1</v>
      </c>
      <c r="S80" s="9">
        <v>0</v>
      </c>
      <c r="T80" s="9">
        <v>0</v>
      </c>
      <c r="U80" s="10">
        <v>0</v>
      </c>
      <c r="V80" s="1">
        <v>0</v>
      </c>
      <c r="W80" s="8">
        <v>20</v>
      </c>
      <c r="X80" s="8">
        <v>0</v>
      </c>
      <c r="Y80" s="11">
        <v>0</v>
      </c>
      <c r="AB80" s="8">
        <v>0</v>
      </c>
      <c r="AD80" s="8">
        <v>0</v>
      </c>
      <c r="AE80" s="14">
        <v>137</v>
      </c>
      <c r="AF80" s="14">
        <v>18</v>
      </c>
      <c r="AH80" s="14">
        <v>32.81</v>
      </c>
      <c r="AI80" s="14">
        <v>10.24</v>
      </c>
      <c r="AJ80" s="14">
        <v>216.55</v>
      </c>
      <c r="AK80" s="2">
        <v>-0.60864848614331546</v>
      </c>
      <c r="AL80" s="2">
        <v>0.97820553618781447</v>
      </c>
      <c r="AM80" s="2">
        <v>0.95615547876766249</v>
      </c>
      <c r="AN80" s="2">
        <v>0.93258061682953364</v>
      </c>
      <c r="AO80" s="2">
        <v>0.90761059519351395</v>
      </c>
      <c r="AP80" s="2">
        <v>0.88108362175925869</v>
      </c>
      <c r="AQ80" s="1">
        <f t="shared" si="14"/>
        <v>2.1794463812185527E-2</v>
      </c>
      <c r="AR80" s="1">
        <f t="shared" si="8"/>
        <v>6.7419383170466363E-2</v>
      </c>
      <c r="AS80" s="1">
        <f t="shared" si="9"/>
        <v>0.11891637824074131</v>
      </c>
      <c r="AT80" s="57">
        <f t="shared" si="11"/>
        <v>2.1794463812185527</v>
      </c>
      <c r="AU80" s="57">
        <f t="shared" si="12"/>
        <v>6.7419383170466363</v>
      </c>
      <c r="AV80" s="57">
        <f t="shared" si="13"/>
        <v>11.891637824074131</v>
      </c>
      <c r="AZ80" s="63">
        <v>2.1794463812185527</v>
      </c>
    </row>
    <row r="81" spans="1:52" x14ac:dyDescent="0.25">
      <c r="A81" s="15">
        <v>79</v>
      </c>
      <c r="B81" s="8">
        <v>0</v>
      </c>
      <c r="C81" s="8">
        <v>1</v>
      </c>
      <c r="D81" s="8">
        <v>84</v>
      </c>
      <c r="E81" s="8">
        <v>113.5</v>
      </c>
      <c r="F81" s="8">
        <v>70</v>
      </c>
      <c r="G81" s="8">
        <v>140</v>
      </c>
      <c r="H81" s="8">
        <v>60</v>
      </c>
      <c r="I81" s="8">
        <v>0</v>
      </c>
      <c r="J81" s="8">
        <v>0</v>
      </c>
      <c r="K81" s="7">
        <f t="shared" si="10"/>
        <v>0</v>
      </c>
      <c r="L81" s="8">
        <v>1</v>
      </c>
      <c r="M81" s="8">
        <v>0</v>
      </c>
      <c r="N81" s="8">
        <v>0</v>
      </c>
      <c r="O81" s="8">
        <v>1</v>
      </c>
      <c r="P81" s="8">
        <v>1</v>
      </c>
      <c r="Q81" s="8">
        <v>0</v>
      </c>
      <c r="R81" s="8">
        <v>0</v>
      </c>
      <c r="S81" s="9">
        <v>0</v>
      </c>
      <c r="T81" s="9">
        <v>0</v>
      </c>
      <c r="U81" s="10">
        <v>0</v>
      </c>
      <c r="V81" s="1">
        <v>0</v>
      </c>
      <c r="W81" s="8">
        <v>40</v>
      </c>
      <c r="X81" s="8">
        <v>0</v>
      </c>
      <c r="Y81" s="11">
        <v>0</v>
      </c>
      <c r="AB81" s="8">
        <v>0</v>
      </c>
      <c r="AD81" s="8">
        <v>0</v>
      </c>
      <c r="AE81" s="14">
        <v>141</v>
      </c>
      <c r="AF81" s="14">
        <v>11</v>
      </c>
      <c r="AH81" s="14">
        <v>10.94</v>
      </c>
      <c r="AI81" s="33">
        <v>9.15</v>
      </c>
      <c r="AJ81" s="14">
        <v>100.93</v>
      </c>
      <c r="AK81" s="2">
        <v>0.36927611884185463</v>
      </c>
      <c r="AL81" s="2">
        <v>0.94309258130882179</v>
      </c>
      <c r="AM81" s="2">
        <v>0.88761912197716697</v>
      </c>
      <c r="AN81" s="2">
        <v>0.8306119073847269</v>
      </c>
      <c r="AO81" s="2">
        <v>0.77278338776336775</v>
      </c>
      <c r="AP81" s="2">
        <v>0.71417439133154215</v>
      </c>
      <c r="AQ81" s="1">
        <f t="shared" si="14"/>
        <v>5.6907418691178213E-2</v>
      </c>
      <c r="AR81" s="1">
        <f t="shared" si="8"/>
        <v>0.1693880926152731</v>
      </c>
      <c r="AS81" s="1">
        <f t="shared" si="9"/>
        <v>0.28582560866845785</v>
      </c>
      <c r="AT81" s="57">
        <f t="shared" si="11"/>
        <v>5.6907418691178213</v>
      </c>
      <c r="AU81" s="57">
        <f t="shared" si="12"/>
        <v>16.938809261527311</v>
      </c>
      <c r="AV81" s="57">
        <f t="shared" si="13"/>
        <v>28.582560866845785</v>
      </c>
      <c r="AZ81" s="63">
        <v>5.6907418691178213</v>
      </c>
    </row>
    <row r="82" spans="1:52" x14ac:dyDescent="0.25">
      <c r="A82" s="15">
        <v>80</v>
      </c>
      <c r="B82" s="8">
        <v>0</v>
      </c>
      <c r="C82" s="8">
        <v>0</v>
      </c>
      <c r="D82" s="8">
        <v>48</v>
      </c>
      <c r="E82" s="8">
        <v>64</v>
      </c>
      <c r="F82" s="8">
        <v>57</v>
      </c>
      <c r="G82" s="8">
        <v>139</v>
      </c>
      <c r="H82" s="8">
        <v>33</v>
      </c>
      <c r="I82" s="8">
        <v>0</v>
      </c>
      <c r="J82" s="8">
        <v>0</v>
      </c>
      <c r="K82" s="7">
        <f t="shared" si="10"/>
        <v>0</v>
      </c>
      <c r="L82" s="8">
        <v>1</v>
      </c>
      <c r="M82" s="8">
        <v>0</v>
      </c>
      <c r="N82" s="8">
        <v>1</v>
      </c>
      <c r="O82" s="8">
        <v>1</v>
      </c>
      <c r="P82" s="8">
        <v>0</v>
      </c>
      <c r="Q82" s="8">
        <v>0</v>
      </c>
      <c r="R82" s="8">
        <v>0</v>
      </c>
      <c r="S82" s="9">
        <v>0</v>
      </c>
      <c r="T82" s="9">
        <v>0</v>
      </c>
      <c r="U82" s="10">
        <v>0</v>
      </c>
      <c r="V82" s="1">
        <v>0</v>
      </c>
      <c r="W82" s="8">
        <v>0</v>
      </c>
      <c r="X82" s="8">
        <v>0</v>
      </c>
      <c r="Y82" s="11">
        <v>0</v>
      </c>
      <c r="AB82" s="8">
        <v>0</v>
      </c>
      <c r="AD82" s="8">
        <v>0</v>
      </c>
      <c r="AE82" s="14">
        <v>139</v>
      </c>
      <c r="AF82" s="14">
        <v>13</v>
      </c>
      <c r="AH82" s="14">
        <v>24.36</v>
      </c>
      <c r="AI82" s="14" t="s">
        <v>46</v>
      </c>
      <c r="AJ82" s="14">
        <v>232.02</v>
      </c>
      <c r="AK82" s="2">
        <v>-0.77077917291298514</v>
      </c>
      <c r="AL82" s="2">
        <v>0.98143703033597396</v>
      </c>
      <c r="AM82" s="2">
        <v>0.96259325287195618</v>
      </c>
      <c r="AN82" s="2">
        <v>0.94237427308221489</v>
      </c>
      <c r="AO82" s="2">
        <v>0.92087509444572835</v>
      </c>
      <c r="AP82" s="2">
        <v>0.89793812389982308</v>
      </c>
      <c r="AQ82" s="1">
        <f t="shared" si="14"/>
        <v>1.8562969664026041E-2</v>
      </c>
      <c r="AR82" s="1">
        <f t="shared" si="8"/>
        <v>5.7625726917785114E-2</v>
      </c>
      <c r="AS82" s="1">
        <f t="shared" si="9"/>
        <v>0.10206187610017692</v>
      </c>
      <c r="AT82" s="57">
        <f t="shared" si="11"/>
        <v>1.8562969664026041</v>
      </c>
      <c r="AU82" s="57">
        <f t="shared" si="12"/>
        <v>5.7625726917785114</v>
      </c>
      <c r="AV82" s="57">
        <f t="shared" si="13"/>
        <v>10.206187610017691</v>
      </c>
      <c r="AZ82" s="63">
        <v>1.8562969664026041</v>
      </c>
    </row>
    <row r="83" spans="1:52" x14ac:dyDescent="0.25">
      <c r="A83" s="17"/>
      <c r="B83" s="25"/>
      <c r="C83" s="25"/>
      <c r="D83" s="25"/>
      <c r="E83" s="25"/>
      <c r="F83" s="25"/>
      <c r="G83" s="25"/>
      <c r="H83" s="25"/>
      <c r="I83" s="25"/>
      <c r="J83" s="25"/>
      <c r="K83" s="34"/>
      <c r="L83" s="25"/>
      <c r="M83" s="25"/>
      <c r="N83" s="25"/>
      <c r="O83" s="25"/>
      <c r="P83" s="25"/>
      <c r="Q83" s="25"/>
      <c r="R83" s="25"/>
      <c r="S83" s="41"/>
      <c r="T83" s="41"/>
      <c r="U83" s="42"/>
      <c r="V83" s="39"/>
      <c r="W83" s="25"/>
      <c r="X83" s="8"/>
      <c r="Y83" s="11"/>
      <c r="AB83" s="8"/>
      <c r="AD83" s="8"/>
      <c r="AE83" s="26"/>
      <c r="AF83" s="26"/>
      <c r="AH83" s="26"/>
      <c r="AI83" s="26"/>
      <c r="AJ83" s="26"/>
      <c r="AK83" s="39"/>
      <c r="AL83" s="39"/>
      <c r="AM83" s="39"/>
      <c r="AN83" s="39"/>
      <c r="AO83" s="39"/>
      <c r="AP83" s="39"/>
      <c r="AR83" s="1"/>
      <c r="AS83" s="1"/>
      <c r="AU83" s="55"/>
      <c r="AV83" s="55"/>
      <c r="AZ83" s="55"/>
    </row>
    <row r="84" spans="1:52" x14ac:dyDescent="0.25">
      <c r="A84" s="15">
        <v>82</v>
      </c>
      <c r="B84" s="8">
        <v>0</v>
      </c>
      <c r="C84" s="8">
        <v>1</v>
      </c>
      <c r="D84" s="8">
        <v>47</v>
      </c>
      <c r="E84" s="8">
        <v>94</v>
      </c>
      <c r="F84" s="8">
        <v>93</v>
      </c>
      <c r="G84" s="8">
        <v>120</v>
      </c>
      <c r="H84" s="8">
        <v>33</v>
      </c>
      <c r="I84" s="8">
        <v>0</v>
      </c>
      <c r="J84" s="8">
        <v>0</v>
      </c>
      <c r="K84" s="7">
        <f t="shared" si="10"/>
        <v>0</v>
      </c>
      <c r="L84" s="8">
        <v>1</v>
      </c>
      <c r="M84" s="8">
        <v>0</v>
      </c>
      <c r="N84" s="37">
        <v>1</v>
      </c>
      <c r="O84" s="8">
        <v>1</v>
      </c>
      <c r="P84" s="8">
        <v>0</v>
      </c>
      <c r="Q84" s="8">
        <v>0</v>
      </c>
      <c r="R84" s="8">
        <v>1</v>
      </c>
      <c r="S84" s="9">
        <v>0</v>
      </c>
      <c r="T84" s="9">
        <v>0</v>
      </c>
      <c r="U84" s="10">
        <v>0</v>
      </c>
      <c r="V84" s="1">
        <v>0</v>
      </c>
      <c r="W84" s="8">
        <v>0</v>
      </c>
      <c r="X84" s="8">
        <v>0</v>
      </c>
      <c r="Y84" s="11">
        <v>0</v>
      </c>
      <c r="AB84" s="8">
        <v>0</v>
      </c>
      <c r="AD84" s="8">
        <v>0</v>
      </c>
      <c r="AE84" s="14">
        <v>138</v>
      </c>
      <c r="AF84" s="14">
        <v>17</v>
      </c>
      <c r="AH84" s="14">
        <v>15.48</v>
      </c>
      <c r="AI84" s="14">
        <v>4.47</v>
      </c>
      <c r="AJ84" s="14">
        <v>189.87</v>
      </c>
      <c r="AK84" s="2">
        <v>-0.75710713546425146</v>
      </c>
      <c r="AL84" s="2">
        <v>0.98118391306493913</v>
      </c>
      <c r="AM84" s="2">
        <v>0.96208820033276587</v>
      </c>
      <c r="AN84" s="2">
        <v>0.94160462455459881</v>
      </c>
      <c r="AO84" s="2">
        <v>0.91983073571047602</v>
      </c>
      <c r="AP84" s="2">
        <v>0.89660840219084736</v>
      </c>
      <c r="AQ84" s="1">
        <f t="shared" si="14"/>
        <v>1.8816086935060872E-2</v>
      </c>
      <c r="AR84" s="1">
        <f t="shared" si="8"/>
        <v>5.8395375445401188E-2</v>
      </c>
      <c r="AS84" s="1">
        <f t="shared" si="9"/>
        <v>0.10339159780915264</v>
      </c>
      <c r="AT84" s="57">
        <f t="shared" si="11"/>
        <v>1.8816086935060872</v>
      </c>
      <c r="AU84" s="57">
        <f t="shared" ref="AU84" si="15">AR84*100</f>
        <v>5.8395375445401188</v>
      </c>
      <c r="AV84" s="57">
        <f t="shared" ref="AV84" si="16">AS84*100</f>
        <v>10.339159780915264</v>
      </c>
      <c r="AZ84" s="63">
        <v>1.8816086935060872</v>
      </c>
    </row>
    <row r="85" spans="1:52" x14ac:dyDescent="0.25">
      <c r="A85" s="15">
        <v>83</v>
      </c>
      <c r="B85" s="8">
        <v>0</v>
      </c>
      <c r="C85" s="8">
        <v>0</v>
      </c>
      <c r="D85" s="8">
        <v>58</v>
      </c>
      <c r="E85" s="8">
        <v>77</v>
      </c>
      <c r="F85" s="8">
        <v>75</v>
      </c>
      <c r="G85" s="8">
        <v>80</v>
      </c>
      <c r="H85" s="8">
        <v>26</v>
      </c>
      <c r="I85" s="8">
        <v>1</v>
      </c>
      <c r="J85" s="8">
        <v>0</v>
      </c>
      <c r="K85" s="7">
        <f t="shared" si="10"/>
        <v>0</v>
      </c>
      <c r="L85" s="8">
        <v>4</v>
      </c>
      <c r="M85" s="8">
        <v>0</v>
      </c>
      <c r="N85" s="8">
        <v>0</v>
      </c>
      <c r="O85" s="8">
        <v>1</v>
      </c>
      <c r="P85" s="8">
        <v>0</v>
      </c>
      <c r="Q85" s="8">
        <v>1</v>
      </c>
      <c r="R85" s="8">
        <v>0</v>
      </c>
      <c r="S85" s="9">
        <v>0</v>
      </c>
      <c r="T85" s="9">
        <v>0</v>
      </c>
      <c r="U85" s="10">
        <v>0</v>
      </c>
      <c r="V85" s="1">
        <v>0</v>
      </c>
      <c r="W85" s="8">
        <v>40</v>
      </c>
      <c r="X85" s="8">
        <v>0</v>
      </c>
      <c r="Y85" s="11">
        <v>0</v>
      </c>
      <c r="AB85" s="8">
        <v>0</v>
      </c>
      <c r="AD85" s="8">
        <v>0</v>
      </c>
      <c r="AE85" s="14">
        <v>133</v>
      </c>
      <c r="AF85" s="14">
        <v>14</v>
      </c>
      <c r="AH85" s="14">
        <v>32.380000000000003</v>
      </c>
      <c r="AI85" s="14">
        <v>4.17</v>
      </c>
      <c r="AJ85" s="14">
        <v>167.44</v>
      </c>
      <c r="AK85" s="2">
        <v>2.0698483403835839</v>
      </c>
      <c r="AL85" s="2">
        <v>0.72549096225414555</v>
      </c>
      <c r="AM85" s="2">
        <v>0.52051492568937829</v>
      </c>
      <c r="AN85" s="2">
        <v>0.36185717309446941</v>
      </c>
      <c r="AO85" s="2">
        <v>0.2437156543767611</v>
      </c>
      <c r="AP85" s="2">
        <v>0.15822467846903968</v>
      </c>
      <c r="AQ85" s="1">
        <f t="shared" si="14"/>
        <v>0.27450903774585445</v>
      </c>
      <c r="AR85" s="1">
        <f t="shared" si="8"/>
        <v>0.63814282690553059</v>
      </c>
      <c r="AS85" s="1">
        <f t="shared" si="9"/>
        <v>0.84177532153096035</v>
      </c>
      <c r="AT85" s="57">
        <f t="shared" ref="AT85:AT103" si="17">AQ85*100</f>
        <v>27.450903774585445</v>
      </c>
      <c r="AU85" s="57">
        <f t="shared" ref="AU85:AU101" si="18">AR85*100</f>
        <v>63.814282690553057</v>
      </c>
      <c r="AV85" s="57">
        <f t="shared" ref="AV85:AV101" si="19">AS85*100</f>
        <v>84.177532153096038</v>
      </c>
      <c r="AZ85" s="63">
        <v>27.450903774585445</v>
      </c>
    </row>
    <row r="86" spans="1:52" x14ac:dyDescent="0.25">
      <c r="A86" s="15">
        <v>84</v>
      </c>
      <c r="B86" s="8">
        <v>1</v>
      </c>
      <c r="C86" s="8">
        <v>1</v>
      </c>
      <c r="D86" s="8">
        <v>81</v>
      </c>
      <c r="E86" s="8">
        <v>95.3</v>
      </c>
      <c r="F86" s="8">
        <v>104</v>
      </c>
      <c r="G86" s="8">
        <v>191</v>
      </c>
      <c r="H86" s="8">
        <v>64</v>
      </c>
      <c r="I86" s="8">
        <v>0</v>
      </c>
      <c r="J86" s="8">
        <v>0</v>
      </c>
      <c r="K86" s="7">
        <f t="shared" si="10"/>
        <v>0</v>
      </c>
      <c r="L86" s="8">
        <v>3</v>
      </c>
      <c r="M86" s="8">
        <v>0</v>
      </c>
      <c r="N86" s="8">
        <v>1</v>
      </c>
      <c r="O86" s="8">
        <v>0</v>
      </c>
      <c r="P86" s="8">
        <v>1</v>
      </c>
      <c r="Q86" s="8">
        <v>0</v>
      </c>
      <c r="R86" s="8">
        <v>0</v>
      </c>
      <c r="S86" s="9">
        <v>0</v>
      </c>
      <c r="T86" s="9">
        <v>0</v>
      </c>
      <c r="U86" s="10">
        <v>0</v>
      </c>
      <c r="V86" s="1">
        <v>0</v>
      </c>
      <c r="W86" s="8">
        <v>0</v>
      </c>
      <c r="X86" s="8">
        <v>0</v>
      </c>
      <c r="Y86" s="11">
        <v>0</v>
      </c>
      <c r="AB86" s="8">
        <v>0</v>
      </c>
      <c r="AD86" s="8">
        <v>0</v>
      </c>
      <c r="AE86" s="14">
        <v>140</v>
      </c>
      <c r="AF86" s="14">
        <v>14</v>
      </c>
      <c r="AH86" s="14">
        <v>30.38</v>
      </c>
      <c r="AI86" s="14">
        <v>6.49</v>
      </c>
      <c r="AJ86" s="14">
        <v>131.09</v>
      </c>
      <c r="AK86" s="2">
        <v>0.39751168758442096</v>
      </c>
      <c r="AL86" s="2">
        <v>0.94151147209424169</v>
      </c>
      <c r="AM86" s="2">
        <v>0.88459395243177308</v>
      </c>
      <c r="AN86" s="2">
        <v>0.82620891987239931</v>
      </c>
      <c r="AO86" s="2">
        <v>0.76709999434043752</v>
      </c>
      <c r="AP86" s="2">
        <v>0.70732258324757324</v>
      </c>
      <c r="AQ86" s="1">
        <f t="shared" si="14"/>
        <v>5.8488527905758314E-2</v>
      </c>
      <c r="AR86" s="1">
        <f t="shared" si="8"/>
        <v>0.17379108012760069</v>
      </c>
      <c r="AS86" s="1">
        <f t="shared" si="9"/>
        <v>0.29267741675242676</v>
      </c>
      <c r="AT86" s="57">
        <f t="shared" si="17"/>
        <v>5.8488527905758314</v>
      </c>
      <c r="AU86" s="57">
        <f t="shared" si="18"/>
        <v>17.379108012760071</v>
      </c>
      <c r="AV86" s="57">
        <f t="shared" si="19"/>
        <v>29.267741675242675</v>
      </c>
      <c r="AZ86" s="63">
        <v>5.8488527905758314</v>
      </c>
    </row>
    <row r="87" spans="1:52" x14ac:dyDescent="0.25">
      <c r="A87" s="15">
        <v>85</v>
      </c>
      <c r="B87" s="8">
        <v>0</v>
      </c>
      <c r="C87" s="8">
        <v>1</v>
      </c>
      <c r="D87" s="8">
        <v>61</v>
      </c>
      <c r="E87" s="8">
        <v>72.7</v>
      </c>
      <c r="F87" s="8">
        <v>55</v>
      </c>
      <c r="G87" s="8">
        <v>135</v>
      </c>
      <c r="H87" s="8">
        <v>61</v>
      </c>
      <c r="I87" s="8">
        <v>0</v>
      </c>
      <c r="J87" s="8">
        <v>0</v>
      </c>
      <c r="K87" s="7">
        <f t="shared" si="10"/>
        <v>0</v>
      </c>
      <c r="L87" s="8">
        <v>1</v>
      </c>
      <c r="M87" s="8">
        <v>1</v>
      </c>
      <c r="N87" s="8">
        <v>0</v>
      </c>
      <c r="O87" s="8">
        <v>1</v>
      </c>
      <c r="P87" s="8">
        <v>1</v>
      </c>
      <c r="Q87" s="8">
        <v>0</v>
      </c>
      <c r="R87" s="8">
        <v>0</v>
      </c>
      <c r="S87" s="9">
        <v>0</v>
      </c>
      <c r="T87" s="9">
        <v>0</v>
      </c>
      <c r="U87" s="10">
        <v>0</v>
      </c>
      <c r="V87" s="1">
        <v>0</v>
      </c>
      <c r="W87" s="8">
        <v>0</v>
      </c>
      <c r="X87" s="8">
        <v>0</v>
      </c>
      <c r="Y87" s="11">
        <v>0</v>
      </c>
      <c r="AB87" s="8">
        <v>0</v>
      </c>
      <c r="AD87" s="8">
        <v>0</v>
      </c>
      <c r="AE87" s="14">
        <v>142</v>
      </c>
      <c r="AF87" s="14">
        <v>17</v>
      </c>
      <c r="AH87" s="14">
        <v>20.41</v>
      </c>
      <c r="AI87" s="14" t="s">
        <v>46</v>
      </c>
      <c r="AJ87" s="14" t="s">
        <v>46</v>
      </c>
      <c r="AK87" s="2">
        <v>-0.94462280569647483</v>
      </c>
      <c r="AL87" s="2">
        <v>0.984375881620425</v>
      </c>
      <c r="AM87" s="2">
        <v>0.96846709963552791</v>
      </c>
      <c r="AN87" s="2">
        <v>0.95134191950653302</v>
      </c>
      <c r="AO87" s="2">
        <v>0.93306796291252148</v>
      </c>
      <c r="AP87" s="2">
        <v>0.91349665293166826</v>
      </c>
      <c r="AQ87" s="1">
        <f t="shared" si="14"/>
        <v>1.5624118379575003E-2</v>
      </c>
      <c r="AR87" s="1">
        <f t="shared" si="8"/>
        <v>4.8658080493466982E-2</v>
      </c>
      <c r="AS87" s="1">
        <f t="shared" si="9"/>
        <v>8.6503347068331737E-2</v>
      </c>
      <c r="AT87" s="57">
        <f t="shared" si="17"/>
        <v>1.5624118379575003</v>
      </c>
      <c r="AU87" s="57">
        <f t="shared" si="18"/>
        <v>4.8658080493466986</v>
      </c>
      <c r="AV87" s="57">
        <f t="shared" si="19"/>
        <v>8.6503347068331742</v>
      </c>
      <c r="AZ87" s="63">
        <v>1.5624118379575003</v>
      </c>
    </row>
    <row r="88" spans="1:52" x14ac:dyDescent="0.25">
      <c r="A88" s="15">
        <v>86</v>
      </c>
      <c r="B88" s="8">
        <v>0</v>
      </c>
      <c r="C88" s="8">
        <v>1</v>
      </c>
      <c r="D88" s="8">
        <v>48</v>
      </c>
      <c r="E88" s="8">
        <v>116</v>
      </c>
      <c r="F88" s="8">
        <v>70</v>
      </c>
      <c r="G88" s="8">
        <v>140</v>
      </c>
      <c r="H88" s="8">
        <v>53</v>
      </c>
      <c r="I88" s="8">
        <v>0</v>
      </c>
      <c r="J88" s="8">
        <v>0</v>
      </c>
      <c r="K88" s="7">
        <f t="shared" si="10"/>
        <v>0</v>
      </c>
      <c r="L88" s="8">
        <v>2</v>
      </c>
      <c r="M88" s="8">
        <v>0</v>
      </c>
      <c r="N88" s="8">
        <v>1</v>
      </c>
      <c r="O88" s="8">
        <v>1</v>
      </c>
      <c r="P88" s="8">
        <v>1</v>
      </c>
      <c r="Q88" s="8">
        <v>0</v>
      </c>
      <c r="R88" s="8">
        <v>0</v>
      </c>
      <c r="S88" s="9">
        <v>0</v>
      </c>
      <c r="T88" s="9">
        <v>0</v>
      </c>
      <c r="U88" s="10">
        <v>0</v>
      </c>
      <c r="V88" s="1">
        <v>0</v>
      </c>
      <c r="W88" s="8">
        <v>0</v>
      </c>
      <c r="X88" s="8">
        <v>0</v>
      </c>
      <c r="Y88" s="11">
        <v>0</v>
      </c>
      <c r="AB88" s="8">
        <v>0</v>
      </c>
      <c r="AD88" s="8">
        <v>0</v>
      </c>
      <c r="AE88" s="33">
        <v>142</v>
      </c>
      <c r="AF88" s="33">
        <v>15</v>
      </c>
      <c r="AH88" s="33">
        <v>37.93</v>
      </c>
      <c r="AI88" s="33">
        <v>5.75</v>
      </c>
      <c r="AJ88" s="33">
        <v>164.73</v>
      </c>
      <c r="AK88" s="2">
        <v>-1.253561487051436</v>
      </c>
      <c r="AL88" s="2">
        <v>0.98850439301476734</v>
      </c>
      <c r="AM88" s="2">
        <v>0.97674940170710411</v>
      </c>
      <c r="AN88" s="2">
        <v>0.96403809926523554</v>
      </c>
      <c r="AO88" s="2">
        <v>0.95040683911595625</v>
      </c>
      <c r="AP88" s="2">
        <v>0.93572888726499592</v>
      </c>
      <c r="AQ88" s="1">
        <f t="shared" si="14"/>
        <v>1.1495606985232665E-2</v>
      </c>
      <c r="AR88" s="1">
        <f t="shared" si="8"/>
        <v>3.5961900734764463E-2</v>
      </c>
      <c r="AS88" s="1">
        <f t="shared" si="9"/>
        <v>6.4271112735004077E-2</v>
      </c>
      <c r="AT88" s="57">
        <f t="shared" si="17"/>
        <v>1.1495606985232665</v>
      </c>
      <c r="AU88" s="57">
        <f t="shared" si="18"/>
        <v>3.5961900734764463</v>
      </c>
      <c r="AV88" s="57">
        <f t="shared" si="19"/>
        <v>6.4271112735004081</v>
      </c>
      <c r="AZ88" s="63">
        <v>1.1495606985232665</v>
      </c>
    </row>
    <row r="89" spans="1:52" x14ac:dyDescent="0.25">
      <c r="A89" s="15">
        <v>87</v>
      </c>
      <c r="B89" s="8">
        <v>0</v>
      </c>
      <c r="C89" s="8">
        <v>1</v>
      </c>
      <c r="D89" s="8">
        <v>66</v>
      </c>
      <c r="E89" s="32">
        <v>70</v>
      </c>
      <c r="F89" s="8">
        <v>66</v>
      </c>
      <c r="G89" s="8">
        <v>80</v>
      </c>
      <c r="H89" s="8">
        <v>23</v>
      </c>
      <c r="I89" s="8">
        <v>1</v>
      </c>
      <c r="J89" s="8">
        <v>1</v>
      </c>
      <c r="K89" s="7">
        <f t="shared" si="10"/>
        <v>1</v>
      </c>
      <c r="L89" s="8">
        <v>3</v>
      </c>
      <c r="M89" s="8">
        <v>0</v>
      </c>
      <c r="N89" s="37">
        <v>1</v>
      </c>
      <c r="O89" s="8">
        <v>1</v>
      </c>
      <c r="P89" s="8">
        <v>0</v>
      </c>
      <c r="Q89" s="8">
        <v>0</v>
      </c>
      <c r="R89" s="8">
        <v>0</v>
      </c>
      <c r="S89" s="9">
        <v>0</v>
      </c>
      <c r="T89" s="9">
        <v>0</v>
      </c>
      <c r="U89" s="10">
        <v>0</v>
      </c>
      <c r="V89" s="1">
        <v>0</v>
      </c>
      <c r="W89" s="8">
        <v>20</v>
      </c>
      <c r="X89" s="8">
        <v>0</v>
      </c>
      <c r="Y89" s="11">
        <v>0</v>
      </c>
      <c r="AB89" s="8">
        <v>0</v>
      </c>
      <c r="AD89" s="8">
        <v>0</v>
      </c>
      <c r="AE89" s="14">
        <v>128</v>
      </c>
      <c r="AF89" s="14">
        <v>14</v>
      </c>
      <c r="AH89" s="33">
        <v>33.33</v>
      </c>
      <c r="AI89" s="33">
        <v>7.4</v>
      </c>
      <c r="AJ89" s="33">
        <v>148.11000000000001</v>
      </c>
      <c r="AK89" s="2">
        <v>1.2930330241076458</v>
      </c>
      <c r="AL89" s="2">
        <v>0.86279791997281607</v>
      </c>
      <c r="AM89" s="2">
        <v>0.74062204617001259</v>
      </c>
      <c r="AN89" s="2">
        <v>0.62659263098908058</v>
      </c>
      <c r="AO89" s="2">
        <v>0.52245293642009105</v>
      </c>
      <c r="AP89" s="2">
        <v>0.42832326505448587</v>
      </c>
      <c r="AQ89" s="1">
        <f t="shared" si="14"/>
        <v>0.13720208002718393</v>
      </c>
      <c r="AR89" s="1">
        <f t="shared" si="8"/>
        <v>0.37340736901091942</v>
      </c>
      <c r="AS89" s="1">
        <f t="shared" si="9"/>
        <v>0.57167673494551408</v>
      </c>
      <c r="AT89" s="57">
        <f t="shared" si="17"/>
        <v>13.720208002718392</v>
      </c>
      <c r="AU89" s="57">
        <f t="shared" si="18"/>
        <v>37.340736901091944</v>
      </c>
      <c r="AV89" s="57">
        <f t="shared" si="19"/>
        <v>57.167673494551408</v>
      </c>
      <c r="AZ89" s="63">
        <v>13.720208002718392</v>
      </c>
    </row>
    <row r="90" spans="1:52" x14ac:dyDescent="0.25">
      <c r="A90" s="15">
        <v>88</v>
      </c>
      <c r="B90" s="8">
        <v>0</v>
      </c>
      <c r="C90" s="8">
        <v>0</v>
      </c>
      <c r="D90" s="8">
        <v>83</v>
      </c>
      <c r="E90" s="8">
        <v>97.5</v>
      </c>
      <c r="F90" s="8">
        <v>69</v>
      </c>
      <c r="G90" s="8">
        <v>114</v>
      </c>
      <c r="H90" s="8">
        <v>28</v>
      </c>
      <c r="I90" s="8">
        <v>0</v>
      </c>
      <c r="J90" s="8">
        <v>0</v>
      </c>
      <c r="K90" s="7">
        <f t="shared" si="10"/>
        <v>0</v>
      </c>
      <c r="L90" s="8">
        <v>2</v>
      </c>
      <c r="M90" s="8">
        <v>0</v>
      </c>
      <c r="N90" s="8">
        <v>0</v>
      </c>
      <c r="O90" s="8">
        <v>1</v>
      </c>
      <c r="P90" s="8">
        <v>1</v>
      </c>
      <c r="Q90" s="8">
        <v>0</v>
      </c>
      <c r="R90" s="8">
        <v>0</v>
      </c>
      <c r="S90" s="9">
        <v>0</v>
      </c>
      <c r="T90" s="9">
        <v>0</v>
      </c>
      <c r="U90" s="10">
        <v>0</v>
      </c>
      <c r="V90" s="1">
        <v>0</v>
      </c>
      <c r="W90" s="8">
        <v>80</v>
      </c>
      <c r="X90" s="8">
        <v>0</v>
      </c>
      <c r="Y90" s="11">
        <v>0</v>
      </c>
      <c r="AB90" s="8">
        <v>0</v>
      </c>
      <c r="AD90" s="8">
        <v>0</v>
      </c>
      <c r="AE90" s="14" t="s">
        <v>46</v>
      </c>
      <c r="AF90" s="14" t="s">
        <v>46</v>
      </c>
      <c r="AH90" s="14" t="s">
        <v>46</v>
      </c>
      <c r="AI90" s="14" t="s">
        <v>46</v>
      </c>
      <c r="AJ90" s="14">
        <v>98.22</v>
      </c>
      <c r="AK90" s="2">
        <v>0.70099926302662929</v>
      </c>
      <c r="AL90" s="2">
        <v>0.92160503819513562</v>
      </c>
      <c r="AM90" s="2">
        <v>0.84695574929667106</v>
      </c>
      <c r="AN90" s="2">
        <v>0.77213287399080099</v>
      </c>
      <c r="AO90" s="2">
        <v>0.69827002253954817</v>
      </c>
      <c r="AP90" s="2">
        <v>0.62559849321674266</v>
      </c>
      <c r="AQ90" s="1">
        <f t="shared" si="14"/>
        <v>7.8394961804864383E-2</v>
      </c>
      <c r="AR90" s="1">
        <f t="shared" si="8"/>
        <v>0.22786712600919901</v>
      </c>
      <c r="AS90" s="1">
        <f t="shared" si="9"/>
        <v>0.37440150678325734</v>
      </c>
      <c r="AT90" s="57">
        <f t="shared" si="17"/>
        <v>7.8394961804864387</v>
      </c>
      <c r="AU90" s="57">
        <f t="shared" si="18"/>
        <v>22.786712600919902</v>
      </c>
      <c r="AV90" s="57">
        <f t="shared" si="19"/>
        <v>37.440150678325736</v>
      </c>
      <c r="AZ90" s="63">
        <v>7.8394961804864387</v>
      </c>
    </row>
    <row r="91" spans="1:52" x14ac:dyDescent="0.25">
      <c r="A91" s="15">
        <v>89</v>
      </c>
      <c r="B91" s="8">
        <v>0</v>
      </c>
      <c r="C91" s="8">
        <v>1</v>
      </c>
      <c r="D91" s="8">
        <v>60</v>
      </c>
      <c r="E91" s="8">
        <v>98.5</v>
      </c>
      <c r="F91" s="8">
        <v>108</v>
      </c>
      <c r="G91" s="8">
        <v>151</v>
      </c>
      <c r="H91" s="8">
        <v>22</v>
      </c>
      <c r="I91" s="8">
        <v>0</v>
      </c>
      <c r="J91" s="8">
        <v>0</v>
      </c>
      <c r="K91" s="7">
        <f t="shared" si="10"/>
        <v>0</v>
      </c>
      <c r="L91" s="8">
        <v>1</v>
      </c>
      <c r="M91" s="8">
        <v>1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9">
        <v>0</v>
      </c>
      <c r="T91" s="9">
        <v>0</v>
      </c>
      <c r="U91" s="10">
        <v>0</v>
      </c>
      <c r="V91" s="1">
        <v>0</v>
      </c>
      <c r="W91" s="8">
        <v>0</v>
      </c>
      <c r="X91" s="8">
        <v>0</v>
      </c>
      <c r="Y91" s="11">
        <v>0</v>
      </c>
      <c r="AB91" s="8">
        <v>0</v>
      </c>
      <c r="AD91" s="8">
        <v>0</v>
      </c>
      <c r="AE91" s="14">
        <v>132</v>
      </c>
      <c r="AF91" s="14">
        <v>13</v>
      </c>
      <c r="AH91" s="14">
        <v>15.15</v>
      </c>
      <c r="AI91" s="14">
        <v>5.8</v>
      </c>
      <c r="AJ91" s="14">
        <v>187.16</v>
      </c>
      <c r="AK91" s="2">
        <v>-0.3554435121237276</v>
      </c>
      <c r="AL91" s="2">
        <v>0.97201413485445876</v>
      </c>
      <c r="AM91" s="2">
        <v>0.94388234568025298</v>
      </c>
      <c r="AN91" s="2">
        <v>0.91401137081158057</v>
      </c>
      <c r="AO91" s="2">
        <v>0.88260915655443806</v>
      </c>
      <c r="AP91" s="2">
        <v>0.84952069491671089</v>
      </c>
      <c r="AQ91" s="1">
        <f t="shared" si="14"/>
        <v>2.7985865145541244E-2</v>
      </c>
      <c r="AR91" s="1">
        <f t="shared" si="8"/>
        <v>8.598862918841943E-2</v>
      </c>
      <c r="AS91" s="1">
        <f t="shared" si="9"/>
        <v>0.15047930508328911</v>
      </c>
      <c r="AT91" s="57">
        <f t="shared" si="17"/>
        <v>2.7985865145541244</v>
      </c>
      <c r="AU91" s="57">
        <f t="shared" si="18"/>
        <v>8.5988629188419434</v>
      </c>
      <c r="AV91" s="57">
        <f t="shared" si="19"/>
        <v>15.047930508328911</v>
      </c>
      <c r="AZ91" s="63">
        <v>2.7985865145541244</v>
      </c>
    </row>
    <row r="92" spans="1:52" x14ac:dyDescent="0.25">
      <c r="A92" s="15">
        <v>90</v>
      </c>
      <c r="B92" s="8">
        <v>0</v>
      </c>
      <c r="C92" s="8">
        <v>1</v>
      </c>
      <c r="D92" s="8">
        <v>74</v>
      </c>
      <c r="E92" s="32">
        <v>68</v>
      </c>
      <c r="F92" s="8">
        <v>98</v>
      </c>
      <c r="G92" s="8">
        <v>89</v>
      </c>
      <c r="H92" s="8">
        <v>63</v>
      </c>
      <c r="I92" s="8">
        <v>0</v>
      </c>
      <c r="J92" s="8">
        <v>0</v>
      </c>
      <c r="K92" s="7">
        <f t="shared" si="10"/>
        <v>0</v>
      </c>
      <c r="L92" s="8">
        <v>1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9">
        <v>0</v>
      </c>
      <c r="T92" s="9">
        <v>0</v>
      </c>
      <c r="U92" s="10">
        <v>0</v>
      </c>
      <c r="V92" s="1">
        <v>0</v>
      </c>
      <c r="W92" s="8">
        <v>0</v>
      </c>
      <c r="X92" s="8">
        <v>0</v>
      </c>
      <c r="Y92" s="11">
        <v>0</v>
      </c>
      <c r="AB92" s="8">
        <v>0</v>
      </c>
      <c r="AD92" s="8">
        <v>0</v>
      </c>
      <c r="AE92" s="14">
        <v>138</v>
      </c>
      <c r="AF92" s="33">
        <v>15</v>
      </c>
      <c r="AH92" s="14">
        <v>46.15</v>
      </c>
      <c r="AI92" s="14">
        <v>3.98</v>
      </c>
      <c r="AJ92" s="14">
        <v>177.88</v>
      </c>
      <c r="AK92" s="2">
        <v>-0.1229300851579409</v>
      </c>
      <c r="AL92" s="2">
        <v>0.96481859259896185</v>
      </c>
      <c r="AM92" s="2">
        <v>0.92972000890694284</v>
      </c>
      <c r="AN92" s="2">
        <v>0.89275029136305839</v>
      </c>
      <c r="AO92" s="2">
        <v>0.8542251857799007</v>
      </c>
      <c r="AP92" s="2">
        <v>0.8140180150184162</v>
      </c>
      <c r="AQ92" s="1">
        <f t="shared" si="14"/>
        <v>3.5181407401038145E-2</v>
      </c>
      <c r="AR92" s="1">
        <f t="shared" si="8"/>
        <v>0.10724970863694161</v>
      </c>
      <c r="AS92" s="1">
        <f t="shared" si="9"/>
        <v>0.1859819849815838</v>
      </c>
      <c r="AT92" s="57">
        <f t="shared" si="17"/>
        <v>3.5181407401038145</v>
      </c>
      <c r="AU92" s="57">
        <f t="shared" si="18"/>
        <v>10.724970863694161</v>
      </c>
      <c r="AV92" s="57">
        <f t="shared" si="19"/>
        <v>18.598198498158382</v>
      </c>
      <c r="AZ92" s="63">
        <v>3.5181407401038145</v>
      </c>
    </row>
    <row r="93" spans="1:52" x14ac:dyDescent="0.25">
      <c r="A93" s="15">
        <v>91</v>
      </c>
      <c r="B93" s="8">
        <v>1</v>
      </c>
      <c r="C93" s="8">
        <v>1</v>
      </c>
      <c r="D93" s="8">
        <v>81</v>
      </c>
      <c r="E93" s="8">
        <v>62</v>
      </c>
      <c r="F93" s="8">
        <v>80</v>
      </c>
      <c r="G93" s="8">
        <v>108</v>
      </c>
      <c r="H93" s="8">
        <v>28</v>
      </c>
      <c r="I93" s="8">
        <v>1</v>
      </c>
      <c r="J93" s="8">
        <v>1</v>
      </c>
      <c r="K93" s="7">
        <f t="shared" si="10"/>
        <v>1</v>
      </c>
      <c r="L93" s="8">
        <v>3</v>
      </c>
      <c r="M93" s="8">
        <v>0</v>
      </c>
      <c r="N93" s="37">
        <v>1</v>
      </c>
      <c r="O93" s="8">
        <v>0</v>
      </c>
      <c r="P93" s="8">
        <v>1</v>
      </c>
      <c r="Q93" s="8">
        <v>0</v>
      </c>
      <c r="R93" s="8">
        <v>0</v>
      </c>
      <c r="S93" s="9">
        <v>0</v>
      </c>
      <c r="T93" s="9">
        <v>0</v>
      </c>
      <c r="U93" s="10">
        <v>0</v>
      </c>
      <c r="V93" s="1">
        <v>0</v>
      </c>
      <c r="W93" s="8">
        <v>20</v>
      </c>
      <c r="X93" s="8">
        <v>0</v>
      </c>
      <c r="Y93" s="11">
        <v>0</v>
      </c>
      <c r="AB93" s="8">
        <v>0</v>
      </c>
      <c r="AD93" s="8">
        <v>0</v>
      </c>
      <c r="AE93" s="33">
        <v>137</v>
      </c>
      <c r="AF93" s="33">
        <v>11</v>
      </c>
      <c r="AH93" s="33">
        <v>13.33</v>
      </c>
      <c r="AI93" s="33">
        <v>7.04</v>
      </c>
      <c r="AJ93" s="33">
        <v>111.37</v>
      </c>
      <c r="AK93" s="2">
        <v>2.1033520629049969</v>
      </c>
      <c r="AL93" s="2">
        <v>0.71760186521641733</v>
      </c>
      <c r="AM93" s="2">
        <v>0.50906319554631074</v>
      </c>
      <c r="AN93" s="2">
        <v>0.34953927181953198</v>
      </c>
      <c r="AO93" s="2">
        <v>0.23227033764334215</v>
      </c>
      <c r="AP93" s="2">
        <v>0.1485909841549849</v>
      </c>
      <c r="AQ93" s="1">
        <f t="shared" si="14"/>
        <v>0.28239813478358267</v>
      </c>
      <c r="AR93" s="1">
        <f t="shared" si="8"/>
        <v>0.65046072818046796</v>
      </c>
      <c r="AS93" s="1">
        <f t="shared" si="9"/>
        <v>0.85140901584501516</v>
      </c>
      <c r="AT93" s="57">
        <f t="shared" si="17"/>
        <v>28.239813478358265</v>
      </c>
      <c r="AU93" s="57">
        <f t="shared" si="18"/>
        <v>65.046072818046795</v>
      </c>
      <c r="AV93" s="57">
        <f t="shared" si="19"/>
        <v>85.14090158450152</v>
      </c>
      <c r="AZ93" s="63">
        <v>28.239813478358265</v>
      </c>
    </row>
    <row r="94" spans="1:52" x14ac:dyDescent="0.25">
      <c r="A94" s="15">
        <v>92</v>
      </c>
      <c r="B94" s="8">
        <v>1</v>
      </c>
      <c r="C94" s="8">
        <v>1</v>
      </c>
      <c r="D94" s="8">
        <v>41</v>
      </c>
      <c r="E94" s="8">
        <v>65</v>
      </c>
      <c r="F94" s="8">
        <v>90</v>
      </c>
      <c r="G94" s="8">
        <v>159</v>
      </c>
      <c r="H94" s="8">
        <v>39</v>
      </c>
      <c r="I94" s="8">
        <v>0</v>
      </c>
      <c r="J94" s="8">
        <v>0</v>
      </c>
      <c r="K94" s="7">
        <f t="shared" si="10"/>
        <v>0</v>
      </c>
      <c r="L94" s="8">
        <v>1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9">
        <v>0</v>
      </c>
      <c r="T94" s="9">
        <v>0</v>
      </c>
      <c r="U94" s="10">
        <v>0</v>
      </c>
      <c r="V94" s="1">
        <v>0</v>
      </c>
      <c r="W94" s="8">
        <v>0</v>
      </c>
      <c r="X94" s="8">
        <v>0</v>
      </c>
      <c r="Y94" s="11">
        <v>0</v>
      </c>
      <c r="AB94" s="8">
        <v>0</v>
      </c>
      <c r="AD94" s="8">
        <v>0</v>
      </c>
      <c r="AE94" s="33">
        <v>140</v>
      </c>
      <c r="AF94" s="33">
        <v>16</v>
      </c>
      <c r="AH94" s="33">
        <v>52.94</v>
      </c>
      <c r="AI94" s="33">
        <v>7.03</v>
      </c>
      <c r="AJ94" s="33">
        <v>230.86</v>
      </c>
      <c r="AK94" s="2">
        <v>-1.0423562087974714</v>
      </c>
      <c r="AL94" s="2">
        <v>0.98582026758036279</v>
      </c>
      <c r="AM94" s="2">
        <v>0.97136063681699247</v>
      </c>
      <c r="AN94" s="2">
        <v>0.95577066273176259</v>
      </c>
      <c r="AO94" s="2">
        <v>0.93910603903353818</v>
      </c>
      <c r="AP94" s="2">
        <v>0.92122456458063773</v>
      </c>
      <c r="AQ94" s="1">
        <f t="shared" si="14"/>
        <v>1.4179732419637214E-2</v>
      </c>
      <c r="AR94" s="1">
        <f t="shared" si="8"/>
        <v>4.4229337268237412E-2</v>
      </c>
      <c r="AS94" s="1">
        <f t="shared" si="9"/>
        <v>7.8775435419362272E-2</v>
      </c>
      <c r="AT94" s="57">
        <f t="shared" si="17"/>
        <v>1.4179732419637214</v>
      </c>
      <c r="AU94" s="57">
        <f t="shared" si="18"/>
        <v>4.4229337268237412</v>
      </c>
      <c r="AV94" s="57">
        <f t="shared" si="19"/>
        <v>7.8775435419362267</v>
      </c>
      <c r="AZ94" s="63">
        <v>1.4179732419637214</v>
      </c>
    </row>
    <row r="95" spans="1:52" x14ac:dyDescent="0.25">
      <c r="A95" s="15">
        <v>93</v>
      </c>
      <c r="B95" s="8">
        <v>0</v>
      </c>
      <c r="C95" s="8">
        <v>1</v>
      </c>
      <c r="D95" s="8">
        <v>28</v>
      </c>
      <c r="E95" s="8">
        <v>85</v>
      </c>
      <c r="F95" s="32">
        <v>76</v>
      </c>
      <c r="G95" s="8">
        <v>120</v>
      </c>
      <c r="H95" s="8">
        <v>28</v>
      </c>
      <c r="I95" s="8">
        <v>0</v>
      </c>
      <c r="J95" s="8">
        <v>0</v>
      </c>
      <c r="K95" s="7">
        <f t="shared" si="10"/>
        <v>0</v>
      </c>
      <c r="L95" s="8">
        <v>2</v>
      </c>
      <c r="M95" s="8">
        <v>0</v>
      </c>
      <c r="N95" s="37">
        <v>1</v>
      </c>
      <c r="O95" s="8">
        <v>1</v>
      </c>
      <c r="P95" s="8">
        <v>0</v>
      </c>
      <c r="Q95" s="8">
        <v>0</v>
      </c>
      <c r="R95" s="8">
        <v>1</v>
      </c>
      <c r="S95" s="9">
        <v>0</v>
      </c>
      <c r="T95" s="9">
        <v>0</v>
      </c>
      <c r="U95" s="10">
        <v>0</v>
      </c>
      <c r="V95" s="1">
        <v>0</v>
      </c>
      <c r="W95" s="8">
        <v>20</v>
      </c>
      <c r="X95" s="8">
        <v>0</v>
      </c>
      <c r="Y95" s="11">
        <v>0</v>
      </c>
      <c r="AB95" s="8">
        <v>0</v>
      </c>
      <c r="AD95" s="8">
        <v>0</v>
      </c>
      <c r="AE95" s="33">
        <v>138</v>
      </c>
      <c r="AF95" s="33">
        <v>16</v>
      </c>
      <c r="AH95" s="33">
        <v>18.75</v>
      </c>
      <c r="AI95" s="33">
        <v>4.83</v>
      </c>
      <c r="AJ95" s="33">
        <v>183.3</v>
      </c>
      <c r="AK95" s="2">
        <v>-0.71980183824907962</v>
      </c>
      <c r="AL95" s="2">
        <v>0.98047574286464845</v>
      </c>
      <c r="AM95" s="2">
        <v>0.96067588301726847</v>
      </c>
      <c r="AN95" s="2">
        <v>0.93945359125546879</v>
      </c>
      <c r="AO95" s="2">
        <v>0.91691369572455217</v>
      </c>
      <c r="AP95" s="2">
        <v>0.89289675147691328</v>
      </c>
      <c r="AQ95" s="1">
        <f t="shared" si="14"/>
        <v>1.9524257135351553E-2</v>
      </c>
      <c r="AR95" s="1">
        <f t="shared" si="8"/>
        <v>6.054640874453121E-2</v>
      </c>
      <c r="AS95" s="1">
        <f t="shared" si="9"/>
        <v>0.10710324852308672</v>
      </c>
      <c r="AT95" s="57">
        <f t="shared" si="17"/>
        <v>1.9524257135351553</v>
      </c>
      <c r="AU95" s="57">
        <f t="shared" si="18"/>
        <v>6.0546408744531206</v>
      </c>
      <c r="AV95" s="57">
        <f t="shared" si="19"/>
        <v>10.710324852308673</v>
      </c>
      <c r="AZ95" s="63">
        <v>1.9524257135351553</v>
      </c>
    </row>
    <row r="96" spans="1:52" x14ac:dyDescent="0.25">
      <c r="A96" s="15">
        <v>94</v>
      </c>
      <c r="B96" s="8">
        <v>1</v>
      </c>
      <c r="C96" s="8">
        <v>1</v>
      </c>
      <c r="D96" s="8">
        <v>51</v>
      </c>
      <c r="E96" s="8">
        <v>95.26</v>
      </c>
      <c r="F96" s="8">
        <v>73</v>
      </c>
      <c r="G96" s="8">
        <v>136</v>
      </c>
      <c r="H96" s="8">
        <v>19</v>
      </c>
      <c r="I96" s="8">
        <v>1</v>
      </c>
      <c r="J96" s="8">
        <v>0</v>
      </c>
      <c r="K96" s="7">
        <f t="shared" si="10"/>
        <v>0</v>
      </c>
      <c r="L96" s="8">
        <v>2</v>
      </c>
      <c r="M96" s="8">
        <v>0</v>
      </c>
      <c r="N96" s="37">
        <v>1</v>
      </c>
      <c r="O96" s="8">
        <v>1</v>
      </c>
      <c r="P96" s="8">
        <v>1</v>
      </c>
      <c r="Q96" s="8">
        <v>0</v>
      </c>
      <c r="R96" s="8">
        <v>1</v>
      </c>
      <c r="S96" s="9">
        <v>0</v>
      </c>
      <c r="T96" s="9">
        <v>0</v>
      </c>
      <c r="U96" s="10">
        <v>0</v>
      </c>
      <c r="V96" s="1">
        <v>0</v>
      </c>
      <c r="W96" s="8">
        <v>0</v>
      </c>
      <c r="X96" s="8">
        <v>0</v>
      </c>
      <c r="Y96" s="11">
        <v>0</v>
      </c>
      <c r="AB96" s="8">
        <v>0</v>
      </c>
      <c r="AD96" s="8">
        <v>0</v>
      </c>
      <c r="AE96" s="14">
        <v>140</v>
      </c>
      <c r="AF96" s="14" t="s">
        <v>46</v>
      </c>
      <c r="AH96" s="14" t="s">
        <v>46</v>
      </c>
      <c r="AI96" s="14" t="s">
        <v>46</v>
      </c>
      <c r="AJ96" s="14" t="s">
        <v>46</v>
      </c>
      <c r="AK96" s="2">
        <v>-1.0770653902223275</v>
      </c>
      <c r="AL96" s="2">
        <v>0.986300662250161</v>
      </c>
      <c r="AM96" s="2">
        <v>0.97232398384910323</v>
      </c>
      <c r="AN96" s="2">
        <v>0.95724675860262143</v>
      </c>
      <c r="AO96" s="2">
        <v>0.94112094494341381</v>
      </c>
      <c r="AP96" s="2">
        <v>0.92380675859187844</v>
      </c>
      <c r="AQ96" s="1">
        <f t="shared" si="14"/>
        <v>1.3699337749839002E-2</v>
      </c>
      <c r="AR96" s="1">
        <f t="shared" si="8"/>
        <v>4.2753241397378572E-2</v>
      </c>
      <c r="AS96" s="1">
        <f t="shared" si="9"/>
        <v>7.6193241408121559E-2</v>
      </c>
      <c r="AT96" s="57">
        <f t="shared" si="17"/>
        <v>1.3699337749839002</v>
      </c>
      <c r="AU96" s="57">
        <f t="shared" si="18"/>
        <v>4.2753241397378572</v>
      </c>
      <c r="AV96" s="57">
        <f t="shared" si="19"/>
        <v>7.6193241408121555</v>
      </c>
      <c r="AZ96" s="63">
        <v>1.3699337749839002</v>
      </c>
    </row>
    <row r="97" spans="1:52" x14ac:dyDescent="0.25">
      <c r="A97" s="15">
        <v>95</v>
      </c>
      <c r="B97" s="8">
        <v>1</v>
      </c>
      <c r="C97" s="8">
        <v>1</v>
      </c>
      <c r="D97" s="8">
        <v>77</v>
      </c>
      <c r="E97" s="8">
        <v>67.400000000000006</v>
      </c>
      <c r="F97" s="8">
        <v>107</v>
      </c>
      <c r="G97" s="8">
        <v>146</v>
      </c>
      <c r="H97" s="8">
        <v>32</v>
      </c>
      <c r="I97" s="8">
        <v>0</v>
      </c>
      <c r="J97" s="8">
        <v>0</v>
      </c>
      <c r="K97" s="7">
        <f t="shared" si="10"/>
        <v>0</v>
      </c>
      <c r="L97" s="8">
        <v>1</v>
      </c>
      <c r="M97" s="8">
        <v>1</v>
      </c>
      <c r="N97" s="8">
        <v>0</v>
      </c>
      <c r="O97" s="8">
        <v>1</v>
      </c>
      <c r="P97" s="8">
        <v>0</v>
      </c>
      <c r="Q97" s="8">
        <v>1</v>
      </c>
      <c r="R97" s="8">
        <v>0</v>
      </c>
      <c r="S97" s="9">
        <v>0</v>
      </c>
      <c r="T97" s="9">
        <v>0</v>
      </c>
      <c r="U97" s="10">
        <v>0</v>
      </c>
      <c r="V97" s="1">
        <v>0</v>
      </c>
      <c r="W97" s="8">
        <v>40</v>
      </c>
      <c r="X97" s="8">
        <v>0</v>
      </c>
      <c r="Y97" s="11">
        <v>0</v>
      </c>
      <c r="AB97" s="8">
        <v>0</v>
      </c>
      <c r="AD97" s="8">
        <v>0</v>
      </c>
      <c r="AE97" s="14">
        <v>139</v>
      </c>
      <c r="AF97" s="14">
        <v>12</v>
      </c>
      <c r="AH97" s="14">
        <v>20.78</v>
      </c>
      <c r="AI97" s="33">
        <v>6.54</v>
      </c>
      <c r="AJ97" s="33">
        <v>176.34</v>
      </c>
      <c r="AK97" s="2">
        <v>0.44029430311294437</v>
      </c>
      <c r="AL97" s="2">
        <v>0.939034412684282</v>
      </c>
      <c r="AM97" s="2">
        <v>0.87986510133849971</v>
      </c>
      <c r="AN97" s="2">
        <v>0.81934309197086452</v>
      </c>
      <c r="AO97" s="2">
        <v>0.75826104717459553</v>
      </c>
      <c r="AP97" s="2">
        <v>0.69669734969188435</v>
      </c>
      <c r="AQ97" s="1">
        <f t="shared" si="14"/>
        <v>6.0965587315717995E-2</v>
      </c>
      <c r="AR97" s="1">
        <f t="shared" si="8"/>
        <v>0.18065690802913548</v>
      </c>
      <c r="AS97" s="1">
        <f t="shared" si="9"/>
        <v>0.30330265030811565</v>
      </c>
      <c r="AT97" s="57">
        <f t="shared" si="17"/>
        <v>6.0965587315717995</v>
      </c>
      <c r="AU97" s="57">
        <f t="shared" si="18"/>
        <v>18.065690802913547</v>
      </c>
      <c r="AV97" s="57">
        <f t="shared" si="19"/>
        <v>30.330265030811564</v>
      </c>
      <c r="AZ97" s="63">
        <v>6.0965587315717995</v>
      </c>
    </row>
    <row r="98" spans="1:52" x14ac:dyDescent="0.25">
      <c r="A98" s="15">
        <v>96</v>
      </c>
      <c r="B98" s="8">
        <v>0</v>
      </c>
      <c r="C98" s="8">
        <v>1</v>
      </c>
      <c r="D98" s="8">
        <v>74</v>
      </c>
      <c r="E98" s="8">
        <v>84.37</v>
      </c>
      <c r="F98" s="8">
        <v>80</v>
      </c>
      <c r="G98" s="8">
        <v>115</v>
      </c>
      <c r="H98" s="8">
        <v>30</v>
      </c>
      <c r="I98" s="8">
        <v>1</v>
      </c>
      <c r="J98" s="8">
        <v>1</v>
      </c>
      <c r="K98" s="7">
        <f t="shared" si="10"/>
        <v>1</v>
      </c>
      <c r="L98" s="8">
        <v>3</v>
      </c>
      <c r="M98" s="8">
        <v>1</v>
      </c>
      <c r="N98" s="8">
        <v>0</v>
      </c>
      <c r="O98" s="8">
        <v>1</v>
      </c>
      <c r="P98" s="8">
        <v>0</v>
      </c>
      <c r="Q98" s="8">
        <v>0</v>
      </c>
      <c r="R98" s="8">
        <v>0</v>
      </c>
      <c r="S98" s="9">
        <v>0</v>
      </c>
      <c r="T98" s="9">
        <v>0</v>
      </c>
      <c r="U98" s="10">
        <v>0</v>
      </c>
      <c r="V98" s="1">
        <v>0</v>
      </c>
      <c r="W98" s="8">
        <v>200</v>
      </c>
      <c r="X98" s="8">
        <v>0</v>
      </c>
      <c r="Y98" s="11">
        <v>0</v>
      </c>
      <c r="AB98" s="8">
        <v>0</v>
      </c>
      <c r="AD98" s="8">
        <v>0</v>
      </c>
      <c r="AE98" s="14">
        <v>145</v>
      </c>
      <c r="AF98" s="14">
        <v>10</v>
      </c>
      <c r="AH98" s="14">
        <v>20.41</v>
      </c>
      <c r="AI98" s="14" t="s">
        <v>46</v>
      </c>
      <c r="AJ98" s="14">
        <v>136.51</v>
      </c>
      <c r="AK98" s="2">
        <v>1.5484366341445646</v>
      </c>
      <c r="AL98" s="2">
        <v>0.8265321508155814</v>
      </c>
      <c r="AM98" s="2">
        <v>0.67865886988819446</v>
      </c>
      <c r="AN98" s="2">
        <v>0.54690455330635412</v>
      </c>
      <c r="AO98" s="2">
        <v>0.43251763226502116</v>
      </c>
      <c r="AP98" s="2">
        <v>0.33467528143660885</v>
      </c>
      <c r="AQ98" s="1">
        <f t="shared" si="14"/>
        <v>0.1734678491844186</v>
      </c>
      <c r="AR98" s="1">
        <f t="shared" si="8"/>
        <v>0.45309544669364588</v>
      </c>
      <c r="AS98" s="1">
        <f t="shared" si="9"/>
        <v>0.66532471856339115</v>
      </c>
      <c r="AT98" s="57">
        <f t="shared" si="17"/>
        <v>17.346784918441859</v>
      </c>
      <c r="AU98" s="57">
        <f t="shared" si="18"/>
        <v>45.309544669364584</v>
      </c>
      <c r="AV98" s="57">
        <f t="shared" si="19"/>
        <v>66.532471856339114</v>
      </c>
      <c r="AZ98" s="63">
        <v>17.346784918441859</v>
      </c>
    </row>
    <row r="99" spans="1:52" ht="16.5" thickBot="1" x14ac:dyDescent="0.3">
      <c r="A99" s="19">
        <v>97</v>
      </c>
      <c r="B99" s="24">
        <v>0</v>
      </c>
      <c r="C99" s="24">
        <v>0</v>
      </c>
      <c r="D99" s="24">
        <v>68</v>
      </c>
      <c r="E99" s="24">
        <v>51.3</v>
      </c>
      <c r="F99" s="24">
        <v>62</v>
      </c>
      <c r="G99" s="24">
        <v>93</v>
      </c>
      <c r="H99" s="24">
        <v>27.5</v>
      </c>
      <c r="I99" s="24">
        <v>0</v>
      </c>
      <c r="J99" s="24">
        <v>0</v>
      </c>
      <c r="K99" s="7">
        <f t="shared" si="10"/>
        <v>0</v>
      </c>
      <c r="L99" s="24">
        <v>1</v>
      </c>
      <c r="M99" s="24">
        <v>0</v>
      </c>
      <c r="N99" s="24">
        <v>1</v>
      </c>
      <c r="O99" s="24">
        <v>1</v>
      </c>
      <c r="P99" s="24">
        <v>1</v>
      </c>
      <c r="Q99" s="24">
        <v>0</v>
      </c>
      <c r="R99" s="24">
        <v>1</v>
      </c>
      <c r="S99" s="9">
        <v>0</v>
      </c>
      <c r="T99" s="9">
        <v>0</v>
      </c>
      <c r="U99" s="10">
        <v>0</v>
      </c>
      <c r="V99" s="1">
        <v>0</v>
      </c>
      <c r="W99" s="24">
        <v>0</v>
      </c>
      <c r="X99" s="8">
        <v>0</v>
      </c>
      <c r="Y99" s="11">
        <v>0</v>
      </c>
      <c r="AB99" s="8">
        <v>0</v>
      </c>
      <c r="AD99" s="8">
        <v>0</v>
      </c>
      <c r="AE99" s="45">
        <v>140</v>
      </c>
      <c r="AF99" s="45">
        <v>15</v>
      </c>
      <c r="AH99" s="45">
        <v>29.41</v>
      </c>
      <c r="AI99" s="45">
        <v>4.32</v>
      </c>
      <c r="AJ99" s="45">
        <v>151.97</v>
      </c>
      <c r="AK99" s="2">
        <v>-1.132152287156805</v>
      </c>
      <c r="AL99" s="2">
        <v>0.98703012412066338</v>
      </c>
      <c r="AM99" s="2">
        <v>0.97378771987302271</v>
      </c>
      <c r="AN99" s="2">
        <v>0.95949113832090771</v>
      </c>
      <c r="AO99" s="2">
        <v>0.94418689180555138</v>
      </c>
      <c r="AP99" s="2">
        <v>0.92773915526779005</v>
      </c>
      <c r="AQ99" s="1">
        <f t="shared" si="14"/>
        <v>1.2969875879336623E-2</v>
      </c>
      <c r="AR99" s="1">
        <f t="shared" si="8"/>
        <v>4.050886167909229E-2</v>
      </c>
      <c r="AS99" s="1">
        <f t="shared" si="9"/>
        <v>7.226084473220995E-2</v>
      </c>
      <c r="AT99" s="57">
        <f t="shared" si="17"/>
        <v>1.2969875879336623</v>
      </c>
      <c r="AU99" s="57">
        <f t="shared" si="18"/>
        <v>4.050886167909229</v>
      </c>
      <c r="AV99" s="57">
        <f t="shared" si="19"/>
        <v>7.226084473220995</v>
      </c>
      <c r="AZ99" s="63">
        <v>1.2969875879336623</v>
      </c>
    </row>
    <row r="100" spans="1:52" x14ac:dyDescent="0.25">
      <c r="A100" s="15">
        <v>98</v>
      </c>
      <c r="B100" s="8">
        <v>0</v>
      </c>
      <c r="C100" s="8">
        <v>0</v>
      </c>
      <c r="D100" s="8">
        <v>58</v>
      </c>
      <c r="E100" s="8">
        <v>68</v>
      </c>
      <c r="F100" s="8">
        <v>76</v>
      </c>
      <c r="G100" s="8">
        <v>95</v>
      </c>
      <c r="H100" s="8">
        <v>65</v>
      </c>
      <c r="I100" s="8">
        <v>0</v>
      </c>
      <c r="J100" s="8">
        <v>0</v>
      </c>
      <c r="K100" s="7">
        <f t="shared" si="10"/>
        <v>0</v>
      </c>
      <c r="L100" s="8">
        <v>2</v>
      </c>
      <c r="M100" s="8">
        <v>0</v>
      </c>
      <c r="N100" s="8">
        <v>0</v>
      </c>
      <c r="O100" s="8">
        <v>1</v>
      </c>
      <c r="P100" s="8">
        <v>1</v>
      </c>
      <c r="Q100" s="8">
        <v>0</v>
      </c>
      <c r="R100" s="8">
        <v>0</v>
      </c>
      <c r="S100" s="9">
        <v>0</v>
      </c>
      <c r="T100" s="9">
        <v>0</v>
      </c>
      <c r="U100" s="10">
        <v>0</v>
      </c>
      <c r="V100" s="1">
        <v>0</v>
      </c>
      <c r="W100" s="8">
        <v>0</v>
      </c>
      <c r="X100" s="8">
        <v>0</v>
      </c>
      <c r="Y100" s="11">
        <v>0</v>
      </c>
      <c r="AB100" s="8">
        <v>0</v>
      </c>
      <c r="AD100" s="8">
        <v>0</v>
      </c>
      <c r="AE100" s="14">
        <v>137</v>
      </c>
      <c r="AF100" s="14">
        <v>15</v>
      </c>
      <c r="AH100" s="14">
        <v>12.12</v>
      </c>
      <c r="AI100" s="14" t="s">
        <v>46</v>
      </c>
      <c r="AJ100" s="14" t="s">
        <v>46</v>
      </c>
      <c r="AK100" s="2">
        <v>0.25387108260233821</v>
      </c>
      <c r="AL100" s="2">
        <v>0.94913453297143335</v>
      </c>
      <c r="AM100" s="2">
        <v>0.89922770013008835</v>
      </c>
      <c r="AN100" s="2">
        <v>0.84758514480266844</v>
      </c>
      <c r="AO100" s="2">
        <v>0.79480190590034683</v>
      </c>
      <c r="AP100" s="2">
        <v>0.74086461060268782</v>
      </c>
      <c r="AQ100" s="1">
        <f t="shared" si="14"/>
        <v>5.0865467028566647E-2</v>
      </c>
      <c r="AR100" s="1">
        <f t="shared" si="8"/>
        <v>0.15241485519733156</v>
      </c>
      <c r="AS100" s="1">
        <f t="shared" si="9"/>
        <v>0.25913538939731218</v>
      </c>
      <c r="AT100" s="57">
        <f t="shared" si="17"/>
        <v>5.0865467028566647</v>
      </c>
      <c r="AU100" s="57">
        <f t="shared" si="18"/>
        <v>15.241485519733155</v>
      </c>
      <c r="AV100" s="57">
        <f t="shared" si="19"/>
        <v>25.913538939731218</v>
      </c>
      <c r="AZ100" s="63">
        <v>5.0865467028566647</v>
      </c>
    </row>
    <row r="101" spans="1:52" x14ac:dyDescent="0.25">
      <c r="A101" s="15">
        <v>99</v>
      </c>
      <c r="B101" s="8">
        <v>1</v>
      </c>
      <c r="C101" s="8">
        <v>1</v>
      </c>
      <c r="D101" s="8">
        <v>68</v>
      </c>
      <c r="E101" s="8">
        <v>82</v>
      </c>
      <c r="F101" s="8">
        <v>61</v>
      </c>
      <c r="G101" s="8">
        <v>110</v>
      </c>
      <c r="H101" s="8">
        <v>35</v>
      </c>
      <c r="I101" s="8">
        <v>1</v>
      </c>
      <c r="J101" s="8">
        <v>0</v>
      </c>
      <c r="K101" s="7">
        <f t="shared" si="10"/>
        <v>0</v>
      </c>
      <c r="L101" s="8">
        <v>2</v>
      </c>
      <c r="M101" s="8">
        <v>1</v>
      </c>
      <c r="N101" s="8">
        <v>0</v>
      </c>
      <c r="O101" s="8">
        <v>0</v>
      </c>
      <c r="P101" s="8">
        <v>1</v>
      </c>
      <c r="Q101" s="8">
        <v>0</v>
      </c>
      <c r="R101" s="8">
        <v>0</v>
      </c>
      <c r="S101" s="9">
        <v>0</v>
      </c>
      <c r="T101" s="9">
        <v>0</v>
      </c>
      <c r="U101" s="10">
        <v>0</v>
      </c>
      <c r="V101" s="1">
        <v>0</v>
      </c>
      <c r="W101" s="8">
        <v>0</v>
      </c>
      <c r="X101" s="8">
        <v>0</v>
      </c>
      <c r="Y101" s="11">
        <v>0</v>
      </c>
      <c r="AB101" s="8">
        <v>0</v>
      </c>
      <c r="AD101" s="8">
        <v>0</v>
      </c>
      <c r="AE101" s="33">
        <v>140</v>
      </c>
      <c r="AF101" s="33">
        <v>16</v>
      </c>
      <c r="AH101" s="33">
        <v>25.49</v>
      </c>
      <c r="AI101" s="33">
        <v>6.66</v>
      </c>
      <c r="AJ101" s="33">
        <v>144.24</v>
      </c>
      <c r="AK101" s="2">
        <v>-0.28563704641123844</v>
      </c>
      <c r="AL101" s="2">
        <v>0.97002136570680919</v>
      </c>
      <c r="AM101" s="2">
        <v>0.93994925662311979</v>
      </c>
      <c r="AN101" s="2">
        <v>0.90808891531986491</v>
      </c>
      <c r="AO101" s="2">
        <v>0.87467648635595674</v>
      </c>
      <c r="AP101" s="2">
        <v>0.83956281619817108</v>
      </c>
      <c r="AQ101" s="1">
        <f t="shared" si="14"/>
        <v>2.9978634293190809E-2</v>
      </c>
      <c r="AR101" s="1">
        <f t="shared" si="8"/>
        <v>9.1911084680135091E-2</v>
      </c>
      <c r="AS101" s="1">
        <f t="shared" si="9"/>
        <v>0.16043718380182892</v>
      </c>
      <c r="AT101" s="57">
        <f t="shared" si="17"/>
        <v>2.9978634293190809</v>
      </c>
      <c r="AU101" s="57">
        <f t="shared" si="18"/>
        <v>9.1911084680135087</v>
      </c>
      <c r="AV101" s="57">
        <f t="shared" si="19"/>
        <v>16.043718380182892</v>
      </c>
      <c r="AZ101" s="63">
        <v>2.9978634293190809</v>
      </c>
    </row>
    <row r="102" spans="1:52" x14ac:dyDescent="0.25">
      <c r="A102" s="17"/>
      <c r="B102" s="25"/>
      <c r="C102" s="25"/>
      <c r="D102" s="25"/>
      <c r="E102" s="25"/>
      <c r="F102" s="25"/>
      <c r="G102" s="25"/>
      <c r="H102" s="25"/>
      <c r="I102" s="25"/>
      <c r="J102" s="25"/>
      <c r="K102" s="34"/>
      <c r="L102" s="25"/>
      <c r="M102" s="25"/>
      <c r="N102" s="25"/>
      <c r="O102" s="25"/>
      <c r="P102" s="25"/>
      <c r="Q102" s="25"/>
      <c r="R102" s="25"/>
      <c r="S102" s="41"/>
      <c r="T102" s="41"/>
      <c r="U102" s="42"/>
      <c r="V102" s="39"/>
      <c r="W102" s="25"/>
      <c r="X102" s="8"/>
      <c r="Y102" s="11"/>
      <c r="AB102" s="8"/>
      <c r="AD102" s="8"/>
      <c r="AE102" s="26"/>
      <c r="AF102" s="26"/>
      <c r="AH102" s="26"/>
      <c r="AI102" s="26"/>
      <c r="AJ102" s="26"/>
      <c r="AK102" s="39"/>
      <c r="AL102" s="39"/>
      <c r="AM102" s="39"/>
      <c r="AN102" s="39"/>
      <c r="AO102" s="39"/>
      <c r="AP102" s="39"/>
      <c r="AR102" s="1"/>
      <c r="AS102" s="1"/>
      <c r="AU102" s="55"/>
      <c r="AV102" s="55"/>
      <c r="AZ102" s="55"/>
    </row>
    <row r="103" spans="1:52" x14ac:dyDescent="0.25">
      <c r="A103" s="15">
        <v>101</v>
      </c>
      <c r="B103" s="8">
        <v>0</v>
      </c>
      <c r="C103" s="8">
        <v>1</v>
      </c>
      <c r="D103" s="8">
        <v>65</v>
      </c>
      <c r="E103" s="8">
        <v>114</v>
      </c>
      <c r="F103" s="8">
        <v>61</v>
      </c>
      <c r="G103" s="8">
        <v>125</v>
      </c>
      <c r="H103" s="8">
        <v>52.5</v>
      </c>
      <c r="I103" s="8">
        <v>0</v>
      </c>
      <c r="J103" s="8">
        <v>0</v>
      </c>
      <c r="K103" s="7">
        <f t="shared" si="10"/>
        <v>0</v>
      </c>
      <c r="L103" s="8">
        <v>1</v>
      </c>
      <c r="M103" s="8">
        <v>0</v>
      </c>
      <c r="N103" s="8">
        <v>1</v>
      </c>
      <c r="O103" s="8">
        <v>0</v>
      </c>
      <c r="P103" s="8">
        <v>0</v>
      </c>
      <c r="Q103" s="8">
        <v>1</v>
      </c>
      <c r="R103" s="8">
        <v>0</v>
      </c>
      <c r="S103" s="9">
        <v>0</v>
      </c>
      <c r="T103" s="9">
        <v>0</v>
      </c>
      <c r="U103" s="10">
        <v>0</v>
      </c>
      <c r="V103" s="1">
        <v>0</v>
      </c>
      <c r="W103" s="8">
        <v>0</v>
      </c>
      <c r="X103" s="8">
        <v>0</v>
      </c>
      <c r="Y103" s="11">
        <v>0</v>
      </c>
      <c r="AB103" s="8">
        <v>0</v>
      </c>
      <c r="AD103" s="8">
        <v>0</v>
      </c>
      <c r="AE103" s="14">
        <v>144</v>
      </c>
      <c r="AF103" s="14">
        <v>15</v>
      </c>
      <c r="AH103" s="14">
        <v>21.54</v>
      </c>
      <c r="AI103" s="14">
        <v>5.95</v>
      </c>
      <c r="AJ103" s="14">
        <v>147.72</v>
      </c>
      <c r="AK103" s="2">
        <v>0.37363305679663023</v>
      </c>
      <c r="AL103" s="2">
        <v>0.94285133748918748</v>
      </c>
      <c r="AM103" s="2">
        <v>0.88715720556179067</v>
      </c>
      <c r="AN103" s="2">
        <v>0.8299390691032944</v>
      </c>
      <c r="AO103" s="2">
        <v>0.77191412548241323</v>
      </c>
      <c r="AP103" s="2">
        <v>0.71312542072786189</v>
      </c>
      <c r="AQ103" s="1">
        <f t="shared" si="14"/>
        <v>5.714866251081252E-2</v>
      </c>
      <c r="AR103" s="1">
        <f t="shared" si="8"/>
        <v>0.1700609308967056</v>
      </c>
      <c r="AS103" s="1">
        <f t="shared" si="9"/>
        <v>0.28687457927213811</v>
      </c>
      <c r="AT103" s="57">
        <f t="shared" si="17"/>
        <v>5.7148662510812525</v>
      </c>
      <c r="AU103" s="57">
        <f t="shared" ref="AU103" si="20">AR103*100</f>
        <v>17.006093089670561</v>
      </c>
      <c r="AV103" s="57">
        <f t="shared" ref="AV103" si="21">AS103*100</f>
        <v>28.68745792721381</v>
      </c>
      <c r="AZ103" s="63">
        <v>5.7148662510812525</v>
      </c>
    </row>
    <row r="104" spans="1:52" x14ac:dyDescent="0.25">
      <c r="A104" s="20">
        <v>209</v>
      </c>
      <c r="B104" s="14">
        <v>1</v>
      </c>
      <c r="C104" s="14">
        <v>1</v>
      </c>
      <c r="D104" s="14">
        <v>86</v>
      </c>
      <c r="E104" s="14">
        <v>59.8</v>
      </c>
      <c r="F104" s="14">
        <v>81</v>
      </c>
      <c r="G104" s="14">
        <v>100</v>
      </c>
      <c r="H104" s="14">
        <v>24</v>
      </c>
      <c r="I104" s="14">
        <v>0</v>
      </c>
      <c r="J104" s="14">
        <v>0</v>
      </c>
      <c r="K104" s="7">
        <f t="shared" si="10"/>
        <v>0</v>
      </c>
      <c r="L104" s="14">
        <v>3</v>
      </c>
      <c r="M104" s="14">
        <v>1</v>
      </c>
      <c r="N104" s="14">
        <v>0</v>
      </c>
      <c r="O104" s="14">
        <v>1</v>
      </c>
      <c r="P104" s="14">
        <v>1</v>
      </c>
      <c r="Q104" s="14">
        <v>0</v>
      </c>
      <c r="R104" s="14">
        <v>0</v>
      </c>
      <c r="S104" s="9">
        <v>0</v>
      </c>
      <c r="T104" s="9">
        <v>0</v>
      </c>
      <c r="U104" s="10">
        <v>0</v>
      </c>
      <c r="V104" s="1">
        <v>0</v>
      </c>
      <c r="W104" s="14">
        <v>40</v>
      </c>
      <c r="X104" s="8">
        <v>0</v>
      </c>
      <c r="Y104" s="11">
        <v>0</v>
      </c>
      <c r="AB104" s="8">
        <v>0</v>
      </c>
      <c r="AD104" s="8">
        <v>0</v>
      </c>
      <c r="AE104" s="14">
        <v>143</v>
      </c>
      <c r="AF104" s="14">
        <v>9</v>
      </c>
      <c r="AH104" s="14">
        <v>19.2</v>
      </c>
      <c r="AI104" s="14">
        <v>3.1</v>
      </c>
      <c r="AJ104" s="14">
        <v>115.62</v>
      </c>
      <c r="AK104" s="2">
        <v>1.6168675503188754</v>
      </c>
      <c r="AL104" s="2">
        <v>0.81545413139753276</v>
      </c>
      <c r="AM104" s="2">
        <v>0.66027974079924723</v>
      </c>
      <c r="AN104" s="2">
        <v>0.52402100127008944</v>
      </c>
      <c r="AO104" s="2">
        <v>0.40758968833669135</v>
      </c>
      <c r="AP104" s="2">
        <v>0.30970935525780635</v>
      </c>
      <c r="AQ104" s="1">
        <f t="shared" si="14"/>
        <v>0.18454586860246724</v>
      </c>
      <c r="AR104" s="1">
        <f t="shared" si="8"/>
        <v>0.47597899872991056</v>
      </c>
      <c r="AS104" s="1">
        <f t="shared" si="9"/>
        <v>0.6902906447421937</v>
      </c>
      <c r="AT104" s="57">
        <f t="shared" ref="AT104:AT167" si="22">AQ104*100</f>
        <v>18.454586860246724</v>
      </c>
      <c r="AU104" s="57">
        <f t="shared" ref="AU104:AU167" si="23">AR104*100</f>
        <v>47.597899872991057</v>
      </c>
      <c r="AV104" s="57">
        <f t="shared" ref="AV104:AV167" si="24">AS104*100</f>
        <v>69.029064474219368</v>
      </c>
      <c r="AZ104" s="63">
        <v>18.454586860246724</v>
      </c>
    </row>
    <row r="105" spans="1:52" x14ac:dyDescent="0.25">
      <c r="A105" s="20">
        <v>210</v>
      </c>
      <c r="B105" s="14">
        <v>0</v>
      </c>
      <c r="C105" s="14">
        <v>1</v>
      </c>
      <c r="D105" s="14">
        <v>40</v>
      </c>
      <c r="E105" s="14">
        <v>118</v>
      </c>
      <c r="F105" s="14">
        <v>92</v>
      </c>
      <c r="G105" s="14">
        <v>136</v>
      </c>
      <c r="H105" s="14">
        <v>30</v>
      </c>
      <c r="I105" s="14">
        <v>0</v>
      </c>
      <c r="J105" s="14">
        <v>0</v>
      </c>
      <c r="K105" s="7">
        <f t="shared" si="10"/>
        <v>0</v>
      </c>
      <c r="L105" s="14">
        <v>1</v>
      </c>
      <c r="M105" s="14">
        <v>1</v>
      </c>
      <c r="N105" s="14">
        <v>1</v>
      </c>
      <c r="O105" s="14">
        <v>1</v>
      </c>
      <c r="P105" s="14">
        <v>0</v>
      </c>
      <c r="Q105" s="14">
        <v>0</v>
      </c>
      <c r="R105" s="14">
        <v>1</v>
      </c>
      <c r="S105" s="9">
        <v>0</v>
      </c>
      <c r="T105" s="9">
        <v>0</v>
      </c>
      <c r="U105" s="10">
        <v>0</v>
      </c>
      <c r="V105" s="1">
        <v>0</v>
      </c>
      <c r="W105" s="14">
        <v>0</v>
      </c>
      <c r="X105" s="8">
        <v>0</v>
      </c>
      <c r="Y105" s="11">
        <v>0</v>
      </c>
      <c r="AB105" s="8">
        <v>0</v>
      </c>
      <c r="AD105" s="8">
        <v>0</v>
      </c>
      <c r="AE105" s="14">
        <v>139</v>
      </c>
      <c r="AF105" s="14">
        <v>11</v>
      </c>
      <c r="AH105" s="14">
        <v>10.39</v>
      </c>
      <c r="AI105" s="14">
        <v>7.7</v>
      </c>
      <c r="AJ105" s="14">
        <v>242.95</v>
      </c>
      <c r="AK105" s="2">
        <v>-0.76505758654810618</v>
      </c>
      <c r="AL105" s="2">
        <v>0.9813315167331923</v>
      </c>
      <c r="AM105" s="2">
        <v>0.96238270200948806</v>
      </c>
      <c r="AN105" s="2">
        <v>0.94205338771790803</v>
      </c>
      <c r="AO105" s="2">
        <v>0.92043963532481721</v>
      </c>
      <c r="AP105" s="2">
        <v>0.89738362281047956</v>
      </c>
      <c r="AQ105" s="1">
        <f t="shared" si="14"/>
        <v>1.8668483266807701E-2</v>
      </c>
      <c r="AR105" s="1">
        <f t="shared" si="8"/>
        <v>5.7946612282091969E-2</v>
      </c>
      <c r="AS105" s="1">
        <f t="shared" si="9"/>
        <v>0.10261637718952044</v>
      </c>
      <c r="AT105" s="57">
        <f t="shared" si="22"/>
        <v>1.8668483266807701</v>
      </c>
      <c r="AU105" s="57">
        <f t="shared" si="23"/>
        <v>5.7946612282091969</v>
      </c>
      <c r="AV105" s="57">
        <f t="shared" si="24"/>
        <v>10.261637718952043</v>
      </c>
      <c r="AZ105" s="63">
        <v>1.8668483266807701</v>
      </c>
    </row>
    <row r="106" spans="1:52" x14ac:dyDescent="0.25">
      <c r="A106" s="20">
        <v>211</v>
      </c>
      <c r="B106" s="14">
        <v>0</v>
      </c>
      <c r="C106" s="14">
        <v>1</v>
      </c>
      <c r="D106" s="14">
        <v>92</v>
      </c>
      <c r="E106" s="14">
        <v>83</v>
      </c>
      <c r="F106" s="14">
        <v>105</v>
      </c>
      <c r="G106" s="14">
        <v>129</v>
      </c>
      <c r="H106" s="14">
        <v>35</v>
      </c>
      <c r="I106" s="14">
        <v>1</v>
      </c>
      <c r="J106" s="14">
        <v>0</v>
      </c>
      <c r="K106" s="7">
        <f t="shared" si="10"/>
        <v>0</v>
      </c>
      <c r="L106" s="14">
        <v>1</v>
      </c>
      <c r="M106" s="14">
        <v>1</v>
      </c>
      <c r="N106" s="14">
        <v>1</v>
      </c>
      <c r="O106" s="14">
        <v>1</v>
      </c>
      <c r="P106" s="14">
        <v>0</v>
      </c>
      <c r="Q106" s="14">
        <v>0</v>
      </c>
      <c r="R106" s="14">
        <v>0</v>
      </c>
      <c r="S106" s="9">
        <v>0</v>
      </c>
      <c r="T106" s="9">
        <v>0</v>
      </c>
      <c r="U106" s="10">
        <v>0</v>
      </c>
      <c r="V106" s="1">
        <v>0</v>
      </c>
      <c r="W106" s="14">
        <v>0</v>
      </c>
      <c r="X106" s="8">
        <v>0</v>
      </c>
      <c r="Y106" s="11">
        <v>0</v>
      </c>
      <c r="AB106" s="8">
        <v>0</v>
      </c>
      <c r="AD106" s="8">
        <v>0</v>
      </c>
      <c r="AE106" s="14">
        <v>141</v>
      </c>
      <c r="AF106" s="14">
        <v>13</v>
      </c>
      <c r="AH106" s="14">
        <v>21.35</v>
      </c>
      <c r="AI106" s="14">
        <v>8.4</v>
      </c>
      <c r="AJ106" s="14">
        <v>169.2</v>
      </c>
      <c r="AK106" s="2">
        <v>-0.87568203473847894</v>
      </c>
      <c r="AL106" s="2">
        <v>0.98327012406878966</v>
      </c>
      <c r="AM106" s="2">
        <v>0.9662549030003168</v>
      </c>
      <c r="AN106" s="2">
        <v>0.9479609765509488</v>
      </c>
      <c r="AO106" s="2">
        <v>0.9284657889509601</v>
      </c>
      <c r="AP106" s="2">
        <v>0.90761676242269829</v>
      </c>
      <c r="AQ106" s="1">
        <f t="shared" si="14"/>
        <v>1.6729875931210336E-2</v>
      </c>
      <c r="AR106" s="1">
        <f t="shared" si="8"/>
        <v>5.2039023449051203E-2</v>
      </c>
      <c r="AS106" s="1">
        <f t="shared" si="9"/>
        <v>9.2383237577301713E-2</v>
      </c>
      <c r="AT106" s="57">
        <f t="shared" si="22"/>
        <v>1.6729875931210336</v>
      </c>
      <c r="AU106" s="57">
        <f t="shared" si="23"/>
        <v>5.2039023449051207</v>
      </c>
      <c r="AV106" s="57">
        <f t="shared" si="24"/>
        <v>9.2383237577301713</v>
      </c>
      <c r="AZ106" s="63">
        <v>1.6729875931210336</v>
      </c>
    </row>
    <row r="107" spans="1:52" x14ac:dyDescent="0.25">
      <c r="A107" s="20">
        <v>212</v>
      </c>
      <c r="B107" s="14">
        <v>0</v>
      </c>
      <c r="C107" s="14">
        <v>1</v>
      </c>
      <c r="D107" s="14">
        <v>58</v>
      </c>
      <c r="E107" s="14">
        <v>97</v>
      </c>
      <c r="F107" s="14">
        <v>66</v>
      </c>
      <c r="G107" s="14">
        <v>144</v>
      </c>
      <c r="H107" s="14">
        <v>28</v>
      </c>
      <c r="I107" s="14">
        <v>0</v>
      </c>
      <c r="J107" s="14">
        <v>0</v>
      </c>
      <c r="K107" s="7">
        <f t="shared" si="10"/>
        <v>0</v>
      </c>
      <c r="L107" s="14">
        <v>3</v>
      </c>
      <c r="M107" s="14">
        <v>1</v>
      </c>
      <c r="N107" s="14">
        <v>1</v>
      </c>
      <c r="O107" s="14">
        <v>1</v>
      </c>
      <c r="P107" s="14">
        <v>0</v>
      </c>
      <c r="Q107" s="14">
        <v>0</v>
      </c>
      <c r="R107" s="14">
        <v>1</v>
      </c>
      <c r="S107" s="9">
        <v>0</v>
      </c>
      <c r="T107" s="9">
        <v>0</v>
      </c>
      <c r="U107" s="10">
        <v>0</v>
      </c>
      <c r="V107" s="1">
        <v>0</v>
      </c>
      <c r="W107" s="14">
        <v>20</v>
      </c>
      <c r="X107" s="8">
        <v>0</v>
      </c>
      <c r="Y107" s="11">
        <v>0</v>
      </c>
      <c r="AB107" s="8">
        <v>0</v>
      </c>
      <c r="AD107" s="8">
        <v>0</v>
      </c>
      <c r="AE107" s="14">
        <v>150</v>
      </c>
      <c r="AF107" s="14">
        <v>12</v>
      </c>
      <c r="AH107" s="14">
        <v>39.200000000000003</v>
      </c>
      <c r="AI107" s="14">
        <v>5.7</v>
      </c>
      <c r="AJ107" s="14">
        <v>115.28</v>
      </c>
      <c r="AK107" s="2">
        <v>-0.24074841862265117</v>
      </c>
      <c r="AL107" s="2">
        <v>0.96866679227144759</v>
      </c>
      <c r="AM107" s="2">
        <v>0.93728052952128849</v>
      </c>
      <c r="AN107" s="2">
        <v>0.90407818666862294</v>
      </c>
      <c r="AO107" s="2">
        <v>0.86931583112503941</v>
      </c>
      <c r="AP107" s="2">
        <v>0.83284920204804125</v>
      </c>
      <c r="AQ107" s="1">
        <f t="shared" si="14"/>
        <v>3.1333207728552415E-2</v>
      </c>
      <c r="AR107" s="1">
        <f t="shared" si="8"/>
        <v>9.5921813331377059E-2</v>
      </c>
      <c r="AS107" s="1">
        <f t="shared" si="9"/>
        <v>0.16715079795195875</v>
      </c>
      <c r="AT107" s="57">
        <f t="shared" si="22"/>
        <v>3.1333207728552415</v>
      </c>
      <c r="AU107" s="57">
        <f t="shared" si="23"/>
        <v>9.5921813331377059</v>
      </c>
      <c r="AV107" s="57">
        <f t="shared" si="24"/>
        <v>16.715079795195876</v>
      </c>
      <c r="AZ107" s="63">
        <v>3.1333207728552415</v>
      </c>
    </row>
    <row r="108" spans="1:52" x14ac:dyDescent="0.25">
      <c r="A108" s="20">
        <v>213</v>
      </c>
      <c r="B108" s="14">
        <v>0</v>
      </c>
      <c r="C108" s="14">
        <v>1</v>
      </c>
      <c r="D108" s="14">
        <v>58</v>
      </c>
      <c r="E108" s="14">
        <v>62</v>
      </c>
      <c r="F108" s="14">
        <v>83</v>
      </c>
      <c r="G108" s="14">
        <v>105</v>
      </c>
      <c r="H108" s="14">
        <v>35</v>
      </c>
      <c r="I108" s="14">
        <v>0</v>
      </c>
      <c r="J108" s="14">
        <v>0</v>
      </c>
      <c r="K108" s="7">
        <f t="shared" si="10"/>
        <v>0</v>
      </c>
      <c r="L108" s="14">
        <v>4</v>
      </c>
      <c r="M108" s="14">
        <v>0</v>
      </c>
      <c r="N108" s="14">
        <v>1</v>
      </c>
      <c r="O108" s="14">
        <v>1</v>
      </c>
      <c r="P108" s="14">
        <v>0</v>
      </c>
      <c r="Q108" s="14">
        <v>0</v>
      </c>
      <c r="R108" s="14">
        <v>0</v>
      </c>
      <c r="S108" s="9">
        <v>0</v>
      </c>
      <c r="T108" s="9">
        <v>0</v>
      </c>
      <c r="U108" s="10">
        <v>0</v>
      </c>
      <c r="V108" s="1">
        <v>0</v>
      </c>
      <c r="W108" s="14">
        <v>100</v>
      </c>
      <c r="X108" s="8">
        <v>0</v>
      </c>
      <c r="Y108" s="11">
        <v>0</v>
      </c>
      <c r="AB108" s="8">
        <v>0</v>
      </c>
      <c r="AD108" s="8">
        <v>0</v>
      </c>
      <c r="AE108" s="14">
        <v>135</v>
      </c>
      <c r="AF108" s="14">
        <v>14</v>
      </c>
      <c r="AH108" s="14">
        <v>20.399999999999999</v>
      </c>
      <c r="AI108" s="14">
        <v>4.5</v>
      </c>
      <c r="AJ108" s="14">
        <v>50.3</v>
      </c>
      <c r="AK108" s="2">
        <v>2.6463879844988654</v>
      </c>
      <c r="AL108" s="2">
        <v>0.5648631703823449</v>
      </c>
      <c r="AM108" s="2">
        <v>0.31281551304191263</v>
      </c>
      <c r="AN108" s="2">
        <v>0.16377745519047437</v>
      </c>
      <c r="AO108" s="2">
        <v>8.1046254535228582E-2</v>
      </c>
      <c r="AP108" s="2">
        <v>3.7567576870874191E-2</v>
      </c>
      <c r="AQ108" s="1">
        <f t="shared" si="14"/>
        <v>0.4351368296176551</v>
      </c>
      <c r="AR108" s="1">
        <f t="shared" si="8"/>
        <v>0.83622254480952563</v>
      </c>
      <c r="AS108" s="1">
        <f t="shared" si="9"/>
        <v>0.9624324231291258</v>
      </c>
      <c r="AT108" s="57">
        <f t="shared" si="22"/>
        <v>43.513682961765511</v>
      </c>
      <c r="AU108" s="57">
        <f t="shared" si="23"/>
        <v>83.622254480952563</v>
      </c>
      <c r="AV108" s="57">
        <f t="shared" si="24"/>
        <v>96.243242312912585</v>
      </c>
      <c r="AZ108" s="63">
        <v>43.513682961765511</v>
      </c>
    </row>
    <row r="109" spans="1:52" x14ac:dyDescent="0.25">
      <c r="A109" s="20">
        <v>214</v>
      </c>
      <c r="B109" s="14">
        <v>0</v>
      </c>
      <c r="C109" s="14">
        <v>1</v>
      </c>
      <c r="D109" s="14">
        <v>71</v>
      </c>
      <c r="E109" s="14">
        <v>83.2</v>
      </c>
      <c r="F109" s="14">
        <v>70</v>
      </c>
      <c r="G109" s="14">
        <v>122</v>
      </c>
      <c r="H109" s="14">
        <v>53</v>
      </c>
      <c r="I109" s="14">
        <v>1</v>
      </c>
      <c r="J109" s="14">
        <v>1</v>
      </c>
      <c r="K109" s="7">
        <f t="shared" si="10"/>
        <v>1</v>
      </c>
      <c r="L109" s="14">
        <v>2</v>
      </c>
      <c r="M109" s="14">
        <v>1</v>
      </c>
      <c r="N109" s="14">
        <v>1</v>
      </c>
      <c r="O109" s="14">
        <v>1</v>
      </c>
      <c r="P109" s="14">
        <v>1</v>
      </c>
      <c r="Q109" s="14">
        <v>0</v>
      </c>
      <c r="R109" s="14">
        <v>0</v>
      </c>
      <c r="S109" s="9">
        <v>0</v>
      </c>
      <c r="T109" s="9">
        <v>0</v>
      </c>
      <c r="U109" s="10">
        <v>0</v>
      </c>
      <c r="V109" s="1">
        <v>0</v>
      </c>
      <c r="W109" s="14">
        <v>80</v>
      </c>
      <c r="X109" s="8">
        <v>0</v>
      </c>
      <c r="Y109" s="11">
        <v>0</v>
      </c>
      <c r="AB109" s="8">
        <v>0</v>
      </c>
      <c r="AD109" s="8">
        <v>0</v>
      </c>
      <c r="AE109" s="14">
        <v>131</v>
      </c>
      <c r="AF109" s="14">
        <v>10</v>
      </c>
      <c r="AH109" s="14">
        <v>24.59</v>
      </c>
      <c r="AI109" s="14">
        <v>6.8</v>
      </c>
      <c r="AJ109" s="14">
        <v>210.59</v>
      </c>
      <c r="AK109" s="2">
        <v>-0.78819964510144158</v>
      </c>
      <c r="AL109" s="2">
        <v>0.98175466302888481</v>
      </c>
      <c r="AM109" s="2">
        <v>0.9632272256816975</v>
      </c>
      <c r="AN109" s="2">
        <v>0.94334070126088521</v>
      </c>
      <c r="AO109" s="2">
        <v>0.92218693901412274</v>
      </c>
      <c r="AP109" s="2">
        <v>0.89960907381622957</v>
      </c>
      <c r="AQ109" s="1">
        <f t="shared" si="14"/>
        <v>1.8245336971115189E-2</v>
      </c>
      <c r="AR109" s="1">
        <f t="shared" si="8"/>
        <v>5.6659298739114794E-2</v>
      </c>
      <c r="AS109" s="1">
        <f t="shared" si="9"/>
        <v>0.10039092618377043</v>
      </c>
      <c r="AT109" s="57">
        <f t="shared" si="22"/>
        <v>1.8245336971115189</v>
      </c>
      <c r="AU109" s="57">
        <f t="shared" si="23"/>
        <v>5.6659298739114794</v>
      </c>
      <c r="AV109" s="57">
        <f t="shared" si="24"/>
        <v>10.039092618377044</v>
      </c>
      <c r="AZ109" s="63">
        <v>1.8245336971115189</v>
      </c>
    </row>
    <row r="110" spans="1:52" x14ac:dyDescent="0.25">
      <c r="A110" s="20">
        <v>215</v>
      </c>
      <c r="B110" s="14">
        <v>0</v>
      </c>
      <c r="C110" s="14">
        <v>1</v>
      </c>
      <c r="D110" s="14">
        <v>69</v>
      </c>
      <c r="E110" s="14">
        <v>72</v>
      </c>
      <c r="F110" s="14">
        <v>69</v>
      </c>
      <c r="G110" s="14">
        <v>130</v>
      </c>
      <c r="H110" s="14">
        <v>40</v>
      </c>
      <c r="I110" s="14">
        <v>0</v>
      </c>
      <c r="J110" s="14">
        <v>0</v>
      </c>
      <c r="K110" s="7">
        <f t="shared" si="10"/>
        <v>0</v>
      </c>
      <c r="L110" s="14">
        <v>2</v>
      </c>
      <c r="M110" s="14">
        <v>0</v>
      </c>
      <c r="N110" s="14">
        <v>0</v>
      </c>
      <c r="O110" s="14">
        <v>1</v>
      </c>
      <c r="P110" s="14">
        <v>1</v>
      </c>
      <c r="Q110" s="14">
        <v>0</v>
      </c>
      <c r="R110" s="14">
        <v>0</v>
      </c>
      <c r="S110" s="9">
        <v>0</v>
      </c>
      <c r="T110" s="9">
        <v>0</v>
      </c>
      <c r="U110" s="10">
        <v>0</v>
      </c>
      <c r="V110" s="1">
        <v>0</v>
      </c>
      <c r="W110" s="14">
        <v>0</v>
      </c>
      <c r="X110" s="8">
        <v>0</v>
      </c>
      <c r="Y110" s="11">
        <v>0</v>
      </c>
      <c r="AB110" s="8">
        <v>0</v>
      </c>
      <c r="AD110" s="8">
        <v>0</v>
      </c>
      <c r="AE110" s="14">
        <v>142</v>
      </c>
      <c r="AF110" s="14">
        <v>11</v>
      </c>
      <c r="AH110" s="14">
        <v>35.32</v>
      </c>
      <c r="AI110" s="14">
        <v>5</v>
      </c>
      <c r="AJ110" s="14">
        <v>230.55</v>
      </c>
      <c r="AK110" s="2">
        <v>-0.42002430835205384</v>
      </c>
      <c r="AL110" s="2">
        <v>0.97374117050512332</v>
      </c>
      <c r="AM110" s="2">
        <v>0.94729771723200473</v>
      </c>
      <c r="AN110" s="2">
        <v>0.91916540715112127</v>
      </c>
      <c r="AO110" s="2">
        <v>0.88952887688151816</v>
      </c>
      <c r="AP110" s="2">
        <v>0.85822941867154279</v>
      </c>
      <c r="AQ110" s="1">
        <f t="shared" si="14"/>
        <v>2.6258829494876679E-2</v>
      </c>
      <c r="AR110" s="1">
        <f t="shared" si="8"/>
        <v>8.0834592848878728E-2</v>
      </c>
      <c r="AS110" s="1">
        <f t="shared" si="9"/>
        <v>0.14177058132845721</v>
      </c>
      <c r="AT110" s="57">
        <f t="shared" si="22"/>
        <v>2.6258829494876679</v>
      </c>
      <c r="AU110" s="57">
        <f t="shared" si="23"/>
        <v>8.0834592848878728</v>
      </c>
      <c r="AV110" s="57">
        <f t="shared" si="24"/>
        <v>14.177058132845721</v>
      </c>
      <c r="AZ110" s="63">
        <v>2.6258829494876679</v>
      </c>
    </row>
    <row r="111" spans="1:52" x14ac:dyDescent="0.25">
      <c r="A111" s="20">
        <v>216</v>
      </c>
      <c r="B111" s="14">
        <v>1</v>
      </c>
      <c r="C111" s="14">
        <v>0</v>
      </c>
      <c r="D111" s="14">
        <v>46</v>
      </c>
      <c r="E111" s="14">
        <v>80</v>
      </c>
      <c r="F111" s="14">
        <v>114</v>
      </c>
      <c r="G111" s="14">
        <v>135</v>
      </c>
      <c r="H111" s="14">
        <v>20</v>
      </c>
      <c r="I111" s="14">
        <v>0</v>
      </c>
      <c r="J111" s="14">
        <v>1</v>
      </c>
      <c r="K111" s="7">
        <f t="shared" si="10"/>
        <v>0</v>
      </c>
      <c r="L111" s="14">
        <v>2</v>
      </c>
      <c r="M111" s="14">
        <v>1</v>
      </c>
      <c r="N111" s="14">
        <v>0</v>
      </c>
      <c r="O111" s="14">
        <v>1</v>
      </c>
      <c r="P111" s="14">
        <v>1</v>
      </c>
      <c r="Q111" s="14">
        <v>0</v>
      </c>
      <c r="R111" s="14">
        <v>1</v>
      </c>
      <c r="S111" s="9">
        <v>0</v>
      </c>
      <c r="T111" s="9">
        <v>0</v>
      </c>
      <c r="U111" s="10">
        <v>0</v>
      </c>
      <c r="V111" s="1">
        <v>0</v>
      </c>
      <c r="W111" s="14">
        <v>0</v>
      </c>
      <c r="X111" s="8">
        <v>0</v>
      </c>
      <c r="Y111" s="11">
        <v>0</v>
      </c>
      <c r="AB111" s="8">
        <v>0</v>
      </c>
      <c r="AD111" s="8">
        <v>0</v>
      </c>
      <c r="AE111" s="14">
        <v>146</v>
      </c>
      <c r="AF111" s="14">
        <v>9</v>
      </c>
      <c r="AH111" s="14">
        <v>39.21</v>
      </c>
      <c r="AI111" s="14">
        <v>6.8</v>
      </c>
      <c r="AJ111" s="14">
        <v>139.97</v>
      </c>
      <c r="AK111" s="2">
        <v>-0.47166433753174986</v>
      </c>
      <c r="AL111" s="2">
        <v>0.9750461281234919</v>
      </c>
      <c r="AM111" s="2">
        <v>0.9498825515835978</v>
      </c>
      <c r="AN111" s="2">
        <v>0.92307299086196726</v>
      </c>
      <c r="AO111" s="2">
        <v>0.8947852003885336</v>
      </c>
      <c r="AP111" s="2">
        <v>0.8648585726657807</v>
      </c>
      <c r="AQ111" s="1">
        <f t="shared" si="14"/>
        <v>2.4953871876508105E-2</v>
      </c>
      <c r="AR111" s="1">
        <f t="shared" si="8"/>
        <v>7.6927009138032743E-2</v>
      </c>
      <c r="AS111" s="1">
        <f t="shared" si="9"/>
        <v>0.1351414273342193</v>
      </c>
      <c r="AT111" s="57">
        <f t="shared" si="22"/>
        <v>2.4953871876508105</v>
      </c>
      <c r="AU111" s="57">
        <f t="shared" si="23"/>
        <v>7.6927009138032743</v>
      </c>
      <c r="AV111" s="57">
        <f t="shared" si="24"/>
        <v>13.514142733421931</v>
      </c>
      <c r="AZ111" s="63">
        <v>2.4953871876508105</v>
      </c>
    </row>
    <row r="112" spans="1:52" x14ac:dyDescent="0.25">
      <c r="A112" s="20">
        <v>217</v>
      </c>
      <c r="B112" s="14">
        <v>1</v>
      </c>
      <c r="C112" s="14">
        <v>1</v>
      </c>
      <c r="D112" s="14">
        <v>55</v>
      </c>
      <c r="E112" s="14">
        <v>91</v>
      </c>
      <c r="F112" s="14">
        <v>65</v>
      </c>
      <c r="G112" s="14">
        <v>132</v>
      </c>
      <c r="H112" s="14">
        <v>40</v>
      </c>
      <c r="I112" s="14">
        <v>0</v>
      </c>
      <c r="J112" s="14">
        <v>0</v>
      </c>
      <c r="K112" s="7">
        <f t="shared" si="10"/>
        <v>0</v>
      </c>
      <c r="L112" s="14">
        <v>4</v>
      </c>
      <c r="M112" s="14">
        <v>0</v>
      </c>
      <c r="N112" s="14">
        <v>0</v>
      </c>
      <c r="O112" s="14">
        <v>1</v>
      </c>
      <c r="P112" s="14">
        <v>0</v>
      </c>
      <c r="Q112" s="14">
        <v>0</v>
      </c>
      <c r="R112" s="14">
        <v>1</v>
      </c>
      <c r="S112" s="9">
        <v>0</v>
      </c>
      <c r="T112" s="9">
        <v>0</v>
      </c>
      <c r="U112" s="10">
        <v>0</v>
      </c>
      <c r="V112" s="1">
        <v>0</v>
      </c>
      <c r="W112" s="14">
        <v>0</v>
      </c>
      <c r="X112" s="8">
        <v>0</v>
      </c>
      <c r="Y112" s="11">
        <v>0</v>
      </c>
      <c r="AB112" s="8">
        <v>0</v>
      </c>
      <c r="AD112" s="8">
        <v>0</v>
      </c>
      <c r="AE112" s="14">
        <v>137</v>
      </c>
      <c r="AF112" s="14">
        <v>12</v>
      </c>
      <c r="AH112" s="14">
        <v>29.4</v>
      </c>
      <c r="AI112" s="14">
        <v>3.6</v>
      </c>
      <c r="AJ112" s="14">
        <v>169.3</v>
      </c>
      <c r="AK112" s="2">
        <v>0.9349787765501878</v>
      </c>
      <c r="AL112" s="2">
        <v>0.90198268475583898</v>
      </c>
      <c r="AM112" s="2">
        <v>0.81066881016656767</v>
      </c>
      <c r="AN112" s="2">
        <v>0.72124958502326153</v>
      </c>
      <c r="AO112" s="2">
        <v>0.63519206400943984</v>
      </c>
      <c r="AP112" s="2">
        <v>0.55283489645961925</v>
      </c>
      <c r="AQ112" s="1">
        <f t="shared" si="14"/>
        <v>9.8017315244161018E-2</v>
      </c>
      <c r="AR112" s="1">
        <f t="shared" si="8"/>
        <v>0.27875041497673847</v>
      </c>
      <c r="AS112" s="1">
        <f t="shared" si="9"/>
        <v>0.44716510354038075</v>
      </c>
      <c r="AT112" s="57">
        <f t="shared" si="22"/>
        <v>9.8017315244161018</v>
      </c>
      <c r="AU112" s="57">
        <f t="shared" si="23"/>
        <v>27.875041497673848</v>
      </c>
      <c r="AV112" s="57">
        <f t="shared" si="24"/>
        <v>44.716510354038078</v>
      </c>
      <c r="AZ112" s="63">
        <v>9.8017315244161018</v>
      </c>
    </row>
    <row r="113" spans="1:52" x14ac:dyDescent="0.25">
      <c r="A113" s="20">
        <v>218</v>
      </c>
      <c r="B113" s="14">
        <v>1</v>
      </c>
      <c r="C113" s="14">
        <v>1</v>
      </c>
      <c r="D113" s="14">
        <v>84</v>
      </c>
      <c r="E113" s="14">
        <v>77.099999999999994</v>
      </c>
      <c r="F113" s="14">
        <v>64</v>
      </c>
      <c r="G113" s="14">
        <v>151</v>
      </c>
      <c r="H113" s="14">
        <v>34</v>
      </c>
      <c r="I113" s="14">
        <v>0</v>
      </c>
      <c r="J113" s="14">
        <v>1</v>
      </c>
      <c r="K113" s="7">
        <f t="shared" si="10"/>
        <v>0</v>
      </c>
      <c r="L113" s="14">
        <v>1</v>
      </c>
      <c r="M113" s="14">
        <v>1</v>
      </c>
      <c r="N113" s="14">
        <v>0</v>
      </c>
      <c r="O113" s="14">
        <v>1</v>
      </c>
      <c r="P113" s="14">
        <v>0</v>
      </c>
      <c r="Q113" s="14">
        <v>0</v>
      </c>
      <c r="R113" s="14">
        <v>0</v>
      </c>
      <c r="S113" s="9">
        <v>0</v>
      </c>
      <c r="T113" s="9">
        <v>0</v>
      </c>
      <c r="U113" s="10">
        <v>0</v>
      </c>
      <c r="V113" s="1">
        <v>0</v>
      </c>
      <c r="W113" s="14">
        <v>0</v>
      </c>
      <c r="X113" s="8">
        <v>0</v>
      </c>
      <c r="Y113" s="11">
        <v>0</v>
      </c>
      <c r="AB113" s="8">
        <v>0</v>
      </c>
      <c r="AD113" s="8">
        <v>0</v>
      </c>
      <c r="AE113" s="14">
        <v>148</v>
      </c>
      <c r="AF113" s="14">
        <v>11</v>
      </c>
      <c r="AH113" s="14">
        <v>21.33</v>
      </c>
      <c r="AI113" s="14">
        <v>5.2</v>
      </c>
      <c r="AJ113" s="14">
        <v>107.34</v>
      </c>
      <c r="AK113" s="2">
        <v>0.19084799159724519</v>
      </c>
      <c r="AL113" s="2">
        <v>0.95216574602706683</v>
      </c>
      <c r="AM113" s="2">
        <v>0.90508055406620225</v>
      </c>
      <c r="AN113" s="2">
        <v>0.85618924766070315</v>
      </c>
      <c r="AO113" s="2">
        <v>0.80602944530922438</v>
      </c>
      <c r="AP113" s="2">
        <v>0.75456206487946742</v>
      </c>
      <c r="AQ113" s="1">
        <f t="shared" si="14"/>
        <v>4.7834253972933172E-2</v>
      </c>
      <c r="AR113" s="1">
        <f t="shared" si="8"/>
        <v>0.14381075233929685</v>
      </c>
      <c r="AS113" s="1">
        <f t="shared" si="9"/>
        <v>0.24543793512053258</v>
      </c>
      <c r="AT113" s="57">
        <f t="shared" si="22"/>
        <v>4.7834253972933176</v>
      </c>
      <c r="AU113" s="57">
        <f t="shared" si="23"/>
        <v>14.381075233929685</v>
      </c>
      <c r="AV113" s="57">
        <f t="shared" si="24"/>
        <v>24.543793512053259</v>
      </c>
      <c r="AZ113" s="63">
        <v>4.7834253972933176</v>
      </c>
    </row>
    <row r="114" spans="1:52" x14ac:dyDescent="0.25">
      <c r="A114" s="20">
        <v>219</v>
      </c>
      <c r="B114" s="14">
        <v>0</v>
      </c>
      <c r="C114" s="14">
        <v>0</v>
      </c>
      <c r="D114" s="14">
        <v>70</v>
      </c>
      <c r="E114" s="49">
        <v>84</v>
      </c>
      <c r="F114" s="14">
        <v>72</v>
      </c>
      <c r="G114" s="14">
        <v>140</v>
      </c>
      <c r="H114" s="14">
        <v>23</v>
      </c>
      <c r="I114" s="14">
        <v>1</v>
      </c>
      <c r="J114" s="14">
        <v>0</v>
      </c>
      <c r="K114" s="7">
        <f t="shared" si="10"/>
        <v>0</v>
      </c>
      <c r="L114" s="14">
        <v>1</v>
      </c>
      <c r="M114" s="14">
        <v>0</v>
      </c>
      <c r="N114" s="14">
        <v>0</v>
      </c>
      <c r="O114" s="14">
        <v>1</v>
      </c>
      <c r="P114" s="14">
        <v>0</v>
      </c>
      <c r="Q114" s="14">
        <v>0</v>
      </c>
      <c r="R114" s="14">
        <v>0</v>
      </c>
      <c r="S114" s="9">
        <v>0</v>
      </c>
      <c r="T114" s="9">
        <v>0</v>
      </c>
      <c r="U114" s="10">
        <v>0</v>
      </c>
      <c r="V114" s="1">
        <v>0</v>
      </c>
      <c r="W114" s="14">
        <v>0</v>
      </c>
      <c r="X114" s="8">
        <v>0</v>
      </c>
      <c r="Y114" s="11">
        <v>0</v>
      </c>
      <c r="AB114" s="8">
        <v>0</v>
      </c>
      <c r="AD114" s="8">
        <v>0</v>
      </c>
      <c r="AE114" s="14">
        <v>131</v>
      </c>
      <c r="AF114" s="14">
        <v>10</v>
      </c>
      <c r="AH114" s="14">
        <v>17.920000000000002</v>
      </c>
      <c r="AI114" s="14">
        <v>8</v>
      </c>
      <c r="AJ114" s="14">
        <v>149.32</v>
      </c>
      <c r="AK114" s="2">
        <v>0.2091939948086432</v>
      </c>
      <c r="AL114" s="2">
        <v>0.95130199994741926</v>
      </c>
      <c r="AM114" s="2">
        <v>0.90341081246416377</v>
      </c>
      <c r="AN114" s="2">
        <v>0.85373144310228888</v>
      </c>
      <c r="AO114" s="2">
        <v>0.80281774638602699</v>
      </c>
      <c r="AP114" s="2">
        <v>0.75063783394971484</v>
      </c>
      <c r="AQ114" s="1">
        <f t="shared" si="14"/>
        <v>4.8698000052580737E-2</v>
      </c>
      <c r="AR114" s="1">
        <f t="shared" si="8"/>
        <v>0.14626855689771112</v>
      </c>
      <c r="AS114" s="1">
        <f t="shared" si="9"/>
        <v>0.24936216605028516</v>
      </c>
      <c r="AT114" s="57">
        <f t="shared" si="22"/>
        <v>4.8698000052580737</v>
      </c>
      <c r="AU114" s="57">
        <f t="shared" si="23"/>
        <v>14.626855689771112</v>
      </c>
      <c r="AV114" s="57">
        <f t="shared" si="24"/>
        <v>24.936216605028516</v>
      </c>
      <c r="AZ114" s="63">
        <v>4.8698000052580737</v>
      </c>
    </row>
    <row r="115" spans="1:52" x14ac:dyDescent="0.25">
      <c r="A115" s="20">
        <v>220</v>
      </c>
      <c r="B115" s="14">
        <v>0</v>
      </c>
      <c r="C115" s="14">
        <v>0</v>
      </c>
      <c r="D115" s="14">
        <v>45</v>
      </c>
      <c r="E115" s="14">
        <v>82</v>
      </c>
      <c r="F115" s="14">
        <v>57</v>
      </c>
      <c r="G115" s="14">
        <v>106</v>
      </c>
      <c r="H115" s="14">
        <v>49</v>
      </c>
      <c r="I115" s="14">
        <v>0</v>
      </c>
      <c r="J115" s="14">
        <v>1</v>
      </c>
      <c r="K115" s="7">
        <f t="shared" si="10"/>
        <v>0</v>
      </c>
      <c r="L115" s="14">
        <v>1</v>
      </c>
      <c r="M115" s="14">
        <v>1</v>
      </c>
      <c r="N115" s="14">
        <v>1</v>
      </c>
      <c r="O115" s="14">
        <v>1</v>
      </c>
      <c r="P115" s="14">
        <v>1</v>
      </c>
      <c r="Q115" s="14">
        <v>0</v>
      </c>
      <c r="R115" s="14">
        <v>0</v>
      </c>
      <c r="S115" s="9">
        <v>0</v>
      </c>
      <c r="T115" s="9">
        <v>0</v>
      </c>
      <c r="U115" s="10">
        <v>0</v>
      </c>
      <c r="V115" s="1">
        <v>0</v>
      </c>
      <c r="W115" s="14">
        <v>0</v>
      </c>
      <c r="X115" s="8">
        <v>0</v>
      </c>
      <c r="Y115" s="11">
        <v>0</v>
      </c>
      <c r="AB115" s="8">
        <v>0</v>
      </c>
      <c r="AD115" s="8">
        <v>0</v>
      </c>
      <c r="AE115" s="14">
        <v>136</v>
      </c>
      <c r="AF115" s="14">
        <v>10</v>
      </c>
      <c r="AH115" s="14">
        <v>14.24</v>
      </c>
      <c r="AI115" s="14">
        <v>4.9000000000000004</v>
      </c>
      <c r="AJ115" s="14">
        <v>159.19999999999999</v>
      </c>
      <c r="AK115" s="2">
        <v>-0.48422583322203816</v>
      </c>
      <c r="AL115" s="2">
        <v>0.97535375479177178</v>
      </c>
      <c r="AM115" s="2">
        <v>0.95049241413119934</v>
      </c>
      <c r="AN115" s="2">
        <v>0.92399580542347082</v>
      </c>
      <c r="AO115" s="2">
        <v>0.89602779796136889</v>
      </c>
      <c r="AP115" s="2">
        <v>0.86642745289840706</v>
      </c>
      <c r="AQ115" s="1">
        <f t="shared" si="14"/>
        <v>2.4646245208228224E-2</v>
      </c>
      <c r="AR115" s="1">
        <f t="shared" si="8"/>
        <v>7.6004194576529183E-2</v>
      </c>
      <c r="AS115" s="1">
        <f t="shared" si="9"/>
        <v>0.13357254710159294</v>
      </c>
      <c r="AT115" s="57">
        <f t="shared" si="22"/>
        <v>2.4646245208228224</v>
      </c>
      <c r="AU115" s="57">
        <f t="shared" si="23"/>
        <v>7.6004194576529187</v>
      </c>
      <c r="AV115" s="57">
        <f t="shared" si="24"/>
        <v>13.357254710159294</v>
      </c>
      <c r="AZ115" s="63">
        <v>2.4646245208228224</v>
      </c>
    </row>
    <row r="116" spans="1:52" x14ac:dyDescent="0.25">
      <c r="A116" s="20">
        <v>221</v>
      </c>
      <c r="B116" s="14">
        <v>0</v>
      </c>
      <c r="C116" s="14">
        <v>1</v>
      </c>
      <c r="D116" s="14">
        <v>85</v>
      </c>
      <c r="E116" s="14">
        <v>110</v>
      </c>
      <c r="F116" s="14">
        <v>80</v>
      </c>
      <c r="G116" s="14">
        <v>119</v>
      </c>
      <c r="H116" s="14">
        <v>26</v>
      </c>
      <c r="I116" s="14">
        <v>1</v>
      </c>
      <c r="J116" s="14">
        <v>0</v>
      </c>
      <c r="K116" s="7">
        <f t="shared" si="10"/>
        <v>0</v>
      </c>
      <c r="L116" s="14">
        <v>3</v>
      </c>
      <c r="M116" s="14">
        <v>0</v>
      </c>
      <c r="N116" s="14">
        <v>1</v>
      </c>
      <c r="O116" s="14">
        <v>1</v>
      </c>
      <c r="P116" s="14">
        <v>0</v>
      </c>
      <c r="Q116" s="14">
        <v>0</v>
      </c>
      <c r="R116" s="14">
        <v>0</v>
      </c>
      <c r="S116" s="9">
        <v>0</v>
      </c>
      <c r="T116" s="9">
        <v>0</v>
      </c>
      <c r="U116" s="10">
        <v>0</v>
      </c>
      <c r="V116" s="1">
        <v>0</v>
      </c>
      <c r="W116" s="14">
        <v>120</v>
      </c>
      <c r="X116" s="8">
        <v>0</v>
      </c>
      <c r="Y116" s="11">
        <v>0</v>
      </c>
      <c r="AB116" s="8">
        <v>0</v>
      </c>
      <c r="AD116" s="8">
        <v>0</v>
      </c>
      <c r="AE116" s="14">
        <v>132</v>
      </c>
      <c r="AF116" s="14">
        <v>9</v>
      </c>
      <c r="AH116" s="14">
        <v>24.51</v>
      </c>
      <c r="AI116" s="14">
        <v>6.4</v>
      </c>
      <c r="AJ116" s="14">
        <v>179.6</v>
      </c>
      <c r="AK116" s="2">
        <v>1.6945001904425714</v>
      </c>
      <c r="AL116" s="2">
        <v>0.80213453438995497</v>
      </c>
      <c r="AM116" s="2">
        <v>0.63852133036073611</v>
      </c>
      <c r="AN116" s="2">
        <v>0.49738531141558529</v>
      </c>
      <c r="AO116" s="2">
        <v>0.37910388295550151</v>
      </c>
      <c r="AP116" s="2">
        <v>0.2817483111533049</v>
      </c>
      <c r="AQ116" s="1">
        <f t="shared" si="14"/>
        <v>0.19786546561004503</v>
      </c>
      <c r="AR116" s="1">
        <f t="shared" si="8"/>
        <v>0.50261468858441471</v>
      </c>
      <c r="AS116" s="1">
        <f t="shared" si="9"/>
        <v>0.7182516888466951</v>
      </c>
      <c r="AT116" s="57">
        <f t="shared" si="22"/>
        <v>19.786546561004503</v>
      </c>
      <c r="AU116" s="57">
        <f t="shared" si="23"/>
        <v>50.261468858441475</v>
      </c>
      <c r="AV116" s="57">
        <f t="shared" si="24"/>
        <v>71.825168884669509</v>
      </c>
      <c r="AZ116" s="63">
        <v>19.786546561004503</v>
      </c>
    </row>
    <row r="117" spans="1:52" x14ac:dyDescent="0.25">
      <c r="A117" s="20">
        <v>222</v>
      </c>
      <c r="B117" s="14">
        <v>0</v>
      </c>
      <c r="C117" s="14">
        <v>0</v>
      </c>
      <c r="D117" s="14">
        <v>52</v>
      </c>
      <c r="E117" s="14">
        <v>63</v>
      </c>
      <c r="F117" s="14">
        <v>105</v>
      </c>
      <c r="G117" s="14">
        <v>112</v>
      </c>
      <c r="H117" s="14">
        <v>28</v>
      </c>
      <c r="I117" s="14">
        <v>0</v>
      </c>
      <c r="J117" s="14">
        <v>1</v>
      </c>
      <c r="K117" s="7">
        <f t="shared" si="10"/>
        <v>0</v>
      </c>
      <c r="L117" s="14">
        <v>4</v>
      </c>
      <c r="M117" s="14">
        <v>1</v>
      </c>
      <c r="N117" s="14">
        <v>0</v>
      </c>
      <c r="O117" s="14">
        <v>0</v>
      </c>
      <c r="P117" s="14">
        <v>1</v>
      </c>
      <c r="Q117" s="14">
        <v>0</v>
      </c>
      <c r="R117" s="14">
        <v>0</v>
      </c>
      <c r="S117" s="9">
        <v>0</v>
      </c>
      <c r="T117" s="9">
        <v>0</v>
      </c>
      <c r="U117" s="10">
        <v>0</v>
      </c>
      <c r="V117" s="1">
        <v>0</v>
      </c>
      <c r="W117" s="14">
        <v>40</v>
      </c>
      <c r="X117" s="8">
        <v>0</v>
      </c>
      <c r="Y117" s="11">
        <v>0</v>
      </c>
      <c r="AB117" s="8">
        <v>0</v>
      </c>
      <c r="AD117" s="8">
        <v>0</v>
      </c>
      <c r="AE117" s="14">
        <v>149</v>
      </c>
      <c r="AF117" s="14">
        <v>13</v>
      </c>
      <c r="AH117" s="14">
        <v>29.67</v>
      </c>
      <c r="AI117" s="14">
        <v>4.5999999999999996</v>
      </c>
      <c r="AJ117" s="14">
        <v>88.2</v>
      </c>
      <c r="AK117" s="2">
        <v>1.2323883723273075</v>
      </c>
      <c r="AL117" s="2">
        <v>0.8703227804652881</v>
      </c>
      <c r="AM117" s="2">
        <v>0.75382386075979657</v>
      </c>
      <c r="AN117" s="2">
        <v>0.64406715507810708</v>
      </c>
      <c r="AO117" s="2">
        <v>0.54279763909510781</v>
      </c>
      <c r="AP117" s="2">
        <v>0.45023483788188545</v>
      </c>
      <c r="AQ117" s="1">
        <f t="shared" si="14"/>
        <v>0.1296772195347119</v>
      </c>
      <c r="AR117" s="1">
        <f t="shared" si="8"/>
        <v>0.35593284492189292</v>
      </c>
      <c r="AS117" s="1">
        <f t="shared" si="9"/>
        <v>0.54976516211811455</v>
      </c>
      <c r="AT117" s="57">
        <f t="shared" si="22"/>
        <v>12.967721953471189</v>
      </c>
      <c r="AU117" s="57">
        <f t="shared" si="23"/>
        <v>35.593284492189291</v>
      </c>
      <c r="AV117" s="57">
        <f t="shared" si="24"/>
        <v>54.976516211811457</v>
      </c>
      <c r="AZ117" s="63">
        <v>12.967721953471189</v>
      </c>
    </row>
    <row r="118" spans="1:52" x14ac:dyDescent="0.25">
      <c r="A118" s="20">
        <v>223</v>
      </c>
      <c r="B118" s="14">
        <v>1</v>
      </c>
      <c r="C118" s="14">
        <v>1</v>
      </c>
      <c r="D118" s="14">
        <v>92</v>
      </c>
      <c r="E118" s="14">
        <v>77</v>
      </c>
      <c r="F118" s="14">
        <v>57</v>
      </c>
      <c r="G118" s="14">
        <v>120</v>
      </c>
      <c r="H118" s="14">
        <v>52</v>
      </c>
      <c r="I118" s="14">
        <v>1</v>
      </c>
      <c r="J118" s="14">
        <v>0</v>
      </c>
      <c r="K118" s="7">
        <f t="shared" si="10"/>
        <v>0</v>
      </c>
      <c r="L118" s="14">
        <v>2</v>
      </c>
      <c r="M118" s="14">
        <v>0</v>
      </c>
      <c r="N118" s="14">
        <v>0</v>
      </c>
      <c r="O118" s="14">
        <v>1</v>
      </c>
      <c r="P118" s="14">
        <v>0</v>
      </c>
      <c r="Q118" s="14">
        <v>0</v>
      </c>
      <c r="R118" s="14">
        <v>1</v>
      </c>
      <c r="S118" s="9">
        <v>0</v>
      </c>
      <c r="T118" s="9">
        <v>0</v>
      </c>
      <c r="U118" s="10">
        <v>0</v>
      </c>
      <c r="V118" s="1">
        <v>0</v>
      </c>
      <c r="W118" s="14">
        <v>20</v>
      </c>
      <c r="X118" s="8">
        <v>0</v>
      </c>
      <c r="Y118" s="11">
        <v>0</v>
      </c>
      <c r="AB118" s="8">
        <v>0</v>
      </c>
      <c r="AD118" s="8">
        <v>0</v>
      </c>
      <c r="AE118" s="14">
        <v>136</v>
      </c>
      <c r="AF118" s="14">
        <v>16</v>
      </c>
      <c r="AH118" s="14">
        <v>13.3</v>
      </c>
      <c r="AI118" s="14">
        <v>9.1</v>
      </c>
      <c r="AJ118" s="14">
        <v>105.69</v>
      </c>
      <c r="AK118" s="2">
        <v>0.74630137546236253</v>
      </c>
      <c r="AL118" s="2">
        <v>0.91812477981726981</v>
      </c>
      <c r="AM118" s="2">
        <v>0.84046087885085086</v>
      </c>
      <c r="AN118" s="2">
        <v>0.76293449540111513</v>
      </c>
      <c r="AO118" s="2">
        <v>0.68674393031741976</v>
      </c>
      <c r="AP118" s="2">
        <v>0.612146311263986</v>
      </c>
      <c r="AQ118" s="1">
        <f t="shared" si="14"/>
        <v>8.1875220182730191E-2</v>
      </c>
      <c r="AR118" s="1">
        <f t="shared" si="8"/>
        <v>0.23706550459888487</v>
      </c>
      <c r="AS118" s="1">
        <f t="shared" si="9"/>
        <v>0.387853688736014</v>
      </c>
      <c r="AT118" s="57">
        <f t="shared" si="22"/>
        <v>8.1875220182730182</v>
      </c>
      <c r="AU118" s="57">
        <f t="shared" si="23"/>
        <v>23.706550459888486</v>
      </c>
      <c r="AV118" s="57">
        <f t="shared" si="24"/>
        <v>38.785368873601399</v>
      </c>
      <c r="AZ118" s="63">
        <v>8.1875220182730182</v>
      </c>
    </row>
    <row r="119" spans="1:52" x14ac:dyDescent="0.25">
      <c r="A119" s="20">
        <v>224</v>
      </c>
      <c r="B119" s="14">
        <v>1</v>
      </c>
      <c r="C119" s="14">
        <v>1</v>
      </c>
      <c r="D119" s="14">
        <v>52</v>
      </c>
      <c r="E119" s="14">
        <v>69</v>
      </c>
      <c r="F119" s="14">
        <v>97</v>
      </c>
      <c r="G119" s="14">
        <v>105</v>
      </c>
      <c r="H119" s="14">
        <v>29</v>
      </c>
      <c r="I119" s="14">
        <v>0</v>
      </c>
      <c r="J119" s="14">
        <v>0</v>
      </c>
      <c r="K119" s="7">
        <f t="shared" si="10"/>
        <v>0</v>
      </c>
      <c r="L119" s="14">
        <v>2</v>
      </c>
      <c r="M119" s="14">
        <v>1</v>
      </c>
      <c r="N119" s="14">
        <v>0</v>
      </c>
      <c r="O119" s="14">
        <v>0</v>
      </c>
      <c r="P119" s="14">
        <v>0</v>
      </c>
      <c r="Q119" s="14">
        <v>0</v>
      </c>
      <c r="R119" s="14">
        <v>1</v>
      </c>
      <c r="S119" s="9">
        <v>0</v>
      </c>
      <c r="T119" s="9">
        <v>0</v>
      </c>
      <c r="U119" s="10">
        <v>0</v>
      </c>
      <c r="V119" s="1">
        <v>0</v>
      </c>
      <c r="W119" s="14">
        <v>0</v>
      </c>
      <c r="X119" s="8">
        <v>0</v>
      </c>
      <c r="Y119" s="11">
        <v>0</v>
      </c>
      <c r="AB119" s="8">
        <v>0</v>
      </c>
      <c r="AD119" s="8">
        <v>0</v>
      </c>
      <c r="AE119" s="14">
        <v>140</v>
      </c>
      <c r="AF119" s="14">
        <v>14</v>
      </c>
      <c r="AH119" s="14">
        <v>19.239999999999998</v>
      </c>
      <c r="AI119" s="14">
        <v>5.2</v>
      </c>
      <c r="AJ119" s="14">
        <v>180.5</v>
      </c>
      <c r="AK119" s="2">
        <v>0.51422789470927388</v>
      </c>
      <c r="AL119" s="2">
        <v>0.93451271646633893</v>
      </c>
      <c r="AM119" s="2">
        <v>0.87126615642686145</v>
      </c>
      <c r="AN119" s="2">
        <v>0.80691087470873191</v>
      </c>
      <c r="AO119" s="2">
        <v>0.74232929869865272</v>
      </c>
      <c r="AP119" s="2">
        <v>0.67764167148948617</v>
      </c>
      <c r="AQ119" s="1">
        <f t="shared" si="14"/>
        <v>6.5487283533661067E-2</v>
      </c>
      <c r="AR119" s="1">
        <f t="shared" si="8"/>
        <v>0.19308912529126809</v>
      </c>
      <c r="AS119" s="1">
        <f t="shared" si="9"/>
        <v>0.32235832851051383</v>
      </c>
      <c r="AT119" s="57">
        <f t="shared" si="22"/>
        <v>6.5487283533661067</v>
      </c>
      <c r="AU119" s="57">
        <f t="shared" si="23"/>
        <v>19.308912529126808</v>
      </c>
      <c r="AV119" s="57">
        <f t="shared" si="24"/>
        <v>32.235832851051384</v>
      </c>
      <c r="AZ119" s="63">
        <v>6.5487283533661067</v>
      </c>
    </row>
    <row r="120" spans="1:52" x14ac:dyDescent="0.25">
      <c r="A120" s="20">
        <v>225</v>
      </c>
      <c r="B120" s="14">
        <v>0</v>
      </c>
      <c r="C120" s="14">
        <v>1</v>
      </c>
      <c r="D120" s="14">
        <v>79</v>
      </c>
      <c r="E120" s="14">
        <v>60</v>
      </c>
      <c r="F120" s="14">
        <v>82</v>
      </c>
      <c r="G120" s="14">
        <v>129</v>
      </c>
      <c r="H120" s="14">
        <v>25</v>
      </c>
      <c r="I120" s="14">
        <v>0</v>
      </c>
      <c r="J120" s="14">
        <v>1</v>
      </c>
      <c r="K120" s="7">
        <f t="shared" si="10"/>
        <v>0</v>
      </c>
      <c r="L120" s="14">
        <v>1</v>
      </c>
      <c r="M120" s="14">
        <v>1</v>
      </c>
      <c r="N120" s="14">
        <v>1</v>
      </c>
      <c r="O120" s="14">
        <v>0</v>
      </c>
      <c r="P120" s="14">
        <v>0</v>
      </c>
      <c r="Q120" s="14">
        <v>0</v>
      </c>
      <c r="R120" s="14">
        <v>0</v>
      </c>
      <c r="S120" s="9">
        <v>0</v>
      </c>
      <c r="T120" s="9">
        <v>0</v>
      </c>
      <c r="U120" s="10">
        <v>0</v>
      </c>
      <c r="V120" s="1">
        <v>0</v>
      </c>
      <c r="W120" s="14">
        <v>0</v>
      </c>
      <c r="X120" s="8">
        <v>0</v>
      </c>
      <c r="Y120" s="11">
        <v>0</v>
      </c>
      <c r="AB120" s="8">
        <v>0</v>
      </c>
      <c r="AD120" s="8">
        <v>0</v>
      </c>
      <c r="AE120" s="14">
        <v>152</v>
      </c>
      <c r="AF120" s="14">
        <v>9</v>
      </c>
      <c r="AH120" s="14">
        <v>12.59</v>
      </c>
      <c r="AI120" s="14">
        <v>2.5</v>
      </c>
      <c r="AJ120" s="14">
        <v>210.69</v>
      </c>
      <c r="AK120" s="2">
        <v>0.36830632057473761</v>
      </c>
      <c r="AL120" s="2">
        <v>0.94314614458059587</v>
      </c>
      <c r="AM120" s="2">
        <v>0.88772169768742748</v>
      </c>
      <c r="AN120" s="2">
        <v>0.83076134802991819</v>
      </c>
      <c r="AO120" s="2">
        <v>0.77297649230060217</v>
      </c>
      <c r="AP120" s="2">
        <v>0.71440746667337707</v>
      </c>
      <c r="AQ120" s="1">
        <f t="shared" si="14"/>
        <v>5.6853855419404131E-2</v>
      </c>
      <c r="AR120" s="1">
        <f t="shared" si="8"/>
        <v>0.16923865197008181</v>
      </c>
      <c r="AS120" s="1">
        <f t="shared" si="9"/>
        <v>0.28559253332662293</v>
      </c>
      <c r="AT120" s="57">
        <f t="shared" si="22"/>
        <v>5.6853855419404127</v>
      </c>
      <c r="AU120" s="57">
        <f t="shared" si="23"/>
        <v>16.92386519700818</v>
      </c>
      <c r="AV120" s="57">
        <f t="shared" si="24"/>
        <v>28.559253332662294</v>
      </c>
      <c r="AZ120" s="63">
        <v>5.6853855419404127</v>
      </c>
    </row>
    <row r="121" spans="1:52" x14ac:dyDescent="0.25">
      <c r="A121" s="20">
        <v>226</v>
      </c>
      <c r="B121" s="14">
        <v>0</v>
      </c>
      <c r="C121" s="14">
        <v>1</v>
      </c>
      <c r="D121" s="14">
        <v>83</v>
      </c>
      <c r="E121" s="14">
        <v>92</v>
      </c>
      <c r="F121" s="14">
        <v>69</v>
      </c>
      <c r="G121" s="14">
        <v>75</v>
      </c>
      <c r="H121" s="14">
        <v>55</v>
      </c>
      <c r="I121" s="14">
        <v>0</v>
      </c>
      <c r="J121" s="14">
        <v>1</v>
      </c>
      <c r="K121" s="7">
        <f t="shared" si="10"/>
        <v>0</v>
      </c>
      <c r="L121" s="14">
        <v>2</v>
      </c>
      <c r="M121" s="14">
        <v>0</v>
      </c>
      <c r="N121" s="14">
        <v>1</v>
      </c>
      <c r="O121" s="14">
        <v>1</v>
      </c>
      <c r="P121" s="14">
        <v>1</v>
      </c>
      <c r="Q121" s="14">
        <v>0</v>
      </c>
      <c r="R121" s="14">
        <v>1</v>
      </c>
      <c r="S121" s="9">
        <v>0</v>
      </c>
      <c r="T121" s="9">
        <v>0</v>
      </c>
      <c r="U121" s="10">
        <v>0</v>
      </c>
      <c r="V121" s="1">
        <v>0</v>
      </c>
      <c r="W121" s="14">
        <v>0</v>
      </c>
      <c r="X121" s="8">
        <v>0</v>
      </c>
      <c r="Y121" s="11">
        <v>0</v>
      </c>
      <c r="AB121" s="8">
        <v>0</v>
      </c>
      <c r="AD121" s="8">
        <v>0</v>
      </c>
      <c r="AE121" s="14">
        <v>139</v>
      </c>
      <c r="AF121" s="14">
        <v>12</v>
      </c>
      <c r="AH121" s="14">
        <v>16.100000000000001</v>
      </c>
      <c r="AI121" s="14">
        <v>3.5</v>
      </c>
      <c r="AJ121" s="14">
        <v>310.57</v>
      </c>
      <c r="AK121" s="2">
        <v>5.8186172556031979E-2</v>
      </c>
      <c r="AL121" s="2">
        <v>0.95798184866074487</v>
      </c>
      <c r="AM121" s="2">
        <v>0.91636471842212974</v>
      </c>
      <c r="AN121" s="2">
        <v>0.87286528203301328</v>
      </c>
      <c r="AO121" s="2">
        <v>0.82791501232380538</v>
      </c>
      <c r="AP121" s="2">
        <v>0.78142985025535328</v>
      </c>
      <c r="AQ121" s="1">
        <f t="shared" si="14"/>
        <v>4.2018151339255128E-2</v>
      </c>
      <c r="AR121" s="1">
        <f t="shared" si="8"/>
        <v>0.12713471796698672</v>
      </c>
      <c r="AS121" s="1">
        <f t="shared" si="9"/>
        <v>0.21857014974464672</v>
      </c>
      <c r="AT121" s="57">
        <f t="shared" si="22"/>
        <v>4.2018151339255123</v>
      </c>
      <c r="AU121" s="57">
        <f t="shared" si="23"/>
        <v>12.713471796698672</v>
      </c>
      <c r="AV121" s="57">
        <f t="shared" si="24"/>
        <v>21.857014974464672</v>
      </c>
      <c r="AZ121" s="63">
        <v>4.2018151339255123</v>
      </c>
    </row>
    <row r="122" spans="1:52" x14ac:dyDescent="0.25">
      <c r="A122" s="20">
        <v>227</v>
      </c>
      <c r="B122" s="14">
        <v>1</v>
      </c>
      <c r="C122" s="14">
        <v>1</v>
      </c>
      <c r="D122" s="14">
        <v>68</v>
      </c>
      <c r="E122" s="14">
        <v>66</v>
      </c>
      <c r="F122" s="14">
        <v>71</v>
      </c>
      <c r="G122" s="14">
        <v>118</v>
      </c>
      <c r="H122" s="14">
        <v>24</v>
      </c>
      <c r="I122" s="14">
        <v>0</v>
      </c>
      <c r="J122" s="14">
        <v>0</v>
      </c>
      <c r="K122" s="7">
        <f t="shared" si="10"/>
        <v>0</v>
      </c>
      <c r="L122" s="14">
        <v>3</v>
      </c>
      <c r="M122" s="14">
        <v>1</v>
      </c>
      <c r="N122" s="14">
        <v>1</v>
      </c>
      <c r="O122" s="14">
        <v>1</v>
      </c>
      <c r="P122" s="14">
        <v>1</v>
      </c>
      <c r="Q122" s="14">
        <v>0</v>
      </c>
      <c r="R122" s="14">
        <v>1</v>
      </c>
      <c r="S122" s="9">
        <v>0</v>
      </c>
      <c r="T122" s="9">
        <v>0</v>
      </c>
      <c r="U122" s="10">
        <v>0</v>
      </c>
      <c r="V122" s="1">
        <v>0</v>
      </c>
      <c r="W122" s="14">
        <v>0</v>
      </c>
      <c r="X122" s="8">
        <v>0</v>
      </c>
      <c r="Y122" s="11">
        <v>0</v>
      </c>
      <c r="AB122" s="8">
        <v>0</v>
      </c>
      <c r="AD122" s="8">
        <v>0</v>
      </c>
      <c r="AE122" s="14">
        <v>141</v>
      </c>
      <c r="AF122" s="14">
        <v>17</v>
      </c>
      <c r="AH122" s="14">
        <v>14.2</v>
      </c>
      <c r="AI122" s="14">
        <v>6.1</v>
      </c>
      <c r="AJ122" s="14">
        <v>219.3</v>
      </c>
      <c r="AK122" s="2">
        <v>7.6399674006914164E-2</v>
      </c>
      <c r="AL122" s="2">
        <v>0.95722629488970767</v>
      </c>
      <c r="AM122" s="2">
        <v>0.91489480560100334</v>
      </c>
      <c r="AN122" s="2">
        <v>0.87068649328992531</v>
      </c>
      <c r="AO122" s="2">
        <v>0.82504626911644696</v>
      </c>
      <c r="AP122" s="2">
        <v>0.77789552766351722</v>
      </c>
      <c r="AQ122" s="1">
        <f t="shared" si="14"/>
        <v>4.2773705110292326E-2</v>
      </c>
      <c r="AR122" s="1">
        <f t="shared" si="8"/>
        <v>0.12931350671007469</v>
      </c>
      <c r="AS122" s="1">
        <f t="shared" si="9"/>
        <v>0.22210447233648278</v>
      </c>
      <c r="AT122" s="57">
        <f t="shared" si="22"/>
        <v>4.2773705110292326</v>
      </c>
      <c r="AU122" s="57">
        <f t="shared" si="23"/>
        <v>12.931350671007468</v>
      </c>
      <c r="AV122" s="57">
        <f t="shared" si="24"/>
        <v>22.210447233648278</v>
      </c>
      <c r="AZ122" s="63">
        <v>4.2773705110292326</v>
      </c>
    </row>
    <row r="123" spans="1:52" x14ac:dyDescent="0.25">
      <c r="A123" s="20">
        <v>228</v>
      </c>
      <c r="B123" s="14">
        <v>0</v>
      </c>
      <c r="C123" s="14">
        <v>1</v>
      </c>
      <c r="D123" s="14">
        <v>74</v>
      </c>
      <c r="E123" s="49">
        <v>84</v>
      </c>
      <c r="F123" s="14">
        <v>93</v>
      </c>
      <c r="G123" s="14">
        <v>93</v>
      </c>
      <c r="H123" s="14">
        <v>23</v>
      </c>
      <c r="I123" s="14">
        <v>0</v>
      </c>
      <c r="J123" s="14">
        <v>1</v>
      </c>
      <c r="K123" s="7">
        <f t="shared" si="10"/>
        <v>0</v>
      </c>
      <c r="L123" s="14">
        <v>4</v>
      </c>
      <c r="M123" s="14">
        <v>1</v>
      </c>
      <c r="N123" s="14">
        <v>1</v>
      </c>
      <c r="O123" s="14">
        <v>1</v>
      </c>
      <c r="P123" s="14">
        <v>0</v>
      </c>
      <c r="Q123" s="14">
        <v>0</v>
      </c>
      <c r="R123" s="14">
        <v>1</v>
      </c>
      <c r="S123" s="9">
        <v>0</v>
      </c>
      <c r="T123" s="9">
        <v>0</v>
      </c>
      <c r="U123" s="10">
        <v>0</v>
      </c>
      <c r="V123" s="1">
        <v>0</v>
      </c>
      <c r="W123" s="14">
        <v>0</v>
      </c>
      <c r="X123" s="8">
        <v>0</v>
      </c>
      <c r="Y123" s="11">
        <v>0</v>
      </c>
      <c r="AB123" s="8">
        <v>0</v>
      </c>
      <c r="AD123" s="8">
        <v>0</v>
      </c>
      <c r="AE123" s="14">
        <v>130</v>
      </c>
      <c r="AF123" s="14">
        <v>10</v>
      </c>
      <c r="AH123" s="14">
        <v>23.18</v>
      </c>
      <c r="AI123" s="14">
        <v>7.8</v>
      </c>
      <c r="AJ123" s="14">
        <v>131.56</v>
      </c>
      <c r="AK123" s="2">
        <v>2.0434060223938362</v>
      </c>
      <c r="AL123" s="2">
        <v>0.73159195866287385</v>
      </c>
      <c r="AM123" s="2">
        <v>0.52945991404555115</v>
      </c>
      <c r="AN123" s="2">
        <v>0.37158442567424355</v>
      </c>
      <c r="AO123" s="2">
        <v>0.25286177465350257</v>
      </c>
      <c r="AP123" s="2">
        <v>0.16602358457945857</v>
      </c>
      <c r="AQ123" s="1">
        <f t="shared" si="14"/>
        <v>0.26840804133712615</v>
      </c>
      <c r="AR123" s="1">
        <f t="shared" si="8"/>
        <v>0.62841557432575645</v>
      </c>
      <c r="AS123" s="1">
        <f t="shared" si="9"/>
        <v>0.83397641542054146</v>
      </c>
      <c r="AT123" s="57">
        <f t="shared" si="22"/>
        <v>26.840804133712616</v>
      </c>
      <c r="AU123" s="57">
        <f t="shared" si="23"/>
        <v>62.841557432575648</v>
      </c>
      <c r="AV123" s="57">
        <f t="shared" si="24"/>
        <v>83.397641542054146</v>
      </c>
      <c r="AZ123" s="63">
        <v>26.840804133712616</v>
      </c>
    </row>
    <row r="124" spans="1:52" x14ac:dyDescent="0.25">
      <c r="A124" s="20">
        <v>229</v>
      </c>
      <c r="B124" s="14">
        <v>0</v>
      </c>
      <c r="C124" s="14">
        <v>1</v>
      </c>
      <c r="D124" s="14">
        <v>65</v>
      </c>
      <c r="E124" s="49">
        <v>84</v>
      </c>
      <c r="F124" s="14">
        <v>84</v>
      </c>
      <c r="G124" s="14">
        <v>124</v>
      </c>
      <c r="H124" s="14">
        <v>29</v>
      </c>
      <c r="I124" s="14">
        <v>0</v>
      </c>
      <c r="J124" s="14">
        <v>0</v>
      </c>
      <c r="K124" s="7">
        <f t="shared" si="10"/>
        <v>0</v>
      </c>
      <c r="L124" s="14">
        <v>1</v>
      </c>
      <c r="M124" s="14">
        <v>1</v>
      </c>
      <c r="N124" s="14">
        <v>0</v>
      </c>
      <c r="O124" s="14">
        <v>0</v>
      </c>
      <c r="P124" s="14">
        <v>1</v>
      </c>
      <c r="Q124" s="14">
        <v>0</v>
      </c>
      <c r="R124" s="14">
        <v>0</v>
      </c>
      <c r="S124" s="9">
        <v>0</v>
      </c>
      <c r="T124" s="9">
        <v>0</v>
      </c>
      <c r="U124" s="10">
        <v>0</v>
      </c>
      <c r="V124" s="1">
        <v>0</v>
      </c>
      <c r="W124" s="14">
        <v>0</v>
      </c>
      <c r="X124" s="8">
        <v>0</v>
      </c>
      <c r="Y124" s="11">
        <v>0</v>
      </c>
      <c r="AB124" s="8">
        <v>0</v>
      </c>
      <c r="AD124" s="8">
        <v>0</v>
      </c>
      <c r="AE124" s="14">
        <v>136</v>
      </c>
      <c r="AF124" s="14">
        <v>16</v>
      </c>
      <c r="AH124" s="14">
        <v>9.4</v>
      </c>
      <c r="AI124" s="14">
        <v>3.2</v>
      </c>
      <c r="AJ124" s="14">
        <v>142.38</v>
      </c>
      <c r="AK124" s="2">
        <v>-0.47370519645277864</v>
      </c>
      <c r="AL124" s="2">
        <v>0.97509636470125149</v>
      </c>
      <c r="AM124" s="2">
        <v>0.94998213080464988</v>
      </c>
      <c r="AN124" s="2">
        <v>0.92322364680178726</v>
      </c>
      <c r="AO124" s="2">
        <v>0.89498803016718353</v>
      </c>
      <c r="AP124" s="2">
        <v>0.8651146162119604</v>
      </c>
      <c r="AQ124" s="1">
        <f t="shared" si="14"/>
        <v>2.4903635298748505E-2</v>
      </c>
      <c r="AR124" s="1">
        <f t="shared" si="8"/>
        <v>7.6776353198212743E-2</v>
      </c>
      <c r="AS124" s="1">
        <f t="shared" si="9"/>
        <v>0.1348853837880396</v>
      </c>
      <c r="AT124" s="57">
        <f t="shared" si="22"/>
        <v>2.4903635298748505</v>
      </c>
      <c r="AU124" s="57">
        <f t="shared" si="23"/>
        <v>7.6776353198212739</v>
      </c>
      <c r="AV124" s="57">
        <f t="shared" si="24"/>
        <v>13.488538378803961</v>
      </c>
      <c r="AZ124" s="63">
        <v>2.4903635298748505</v>
      </c>
    </row>
    <row r="125" spans="1:52" x14ac:dyDescent="0.25">
      <c r="A125" s="20">
        <v>230</v>
      </c>
      <c r="B125" s="14">
        <v>0</v>
      </c>
      <c r="C125" s="14">
        <v>0</v>
      </c>
      <c r="D125" s="14">
        <v>49</v>
      </c>
      <c r="E125" s="14">
        <v>83</v>
      </c>
      <c r="F125" s="14">
        <v>65</v>
      </c>
      <c r="G125" s="14">
        <v>130</v>
      </c>
      <c r="H125" s="14">
        <v>37</v>
      </c>
      <c r="I125" s="14">
        <v>0</v>
      </c>
      <c r="J125" s="14">
        <v>1</v>
      </c>
      <c r="K125" s="7">
        <f t="shared" si="10"/>
        <v>0</v>
      </c>
      <c r="L125" s="14">
        <v>1</v>
      </c>
      <c r="M125" s="14">
        <v>1</v>
      </c>
      <c r="N125" s="14">
        <v>0</v>
      </c>
      <c r="O125" s="14">
        <v>1</v>
      </c>
      <c r="P125" s="14">
        <v>0</v>
      </c>
      <c r="Q125" s="14">
        <v>0</v>
      </c>
      <c r="R125" s="14">
        <v>0</v>
      </c>
      <c r="S125" s="9">
        <v>0</v>
      </c>
      <c r="T125" s="9">
        <v>0</v>
      </c>
      <c r="U125" s="10">
        <v>0</v>
      </c>
      <c r="V125" s="1">
        <v>0</v>
      </c>
      <c r="W125" s="14">
        <v>80</v>
      </c>
      <c r="X125" s="8">
        <v>0</v>
      </c>
      <c r="Y125" s="11">
        <v>0</v>
      </c>
      <c r="AB125" s="8">
        <v>0</v>
      </c>
      <c r="AD125" s="8">
        <v>0</v>
      </c>
      <c r="AE125" s="14">
        <v>148</v>
      </c>
      <c r="AF125" s="14">
        <v>11</v>
      </c>
      <c r="AH125" s="14">
        <v>10.4</v>
      </c>
      <c r="AI125" s="14">
        <v>11</v>
      </c>
      <c r="AJ125" s="14">
        <v>158.25</v>
      </c>
      <c r="AK125" s="2">
        <v>0.28767162947457325</v>
      </c>
      <c r="AL125" s="2">
        <v>0.94743264077580158</v>
      </c>
      <c r="AM125" s="2">
        <v>0.89595004495728459</v>
      </c>
      <c r="AN125" s="2">
        <v>0.84278035421197106</v>
      </c>
      <c r="AO125" s="2">
        <v>0.78855133762630292</v>
      </c>
      <c r="AP125" s="2">
        <v>0.73326456164737974</v>
      </c>
      <c r="AQ125" s="1">
        <f t="shared" si="14"/>
        <v>5.2567359224198418E-2</v>
      </c>
      <c r="AR125" s="1">
        <f t="shared" si="8"/>
        <v>0.15721964578802894</v>
      </c>
      <c r="AS125" s="1">
        <f t="shared" si="9"/>
        <v>0.26673543835262026</v>
      </c>
      <c r="AT125" s="57">
        <f t="shared" si="22"/>
        <v>5.2567359224198418</v>
      </c>
      <c r="AU125" s="57">
        <f t="shared" si="23"/>
        <v>15.721964578802893</v>
      </c>
      <c r="AV125" s="57">
        <f t="shared" si="24"/>
        <v>26.673543835262027</v>
      </c>
      <c r="AZ125" s="63">
        <v>5.2567359224198418</v>
      </c>
    </row>
    <row r="126" spans="1:52" x14ac:dyDescent="0.25">
      <c r="A126" s="20">
        <v>231</v>
      </c>
      <c r="B126" s="14">
        <v>0</v>
      </c>
      <c r="C126" s="14">
        <v>0</v>
      </c>
      <c r="D126" s="14">
        <v>29</v>
      </c>
      <c r="E126" s="14">
        <v>95</v>
      </c>
      <c r="F126" s="14">
        <v>84</v>
      </c>
      <c r="G126" s="14">
        <v>95</v>
      </c>
      <c r="H126" s="14">
        <v>41</v>
      </c>
      <c r="I126" s="14">
        <v>0</v>
      </c>
      <c r="J126" s="14">
        <v>0</v>
      </c>
      <c r="K126" s="7">
        <f t="shared" si="10"/>
        <v>0</v>
      </c>
      <c r="L126" s="14">
        <v>2</v>
      </c>
      <c r="M126" s="14">
        <v>0</v>
      </c>
      <c r="N126" s="14">
        <v>0</v>
      </c>
      <c r="O126" s="14">
        <v>0</v>
      </c>
      <c r="P126" s="14">
        <v>0</v>
      </c>
      <c r="Q126" s="14">
        <v>0</v>
      </c>
      <c r="R126" s="14">
        <v>1</v>
      </c>
      <c r="S126" s="9">
        <v>0</v>
      </c>
      <c r="T126" s="9">
        <v>0</v>
      </c>
      <c r="U126" s="10">
        <v>0</v>
      </c>
      <c r="V126" s="1">
        <v>0</v>
      </c>
      <c r="W126" s="14">
        <v>0</v>
      </c>
      <c r="X126" s="8">
        <v>0</v>
      </c>
      <c r="Y126" s="11">
        <v>0</v>
      </c>
      <c r="AB126" s="8">
        <v>0</v>
      </c>
      <c r="AD126" s="8">
        <v>0</v>
      </c>
      <c r="AE126" s="14">
        <v>132</v>
      </c>
      <c r="AF126" s="14">
        <v>9</v>
      </c>
      <c r="AH126" s="14">
        <v>15.61</v>
      </c>
      <c r="AI126" s="14">
        <v>8.1999999999999993</v>
      </c>
      <c r="AJ126" s="14">
        <v>92.46</v>
      </c>
      <c r="AK126" s="2">
        <v>1.8500820308307391</v>
      </c>
      <c r="AL126" s="2">
        <v>0.77290910824387515</v>
      </c>
      <c r="AM126" s="2">
        <v>0.59207826117941453</v>
      </c>
      <c r="AN126" s="2">
        <v>0.44221654909623503</v>
      </c>
      <c r="AO126" s="2">
        <v>0.3219937380729232</v>
      </c>
      <c r="AP126" s="2">
        <v>0.22764196435808043</v>
      </c>
      <c r="AQ126" s="1">
        <f t="shared" si="14"/>
        <v>0.22709089175612485</v>
      </c>
      <c r="AR126" s="1">
        <f t="shared" si="8"/>
        <v>0.55778345090376491</v>
      </c>
      <c r="AS126" s="1">
        <f t="shared" si="9"/>
        <v>0.77235803564191952</v>
      </c>
      <c r="AT126" s="57">
        <f t="shared" si="22"/>
        <v>22.709089175612483</v>
      </c>
      <c r="AU126" s="57">
        <f t="shared" si="23"/>
        <v>55.77834509037649</v>
      </c>
      <c r="AV126" s="57">
        <f t="shared" si="24"/>
        <v>77.235803564191954</v>
      </c>
      <c r="AZ126" s="63">
        <v>22.709089175612483</v>
      </c>
    </row>
    <row r="127" spans="1:52" x14ac:dyDescent="0.25">
      <c r="A127" s="20">
        <v>232</v>
      </c>
      <c r="B127" s="14">
        <v>0</v>
      </c>
      <c r="C127" s="14">
        <v>1</v>
      </c>
      <c r="D127" s="14">
        <v>84</v>
      </c>
      <c r="E127" s="49">
        <v>84</v>
      </c>
      <c r="F127" s="14">
        <v>102</v>
      </c>
      <c r="G127" s="14">
        <v>112</v>
      </c>
      <c r="H127" s="14">
        <v>38</v>
      </c>
      <c r="I127" s="14">
        <v>0</v>
      </c>
      <c r="J127" s="14">
        <v>0</v>
      </c>
      <c r="K127" s="7">
        <f t="shared" si="10"/>
        <v>0</v>
      </c>
      <c r="L127" s="14">
        <v>2</v>
      </c>
      <c r="M127" s="14">
        <v>0</v>
      </c>
      <c r="N127" s="14">
        <v>1</v>
      </c>
      <c r="O127" s="14">
        <v>0</v>
      </c>
      <c r="P127" s="14">
        <v>1</v>
      </c>
      <c r="Q127" s="14">
        <v>0</v>
      </c>
      <c r="R127" s="14">
        <v>1</v>
      </c>
      <c r="S127" s="9">
        <v>0</v>
      </c>
      <c r="T127" s="9">
        <v>0</v>
      </c>
      <c r="U127" s="10">
        <v>0</v>
      </c>
      <c r="V127" s="1">
        <v>0</v>
      </c>
      <c r="W127" s="14">
        <v>20</v>
      </c>
      <c r="X127" s="8">
        <v>0</v>
      </c>
      <c r="Y127" s="11">
        <v>0</v>
      </c>
      <c r="Z127" s="1"/>
      <c r="AA127" s="1"/>
      <c r="AB127" s="8">
        <v>0</v>
      </c>
      <c r="AC127" s="1"/>
      <c r="AD127" s="8">
        <v>0</v>
      </c>
      <c r="AE127" s="14">
        <v>145</v>
      </c>
      <c r="AF127" s="14">
        <v>14</v>
      </c>
      <c r="AG127" s="1"/>
      <c r="AH127" s="14">
        <v>23.1</v>
      </c>
      <c r="AI127" s="14">
        <v>2.6</v>
      </c>
      <c r="AJ127" s="14">
        <v>158.21</v>
      </c>
      <c r="AK127" s="1">
        <v>-8.70906361642938E-2</v>
      </c>
      <c r="AL127" s="1">
        <v>0.96355851851192698</v>
      </c>
      <c r="AM127" s="1">
        <v>0.92725112070215265</v>
      </c>
      <c r="AN127" s="1">
        <v>0.88906224269113343</v>
      </c>
      <c r="AO127" s="1">
        <v>0.84932808877258559</v>
      </c>
      <c r="AP127" s="1">
        <v>0.80792882519260334</v>
      </c>
      <c r="AQ127" s="1">
        <f t="shared" si="14"/>
        <v>3.6441481488073024E-2</v>
      </c>
      <c r="AR127" s="1">
        <f t="shared" si="8"/>
        <v>0.11093775730886657</v>
      </c>
      <c r="AS127" s="1">
        <f t="shared" si="9"/>
        <v>0.19207117480739666</v>
      </c>
      <c r="AT127" s="57">
        <f t="shared" si="22"/>
        <v>3.6441481488073024</v>
      </c>
      <c r="AU127" s="57">
        <f t="shared" si="23"/>
        <v>11.093775730886657</v>
      </c>
      <c r="AV127" s="57">
        <f t="shared" si="24"/>
        <v>19.207117480739665</v>
      </c>
      <c r="AZ127" s="63">
        <v>3.6441481488073024</v>
      </c>
    </row>
    <row r="128" spans="1:52" x14ac:dyDescent="0.25">
      <c r="A128" s="20">
        <v>233</v>
      </c>
      <c r="B128" s="14">
        <v>1</v>
      </c>
      <c r="C128" s="14">
        <v>1</v>
      </c>
      <c r="D128" s="14">
        <v>51</v>
      </c>
      <c r="E128" s="49">
        <v>84</v>
      </c>
      <c r="F128" s="14">
        <v>66</v>
      </c>
      <c r="G128" s="14">
        <v>134</v>
      </c>
      <c r="H128" s="14">
        <v>42</v>
      </c>
      <c r="I128" s="14">
        <v>0</v>
      </c>
      <c r="J128" s="14">
        <v>0</v>
      </c>
      <c r="K128" s="7">
        <f t="shared" si="10"/>
        <v>0</v>
      </c>
      <c r="L128" s="14">
        <v>1</v>
      </c>
      <c r="M128" s="14">
        <v>0</v>
      </c>
      <c r="N128" s="14">
        <v>0</v>
      </c>
      <c r="O128" s="14">
        <v>0</v>
      </c>
      <c r="P128" s="14">
        <v>0</v>
      </c>
      <c r="Q128" s="14">
        <v>0</v>
      </c>
      <c r="R128" s="14">
        <v>0</v>
      </c>
      <c r="S128" s="9">
        <v>0</v>
      </c>
      <c r="T128" s="9">
        <v>0</v>
      </c>
      <c r="U128" s="10">
        <v>0</v>
      </c>
      <c r="V128" s="1">
        <v>0</v>
      </c>
      <c r="W128" s="14">
        <v>0</v>
      </c>
      <c r="X128" s="8">
        <v>0</v>
      </c>
      <c r="Y128" s="11">
        <v>0</v>
      </c>
      <c r="Z128" s="1"/>
      <c r="AA128" s="1"/>
      <c r="AB128" s="8">
        <v>0</v>
      </c>
      <c r="AC128" s="1"/>
      <c r="AD128" s="8">
        <v>0</v>
      </c>
      <c r="AE128" s="14">
        <v>137</v>
      </c>
      <c r="AF128" s="14">
        <v>17</v>
      </c>
      <c r="AG128" s="1"/>
      <c r="AH128" s="14">
        <v>16.3</v>
      </c>
      <c r="AI128" s="14">
        <v>3.6</v>
      </c>
      <c r="AJ128" s="14">
        <v>146.27000000000001</v>
      </c>
      <c r="AK128" s="1">
        <v>0.35782594350996427</v>
      </c>
      <c r="AL128" s="1">
        <v>0.94372188013802794</v>
      </c>
      <c r="AM128" s="1">
        <v>0.88882463385358701</v>
      </c>
      <c r="AN128" s="1">
        <v>0.83236880265521984</v>
      </c>
      <c r="AO128" s="1">
        <v>0.77505447023840035</v>
      </c>
      <c r="AP128" s="1">
        <v>0.71691669314763429</v>
      </c>
      <c r="AQ128" s="1">
        <f t="shared" si="14"/>
        <v>5.6278119861972065E-2</v>
      </c>
      <c r="AR128" s="1">
        <f t="shared" si="8"/>
        <v>0.16763119734478016</v>
      </c>
      <c r="AS128" s="1">
        <f t="shared" si="9"/>
        <v>0.28308330685236571</v>
      </c>
      <c r="AT128" s="57">
        <f t="shared" si="22"/>
        <v>5.6278119861972069</v>
      </c>
      <c r="AU128" s="57">
        <f t="shared" si="23"/>
        <v>16.763119734478018</v>
      </c>
      <c r="AV128" s="57">
        <f t="shared" si="24"/>
        <v>28.308330685236569</v>
      </c>
      <c r="AZ128" s="63">
        <v>5.6278119861972069</v>
      </c>
    </row>
    <row r="129" spans="1:52" x14ac:dyDescent="0.25">
      <c r="A129" s="20">
        <v>234</v>
      </c>
      <c r="B129" s="14">
        <v>0</v>
      </c>
      <c r="C129" s="14">
        <v>1</v>
      </c>
      <c r="D129" s="14">
        <v>73</v>
      </c>
      <c r="E129" s="14">
        <v>91</v>
      </c>
      <c r="F129" s="14">
        <v>87</v>
      </c>
      <c r="G129" s="14">
        <v>116</v>
      </c>
      <c r="H129" s="14">
        <v>26</v>
      </c>
      <c r="I129" s="14">
        <v>0</v>
      </c>
      <c r="J129" s="14">
        <v>0</v>
      </c>
      <c r="K129" s="7">
        <f t="shared" si="10"/>
        <v>0</v>
      </c>
      <c r="L129" s="14">
        <v>4</v>
      </c>
      <c r="M129" s="14">
        <v>1</v>
      </c>
      <c r="N129" s="14">
        <v>0</v>
      </c>
      <c r="O129" s="14">
        <v>1</v>
      </c>
      <c r="P129" s="14">
        <v>0</v>
      </c>
      <c r="Q129" s="14">
        <v>0</v>
      </c>
      <c r="R129" s="14">
        <v>0</v>
      </c>
      <c r="S129" s="9">
        <v>0</v>
      </c>
      <c r="T129" s="9">
        <v>0</v>
      </c>
      <c r="U129" s="10">
        <v>0</v>
      </c>
      <c r="V129" s="1">
        <v>0</v>
      </c>
      <c r="W129" s="14">
        <v>0</v>
      </c>
      <c r="X129" s="8">
        <v>0</v>
      </c>
      <c r="Y129" s="11">
        <v>0</v>
      </c>
      <c r="Z129" s="1"/>
      <c r="AA129" s="1"/>
      <c r="AB129" s="8">
        <v>0</v>
      </c>
      <c r="AC129" s="1"/>
      <c r="AD129" s="8">
        <v>0</v>
      </c>
      <c r="AE129" s="14">
        <v>131</v>
      </c>
      <c r="AF129" s="14">
        <v>9</v>
      </c>
      <c r="AG129" s="1"/>
      <c r="AH129" s="14">
        <v>8.2200000000000006</v>
      </c>
      <c r="AI129" s="14">
        <v>6.5</v>
      </c>
      <c r="AJ129" s="14">
        <v>127.26</v>
      </c>
      <c r="AK129" s="1">
        <v>2.5147188432059115</v>
      </c>
      <c r="AL129" s="1">
        <v>0.60610207977394615</v>
      </c>
      <c r="AM129" s="1">
        <v>0.361038958934983</v>
      </c>
      <c r="AN129" s="1">
        <v>0.20473439603317187</v>
      </c>
      <c r="AO129" s="1">
        <v>0.11049979873047092</v>
      </c>
      <c r="AP129" s="1">
        <v>5.6316683737283622E-2</v>
      </c>
      <c r="AQ129" s="1">
        <f t="shared" si="14"/>
        <v>0.39389792022605385</v>
      </c>
      <c r="AR129" s="1">
        <f t="shared" si="8"/>
        <v>0.79526560396682811</v>
      </c>
      <c r="AS129" s="1">
        <f t="shared" si="9"/>
        <v>0.9436833162627164</v>
      </c>
      <c r="AT129" s="57">
        <f t="shared" si="22"/>
        <v>39.389792022605384</v>
      </c>
      <c r="AU129" s="57">
        <f t="shared" si="23"/>
        <v>79.526560396682811</v>
      </c>
      <c r="AV129" s="57">
        <f t="shared" si="24"/>
        <v>94.36833162627164</v>
      </c>
      <c r="AZ129" s="63">
        <v>39.389792022605384</v>
      </c>
    </row>
    <row r="130" spans="1:52" x14ac:dyDescent="0.25">
      <c r="A130" s="20">
        <v>235</v>
      </c>
      <c r="B130" s="14">
        <v>0</v>
      </c>
      <c r="C130" s="14">
        <v>1</v>
      </c>
      <c r="D130" s="14">
        <v>75</v>
      </c>
      <c r="E130" s="49">
        <v>84</v>
      </c>
      <c r="F130" s="14">
        <v>100</v>
      </c>
      <c r="G130" s="14">
        <v>111</v>
      </c>
      <c r="H130" s="14">
        <v>33</v>
      </c>
      <c r="I130" s="14">
        <v>1</v>
      </c>
      <c r="J130" s="14">
        <v>0</v>
      </c>
      <c r="K130" s="7">
        <f t="shared" si="10"/>
        <v>0</v>
      </c>
      <c r="L130" s="14">
        <v>2</v>
      </c>
      <c r="M130" s="14">
        <v>1</v>
      </c>
      <c r="N130" s="14">
        <v>1</v>
      </c>
      <c r="O130" s="14">
        <v>1</v>
      </c>
      <c r="P130" s="14">
        <v>1</v>
      </c>
      <c r="Q130" s="14">
        <v>0</v>
      </c>
      <c r="R130" s="14">
        <v>1</v>
      </c>
      <c r="S130" s="9">
        <v>0</v>
      </c>
      <c r="T130" s="9">
        <v>0</v>
      </c>
      <c r="U130" s="10">
        <v>0</v>
      </c>
      <c r="V130" s="1">
        <v>0</v>
      </c>
      <c r="W130" s="14">
        <v>20</v>
      </c>
      <c r="X130" s="8">
        <v>0</v>
      </c>
      <c r="Y130" s="11">
        <v>0</v>
      </c>
      <c r="Z130" s="1"/>
      <c r="AA130" s="1"/>
      <c r="AB130" s="8">
        <v>0</v>
      </c>
      <c r="AC130" s="1"/>
      <c r="AD130" s="8">
        <v>0</v>
      </c>
      <c r="AE130" s="14">
        <v>138</v>
      </c>
      <c r="AF130" s="14">
        <v>15</v>
      </c>
      <c r="AG130" s="1"/>
      <c r="AH130" s="14">
        <v>11.24</v>
      </c>
      <c r="AI130" s="14">
        <v>2.5</v>
      </c>
      <c r="AJ130" s="14">
        <v>145.61000000000001</v>
      </c>
      <c r="AK130" s="1">
        <v>-1.3942291406831284</v>
      </c>
      <c r="AL130" s="1">
        <v>0.99000530403748666</v>
      </c>
      <c r="AM130" s="1">
        <v>0.97976930378716476</v>
      </c>
      <c r="AN130" s="1">
        <v>0.96868235508832268</v>
      </c>
      <c r="AO130" s="1">
        <v>0.95677166587903861</v>
      </c>
      <c r="AP130" s="1">
        <v>0.94392130129950236</v>
      </c>
      <c r="AQ130" s="1">
        <f t="shared" si="14"/>
        <v>9.9946959625133447E-3</v>
      </c>
      <c r="AR130" s="1">
        <f t="shared" si="8"/>
        <v>3.1317644911677323E-2</v>
      </c>
      <c r="AS130" s="1">
        <f t="shared" si="9"/>
        <v>5.6078698700497642E-2</v>
      </c>
      <c r="AT130" s="57">
        <f t="shared" si="22"/>
        <v>0.99946959625133447</v>
      </c>
      <c r="AU130" s="57">
        <f t="shared" si="23"/>
        <v>3.1317644911677323</v>
      </c>
      <c r="AV130" s="57">
        <f t="shared" si="24"/>
        <v>5.6078698700497647</v>
      </c>
      <c r="AZ130" s="63">
        <v>0.99946959625133447</v>
      </c>
    </row>
    <row r="131" spans="1:52" x14ac:dyDescent="0.25">
      <c r="A131" s="20">
        <v>236</v>
      </c>
      <c r="B131" s="14">
        <v>0</v>
      </c>
      <c r="C131" s="14">
        <v>1</v>
      </c>
      <c r="D131" s="14">
        <v>50</v>
      </c>
      <c r="E131" s="14">
        <v>111.3</v>
      </c>
      <c r="F131" s="14">
        <v>83</v>
      </c>
      <c r="G131" s="14">
        <v>96</v>
      </c>
      <c r="H131" s="14">
        <v>56</v>
      </c>
      <c r="I131" s="14">
        <v>0</v>
      </c>
      <c r="J131" s="14">
        <v>0</v>
      </c>
      <c r="K131" s="7">
        <f t="shared" si="10"/>
        <v>0</v>
      </c>
      <c r="L131" s="14">
        <v>4</v>
      </c>
      <c r="M131" s="14">
        <v>1</v>
      </c>
      <c r="N131" s="14">
        <v>0</v>
      </c>
      <c r="O131" s="14">
        <v>1</v>
      </c>
      <c r="P131" s="14">
        <v>0</v>
      </c>
      <c r="Q131" s="14">
        <v>0</v>
      </c>
      <c r="R131" s="14">
        <v>1</v>
      </c>
      <c r="S131" s="9">
        <v>0</v>
      </c>
      <c r="T131" s="9">
        <v>0</v>
      </c>
      <c r="U131" s="10">
        <v>0</v>
      </c>
      <c r="V131" s="1">
        <v>0</v>
      </c>
      <c r="W131" s="14">
        <v>120</v>
      </c>
      <c r="X131" s="8">
        <v>0</v>
      </c>
      <c r="Y131" s="11">
        <v>0</v>
      </c>
      <c r="Z131" s="1"/>
      <c r="AA131" s="1"/>
      <c r="AB131" s="8">
        <v>0</v>
      </c>
      <c r="AC131" s="1"/>
      <c r="AD131" s="8">
        <v>0</v>
      </c>
      <c r="AE131" s="14">
        <v>148</v>
      </c>
      <c r="AF131" s="14">
        <v>11</v>
      </c>
      <c r="AG131" s="1"/>
      <c r="AH131" s="14">
        <v>21.68</v>
      </c>
      <c r="AI131" s="14">
        <v>6.4</v>
      </c>
      <c r="AJ131" s="14">
        <v>145.19999999999999</v>
      </c>
      <c r="AK131" s="1">
        <v>1.4426658665255934</v>
      </c>
      <c r="AL131" s="1">
        <v>0.84248915695832538</v>
      </c>
      <c r="AM131" s="1">
        <v>0.70558367273971001</v>
      </c>
      <c r="AN131" s="1">
        <v>0.58105485657871692</v>
      </c>
      <c r="AO131" s="1">
        <v>0.47047635827189915</v>
      </c>
      <c r="AP131" s="1">
        <v>0.37353969446484619</v>
      </c>
      <c r="AQ131" s="1">
        <f t="shared" si="14"/>
        <v>0.15751084304167462</v>
      </c>
      <c r="AR131" s="1">
        <f t="shared" ref="AR131:AR194" si="25">1-AN131</f>
        <v>0.41894514342128308</v>
      </c>
      <c r="AS131" s="1">
        <f t="shared" ref="AS131:AS194" si="26">1-AP131</f>
        <v>0.62646030553515386</v>
      </c>
      <c r="AT131" s="57">
        <f t="shared" si="22"/>
        <v>15.751084304167462</v>
      </c>
      <c r="AU131" s="57">
        <f t="shared" si="23"/>
        <v>41.894514342128311</v>
      </c>
      <c r="AV131" s="57">
        <f t="shared" si="24"/>
        <v>62.646030553515388</v>
      </c>
      <c r="AZ131" s="63">
        <v>15.751084304167462</v>
      </c>
    </row>
    <row r="132" spans="1:52" x14ac:dyDescent="0.25">
      <c r="A132" s="20">
        <v>237</v>
      </c>
      <c r="B132" s="14">
        <v>1</v>
      </c>
      <c r="C132" s="14">
        <v>1</v>
      </c>
      <c r="D132" s="14">
        <v>65</v>
      </c>
      <c r="E132" s="49">
        <v>84</v>
      </c>
      <c r="F132" s="14">
        <v>84</v>
      </c>
      <c r="G132" s="14">
        <v>107</v>
      </c>
      <c r="H132" s="14">
        <v>43</v>
      </c>
      <c r="I132" s="14">
        <v>1</v>
      </c>
      <c r="J132" s="14">
        <v>1</v>
      </c>
      <c r="K132" s="7">
        <f t="shared" ref="K132:K195" si="27">IF(AND(I132=1,J132=1), 1, 0)</f>
        <v>1</v>
      </c>
      <c r="L132" s="14">
        <v>4</v>
      </c>
      <c r="M132" s="14">
        <v>1</v>
      </c>
      <c r="N132" s="14">
        <v>1</v>
      </c>
      <c r="O132" s="14">
        <v>1</v>
      </c>
      <c r="P132" s="14">
        <v>1</v>
      </c>
      <c r="Q132" s="14">
        <v>1</v>
      </c>
      <c r="R132" s="14">
        <v>1</v>
      </c>
      <c r="S132" s="51">
        <v>1</v>
      </c>
      <c r="T132" s="9">
        <v>0</v>
      </c>
      <c r="U132" s="10">
        <v>0</v>
      </c>
      <c r="V132" s="1">
        <v>0</v>
      </c>
      <c r="W132" s="14">
        <v>80</v>
      </c>
      <c r="X132" s="8">
        <v>0</v>
      </c>
      <c r="Y132" s="11">
        <v>0</v>
      </c>
      <c r="Z132" s="1"/>
      <c r="AA132" s="1"/>
      <c r="AB132" s="8">
        <v>0</v>
      </c>
      <c r="AC132" s="1"/>
      <c r="AD132" s="8">
        <v>0</v>
      </c>
      <c r="AE132" s="14" t="s">
        <v>46</v>
      </c>
      <c r="AF132" s="14">
        <v>10</v>
      </c>
      <c r="AG132" s="1"/>
      <c r="AH132" s="14" t="s">
        <v>46</v>
      </c>
      <c r="AI132" s="14" t="s">
        <v>46</v>
      </c>
      <c r="AJ132" s="14" t="s">
        <v>46</v>
      </c>
      <c r="AK132" s="1">
        <v>1.7138029942992006</v>
      </c>
      <c r="AL132" s="1">
        <v>0.79869499554053713</v>
      </c>
      <c r="AM132" s="1">
        <v>0.63296284650960988</v>
      </c>
      <c r="AN132" s="1">
        <v>0.49066085147152488</v>
      </c>
      <c r="AO132" s="1">
        <v>0.37200442094806596</v>
      </c>
      <c r="AP132" s="1">
        <v>0.27487734633311139</v>
      </c>
      <c r="AQ132" s="1">
        <f t="shared" si="14"/>
        <v>0.20130500445946287</v>
      </c>
      <c r="AR132" s="1">
        <f t="shared" si="25"/>
        <v>0.50933914852847506</v>
      </c>
      <c r="AS132" s="1">
        <f t="shared" si="26"/>
        <v>0.72512265366688866</v>
      </c>
      <c r="AT132" s="57">
        <f t="shared" si="22"/>
        <v>20.130500445946286</v>
      </c>
      <c r="AU132" s="57">
        <f t="shared" si="23"/>
        <v>50.933914852847508</v>
      </c>
      <c r="AV132" s="57">
        <f t="shared" si="24"/>
        <v>72.512265366688865</v>
      </c>
      <c r="AZ132" s="63">
        <v>20.130500445946286</v>
      </c>
    </row>
    <row r="133" spans="1:52" x14ac:dyDescent="0.25">
      <c r="A133" s="8">
        <v>133</v>
      </c>
      <c r="B133" s="8">
        <v>0</v>
      </c>
      <c r="C133" s="8">
        <v>1</v>
      </c>
      <c r="D133" s="8">
        <v>64</v>
      </c>
      <c r="E133" s="8">
        <v>68</v>
      </c>
      <c r="F133" s="8">
        <v>66</v>
      </c>
      <c r="G133" s="8">
        <v>105</v>
      </c>
      <c r="H133" s="8">
        <v>14</v>
      </c>
      <c r="I133" s="8">
        <v>1</v>
      </c>
      <c r="J133" s="8">
        <v>1</v>
      </c>
      <c r="K133" s="7">
        <f t="shared" si="27"/>
        <v>1</v>
      </c>
      <c r="L133" s="8">
        <v>3</v>
      </c>
      <c r="M133" s="8">
        <v>1</v>
      </c>
      <c r="N133" s="8">
        <v>0</v>
      </c>
      <c r="O133" s="8">
        <v>1</v>
      </c>
      <c r="P133" s="8">
        <v>0</v>
      </c>
      <c r="Q133" s="8">
        <v>0</v>
      </c>
      <c r="R133" s="8">
        <v>0</v>
      </c>
      <c r="S133" s="1">
        <v>0</v>
      </c>
      <c r="T133" s="9">
        <v>0</v>
      </c>
      <c r="U133" s="10">
        <v>0</v>
      </c>
      <c r="V133" s="1">
        <v>0</v>
      </c>
      <c r="W133" s="8">
        <v>0</v>
      </c>
      <c r="X133" s="8">
        <v>0</v>
      </c>
      <c r="Y133" s="11">
        <v>0</v>
      </c>
      <c r="AB133" s="8">
        <v>0</v>
      </c>
      <c r="AD133" s="8">
        <v>0</v>
      </c>
      <c r="AE133" s="33">
        <v>142</v>
      </c>
      <c r="AF133" s="33">
        <v>15</v>
      </c>
      <c r="AH133" s="33">
        <v>15.56</v>
      </c>
      <c r="AI133" s="14">
        <v>6.4</v>
      </c>
      <c r="AJ133" s="33">
        <v>137.28</v>
      </c>
      <c r="AK133" s="2">
        <v>0.29453784686489792</v>
      </c>
      <c r="AL133" s="2">
        <v>0.94708021621801253</v>
      </c>
      <c r="AM133" s="2">
        <v>0.89527207509427864</v>
      </c>
      <c r="AN133" s="2">
        <v>0.84178772235817356</v>
      </c>
      <c r="AO133" s="2">
        <v>0.78726174296923679</v>
      </c>
      <c r="AP133" s="2">
        <v>0.73169883485627218</v>
      </c>
      <c r="AQ133" s="1">
        <f t="shared" si="14"/>
        <v>5.2919783781987473E-2</v>
      </c>
      <c r="AR133" s="1">
        <f t="shared" si="25"/>
        <v>0.15821227764182644</v>
      </c>
      <c r="AS133" s="1">
        <f t="shared" si="26"/>
        <v>0.26830116514372782</v>
      </c>
      <c r="AT133" s="57">
        <f t="shared" si="22"/>
        <v>5.2919783781987473</v>
      </c>
      <c r="AU133" s="57">
        <f t="shared" si="23"/>
        <v>15.821227764182645</v>
      </c>
      <c r="AV133" s="57">
        <f t="shared" si="24"/>
        <v>26.830116514372783</v>
      </c>
      <c r="AZ133" s="63">
        <v>5.2919783781987473</v>
      </c>
    </row>
    <row r="134" spans="1:52" x14ac:dyDescent="0.25">
      <c r="A134" s="8">
        <v>134</v>
      </c>
      <c r="B134" s="8">
        <v>0</v>
      </c>
      <c r="C134" s="8">
        <v>1</v>
      </c>
      <c r="D134" s="8">
        <v>73</v>
      </c>
      <c r="E134" s="8">
        <v>67</v>
      </c>
      <c r="F134" s="8">
        <v>94</v>
      </c>
      <c r="G134" s="8">
        <v>94</v>
      </c>
      <c r="H134" s="8">
        <v>11</v>
      </c>
      <c r="I134" s="8">
        <v>1</v>
      </c>
      <c r="J134" s="8">
        <v>0</v>
      </c>
      <c r="K134" s="7">
        <f t="shared" si="27"/>
        <v>0</v>
      </c>
      <c r="L134" s="8">
        <v>4</v>
      </c>
      <c r="M134" s="8">
        <v>0</v>
      </c>
      <c r="N134" s="8">
        <v>0</v>
      </c>
      <c r="O134" s="8">
        <v>1</v>
      </c>
      <c r="P134" s="8">
        <v>1</v>
      </c>
      <c r="Q134" s="8">
        <v>1</v>
      </c>
      <c r="R134" s="8">
        <v>0</v>
      </c>
      <c r="S134" s="1">
        <v>0</v>
      </c>
      <c r="T134" s="9">
        <v>0</v>
      </c>
      <c r="U134" s="10">
        <v>0</v>
      </c>
      <c r="V134" s="1">
        <v>0</v>
      </c>
      <c r="W134" s="8">
        <v>160</v>
      </c>
      <c r="X134" s="8">
        <v>0</v>
      </c>
      <c r="Y134" s="11">
        <v>0</v>
      </c>
      <c r="AB134" s="8">
        <v>0</v>
      </c>
      <c r="AD134" s="8">
        <v>0</v>
      </c>
      <c r="AE134" s="14">
        <v>134</v>
      </c>
      <c r="AF134" s="14">
        <v>10</v>
      </c>
      <c r="AH134" s="14">
        <v>10</v>
      </c>
      <c r="AI134" s="14" t="s">
        <v>46</v>
      </c>
      <c r="AJ134" s="14" t="s">
        <v>46</v>
      </c>
      <c r="AK134" s="2">
        <v>3.2646183913364024</v>
      </c>
      <c r="AL134" s="2">
        <v>0.34649393824210378</v>
      </c>
      <c r="AM134" s="2">
        <v>0.11572735823575353</v>
      </c>
      <c r="AN134" s="2">
        <v>3.4828711613407545E-2</v>
      </c>
      <c r="AO134" s="2">
        <v>9.4406017485978242E-3</v>
      </c>
      <c r="AP134" s="2">
        <v>2.2665449417134062E-3</v>
      </c>
      <c r="AQ134" s="1">
        <f t="shared" si="14"/>
        <v>0.65350606175789627</v>
      </c>
      <c r="AR134" s="1">
        <f t="shared" si="25"/>
        <v>0.9651712883865925</v>
      </c>
      <c r="AS134" s="1">
        <f t="shared" si="26"/>
        <v>0.99773345505828659</v>
      </c>
      <c r="AT134" s="57">
        <f t="shared" si="22"/>
        <v>65.350606175789622</v>
      </c>
      <c r="AU134" s="57">
        <f t="shared" si="23"/>
        <v>96.517128838659247</v>
      </c>
      <c r="AV134" s="57">
        <f t="shared" si="24"/>
        <v>99.773345505828658</v>
      </c>
      <c r="AZ134" s="63">
        <v>65.350606175789622</v>
      </c>
    </row>
    <row r="135" spans="1:52" x14ac:dyDescent="0.25">
      <c r="A135" s="8">
        <v>135</v>
      </c>
      <c r="B135" s="8">
        <v>0</v>
      </c>
      <c r="C135" s="8">
        <v>1</v>
      </c>
      <c r="D135" s="8">
        <v>27</v>
      </c>
      <c r="E135" s="8">
        <v>95</v>
      </c>
      <c r="F135" s="8">
        <v>62</v>
      </c>
      <c r="G135" s="8">
        <v>105</v>
      </c>
      <c r="H135" s="8">
        <v>65</v>
      </c>
      <c r="I135" s="8">
        <v>0</v>
      </c>
      <c r="J135" s="8">
        <v>0</v>
      </c>
      <c r="K135" s="7">
        <f t="shared" si="27"/>
        <v>0</v>
      </c>
      <c r="L135" s="8">
        <v>1</v>
      </c>
      <c r="M135" s="8">
        <v>0</v>
      </c>
      <c r="N135" s="8">
        <v>0</v>
      </c>
      <c r="O135" s="8">
        <v>1</v>
      </c>
      <c r="P135" s="8">
        <v>0</v>
      </c>
      <c r="Q135" s="8">
        <v>0</v>
      </c>
      <c r="R135" s="8">
        <v>0</v>
      </c>
      <c r="S135" s="1">
        <v>0</v>
      </c>
      <c r="T135" s="9">
        <v>0</v>
      </c>
      <c r="U135" s="10">
        <v>0</v>
      </c>
      <c r="V135" s="1">
        <v>0</v>
      </c>
      <c r="W135" s="8">
        <v>0</v>
      </c>
      <c r="X135" s="8">
        <v>0</v>
      </c>
      <c r="Y135" s="11">
        <v>0</v>
      </c>
      <c r="AB135" s="8">
        <v>0</v>
      </c>
      <c r="AD135" s="8">
        <v>0</v>
      </c>
      <c r="AE135" s="14">
        <v>138</v>
      </c>
      <c r="AF135" s="14">
        <v>17</v>
      </c>
      <c r="AH135" s="14">
        <v>29.17</v>
      </c>
      <c r="AI135" s="14" t="s">
        <v>46</v>
      </c>
      <c r="AJ135" s="14" t="s">
        <v>46</v>
      </c>
      <c r="AK135" s="2">
        <v>-0.31390524028830147</v>
      </c>
      <c r="AL135" s="2">
        <v>0.97084463918070241</v>
      </c>
      <c r="AM135" s="2">
        <v>0.94157312277862304</v>
      </c>
      <c r="AN135" s="2">
        <v>0.91053246800532817</v>
      </c>
      <c r="AO135" s="2">
        <v>0.87794700575338469</v>
      </c>
      <c r="AP135" s="2">
        <v>0.8436649648021054</v>
      </c>
      <c r="AQ135" s="1">
        <f t="shared" si="14"/>
        <v>2.9155360819297593E-2</v>
      </c>
      <c r="AR135" s="1">
        <f t="shared" si="25"/>
        <v>8.9467531994671834E-2</v>
      </c>
      <c r="AS135" s="1">
        <f t="shared" si="26"/>
        <v>0.1563350351978946</v>
      </c>
      <c r="AT135" s="57">
        <f t="shared" si="22"/>
        <v>2.9155360819297593</v>
      </c>
      <c r="AU135" s="57">
        <f t="shared" si="23"/>
        <v>8.9467531994671834</v>
      </c>
      <c r="AV135" s="57">
        <f t="shared" si="24"/>
        <v>15.633503519789461</v>
      </c>
      <c r="AZ135" s="63">
        <v>2.9155360819297593</v>
      </c>
    </row>
    <row r="136" spans="1:52" x14ac:dyDescent="0.25">
      <c r="A136" s="8">
        <v>136</v>
      </c>
      <c r="B136" s="8">
        <v>1</v>
      </c>
      <c r="C136" s="8">
        <v>0</v>
      </c>
      <c r="D136" s="8">
        <v>48</v>
      </c>
      <c r="E136" s="8">
        <v>57</v>
      </c>
      <c r="F136" s="8">
        <v>64</v>
      </c>
      <c r="G136" s="8">
        <v>89</v>
      </c>
      <c r="H136" s="8">
        <v>40</v>
      </c>
      <c r="I136" s="8">
        <v>0</v>
      </c>
      <c r="J136" s="8">
        <v>0</v>
      </c>
      <c r="K136" s="7">
        <f t="shared" si="27"/>
        <v>0</v>
      </c>
      <c r="L136" s="8">
        <v>1</v>
      </c>
      <c r="M136" s="8">
        <v>1</v>
      </c>
      <c r="N136" s="8">
        <v>1</v>
      </c>
      <c r="O136" s="8">
        <v>1</v>
      </c>
      <c r="P136" s="8">
        <v>1</v>
      </c>
      <c r="Q136" s="8">
        <v>0</v>
      </c>
      <c r="R136" s="8">
        <v>1</v>
      </c>
      <c r="S136" s="1">
        <v>0</v>
      </c>
      <c r="T136" s="9">
        <v>0</v>
      </c>
      <c r="U136" s="10">
        <v>0</v>
      </c>
      <c r="V136" s="1">
        <v>0</v>
      </c>
      <c r="W136" s="8">
        <v>0</v>
      </c>
      <c r="X136" s="8">
        <v>0</v>
      </c>
      <c r="Y136" s="11">
        <v>0</v>
      </c>
      <c r="AB136" s="8">
        <v>0</v>
      </c>
      <c r="AD136" s="8">
        <v>0</v>
      </c>
      <c r="AE136" s="14">
        <v>138</v>
      </c>
      <c r="AF136" s="14">
        <v>11</v>
      </c>
      <c r="AH136" s="14">
        <v>28.24</v>
      </c>
      <c r="AI136" s="14" t="s">
        <v>46</v>
      </c>
      <c r="AJ136" s="14">
        <v>148.11000000000001</v>
      </c>
      <c r="AK136" s="2">
        <v>-0.50903043746137933</v>
      </c>
      <c r="AL136" s="2">
        <v>0.97595025490172238</v>
      </c>
      <c r="AM136" s="2">
        <v>0.95167552858858195</v>
      </c>
      <c r="AN136" s="2">
        <v>0.92578697738295423</v>
      </c>
      <c r="AO136" s="2">
        <v>0.89844104217556753</v>
      </c>
      <c r="AP136" s="2">
        <v>0.86947627129304972</v>
      </c>
      <c r="AQ136" s="1">
        <f t="shared" si="14"/>
        <v>2.404974509827762E-2</v>
      </c>
      <c r="AR136" s="1">
        <f t="shared" si="25"/>
        <v>7.4213022617045765E-2</v>
      </c>
      <c r="AS136" s="1">
        <f t="shared" si="26"/>
        <v>0.13052372870695028</v>
      </c>
      <c r="AT136" s="57">
        <f t="shared" si="22"/>
        <v>2.404974509827762</v>
      </c>
      <c r="AU136" s="57">
        <f t="shared" si="23"/>
        <v>7.421302261704577</v>
      </c>
      <c r="AV136" s="57">
        <f t="shared" si="24"/>
        <v>13.052372870695027</v>
      </c>
      <c r="AZ136" s="63">
        <v>2.404974509827762</v>
      </c>
    </row>
    <row r="137" spans="1:52" x14ac:dyDescent="0.25">
      <c r="A137" s="8">
        <v>137</v>
      </c>
      <c r="B137" s="8">
        <v>0</v>
      </c>
      <c r="C137" s="8">
        <v>0</v>
      </c>
      <c r="D137" s="8">
        <v>36</v>
      </c>
      <c r="E137" s="8">
        <v>70</v>
      </c>
      <c r="F137" s="8">
        <v>70</v>
      </c>
      <c r="G137" s="8">
        <v>105</v>
      </c>
      <c r="H137" s="8">
        <v>62.5</v>
      </c>
      <c r="I137" s="8">
        <v>1</v>
      </c>
      <c r="J137" s="8">
        <v>0</v>
      </c>
      <c r="K137" s="7">
        <f t="shared" si="27"/>
        <v>0</v>
      </c>
      <c r="L137" s="8">
        <v>3</v>
      </c>
      <c r="M137" s="8">
        <v>1</v>
      </c>
      <c r="N137" s="8">
        <v>1</v>
      </c>
      <c r="O137" s="8">
        <v>1</v>
      </c>
      <c r="P137" s="8">
        <v>0</v>
      </c>
      <c r="Q137" s="8">
        <v>0</v>
      </c>
      <c r="R137" s="8">
        <v>1</v>
      </c>
      <c r="S137" s="1">
        <v>0</v>
      </c>
      <c r="T137" s="9">
        <v>0</v>
      </c>
      <c r="U137" s="10">
        <v>0</v>
      </c>
      <c r="V137" s="1">
        <v>0</v>
      </c>
      <c r="W137" s="8">
        <v>40</v>
      </c>
      <c r="X137" s="8">
        <v>0</v>
      </c>
      <c r="Y137" s="11">
        <v>0</v>
      </c>
      <c r="AB137" s="8">
        <v>0</v>
      </c>
      <c r="AD137" s="8">
        <v>0</v>
      </c>
      <c r="AE137" s="33">
        <v>139</v>
      </c>
      <c r="AF137" s="33">
        <v>14</v>
      </c>
      <c r="AH137" s="33">
        <v>26.92</v>
      </c>
      <c r="AI137" s="33">
        <v>6.3</v>
      </c>
      <c r="AJ137" s="33">
        <v>159.32</v>
      </c>
      <c r="AK137" s="2">
        <v>-0.74437895050538849</v>
      </c>
      <c r="AL137" s="2">
        <v>0.98094519875436248</v>
      </c>
      <c r="AM137" s="2">
        <v>0.96161200995665042</v>
      </c>
      <c r="AN137" s="2">
        <v>0.94087916504236258</v>
      </c>
      <c r="AO137" s="2">
        <v>0.91884664218042156</v>
      </c>
      <c r="AP137" s="2">
        <v>0.89535583536179342</v>
      </c>
      <c r="AQ137" s="1">
        <f t="shared" si="14"/>
        <v>1.905480124563752E-2</v>
      </c>
      <c r="AR137" s="1">
        <f t="shared" si="25"/>
        <v>5.9120834957637425E-2</v>
      </c>
      <c r="AS137" s="1">
        <f t="shared" si="26"/>
        <v>0.10464416463820658</v>
      </c>
      <c r="AT137" s="57">
        <f t="shared" si="22"/>
        <v>1.905480124563752</v>
      </c>
      <c r="AU137" s="57">
        <f t="shared" si="23"/>
        <v>5.912083495763742</v>
      </c>
      <c r="AV137" s="57">
        <f t="shared" si="24"/>
        <v>10.464416463820658</v>
      </c>
      <c r="AZ137" s="63">
        <v>1.905480124563752</v>
      </c>
    </row>
    <row r="138" spans="1:52" x14ac:dyDescent="0.25">
      <c r="A138" s="8">
        <v>138</v>
      </c>
      <c r="B138" s="8">
        <v>0</v>
      </c>
      <c r="C138" s="8">
        <v>1</v>
      </c>
      <c r="D138" s="8">
        <v>60</v>
      </c>
      <c r="E138" s="8">
        <v>113</v>
      </c>
      <c r="F138" s="8">
        <v>90</v>
      </c>
      <c r="G138" s="8">
        <v>154</v>
      </c>
      <c r="H138" s="8">
        <v>42</v>
      </c>
      <c r="I138" s="8">
        <v>0</v>
      </c>
      <c r="J138" s="8">
        <v>0</v>
      </c>
      <c r="K138" s="7">
        <f t="shared" si="27"/>
        <v>0</v>
      </c>
      <c r="L138" s="8">
        <v>1</v>
      </c>
      <c r="M138" s="8">
        <v>0</v>
      </c>
      <c r="N138" s="8">
        <v>1</v>
      </c>
      <c r="O138" s="8">
        <v>0</v>
      </c>
      <c r="P138" s="8">
        <v>1</v>
      </c>
      <c r="Q138" s="8">
        <v>0</v>
      </c>
      <c r="R138" s="8">
        <v>0</v>
      </c>
      <c r="S138" s="1">
        <v>0</v>
      </c>
      <c r="T138" s="9">
        <v>0</v>
      </c>
      <c r="U138" s="10">
        <v>0</v>
      </c>
      <c r="V138" s="1">
        <v>0</v>
      </c>
      <c r="W138" s="8">
        <v>0</v>
      </c>
      <c r="X138" s="8">
        <v>0</v>
      </c>
      <c r="Y138" s="11">
        <v>0</v>
      </c>
      <c r="AB138" s="8">
        <v>0</v>
      </c>
      <c r="AD138" s="8">
        <v>0</v>
      </c>
      <c r="AE138" s="33">
        <v>142</v>
      </c>
      <c r="AF138" s="33">
        <v>15</v>
      </c>
      <c r="AH138" s="33">
        <v>19.23</v>
      </c>
      <c r="AI138" s="14" t="s">
        <v>46</v>
      </c>
      <c r="AJ138" s="33">
        <v>182.14</v>
      </c>
      <c r="AK138" s="2">
        <v>-0.87357067762775631</v>
      </c>
      <c r="AL138" s="2">
        <v>0.98323506208381783</v>
      </c>
      <c r="AM138" s="2">
        <v>0.96618479949902569</v>
      </c>
      <c r="AN138" s="2">
        <v>0.94785390640092848</v>
      </c>
      <c r="AO138" s="2">
        <v>0.92832014808588503</v>
      </c>
      <c r="AP138" s="2">
        <v>0.90743083211737596</v>
      </c>
      <c r="AQ138" s="1">
        <f t="shared" si="14"/>
        <v>1.6764937916182165E-2</v>
      </c>
      <c r="AR138" s="1">
        <f t="shared" si="25"/>
        <v>5.2146093599071519E-2</v>
      </c>
      <c r="AS138" s="1">
        <f t="shared" si="26"/>
        <v>9.2569167882624037E-2</v>
      </c>
      <c r="AT138" s="57">
        <f t="shared" si="22"/>
        <v>1.6764937916182165</v>
      </c>
      <c r="AU138" s="57">
        <f t="shared" si="23"/>
        <v>5.2146093599071524</v>
      </c>
      <c r="AV138" s="57">
        <f t="shared" si="24"/>
        <v>9.2569167882624033</v>
      </c>
      <c r="AZ138" s="63">
        <v>1.6764937916182165</v>
      </c>
    </row>
    <row r="139" spans="1:52" x14ac:dyDescent="0.25">
      <c r="A139" s="8">
        <v>139</v>
      </c>
      <c r="B139" s="8">
        <v>0</v>
      </c>
      <c r="C139" s="8">
        <v>1</v>
      </c>
      <c r="D139" s="8">
        <v>86</v>
      </c>
      <c r="E139" s="8">
        <v>92</v>
      </c>
      <c r="F139" s="8">
        <v>62</v>
      </c>
      <c r="G139" s="8">
        <v>179</v>
      </c>
      <c r="H139" s="8">
        <v>52.5</v>
      </c>
      <c r="I139" s="8">
        <v>0</v>
      </c>
      <c r="J139" s="8">
        <v>0</v>
      </c>
      <c r="K139" s="7">
        <f t="shared" si="27"/>
        <v>0</v>
      </c>
      <c r="L139" s="8">
        <v>2</v>
      </c>
      <c r="M139" s="8">
        <v>1</v>
      </c>
      <c r="N139" s="8">
        <v>0</v>
      </c>
      <c r="O139" s="8">
        <v>1</v>
      </c>
      <c r="P139" s="8">
        <v>1</v>
      </c>
      <c r="Q139" s="8">
        <v>0</v>
      </c>
      <c r="R139" s="8">
        <v>0</v>
      </c>
      <c r="S139" s="1">
        <v>0</v>
      </c>
      <c r="T139" s="9">
        <v>0</v>
      </c>
      <c r="U139" s="10">
        <v>0</v>
      </c>
      <c r="V139" s="1">
        <v>0</v>
      </c>
      <c r="W139" s="8">
        <v>20</v>
      </c>
      <c r="X139" s="8">
        <v>0</v>
      </c>
      <c r="Y139" s="11">
        <v>0</v>
      </c>
      <c r="AB139" s="8">
        <v>0</v>
      </c>
      <c r="AD139" s="8">
        <v>0</v>
      </c>
      <c r="AE139" s="14">
        <v>142</v>
      </c>
      <c r="AF139" s="14">
        <v>13</v>
      </c>
      <c r="AH139" s="14">
        <v>9.91</v>
      </c>
      <c r="AI139" s="14" t="s">
        <v>46</v>
      </c>
      <c r="AJ139" s="14">
        <v>129.54</v>
      </c>
      <c r="AK139" s="2">
        <v>-0.13829385252190052</v>
      </c>
      <c r="AL139" s="2">
        <v>0.96534557632344054</v>
      </c>
      <c r="AM139" s="2">
        <v>0.93075352863553074</v>
      </c>
      <c r="AN139" s="2">
        <v>0.89429579377917134</v>
      </c>
      <c r="AO139" s="2">
        <v>0.85627969020566386</v>
      </c>
      <c r="AP139" s="2">
        <v>0.81657583025282665</v>
      </c>
      <c r="AQ139" s="1">
        <f t="shared" si="14"/>
        <v>3.4654423676559465E-2</v>
      </c>
      <c r="AR139" s="1">
        <f t="shared" si="25"/>
        <v>0.10570420622082866</v>
      </c>
      <c r="AS139" s="1">
        <f t="shared" si="26"/>
        <v>0.18342416974717335</v>
      </c>
      <c r="AT139" s="57">
        <f t="shared" si="22"/>
        <v>3.4654423676559465</v>
      </c>
      <c r="AU139" s="57">
        <f t="shared" si="23"/>
        <v>10.570420622082866</v>
      </c>
      <c r="AV139" s="57">
        <f t="shared" si="24"/>
        <v>18.342416974717334</v>
      </c>
      <c r="AZ139" s="63">
        <v>3.4654423676559465</v>
      </c>
    </row>
    <row r="140" spans="1:52" x14ac:dyDescent="0.25">
      <c r="A140" s="8">
        <v>140</v>
      </c>
      <c r="B140" s="8">
        <v>1</v>
      </c>
      <c r="C140" s="8">
        <v>1</v>
      </c>
      <c r="D140" s="8">
        <v>69</v>
      </c>
      <c r="E140" s="49">
        <v>84</v>
      </c>
      <c r="F140" s="50">
        <v>79</v>
      </c>
      <c r="G140" s="8">
        <v>122</v>
      </c>
      <c r="H140" s="8">
        <v>20</v>
      </c>
      <c r="I140" s="8">
        <v>0</v>
      </c>
      <c r="J140" s="8">
        <v>0</v>
      </c>
      <c r="K140" s="7">
        <f t="shared" si="27"/>
        <v>0</v>
      </c>
      <c r="L140" s="8">
        <v>1</v>
      </c>
      <c r="M140" s="8">
        <v>1</v>
      </c>
      <c r="N140" s="8">
        <v>0</v>
      </c>
      <c r="O140" s="8">
        <v>1</v>
      </c>
      <c r="P140" s="8">
        <v>0</v>
      </c>
      <c r="Q140" s="8">
        <v>0</v>
      </c>
      <c r="R140" s="8">
        <v>0</v>
      </c>
      <c r="S140" s="1">
        <v>0</v>
      </c>
      <c r="T140" s="9">
        <v>0</v>
      </c>
      <c r="U140" s="10">
        <v>0</v>
      </c>
      <c r="V140" s="1">
        <v>0</v>
      </c>
      <c r="W140" s="8">
        <v>0</v>
      </c>
      <c r="X140" s="8">
        <v>0</v>
      </c>
      <c r="Y140" s="11">
        <v>0</v>
      </c>
      <c r="AB140" s="8">
        <v>0</v>
      </c>
      <c r="AD140" s="8">
        <v>0</v>
      </c>
      <c r="AE140" s="14" t="s">
        <v>46</v>
      </c>
      <c r="AF140" s="14" t="s">
        <v>46</v>
      </c>
      <c r="AH140" s="14" t="s">
        <v>46</v>
      </c>
      <c r="AI140" s="14" t="s">
        <v>46</v>
      </c>
      <c r="AJ140" s="14">
        <v>152.36000000000001</v>
      </c>
      <c r="AK140" s="2">
        <v>0.21591868375679096</v>
      </c>
      <c r="AL140" s="2">
        <v>0.95098160522574238</v>
      </c>
      <c r="AM140" s="2">
        <v>0.90279184345379604</v>
      </c>
      <c r="AN140" s="2">
        <v>0.85282098332231049</v>
      </c>
      <c r="AO140" s="2">
        <v>0.80162892855809798</v>
      </c>
      <c r="AP140" s="2">
        <v>0.74918648744516114</v>
      </c>
      <c r="AQ140" s="1">
        <f t="shared" ref="AQ140:AQ202" si="28">1-AL140</f>
        <v>4.9018394774257623E-2</v>
      </c>
      <c r="AR140" s="1">
        <f t="shared" si="25"/>
        <v>0.14717901667768951</v>
      </c>
      <c r="AS140" s="1">
        <f t="shared" si="26"/>
        <v>0.25081351255483886</v>
      </c>
      <c r="AT140" s="57">
        <f t="shared" si="22"/>
        <v>4.9018394774257619</v>
      </c>
      <c r="AU140" s="57">
        <f t="shared" si="23"/>
        <v>14.717901667768951</v>
      </c>
      <c r="AV140" s="57">
        <f t="shared" si="24"/>
        <v>25.081351255483884</v>
      </c>
      <c r="AZ140" s="63">
        <v>4.9018394774257619</v>
      </c>
    </row>
    <row r="141" spans="1:52" x14ac:dyDescent="0.25">
      <c r="A141" s="8">
        <v>141</v>
      </c>
      <c r="B141" s="8">
        <v>0</v>
      </c>
      <c r="C141" s="8">
        <v>1</v>
      </c>
      <c r="D141" s="8">
        <v>47</v>
      </c>
      <c r="E141" s="8">
        <v>82</v>
      </c>
      <c r="F141" s="8">
        <v>68</v>
      </c>
      <c r="G141" s="8">
        <v>100</v>
      </c>
      <c r="H141" s="8">
        <v>59</v>
      </c>
      <c r="I141" s="8">
        <v>0</v>
      </c>
      <c r="J141" s="8">
        <v>0</v>
      </c>
      <c r="K141" s="7">
        <f t="shared" si="27"/>
        <v>0</v>
      </c>
      <c r="L141" s="8">
        <v>1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1">
        <v>0</v>
      </c>
      <c r="T141" s="9">
        <v>0</v>
      </c>
      <c r="U141" s="10">
        <v>0</v>
      </c>
      <c r="V141" s="1">
        <v>0</v>
      </c>
      <c r="W141" s="8">
        <v>0</v>
      </c>
      <c r="X141" s="8">
        <v>0</v>
      </c>
      <c r="Y141" s="11">
        <v>0</v>
      </c>
      <c r="AB141" s="8">
        <v>0</v>
      </c>
      <c r="AD141" s="8">
        <v>0</v>
      </c>
      <c r="AE141" s="14">
        <v>140</v>
      </c>
      <c r="AF141" s="33">
        <v>15</v>
      </c>
      <c r="AH141" s="33">
        <v>30.95</v>
      </c>
      <c r="AI141" s="33">
        <v>4.2</v>
      </c>
      <c r="AJ141" s="33">
        <v>184.84</v>
      </c>
      <c r="AK141" s="2">
        <v>-0.16945599765173225</v>
      </c>
      <c r="AL141" s="2">
        <v>0.96639075543201614</v>
      </c>
      <c r="AM141" s="2">
        <v>0.9328050599238934</v>
      </c>
      <c r="AN141" s="2">
        <v>0.89736643947612948</v>
      </c>
      <c r="AO141" s="2">
        <v>0.86036573104776237</v>
      </c>
      <c r="AP141" s="2">
        <v>0.82166844634698377</v>
      </c>
      <c r="AQ141" s="1">
        <f t="shared" si="28"/>
        <v>3.3609244567983865E-2</v>
      </c>
      <c r="AR141" s="1">
        <f t="shared" si="25"/>
        <v>0.10263356052387052</v>
      </c>
      <c r="AS141" s="1">
        <f t="shared" si="26"/>
        <v>0.17833155365301623</v>
      </c>
      <c r="AT141" s="57">
        <f t="shared" si="22"/>
        <v>3.3609244567983865</v>
      </c>
      <c r="AU141" s="57">
        <f t="shared" si="23"/>
        <v>10.263356052387051</v>
      </c>
      <c r="AV141" s="57">
        <f t="shared" si="24"/>
        <v>17.833155365301621</v>
      </c>
      <c r="AZ141" s="63">
        <v>3.3609244567983865</v>
      </c>
    </row>
    <row r="142" spans="1:52" x14ac:dyDescent="0.25">
      <c r="A142" s="8">
        <v>142</v>
      </c>
      <c r="B142" s="8">
        <v>0</v>
      </c>
      <c r="C142" s="8">
        <v>1</v>
      </c>
      <c r="D142" s="8">
        <v>51</v>
      </c>
      <c r="E142" s="8">
        <v>84</v>
      </c>
      <c r="F142" s="8">
        <v>56</v>
      </c>
      <c r="G142" s="8">
        <v>125</v>
      </c>
      <c r="H142" s="8">
        <v>66</v>
      </c>
      <c r="I142" s="8">
        <v>0</v>
      </c>
      <c r="J142" s="8">
        <v>0</v>
      </c>
      <c r="K142" s="7">
        <f t="shared" si="27"/>
        <v>0</v>
      </c>
      <c r="L142" s="8">
        <v>1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1">
        <v>0</v>
      </c>
      <c r="T142" s="9">
        <v>0</v>
      </c>
      <c r="U142" s="10">
        <v>0</v>
      </c>
      <c r="V142" s="1">
        <v>0</v>
      </c>
      <c r="W142" s="8">
        <v>0</v>
      </c>
      <c r="X142" s="8">
        <v>0</v>
      </c>
      <c r="Y142" s="11">
        <v>0</v>
      </c>
      <c r="AB142" s="8">
        <v>0</v>
      </c>
      <c r="AD142" s="8">
        <v>0</v>
      </c>
      <c r="AE142" s="33">
        <v>143</v>
      </c>
      <c r="AF142" s="33">
        <v>15</v>
      </c>
      <c r="AH142" s="33">
        <v>26.19</v>
      </c>
      <c r="AI142" s="33">
        <v>5.3</v>
      </c>
      <c r="AJ142" s="33">
        <v>203.02</v>
      </c>
      <c r="AK142" s="2">
        <v>-0.33502811579008396</v>
      </c>
      <c r="AL142" s="2">
        <v>0.97144524022942735</v>
      </c>
      <c r="AM142" s="2">
        <v>0.94275867783612599</v>
      </c>
      <c r="AN142" s="2">
        <v>0.91231794403780864</v>
      </c>
      <c r="AO142" s="2">
        <v>0.88033889622200157</v>
      </c>
      <c r="AP142" s="2">
        <v>0.84666802907729632</v>
      </c>
      <c r="AQ142" s="1">
        <f t="shared" si="28"/>
        <v>2.8554759770572646E-2</v>
      </c>
      <c r="AR142" s="1">
        <f t="shared" si="25"/>
        <v>8.7682055962191363E-2</v>
      </c>
      <c r="AS142" s="1">
        <f t="shared" si="26"/>
        <v>0.15333197092270368</v>
      </c>
      <c r="AT142" s="57">
        <f t="shared" si="22"/>
        <v>2.8554759770572646</v>
      </c>
      <c r="AU142" s="57">
        <f t="shared" si="23"/>
        <v>8.7682055962191363</v>
      </c>
      <c r="AV142" s="57">
        <f t="shared" si="24"/>
        <v>15.333197092270368</v>
      </c>
      <c r="AZ142" s="63">
        <v>2.8554759770572646</v>
      </c>
    </row>
    <row r="143" spans="1:52" x14ac:dyDescent="0.25">
      <c r="A143" s="8">
        <v>143</v>
      </c>
      <c r="B143" s="8">
        <v>0</v>
      </c>
      <c r="C143" s="8">
        <v>0</v>
      </c>
      <c r="D143" s="8">
        <v>76</v>
      </c>
      <c r="E143" s="8">
        <v>48</v>
      </c>
      <c r="F143" s="8">
        <v>74</v>
      </c>
      <c r="G143" s="8">
        <v>128</v>
      </c>
      <c r="H143" s="8">
        <v>51</v>
      </c>
      <c r="I143" s="8">
        <v>0</v>
      </c>
      <c r="J143" s="8">
        <v>0</v>
      </c>
      <c r="K143" s="7">
        <f t="shared" si="27"/>
        <v>0</v>
      </c>
      <c r="L143" s="8">
        <v>2</v>
      </c>
      <c r="M143" s="8">
        <v>0</v>
      </c>
      <c r="N143" s="8">
        <v>0</v>
      </c>
      <c r="O143" s="8">
        <v>1</v>
      </c>
      <c r="P143" s="8">
        <v>1</v>
      </c>
      <c r="Q143" s="8">
        <v>0</v>
      </c>
      <c r="R143" s="8">
        <v>0</v>
      </c>
      <c r="S143" s="1">
        <v>0</v>
      </c>
      <c r="T143" s="9">
        <v>0</v>
      </c>
      <c r="U143" s="10">
        <v>0</v>
      </c>
      <c r="V143" s="1">
        <v>0</v>
      </c>
      <c r="W143" s="8">
        <v>0</v>
      </c>
      <c r="X143" s="8">
        <v>0</v>
      </c>
      <c r="Y143" s="11">
        <v>0</v>
      </c>
      <c r="AB143" s="8">
        <v>0</v>
      </c>
      <c r="AD143" s="8">
        <v>0</v>
      </c>
      <c r="AE143" s="14">
        <v>139</v>
      </c>
      <c r="AF143" s="14">
        <v>11</v>
      </c>
      <c r="AH143" s="14">
        <v>20.63</v>
      </c>
      <c r="AI143" s="14">
        <v>10.3</v>
      </c>
      <c r="AJ143" s="14">
        <v>139.21</v>
      </c>
      <c r="AK143" s="2">
        <v>0.43866297267108245</v>
      </c>
      <c r="AL143" s="2">
        <v>0.93913069885874034</v>
      </c>
      <c r="AM143" s="2">
        <v>0.88004867649529039</v>
      </c>
      <c r="AN143" s="2">
        <v>0.81960924264043333</v>
      </c>
      <c r="AO143" s="2">
        <v>0.75860315016175206</v>
      </c>
      <c r="AP143" s="2">
        <v>0.69710788735521856</v>
      </c>
      <c r="AQ143" s="1">
        <f t="shared" si="28"/>
        <v>6.0869301141259657E-2</v>
      </c>
      <c r="AR143" s="1">
        <f t="shared" si="25"/>
        <v>0.18039075735956667</v>
      </c>
      <c r="AS143" s="1">
        <f t="shared" si="26"/>
        <v>0.30289211264478144</v>
      </c>
      <c r="AT143" s="57">
        <f t="shared" si="22"/>
        <v>6.0869301141259662</v>
      </c>
      <c r="AU143" s="57">
        <f t="shared" si="23"/>
        <v>18.039075735956665</v>
      </c>
      <c r="AV143" s="57">
        <f t="shared" si="24"/>
        <v>30.289211264478144</v>
      </c>
      <c r="AZ143" s="63">
        <v>6.0869301141259662</v>
      </c>
    </row>
    <row r="144" spans="1:52" x14ac:dyDescent="0.25">
      <c r="A144" s="8">
        <v>144</v>
      </c>
      <c r="B144" s="8">
        <v>0</v>
      </c>
      <c r="C144" s="8">
        <v>1</v>
      </c>
      <c r="D144" s="8">
        <v>64</v>
      </c>
      <c r="E144" s="8">
        <v>88</v>
      </c>
      <c r="F144" s="8">
        <v>85</v>
      </c>
      <c r="G144" s="8">
        <v>102</v>
      </c>
      <c r="H144" s="8">
        <v>34</v>
      </c>
      <c r="I144" s="8">
        <v>0</v>
      </c>
      <c r="J144" s="8">
        <v>0</v>
      </c>
      <c r="K144" s="7">
        <f t="shared" si="27"/>
        <v>0</v>
      </c>
      <c r="L144" s="8">
        <v>2</v>
      </c>
      <c r="M144" s="8">
        <v>0</v>
      </c>
      <c r="N144" s="8">
        <v>1</v>
      </c>
      <c r="O144" s="8">
        <v>1</v>
      </c>
      <c r="P144" s="8">
        <v>0</v>
      </c>
      <c r="Q144" s="8">
        <v>0</v>
      </c>
      <c r="R144" s="8">
        <v>0</v>
      </c>
      <c r="S144" s="1">
        <v>0</v>
      </c>
      <c r="T144" s="9">
        <v>0</v>
      </c>
      <c r="U144" s="10">
        <v>0</v>
      </c>
      <c r="V144" s="1">
        <v>0</v>
      </c>
      <c r="W144" s="8">
        <v>0</v>
      </c>
      <c r="X144" s="8">
        <v>0</v>
      </c>
      <c r="Y144" s="11">
        <v>0</v>
      </c>
      <c r="AB144" s="8">
        <v>0</v>
      </c>
      <c r="AD144" s="8">
        <v>0</v>
      </c>
      <c r="AE144" s="14">
        <v>143</v>
      </c>
      <c r="AF144" s="14">
        <v>15</v>
      </c>
      <c r="AH144" s="14">
        <v>29.17</v>
      </c>
      <c r="AI144" s="14">
        <v>6.3</v>
      </c>
      <c r="AJ144" s="14">
        <v>182.91</v>
      </c>
      <c r="AK144" s="2">
        <v>5.3091462596955352E-2</v>
      </c>
      <c r="AL144" s="2">
        <v>0.95819084719444769</v>
      </c>
      <c r="AM144" s="2">
        <v>0.91677153223140162</v>
      </c>
      <c r="AN144" s="2">
        <v>0.87346862873559938</v>
      </c>
      <c r="AO144" s="2">
        <v>0.8287099128067007</v>
      </c>
      <c r="AP144" s="2">
        <v>0.78240984000015212</v>
      </c>
      <c r="AQ144" s="1">
        <f t="shared" si="28"/>
        <v>4.1809152805552308E-2</v>
      </c>
      <c r="AR144" s="1">
        <f t="shared" si="25"/>
        <v>0.12653137126440062</v>
      </c>
      <c r="AS144" s="1">
        <f t="shared" si="26"/>
        <v>0.21759015999984788</v>
      </c>
      <c r="AT144" s="57">
        <f t="shared" si="22"/>
        <v>4.1809152805552312</v>
      </c>
      <c r="AU144" s="57">
        <f t="shared" si="23"/>
        <v>12.653137126440061</v>
      </c>
      <c r="AV144" s="57">
        <f t="shared" si="24"/>
        <v>21.759015999984786</v>
      </c>
      <c r="AZ144" s="63">
        <v>4.1809152805552312</v>
      </c>
    </row>
    <row r="145" spans="1:52" x14ac:dyDescent="0.25">
      <c r="A145" s="8">
        <v>145</v>
      </c>
      <c r="B145" s="8">
        <v>0</v>
      </c>
      <c r="C145" s="8">
        <v>1</v>
      </c>
      <c r="D145" s="8">
        <v>59</v>
      </c>
      <c r="E145" s="8">
        <v>95</v>
      </c>
      <c r="F145" s="8">
        <v>100</v>
      </c>
      <c r="G145" s="8">
        <v>181</v>
      </c>
      <c r="H145" s="8">
        <v>20</v>
      </c>
      <c r="I145" s="8">
        <v>0</v>
      </c>
      <c r="J145" s="8">
        <v>0</v>
      </c>
      <c r="K145" s="7">
        <f t="shared" si="27"/>
        <v>0</v>
      </c>
      <c r="L145" s="8">
        <v>3</v>
      </c>
      <c r="M145" s="8">
        <v>1</v>
      </c>
      <c r="N145" s="8">
        <v>0</v>
      </c>
      <c r="O145" s="8">
        <v>1</v>
      </c>
      <c r="P145" s="8">
        <v>1</v>
      </c>
      <c r="Q145" s="8">
        <v>0</v>
      </c>
      <c r="R145" s="8">
        <v>1</v>
      </c>
      <c r="S145" s="1">
        <v>0</v>
      </c>
      <c r="T145" s="9">
        <v>0</v>
      </c>
      <c r="U145" s="10">
        <v>0</v>
      </c>
      <c r="V145" s="1">
        <v>0</v>
      </c>
      <c r="W145" s="8">
        <v>20</v>
      </c>
      <c r="X145" s="8">
        <v>0</v>
      </c>
      <c r="Y145" s="11">
        <v>0</v>
      </c>
      <c r="AB145" s="8">
        <v>0</v>
      </c>
      <c r="AD145" s="8">
        <v>0</v>
      </c>
      <c r="AE145" s="14">
        <v>140</v>
      </c>
      <c r="AF145" s="14">
        <v>14</v>
      </c>
      <c r="AH145" s="14">
        <v>16.670000000000002</v>
      </c>
      <c r="AI145" s="14">
        <v>6.2</v>
      </c>
      <c r="AJ145" s="14">
        <v>215.78</v>
      </c>
      <c r="AK145" s="2">
        <v>-0.73132819267459981</v>
      </c>
      <c r="AL145" s="2">
        <v>0.98069732076189331</v>
      </c>
      <c r="AM145" s="2">
        <v>0.96111766662463327</v>
      </c>
      <c r="AN145" s="2">
        <v>0.9401262617237105</v>
      </c>
      <c r="AO145" s="2">
        <v>0.9178256327793749</v>
      </c>
      <c r="AP145" s="2">
        <v>0.894056715352466</v>
      </c>
      <c r="AQ145" s="1">
        <f t="shared" si="28"/>
        <v>1.930267923810669E-2</v>
      </c>
      <c r="AR145" s="1">
        <f t="shared" si="25"/>
        <v>5.9873738276289501E-2</v>
      </c>
      <c r="AS145" s="1">
        <f t="shared" si="26"/>
        <v>0.105943284647534</v>
      </c>
      <c r="AT145" s="57">
        <f t="shared" si="22"/>
        <v>1.930267923810669</v>
      </c>
      <c r="AU145" s="57">
        <f t="shared" si="23"/>
        <v>5.9873738276289501</v>
      </c>
      <c r="AV145" s="57">
        <f t="shared" si="24"/>
        <v>10.594328464753399</v>
      </c>
      <c r="AZ145" s="63">
        <v>1.930267923810669</v>
      </c>
    </row>
    <row r="146" spans="1:52" x14ac:dyDescent="0.25">
      <c r="A146" s="8">
        <v>146</v>
      </c>
      <c r="B146" s="8">
        <v>0</v>
      </c>
      <c r="C146" s="8">
        <v>0</v>
      </c>
      <c r="D146" s="8">
        <v>55</v>
      </c>
      <c r="E146" s="8">
        <v>112</v>
      </c>
      <c r="F146" s="8">
        <v>78</v>
      </c>
      <c r="G146" s="8">
        <v>128</v>
      </c>
      <c r="H146" s="8">
        <v>26</v>
      </c>
      <c r="I146" s="8">
        <v>0</v>
      </c>
      <c r="J146" s="8">
        <v>0</v>
      </c>
      <c r="K146" s="7">
        <f t="shared" si="27"/>
        <v>0</v>
      </c>
      <c r="L146" s="8">
        <v>2</v>
      </c>
      <c r="M146" s="8">
        <v>0</v>
      </c>
      <c r="N146" s="37">
        <v>1</v>
      </c>
      <c r="O146" s="8">
        <v>1</v>
      </c>
      <c r="P146" s="8">
        <v>1</v>
      </c>
      <c r="Q146" s="8">
        <v>0</v>
      </c>
      <c r="R146" s="8">
        <v>1</v>
      </c>
      <c r="S146" s="1">
        <v>0</v>
      </c>
      <c r="T146" s="9">
        <v>0</v>
      </c>
      <c r="U146" s="10">
        <v>0</v>
      </c>
      <c r="V146" s="1">
        <v>0</v>
      </c>
      <c r="W146" s="8">
        <v>0</v>
      </c>
      <c r="X146" s="8">
        <v>0</v>
      </c>
      <c r="Y146" s="11">
        <v>0</v>
      </c>
      <c r="AB146" s="8">
        <v>0</v>
      </c>
      <c r="AD146" s="8">
        <v>0</v>
      </c>
      <c r="AE146" s="33">
        <v>143</v>
      </c>
      <c r="AF146" s="33">
        <v>14</v>
      </c>
      <c r="AH146" s="33">
        <v>23.53</v>
      </c>
      <c r="AI146" s="33">
        <v>4.5999999999999996</v>
      </c>
      <c r="AJ146" s="33">
        <v>150.43</v>
      </c>
      <c r="AK146" s="2">
        <v>-0.95992362588836344</v>
      </c>
      <c r="AL146" s="2">
        <v>0.98461128888288918</v>
      </c>
      <c r="AM146" s="2">
        <v>0.96893839139362103</v>
      </c>
      <c r="AN146" s="2">
        <v>0.95206275998235523</v>
      </c>
      <c r="AO146" s="2">
        <v>0.93405000183153264</v>
      </c>
      <c r="AP146" s="2">
        <v>0.91475248927091235</v>
      </c>
      <c r="AQ146" s="1">
        <f t="shared" si="28"/>
        <v>1.538871111711082E-2</v>
      </c>
      <c r="AR146" s="1">
        <f t="shared" si="25"/>
        <v>4.7937240017644767E-2</v>
      </c>
      <c r="AS146" s="1">
        <f t="shared" si="26"/>
        <v>8.524751072908765E-2</v>
      </c>
      <c r="AT146" s="57">
        <f t="shared" si="22"/>
        <v>1.538871111711082</v>
      </c>
      <c r="AU146" s="57">
        <f t="shared" si="23"/>
        <v>4.7937240017644767</v>
      </c>
      <c r="AV146" s="57">
        <f t="shared" si="24"/>
        <v>8.5247510729087654</v>
      </c>
      <c r="AZ146" s="63">
        <v>1.538871111711082</v>
      </c>
    </row>
    <row r="147" spans="1:52" x14ac:dyDescent="0.25">
      <c r="A147" s="8">
        <v>147</v>
      </c>
      <c r="B147" s="8">
        <v>0</v>
      </c>
      <c r="C147" s="8">
        <v>1</v>
      </c>
      <c r="D147" s="8">
        <v>77</v>
      </c>
      <c r="E147" s="8">
        <v>59</v>
      </c>
      <c r="F147" s="8">
        <v>61</v>
      </c>
      <c r="G147" s="8">
        <v>140</v>
      </c>
      <c r="H147" s="8">
        <v>27.5</v>
      </c>
      <c r="I147" s="8">
        <v>0</v>
      </c>
      <c r="J147" s="8">
        <v>0</v>
      </c>
      <c r="K147" s="7">
        <f t="shared" si="27"/>
        <v>0</v>
      </c>
      <c r="L147" s="8">
        <v>3</v>
      </c>
      <c r="M147" s="8">
        <v>0</v>
      </c>
      <c r="N147" s="8">
        <v>0</v>
      </c>
      <c r="O147" s="8">
        <v>1</v>
      </c>
      <c r="P147" s="8">
        <v>0</v>
      </c>
      <c r="Q147" s="8">
        <v>0</v>
      </c>
      <c r="R147" s="8">
        <v>0</v>
      </c>
      <c r="S147" s="1">
        <v>0</v>
      </c>
      <c r="T147" s="9">
        <v>0</v>
      </c>
      <c r="U147" s="10">
        <v>0</v>
      </c>
      <c r="V147" s="1">
        <v>1</v>
      </c>
      <c r="W147" s="8">
        <v>40</v>
      </c>
      <c r="X147" s="8">
        <v>0</v>
      </c>
      <c r="Y147" s="11">
        <v>0</v>
      </c>
      <c r="AB147" s="8">
        <v>0</v>
      </c>
      <c r="AD147" s="8">
        <v>0</v>
      </c>
      <c r="AE147" s="14">
        <v>136</v>
      </c>
      <c r="AF147" s="14">
        <v>13</v>
      </c>
      <c r="AH147" s="14">
        <v>12.16</v>
      </c>
      <c r="AI147" s="14">
        <v>6.1</v>
      </c>
      <c r="AJ147" s="14">
        <v>122.2</v>
      </c>
      <c r="AK147" s="2">
        <v>2.4057488622185579</v>
      </c>
      <c r="AL147" s="2">
        <v>0.63825808908420267</v>
      </c>
      <c r="AM147" s="2">
        <v>0.40108217788648087</v>
      </c>
      <c r="AN147" s="2">
        <v>0.24116001746829296</v>
      </c>
      <c r="AO147" s="2">
        <v>0.1387162675590343</v>
      </c>
      <c r="AP147" s="2">
        <v>7.5792220146039063E-2</v>
      </c>
      <c r="AQ147" s="1">
        <f t="shared" si="28"/>
        <v>0.36174191091579733</v>
      </c>
      <c r="AR147" s="1">
        <f t="shared" si="25"/>
        <v>0.75883998253170704</v>
      </c>
      <c r="AS147" s="1">
        <f t="shared" si="26"/>
        <v>0.92420777985396096</v>
      </c>
      <c r="AT147" s="57">
        <f t="shared" si="22"/>
        <v>36.174191091579729</v>
      </c>
      <c r="AU147" s="57">
        <f t="shared" si="23"/>
        <v>75.883998253170702</v>
      </c>
      <c r="AV147" s="57">
        <f t="shared" si="24"/>
        <v>92.4207779853961</v>
      </c>
      <c r="AZ147" s="63">
        <v>36.174191091579729</v>
      </c>
    </row>
    <row r="148" spans="1:52" x14ac:dyDescent="0.25">
      <c r="A148" s="8">
        <v>148</v>
      </c>
      <c r="B148" s="8">
        <v>0</v>
      </c>
      <c r="C148" s="8">
        <v>0</v>
      </c>
      <c r="D148" s="8">
        <v>58</v>
      </c>
      <c r="E148" s="8">
        <v>73</v>
      </c>
      <c r="F148" s="8">
        <v>75</v>
      </c>
      <c r="G148" s="8">
        <v>140</v>
      </c>
      <c r="H148" s="8">
        <v>17.5</v>
      </c>
      <c r="I148" s="8">
        <v>0</v>
      </c>
      <c r="J148" s="8">
        <v>0</v>
      </c>
      <c r="K148" s="7">
        <f t="shared" si="27"/>
        <v>0</v>
      </c>
      <c r="L148" s="8">
        <v>3</v>
      </c>
      <c r="M148" s="8">
        <v>0</v>
      </c>
      <c r="N148" s="37">
        <v>1</v>
      </c>
      <c r="O148" s="8">
        <v>1</v>
      </c>
      <c r="P148" s="8">
        <v>0</v>
      </c>
      <c r="Q148" s="8">
        <v>0</v>
      </c>
      <c r="R148" s="8">
        <v>1</v>
      </c>
      <c r="S148" s="1">
        <v>0</v>
      </c>
      <c r="T148" s="9">
        <v>0</v>
      </c>
      <c r="U148" s="10">
        <v>0</v>
      </c>
      <c r="V148" s="1">
        <v>0</v>
      </c>
      <c r="W148" s="8">
        <v>0</v>
      </c>
      <c r="X148" s="8">
        <v>0</v>
      </c>
      <c r="Y148" s="11">
        <v>0</v>
      </c>
      <c r="AB148" s="8">
        <v>0</v>
      </c>
      <c r="AD148" s="8">
        <v>0</v>
      </c>
      <c r="AE148" s="14">
        <v>141</v>
      </c>
      <c r="AF148" s="14">
        <v>13</v>
      </c>
      <c r="AH148" s="14" t="s">
        <v>46</v>
      </c>
      <c r="AI148" s="14" t="s">
        <v>46</v>
      </c>
      <c r="AJ148" s="14">
        <v>201.08</v>
      </c>
      <c r="AK148" s="2">
        <v>8.080641446147574E-2</v>
      </c>
      <c r="AL148" s="2">
        <v>0.95704150321041936</v>
      </c>
      <c r="AM148" s="2">
        <v>0.91453548018819275</v>
      </c>
      <c r="AN148" s="2">
        <v>0.87015417693382213</v>
      </c>
      <c r="AO148" s="2">
        <v>0.82434580868498741</v>
      </c>
      <c r="AP148" s="2">
        <v>0.77703312338139663</v>
      </c>
      <c r="AQ148" s="1">
        <f t="shared" si="28"/>
        <v>4.2958496789580636E-2</v>
      </c>
      <c r="AR148" s="1">
        <f t="shared" si="25"/>
        <v>0.12984582306617787</v>
      </c>
      <c r="AS148" s="1">
        <f t="shared" si="26"/>
        <v>0.22296687661860337</v>
      </c>
      <c r="AT148" s="57">
        <f t="shared" si="22"/>
        <v>4.2958496789580636</v>
      </c>
      <c r="AU148" s="57">
        <f t="shared" si="23"/>
        <v>12.984582306617787</v>
      </c>
      <c r="AV148" s="57">
        <f t="shared" si="24"/>
        <v>22.296687661860336</v>
      </c>
      <c r="AZ148" s="63">
        <v>4.2958496789580636</v>
      </c>
    </row>
    <row r="149" spans="1:52" x14ac:dyDescent="0.25">
      <c r="A149" s="8">
        <v>149</v>
      </c>
      <c r="B149" s="8">
        <v>0</v>
      </c>
      <c r="C149" s="8">
        <v>1</v>
      </c>
      <c r="D149" s="8">
        <v>53</v>
      </c>
      <c r="E149" s="8">
        <v>135</v>
      </c>
      <c r="F149" s="8">
        <v>70</v>
      </c>
      <c r="G149" s="8">
        <v>130</v>
      </c>
      <c r="H149" s="8">
        <v>48</v>
      </c>
      <c r="I149" s="8">
        <v>0</v>
      </c>
      <c r="J149" s="8">
        <v>0</v>
      </c>
      <c r="K149" s="7">
        <f t="shared" si="27"/>
        <v>0</v>
      </c>
      <c r="L149" s="8">
        <v>2</v>
      </c>
      <c r="M149" s="8">
        <v>0</v>
      </c>
      <c r="N149" s="37">
        <v>1</v>
      </c>
      <c r="O149" s="8">
        <v>0</v>
      </c>
      <c r="P149" s="8">
        <v>0</v>
      </c>
      <c r="Q149" s="8">
        <v>0</v>
      </c>
      <c r="R149" s="8">
        <v>0</v>
      </c>
      <c r="S149" s="1">
        <v>0</v>
      </c>
      <c r="T149" s="9">
        <v>0</v>
      </c>
      <c r="U149" s="10">
        <v>0</v>
      </c>
      <c r="V149" s="1">
        <v>0</v>
      </c>
      <c r="W149" s="8">
        <v>0</v>
      </c>
      <c r="X149" s="8">
        <v>0</v>
      </c>
      <c r="Y149" s="11">
        <v>0</v>
      </c>
      <c r="AB149" s="8">
        <v>0</v>
      </c>
      <c r="AD149" s="8">
        <v>0</v>
      </c>
      <c r="AE149" s="14">
        <v>140</v>
      </c>
      <c r="AF149" s="14">
        <v>15</v>
      </c>
      <c r="AH149" s="14">
        <v>21.9</v>
      </c>
      <c r="AI149" s="14">
        <v>7.2</v>
      </c>
      <c r="AJ149" s="14">
        <v>148.88</v>
      </c>
      <c r="AK149" s="2">
        <v>0.29371009245127633</v>
      </c>
      <c r="AL149" s="2">
        <v>0.94712282405537274</v>
      </c>
      <c r="AM149" s="2">
        <v>0.8953540272208067</v>
      </c>
      <c r="AN149" s="2">
        <v>0.84190768818994877</v>
      </c>
      <c r="AO149" s="2">
        <v>0.78741756723576495</v>
      </c>
      <c r="AP149" s="2">
        <v>0.73188798305595049</v>
      </c>
      <c r="AQ149" s="1">
        <f t="shared" si="28"/>
        <v>5.2877175944627264E-2</v>
      </c>
      <c r="AR149" s="1">
        <f t="shared" si="25"/>
        <v>0.15809231181005123</v>
      </c>
      <c r="AS149" s="1">
        <f t="shared" si="26"/>
        <v>0.26811201694404951</v>
      </c>
      <c r="AT149" s="57">
        <f t="shared" si="22"/>
        <v>5.2877175944627268</v>
      </c>
      <c r="AU149" s="57">
        <f t="shared" si="23"/>
        <v>15.809231181005124</v>
      </c>
      <c r="AV149" s="57">
        <f t="shared" si="24"/>
        <v>26.81120169440495</v>
      </c>
      <c r="AZ149" s="63">
        <v>5.2877175944627268</v>
      </c>
    </row>
    <row r="150" spans="1:52" x14ac:dyDescent="0.25">
      <c r="A150" s="8">
        <v>150</v>
      </c>
      <c r="B150" s="8">
        <v>0</v>
      </c>
      <c r="C150" s="8">
        <v>0</v>
      </c>
      <c r="D150" s="8">
        <v>65</v>
      </c>
      <c r="E150" s="8">
        <v>59</v>
      </c>
      <c r="F150" s="8">
        <v>79</v>
      </c>
      <c r="G150" s="8">
        <v>172</v>
      </c>
      <c r="H150" s="8">
        <v>27.5</v>
      </c>
      <c r="I150" s="8">
        <v>0</v>
      </c>
      <c r="J150" s="8">
        <v>0</v>
      </c>
      <c r="K150" s="7">
        <f t="shared" si="27"/>
        <v>0</v>
      </c>
      <c r="L150" s="8">
        <v>1</v>
      </c>
      <c r="M150" s="8">
        <v>0</v>
      </c>
      <c r="N150" s="8">
        <v>0</v>
      </c>
      <c r="O150" s="8">
        <v>1</v>
      </c>
      <c r="P150" s="8">
        <v>0</v>
      </c>
      <c r="Q150" s="8">
        <v>0</v>
      </c>
      <c r="R150" s="8">
        <v>1</v>
      </c>
      <c r="S150" s="1">
        <v>0</v>
      </c>
      <c r="T150" s="9">
        <v>0</v>
      </c>
      <c r="U150" s="10">
        <v>0</v>
      </c>
      <c r="V150" s="1">
        <v>0</v>
      </c>
      <c r="W150" s="8">
        <v>20</v>
      </c>
      <c r="X150" s="8">
        <v>0</v>
      </c>
      <c r="Y150" s="11">
        <v>0</v>
      </c>
      <c r="AB150" s="8">
        <v>0</v>
      </c>
      <c r="AD150" s="8">
        <v>0</v>
      </c>
      <c r="AE150" s="14">
        <v>143</v>
      </c>
      <c r="AF150" s="14">
        <v>11</v>
      </c>
      <c r="AH150" s="14" t="s">
        <v>46</v>
      </c>
      <c r="AI150" s="14" t="s">
        <v>46</v>
      </c>
      <c r="AJ150" s="14" t="s">
        <v>46</v>
      </c>
      <c r="AK150" s="2">
        <v>-0.56993360077095845</v>
      </c>
      <c r="AL150" s="2">
        <v>0.97735503382670619</v>
      </c>
      <c r="AM150" s="2">
        <v>0.95446476186520834</v>
      </c>
      <c r="AN150" s="2">
        <v>0.93001463500499104</v>
      </c>
      <c r="AO150" s="2">
        <v>0.90414415933895775</v>
      </c>
      <c r="AP150" s="2">
        <v>0.87669136804168479</v>
      </c>
      <c r="AQ150" s="1">
        <f t="shared" si="28"/>
        <v>2.2644966173293812E-2</v>
      </c>
      <c r="AR150" s="1">
        <f t="shared" si="25"/>
        <v>6.9985364995008958E-2</v>
      </c>
      <c r="AS150" s="1">
        <f t="shared" si="26"/>
        <v>0.12330863195831521</v>
      </c>
      <c r="AT150" s="57">
        <f t="shared" si="22"/>
        <v>2.2644966173293812</v>
      </c>
      <c r="AU150" s="57">
        <f t="shared" si="23"/>
        <v>6.9985364995008954</v>
      </c>
      <c r="AV150" s="57">
        <f t="shared" si="24"/>
        <v>12.330863195831521</v>
      </c>
      <c r="AZ150" s="63">
        <v>2.2644966173293812</v>
      </c>
    </row>
    <row r="151" spans="1:52" x14ac:dyDescent="0.25">
      <c r="A151" s="8">
        <v>151</v>
      </c>
      <c r="B151" s="8">
        <v>1</v>
      </c>
      <c r="C151" s="8">
        <v>1</v>
      </c>
      <c r="D151" s="8">
        <v>70</v>
      </c>
      <c r="E151" s="8">
        <v>68</v>
      </c>
      <c r="F151" s="8">
        <v>66</v>
      </c>
      <c r="G151" s="8">
        <v>118</v>
      </c>
      <c r="H151" s="8">
        <v>35</v>
      </c>
      <c r="I151" s="8">
        <v>0</v>
      </c>
      <c r="J151" s="8">
        <v>0</v>
      </c>
      <c r="K151" s="7">
        <f t="shared" si="27"/>
        <v>0</v>
      </c>
      <c r="L151" s="8">
        <v>2</v>
      </c>
      <c r="M151" s="8">
        <v>1</v>
      </c>
      <c r="N151" s="8">
        <v>0</v>
      </c>
      <c r="O151" s="8">
        <v>1</v>
      </c>
      <c r="P151" s="8">
        <v>1</v>
      </c>
      <c r="Q151" s="8">
        <v>0</v>
      </c>
      <c r="R151" s="8">
        <v>1</v>
      </c>
      <c r="S151" s="1">
        <v>0</v>
      </c>
      <c r="T151" s="9">
        <v>0</v>
      </c>
      <c r="U151" s="10">
        <v>0</v>
      </c>
      <c r="V151" s="1">
        <v>0</v>
      </c>
      <c r="W151" s="8">
        <v>40</v>
      </c>
      <c r="X151" s="8">
        <v>0</v>
      </c>
      <c r="Y151" s="11">
        <v>0</v>
      </c>
      <c r="AB151" s="8">
        <v>0</v>
      </c>
      <c r="AD151" s="8">
        <v>0</v>
      </c>
      <c r="AE151" s="14">
        <v>136</v>
      </c>
      <c r="AF151" s="14">
        <v>13</v>
      </c>
      <c r="AH151" s="14">
        <v>30.36</v>
      </c>
      <c r="AI151" s="14">
        <v>4.8</v>
      </c>
      <c r="AJ151" s="14">
        <v>113.3</v>
      </c>
      <c r="AK151" s="2">
        <v>-9.2044295335519166E-2</v>
      </c>
      <c r="AL151" s="2">
        <v>0.96373528537776887</v>
      </c>
      <c r="AM151" s="2">
        <v>0.92759726222740368</v>
      </c>
      <c r="AN151" s="2">
        <v>0.88957898302314486</v>
      </c>
      <c r="AO151" s="2">
        <v>0.85001375644712107</v>
      </c>
      <c r="AP151" s="2">
        <v>0.80878075864835419</v>
      </c>
      <c r="AQ151" s="1">
        <f t="shared" si="28"/>
        <v>3.6264714622231131E-2</v>
      </c>
      <c r="AR151" s="1">
        <f t="shared" si="25"/>
        <v>0.11042101697685514</v>
      </c>
      <c r="AS151" s="1">
        <f t="shared" si="26"/>
        <v>0.19121924135164581</v>
      </c>
      <c r="AT151" s="57">
        <f t="shared" si="22"/>
        <v>3.6264714622231131</v>
      </c>
      <c r="AU151" s="57">
        <f t="shared" si="23"/>
        <v>11.042101697685514</v>
      </c>
      <c r="AV151" s="57">
        <f t="shared" si="24"/>
        <v>19.12192413516458</v>
      </c>
      <c r="AZ151" s="63">
        <v>3.6264714622231131</v>
      </c>
    </row>
    <row r="152" spans="1:52" x14ac:dyDescent="0.25">
      <c r="A152" s="8">
        <v>152</v>
      </c>
      <c r="B152" s="8">
        <v>1</v>
      </c>
      <c r="C152" s="8">
        <v>0</v>
      </c>
      <c r="D152" s="8">
        <v>72</v>
      </c>
      <c r="E152" s="8">
        <v>99</v>
      </c>
      <c r="F152" s="8">
        <v>52</v>
      </c>
      <c r="G152" s="8">
        <v>138</v>
      </c>
      <c r="H152" s="8">
        <v>27.5</v>
      </c>
      <c r="I152" s="8">
        <v>0</v>
      </c>
      <c r="J152" s="8">
        <v>0</v>
      </c>
      <c r="K152" s="7">
        <f t="shared" si="27"/>
        <v>0</v>
      </c>
      <c r="L152" s="8">
        <v>3</v>
      </c>
      <c r="M152" s="8">
        <v>0</v>
      </c>
      <c r="N152" s="37">
        <v>1</v>
      </c>
      <c r="O152" s="8">
        <v>1</v>
      </c>
      <c r="P152" s="8">
        <v>1</v>
      </c>
      <c r="Q152" s="8">
        <v>0</v>
      </c>
      <c r="R152" s="8">
        <v>1</v>
      </c>
      <c r="S152" s="1">
        <v>0</v>
      </c>
      <c r="T152" s="9">
        <v>0</v>
      </c>
      <c r="U152" s="10">
        <v>0</v>
      </c>
      <c r="V152" s="1">
        <v>0</v>
      </c>
      <c r="W152" s="8">
        <v>20</v>
      </c>
      <c r="X152" s="8">
        <v>0</v>
      </c>
      <c r="Y152" s="11">
        <v>0</v>
      </c>
      <c r="AB152" s="8">
        <v>0</v>
      </c>
      <c r="AD152" s="8">
        <v>0</v>
      </c>
      <c r="AE152" s="14">
        <v>141</v>
      </c>
      <c r="AF152" s="14">
        <v>9</v>
      </c>
      <c r="AH152" s="14">
        <v>14.04</v>
      </c>
      <c r="AI152" s="14" t="s">
        <v>46</v>
      </c>
      <c r="AJ152" s="14">
        <v>88.94</v>
      </c>
      <c r="AK152" s="2">
        <v>1.2206117702093413</v>
      </c>
      <c r="AL152" s="2">
        <v>0.87173913913173273</v>
      </c>
      <c r="AM152" s="2">
        <v>0.75632202285259831</v>
      </c>
      <c r="AN152" s="2">
        <v>0.64739314502968781</v>
      </c>
      <c r="AO152" s="2">
        <v>0.54669447394525128</v>
      </c>
      <c r="AP152" s="2">
        <v>0.4544608415830218</v>
      </c>
      <c r="AQ152" s="1">
        <f t="shared" si="28"/>
        <v>0.12826086086826727</v>
      </c>
      <c r="AR152" s="1">
        <f t="shared" si="25"/>
        <v>0.35260685497031219</v>
      </c>
      <c r="AS152" s="1">
        <f t="shared" si="26"/>
        <v>0.5455391584169782</v>
      </c>
      <c r="AT152" s="57">
        <f t="shared" si="22"/>
        <v>12.826086086826727</v>
      </c>
      <c r="AU152" s="57">
        <f t="shared" si="23"/>
        <v>35.260685497031218</v>
      </c>
      <c r="AV152" s="57">
        <f t="shared" si="24"/>
        <v>54.553915841697822</v>
      </c>
      <c r="AZ152" s="63">
        <v>12.826086086826727</v>
      </c>
    </row>
    <row r="153" spans="1:52" x14ac:dyDescent="0.25">
      <c r="A153" s="8">
        <v>153</v>
      </c>
      <c r="B153" s="8">
        <v>0</v>
      </c>
      <c r="C153" s="8">
        <v>1</v>
      </c>
      <c r="D153" s="8">
        <v>56</v>
      </c>
      <c r="E153" s="8">
        <v>100</v>
      </c>
      <c r="F153" s="8">
        <v>118</v>
      </c>
      <c r="G153" s="8">
        <v>159</v>
      </c>
      <c r="H153" s="8">
        <v>20</v>
      </c>
      <c r="I153" s="8">
        <v>0</v>
      </c>
      <c r="J153" s="8">
        <v>0</v>
      </c>
      <c r="K153" s="7">
        <f t="shared" si="27"/>
        <v>0</v>
      </c>
      <c r="L153" s="8">
        <v>3</v>
      </c>
      <c r="M153" s="8">
        <v>0</v>
      </c>
      <c r="N153" s="8">
        <v>1</v>
      </c>
      <c r="O153" s="8">
        <v>1</v>
      </c>
      <c r="P153" s="8">
        <v>0</v>
      </c>
      <c r="Q153" s="8">
        <v>0</v>
      </c>
      <c r="R153" s="8">
        <v>1</v>
      </c>
      <c r="S153" s="1">
        <v>0</v>
      </c>
      <c r="T153" s="9">
        <v>0</v>
      </c>
      <c r="U153" s="10">
        <v>0</v>
      </c>
      <c r="V153" s="1">
        <v>0</v>
      </c>
      <c r="W153" s="8">
        <v>20</v>
      </c>
      <c r="X153" s="8">
        <v>0</v>
      </c>
      <c r="Y153" s="11">
        <v>0</v>
      </c>
      <c r="AB153" s="8">
        <v>0</v>
      </c>
      <c r="AD153" s="8">
        <v>0</v>
      </c>
      <c r="AE153" s="14">
        <v>142</v>
      </c>
      <c r="AF153" s="14">
        <v>8</v>
      </c>
      <c r="AH153" s="14">
        <v>20</v>
      </c>
      <c r="AI153" s="14">
        <v>6.9</v>
      </c>
      <c r="AJ153" s="14">
        <v>145.79</v>
      </c>
      <c r="AK153" s="2">
        <v>0.66351809203640943</v>
      </c>
      <c r="AL153" s="2">
        <v>0.92437702992196991</v>
      </c>
      <c r="AM153" s="2">
        <v>0.85214704101821381</v>
      </c>
      <c r="AN153" s="2">
        <v>0.77951336569249385</v>
      </c>
      <c r="AO153" s="2">
        <v>0.70755691315308655</v>
      </c>
      <c r="AP153" s="2">
        <v>0.63648687898655232</v>
      </c>
      <c r="AQ153" s="1">
        <f t="shared" si="28"/>
        <v>7.5622970078030094E-2</v>
      </c>
      <c r="AR153" s="1">
        <f t="shared" si="25"/>
        <v>0.22048663430750615</v>
      </c>
      <c r="AS153" s="1">
        <f t="shared" si="26"/>
        <v>0.36351312101344768</v>
      </c>
      <c r="AT153" s="57">
        <f t="shared" si="22"/>
        <v>7.562297007803009</v>
      </c>
      <c r="AU153" s="57">
        <f t="shared" si="23"/>
        <v>22.048663430750615</v>
      </c>
      <c r="AV153" s="57">
        <f t="shared" si="24"/>
        <v>36.351312101344767</v>
      </c>
      <c r="AZ153" s="63">
        <v>7.562297007803009</v>
      </c>
    </row>
    <row r="154" spans="1:52" x14ac:dyDescent="0.25">
      <c r="A154" s="8">
        <v>154</v>
      </c>
      <c r="B154" s="8">
        <v>0</v>
      </c>
      <c r="C154" s="8">
        <v>1</v>
      </c>
      <c r="D154" s="8">
        <v>52</v>
      </c>
      <c r="E154" s="8">
        <v>106</v>
      </c>
      <c r="F154" s="8">
        <v>97</v>
      </c>
      <c r="G154" s="8">
        <v>180</v>
      </c>
      <c r="H154" s="8">
        <v>27</v>
      </c>
      <c r="I154" s="8">
        <v>0</v>
      </c>
      <c r="J154" s="8">
        <v>0</v>
      </c>
      <c r="K154" s="7">
        <f t="shared" si="27"/>
        <v>0</v>
      </c>
      <c r="L154" s="8">
        <v>3</v>
      </c>
      <c r="M154" s="8">
        <v>1</v>
      </c>
      <c r="N154" s="8">
        <v>1</v>
      </c>
      <c r="O154" s="8">
        <v>0</v>
      </c>
      <c r="P154" s="8">
        <v>0</v>
      </c>
      <c r="Q154" s="8">
        <v>0</v>
      </c>
      <c r="R154" s="8">
        <v>1</v>
      </c>
      <c r="S154" s="1">
        <v>0</v>
      </c>
      <c r="T154" s="9">
        <v>0</v>
      </c>
      <c r="U154" s="10">
        <v>0</v>
      </c>
      <c r="V154" s="1">
        <v>0</v>
      </c>
      <c r="W154" s="8">
        <v>20</v>
      </c>
      <c r="X154" s="8">
        <v>0</v>
      </c>
      <c r="Y154" s="11">
        <v>0</v>
      </c>
      <c r="AB154" s="8">
        <v>0</v>
      </c>
      <c r="AD154" s="8">
        <v>0</v>
      </c>
      <c r="AE154" s="14">
        <v>141</v>
      </c>
      <c r="AF154" s="14">
        <v>15</v>
      </c>
      <c r="AH154" s="14">
        <v>22.08</v>
      </c>
      <c r="AI154" s="14">
        <v>4.9000000000000004</v>
      </c>
      <c r="AJ154" s="14">
        <v>185.23</v>
      </c>
      <c r="AK154" s="2">
        <v>-0.37319562942580792</v>
      </c>
      <c r="AL154" s="2">
        <v>0.97249972508852622</v>
      </c>
      <c r="AM154" s="2">
        <v>0.94484201101626131</v>
      </c>
      <c r="AN154" s="2">
        <v>0.91545852620374901</v>
      </c>
      <c r="AO154" s="2">
        <v>0.88455055441238839</v>
      </c>
      <c r="AP154" s="2">
        <v>0.85196191474972727</v>
      </c>
      <c r="AQ154" s="1">
        <f t="shared" si="28"/>
        <v>2.7500274911473777E-2</v>
      </c>
      <c r="AR154" s="1">
        <f t="shared" si="25"/>
        <v>8.4541473796250988E-2</v>
      </c>
      <c r="AS154" s="1">
        <f t="shared" si="26"/>
        <v>0.14803808525027273</v>
      </c>
      <c r="AT154" s="57">
        <f t="shared" si="22"/>
        <v>2.7500274911473777</v>
      </c>
      <c r="AU154" s="57">
        <f t="shared" si="23"/>
        <v>8.4541473796250983</v>
      </c>
      <c r="AV154" s="57">
        <f t="shared" si="24"/>
        <v>14.803808525027273</v>
      </c>
      <c r="AZ154" s="63">
        <v>2.7500274911473777</v>
      </c>
    </row>
    <row r="155" spans="1:52" x14ac:dyDescent="0.25">
      <c r="A155" s="8">
        <v>155</v>
      </c>
      <c r="B155" s="8">
        <v>0</v>
      </c>
      <c r="C155" s="8">
        <v>0</v>
      </c>
      <c r="D155" s="8">
        <v>56</v>
      </c>
      <c r="E155" s="8">
        <v>62</v>
      </c>
      <c r="F155" s="8">
        <v>67</v>
      </c>
      <c r="G155" s="8">
        <v>114</v>
      </c>
      <c r="H155" s="8">
        <v>18</v>
      </c>
      <c r="I155" s="8">
        <v>1</v>
      </c>
      <c r="J155" s="8">
        <v>0</v>
      </c>
      <c r="K155" s="7">
        <f t="shared" si="27"/>
        <v>0</v>
      </c>
      <c r="L155" s="8">
        <v>3</v>
      </c>
      <c r="M155" s="8">
        <v>0</v>
      </c>
      <c r="N155" s="37">
        <v>1</v>
      </c>
      <c r="O155" s="8">
        <v>1</v>
      </c>
      <c r="P155" s="8">
        <v>0</v>
      </c>
      <c r="Q155" s="8">
        <v>0</v>
      </c>
      <c r="R155" s="8">
        <v>1</v>
      </c>
      <c r="S155" s="1">
        <v>0</v>
      </c>
      <c r="T155" s="9">
        <v>0</v>
      </c>
      <c r="U155" s="10">
        <v>0</v>
      </c>
      <c r="V155" s="1">
        <v>0</v>
      </c>
      <c r="W155" s="8">
        <v>0</v>
      </c>
      <c r="X155" s="8">
        <v>0</v>
      </c>
      <c r="Y155" s="11">
        <v>0</v>
      </c>
      <c r="AB155" s="8">
        <v>0</v>
      </c>
      <c r="AD155" s="8">
        <v>0</v>
      </c>
      <c r="AE155" s="33">
        <v>143</v>
      </c>
      <c r="AF155" s="33">
        <v>14</v>
      </c>
      <c r="AH155" s="33">
        <v>20</v>
      </c>
      <c r="AI155" s="14" t="s">
        <v>46</v>
      </c>
      <c r="AJ155" s="14" t="s">
        <v>46</v>
      </c>
      <c r="AK155" s="2">
        <v>9.4848055197679082E-3</v>
      </c>
      <c r="AL155" s="2">
        <v>0.95993859307031904</v>
      </c>
      <c r="AM155" s="2">
        <v>0.92017709872085884</v>
      </c>
      <c r="AN155" s="2">
        <v>0.87852527950813342</v>
      </c>
      <c r="AO155" s="2">
        <v>0.83538036169549723</v>
      </c>
      <c r="AP155" s="2">
        <v>0.79064479246856045</v>
      </c>
      <c r="AQ155" s="1">
        <f t="shared" si="28"/>
        <v>4.0061406929680965E-2</v>
      </c>
      <c r="AR155" s="1">
        <f t="shared" si="25"/>
        <v>0.12147472049186658</v>
      </c>
      <c r="AS155" s="1">
        <f t="shared" si="26"/>
        <v>0.20935520753143955</v>
      </c>
      <c r="AT155" s="57">
        <f t="shared" si="22"/>
        <v>4.0061406929680965</v>
      </c>
      <c r="AU155" s="57">
        <f t="shared" si="23"/>
        <v>12.147472049186659</v>
      </c>
      <c r="AV155" s="57">
        <f t="shared" si="24"/>
        <v>20.935520753143955</v>
      </c>
      <c r="AZ155" s="63">
        <v>4.0061406929680965</v>
      </c>
    </row>
    <row r="156" spans="1:52" x14ac:dyDescent="0.25">
      <c r="A156" s="8">
        <v>156</v>
      </c>
      <c r="B156" s="8">
        <v>0</v>
      </c>
      <c r="C156" s="8">
        <v>1</v>
      </c>
      <c r="D156" s="8">
        <v>51</v>
      </c>
      <c r="E156" s="8">
        <v>146</v>
      </c>
      <c r="F156" s="8">
        <v>101</v>
      </c>
      <c r="G156" s="8">
        <v>127</v>
      </c>
      <c r="H156" s="8">
        <v>10</v>
      </c>
      <c r="I156" s="8">
        <v>0</v>
      </c>
      <c r="J156" s="8">
        <v>0</v>
      </c>
      <c r="K156" s="7">
        <f t="shared" si="27"/>
        <v>0</v>
      </c>
      <c r="L156" s="8">
        <v>3</v>
      </c>
      <c r="M156" s="8">
        <v>0</v>
      </c>
      <c r="N156" s="37">
        <v>1</v>
      </c>
      <c r="O156" s="8">
        <v>1</v>
      </c>
      <c r="P156" s="8">
        <v>0</v>
      </c>
      <c r="Q156" s="8">
        <v>0</v>
      </c>
      <c r="R156" s="8">
        <v>1</v>
      </c>
      <c r="S156" s="1">
        <v>0</v>
      </c>
      <c r="T156" s="9">
        <v>0</v>
      </c>
      <c r="U156" s="10">
        <v>0</v>
      </c>
      <c r="V156" s="1">
        <v>0</v>
      </c>
      <c r="W156" s="8">
        <v>40</v>
      </c>
      <c r="X156" s="8">
        <v>0</v>
      </c>
      <c r="Y156" s="11">
        <v>0</v>
      </c>
      <c r="AB156" s="8">
        <v>0</v>
      </c>
      <c r="AD156" s="8">
        <v>0</v>
      </c>
      <c r="AE156" s="14">
        <v>139</v>
      </c>
      <c r="AF156" s="14">
        <v>15</v>
      </c>
      <c r="AH156" s="14">
        <v>19.32</v>
      </c>
      <c r="AI156" s="14" t="s">
        <v>46</v>
      </c>
      <c r="AJ156" s="14">
        <v>135.72999999999999</v>
      </c>
      <c r="AK156" s="2">
        <v>0.50532421851256792</v>
      </c>
      <c r="AL156" s="2">
        <v>0.93507393801029459</v>
      </c>
      <c r="AM156" s="2">
        <v>0.87233110154210269</v>
      </c>
      <c r="AN156" s="2">
        <v>0.80844686479964689</v>
      </c>
      <c r="AO156" s="2">
        <v>0.74429251886735592</v>
      </c>
      <c r="AP156" s="2">
        <v>0.6799831428371188</v>
      </c>
      <c r="AQ156" s="1">
        <f t="shared" si="28"/>
        <v>6.4926061989705408E-2</v>
      </c>
      <c r="AR156" s="1">
        <f t="shared" si="25"/>
        <v>0.19155313520035311</v>
      </c>
      <c r="AS156" s="1">
        <f t="shared" si="26"/>
        <v>0.3200168571628812</v>
      </c>
      <c r="AT156" s="57">
        <f t="shared" si="22"/>
        <v>6.4926061989705408</v>
      </c>
      <c r="AU156" s="57">
        <f t="shared" si="23"/>
        <v>19.15531352003531</v>
      </c>
      <c r="AV156" s="57">
        <f t="shared" si="24"/>
        <v>32.001685716288122</v>
      </c>
      <c r="AZ156" s="63">
        <v>6.4926061989705408</v>
      </c>
    </row>
    <row r="157" spans="1:52" x14ac:dyDescent="0.25">
      <c r="A157" s="8">
        <v>157</v>
      </c>
      <c r="B157" s="8">
        <v>0</v>
      </c>
      <c r="C157" s="8">
        <v>1</v>
      </c>
      <c r="D157" s="8">
        <v>47</v>
      </c>
      <c r="E157" s="8">
        <v>79</v>
      </c>
      <c r="F157" s="8">
        <v>79</v>
      </c>
      <c r="G157" s="8">
        <v>138</v>
      </c>
      <c r="H157" s="8">
        <v>57</v>
      </c>
      <c r="I157" s="8">
        <v>0</v>
      </c>
      <c r="J157" s="8">
        <v>0</v>
      </c>
      <c r="K157" s="7">
        <f t="shared" si="27"/>
        <v>0</v>
      </c>
      <c r="L157" s="8">
        <v>1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1">
        <v>0</v>
      </c>
      <c r="T157" s="9">
        <v>0</v>
      </c>
      <c r="U157" s="10">
        <v>0</v>
      </c>
      <c r="V157" s="1">
        <v>0</v>
      </c>
      <c r="W157" s="8">
        <v>0</v>
      </c>
      <c r="X157" s="8">
        <v>0</v>
      </c>
      <c r="Y157" s="11">
        <v>0</v>
      </c>
      <c r="AB157" s="8">
        <v>0</v>
      </c>
      <c r="AD157" s="8">
        <v>0</v>
      </c>
      <c r="AE157" s="14">
        <v>139</v>
      </c>
      <c r="AF157" s="14">
        <v>14</v>
      </c>
      <c r="AH157" s="14">
        <v>29.27</v>
      </c>
      <c r="AI157" s="14">
        <v>5.9</v>
      </c>
      <c r="AJ157" s="14">
        <v>192.58</v>
      </c>
      <c r="AK157" s="2">
        <v>-0.42476789895864114</v>
      </c>
      <c r="AL157" s="2">
        <v>0.97386379838264436</v>
      </c>
      <c r="AM157" s="2">
        <v>0.94754046364291611</v>
      </c>
      <c r="AN157" s="2">
        <v>0.91953212302133658</v>
      </c>
      <c r="AO157" s="2">
        <v>0.89002179944263449</v>
      </c>
      <c r="AP157" s="2">
        <v>0.85885057313445579</v>
      </c>
      <c r="AQ157" s="1">
        <f t="shared" si="28"/>
        <v>2.6136201617355637E-2</v>
      </c>
      <c r="AR157" s="1">
        <f t="shared" si="25"/>
        <v>8.0467876978663422E-2</v>
      </c>
      <c r="AS157" s="1">
        <f t="shared" si="26"/>
        <v>0.14114942686554421</v>
      </c>
      <c r="AT157" s="57">
        <f t="shared" si="22"/>
        <v>2.6136201617355637</v>
      </c>
      <c r="AU157" s="57">
        <f t="shared" si="23"/>
        <v>8.0467876978663426</v>
      </c>
      <c r="AV157" s="57">
        <f t="shared" si="24"/>
        <v>14.114942686554421</v>
      </c>
      <c r="AZ157" s="63">
        <v>2.6136201617355637</v>
      </c>
    </row>
    <row r="158" spans="1:52" x14ac:dyDescent="0.25">
      <c r="A158" s="8">
        <v>158</v>
      </c>
      <c r="B158" s="8">
        <v>0</v>
      </c>
      <c r="C158" s="8">
        <v>1</v>
      </c>
      <c r="D158" s="8">
        <v>60</v>
      </c>
      <c r="E158" s="8">
        <v>117</v>
      </c>
      <c r="F158" s="8">
        <v>84</v>
      </c>
      <c r="G158" s="8">
        <v>122</v>
      </c>
      <c r="H158" s="8">
        <v>42</v>
      </c>
      <c r="I158" s="8">
        <v>0</v>
      </c>
      <c r="J158" s="8">
        <v>0</v>
      </c>
      <c r="K158" s="7">
        <f t="shared" si="27"/>
        <v>0</v>
      </c>
      <c r="L158" s="8">
        <v>2</v>
      </c>
      <c r="M158" s="8">
        <v>0</v>
      </c>
      <c r="N158" s="8">
        <v>1</v>
      </c>
      <c r="O158" s="8">
        <v>1</v>
      </c>
      <c r="P158" s="8">
        <v>1</v>
      </c>
      <c r="Q158" s="8">
        <v>0</v>
      </c>
      <c r="R158" s="8">
        <v>0</v>
      </c>
      <c r="S158" s="1">
        <v>0</v>
      </c>
      <c r="T158" s="9">
        <v>0</v>
      </c>
      <c r="U158" s="10">
        <v>0</v>
      </c>
      <c r="V158" s="1">
        <v>0</v>
      </c>
      <c r="W158" s="8">
        <v>40</v>
      </c>
      <c r="X158" s="8">
        <v>0</v>
      </c>
      <c r="Y158" s="11">
        <v>0</v>
      </c>
      <c r="AB158" s="8">
        <v>0</v>
      </c>
      <c r="AD158" s="8">
        <v>0</v>
      </c>
      <c r="AE158" s="14">
        <v>138</v>
      </c>
      <c r="AF158" s="14">
        <v>14</v>
      </c>
      <c r="AH158" s="14">
        <v>30</v>
      </c>
      <c r="AI158" s="14">
        <v>9.9</v>
      </c>
      <c r="AJ158" s="14">
        <v>112.14</v>
      </c>
      <c r="AK158" s="2">
        <v>-7.1310370317784866E-2</v>
      </c>
      <c r="AL158" s="2">
        <v>0.96298976067771536</v>
      </c>
      <c r="AM158" s="2">
        <v>0.92613783564283814</v>
      </c>
      <c r="AN158" s="2">
        <v>0.88740099387170335</v>
      </c>
      <c r="AO158" s="2">
        <v>0.84712481188181965</v>
      </c>
      <c r="AP158" s="2">
        <v>0.80519270644253371</v>
      </c>
      <c r="AQ158" s="1">
        <f t="shared" si="28"/>
        <v>3.7010239322284644E-2</v>
      </c>
      <c r="AR158" s="1">
        <f t="shared" si="25"/>
        <v>0.11259900612829665</v>
      </c>
      <c r="AS158" s="1">
        <f t="shared" si="26"/>
        <v>0.19480729355746629</v>
      </c>
      <c r="AT158" s="57">
        <f t="shared" si="22"/>
        <v>3.7010239322284644</v>
      </c>
      <c r="AU158" s="57">
        <f t="shared" si="23"/>
        <v>11.259900612829664</v>
      </c>
      <c r="AV158" s="57">
        <f t="shared" si="24"/>
        <v>19.480729355746629</v>
      </c>
      <c r="AZ158" s="63">
        <v>3.7010239322284644</v>
      </c>
    </row>
    <row r="159" spans="1:52" x14ac:dyDescent="0.25">
      <c r="A159" s="8">
        <v>159</v>
      </c>
      <c r="B159" s="8">
        <v>0</v>
      </c>
      <c r="C159" s="8">
        <v>1</v>
      </c>
      <c r="D159" s="8">
        <v>76</v>
      </c>
      <c r="E159" s="8">
        <v>102</v>
      </c>
      <c r="F159" s="8">
        <v>62</v>
      </c>
      <c r="G159" s="8">
        <v>107</v>
      </c>
      <c r="H159" s="8">
        <v>69</v>
      </c>
      <c r="I159" s="8">
        <v>0</v>
      </c>
      <c r="J159" s="8">
        <v>0</v>
      </c>
      <c r="K159" s="7">
        <f t="shared" si="27"/>
        <v>0</v>
      </c>
      <c r="L159" s="8">
        <v>1</v>
      </c>
      <c r="M159" s="8">
        <v>0</v>
      </c>
      <c r="N159" s="8">
        <v>1</v>
      </c>
      <c r="O159" s="8">
        <v>1</v>
      </c>
      <c r="P159" s="8">
        <v>0</v>
      </c>
      <c r="Q159" s="8">
        <v>1</v>
      </c>
      <c r="R159" s="8">
        <v>0</v>
      </c>
      <c r="S159" s="1">
        <v>0</v>
      </c>
      <c r="T159" s="9">
        <v>0</v>
      </c>
      <c r="U159" s="10">
        <v>0</v>
      </c>
      <c r="V159" s="1">
        <v>0</v>
      </c>
      <c r="W159" s="8">
        <v>80</v>
      </c>
      <c r="X159" s="8">
        <v>0</v>
      </c>
      <c r="Y159" s="11">
        <v>0</v>
      </c>
      <c r="AB159" s="8">
        <v>0</v>
      </c>
      <c r="AD159" s="8">
        <v>0</v>
      </c>
      <c r="AE159" s="14">
        <v>143</v>
      </c>
      <c r="AF159" s="14">
        <v>12</v>
      </c>
      <c r="AH159" s="14">
        <v>11.11</v>
      </c>
      <c r="AI159" s="33">
        <v>10.4</v>
      </c>
      <c r="AJ159" s="14">
        <v>75.790000000000006</v>
      </c>
      <c r="AK159" s="2">
        <v>1.7659838884702745</v>
      </c>
      <c r="AL159" s="2">
        <v>0.78913602832618668</v>
      </c>
      <c r="AM159" s="2">
        <v>0.61764479072553113</v>
      </c>
      <c r="AN159" s="2">
        <v>0.4722997431900417</v>
      </c>
      <c r="AO159" s="2">
        <v>0.3528124872311334</v>
      </c>
      <c r="AP159" s="2">
        <v>0.25650491604335512</v>
      </c>
      <c r="AQ159" s="1">
        <f t="shared" si="28"/>
        <v>0.21086397167381332</v>
      </c>
      <c r="AR159" s="1">
        <f t="shared" si="25"/>
        <v>0.52770025680995825</v>
      </c>
      <c r="AS159" s="1">
        <f t="shared" si="26"/>
        <v>0.74349508395664488</v>
      </c>
      <c r="AT159" s="57">
        <f t="shared" si="22"/>
        <v>21.086397167381332</v>
      </c>
      <c r="AU159" s="57">
        <f t="shared" si="23"/>
        <v>52.770025680995822</v>
      </c>
      <c r="AV159" s="57">
        <f t="shared" si="24"/>
        <v>74.349508395664486</v>
      </c>
      <c r="AZ159" s="63">
        <v>21.086397167381332</v>
      </c>
    </row>
    <row r="160" spans="1:52" x14ac:dyDescent="0.25">
      <c r="A160" s="8">
        <v>160</v>
      </c>
      <c r="B160" s="8">
        <v>1</v>
      </c>
      <c r="C160" s="8">
        <v>0</v>
      </c>
      <c r="D160" s="8">
        <v>66</v>
      </c>
      <c r="E160" s="8">
        <v>149</v>
      </c>
      <c r="F160" s="8">
        <v>92</v>
      </c>
      <c r="G160" s="8">
        <v>136</v>
      </c>
      <c r="H160" s="8">
        <v>47.5</v>
      </c>
      <c r="I160" s="8">
        <v>0</v>
      </c>
      <c r="J160" s="8">
        <v>0</v>
      </c>
      <c r="K160" s="7">
        <f t="shared" si="27"/>
        <v>0</v>
      </c>
      <c r="L160" s="8">
        <v>3</v>
      </c>
      <c r="M160" s="8">
        <v>1</v>
      </c>
      <c r="N160" s="8">
        <v>1</v>
      </c>
      <c r="O160" s="8">
        <v>1</v>
      </c>
      <c r="P160" s="8">
        <v>1</v>
      </c>
      <c r="Q160" s="8">
        <v>0</v>
      </c>
      <c r="R160" s="8">
        <v>0</v>
      </c>
      <c r="S160" s="1">
        <v>0</v>
      </c>
      <c r="T160" s="9">
        <v>0</v>
      </c>
      <c r="U160" s="10">
        <v>0</v>
      </c>
      <c r="V160" s="1">
        <v>0</v>
      </c>
      <c r="W160" s="8">
        <v>0</v>
      </c>
      <c r="X160" s="8">
        <v>0</v>
      </c>
      <c r="Y160" s="11">
        <v>0</v>
      </c>
      <c r="AB160" s="8">
        <v>0</v>
      </c>
      <c r="AD160" s="8">
        <v>0</v>
      </c>
      <c r="AE160" s="14">
        <v>143</v>
      </c>
      <c r="AF160" s="14">
        <v>16</v>
      </c>
      <c r="AH160" s="14">
        <v>18.57</v>
      </c>
      <c r="AI160" s="14" t="s">
        <v>46</v>
      </c>
      <c r="AJ160" s="14">
        <v>208.04</v>
      </c>
      <c r="AK160" s="2">
        <v>-0.2694595797663949</v>
      </c>
      <c r="AL160" s="2">
        <v>0.96953996570923506</v>
      </c>
      <c r="AM160" s="2">
        <v>0.93900037937700942</v>
      </c>
      <c r="AN160" s="2">
        <v>0.90666215629707803</v>
      </c>
      <c r="AO160" s="2">
        <v>0.87276845321953711</v>
      </c>
      <c r="AP160" s="2">
        <v>0.83717177330083981</v>
      </c>
      <c r="AQ160" s="1">
        <f t="shared" si="28"/>
        <v>3.0460034290764937E-2</v>
      </c>
      <c r="AR160" s="1">
        <f t="shared" si="25"/>
        <v>9.3337843702921974E-2</v>
      </c>
      <c r="AS160" s="1">
        <f t="shared" si="26"/>
        <v>0.16282822669916019</v>
      </c>
      <c r="AT160" s="57">
        <f t="shared" si="22"/>
        <v>3.0460034290764937</v>
      </c>
      <c r="AU160" s="57">
        <f t="shared" si="23"/>
        <v>9.3337843702921965</v>
      </c>
      <c r="AV160" s="57">
        <f t="shared" si="24"/>
        <v>16.282822669916019</v>
      </c>
      <c r="AZ160" s="63">
        <v>3.0460034290764937</v>
      </c>
    </row>
    <row r="161" spans="1:52" x14ac:dyDescent="0.25">
      <c r="A161" s="8">
        <v>161</v>
      </c>
      <c r="B161" s="8">
        <v>1</v>
      </c>
      <c r="C161" s="8">
        <v>0</v>
      </c>
      <c r="D161" s="8">
        <v>80</v>
      </c>
      <c r="E161" s="8">
        <v>65</v>
      </c>
      <c r="F161" s="8">
        <v>75</v>
      </c>
      <c r="G161" s="8">
        <v>112</v>
      </c>
      <c r="H161" s="8">
        <v>32.5</v>
      </c>
      <c r="I161" s="8">
        <v>0</v>
      </c>
      <c r="J161" s="8">
        <v>1</v>
      </c>
      <c r="K161" s="7">
        <f t="shared" si="27"/>
        <v>0</v>
      </c>
      <c r="L161" s="8">
        <v>3</v>
      </c>
      <c r="M161" s="8">
        <v>0</v>
      </c>
      <c r="N161" s="8">
        <v>1</v>
      </c>
      <c r="O161" s="8">
        <v>0</v>
      </c>
      <c r="P161" s="8">
        <v>1</v>
      </c>
      <c r="Q161" s="8">
        <v>0</v>
      </c>
      <c r="R161" s="8">
        <v>1</v>
      </c>
      <c r="S161" s="1">
        <v>0</v>
      </c>
      <c r="T161" s="9">
        <v>0</v>
      </c>
      <c r="U161" s="10">
        <v>0</v>
      </c>
      <c r="V161" s="1">
        <v>0</v>
      </c>
      <c r="W161" s="8">
        <v>40</v>
      </c>
      <c r="X161" s="8">
        <v>0</v>
      </c>
      <c r="Y161" s="11">
        <v>0</v>
      </c>
      <c r="AB161" s="8">
        <v>0</v>
      </c>
      <c r="AD161" s="8">
        <v>0</v>
      </c>
      <c r="AE161" s="14">
        <v>139</v>
      </c>
      <c r="AF161" s="14">
        <v>13</v>
      </c>
      <c r="AH161" s="33">
        <v>23.21</v>
      </c>
      <c r="AI161" s="33">
        <v>7.58</v>
      </c>
      <c r="AJ161" s="14">
        <v>172.47</v>
      </c>
      <c r="AK161" s="2">
        <v>0.97367884093313051</v>
      </c>
      <c r="AL161" s="2">
        <v>0.89831857783298874</v>
      </c>
      <c r="AM161" s="2">
        <v>0.80398241330418829</v>
      </c>
      <c r="AN161" s="2">
        <v>0.71200955599623383</v>
      </c>
      <c r="AO161" s="2">
        <v>0.62391863922418656</v>
      </c>
      <c r="AP161" s="2">
        <v>0.54005576796302157</v>
      </c>
      <c r="AQ161" s="1">
        <f t="shared" si="28"/>
        <v>0.10168142216701126</v>
      </c>
      <c r="AR161" s="1">
        <f t="shared" si="25"/>
        <v>0.28799044400376617</v>
      </c>
      <c r="AS161" s="1">
        <f t="shared" si="26"/>
        <v>0.45994423203697843</v>
      </c>
      <c r="AT161" s="57">
        <f t="shared" si="22"/>
        <v>10.168142216701126</v>
      </c>
      <c r="AU161" s="57">
        <f t="shared" si="23"/>
        <v>28.799044400376616</v>
      </c>
      <c r="AV161" s="57">
        <f t="shared" si="24"/>
        <v>45.994423203697842</v>
      </c>
      <c r="AZ161" s="63">
        <v>10.168142216701126</v>
      </c>
    </row>
    <row r="162" spans="1:52" x14ac:dyDescent="0.25">
      <c r="A162" s="8">
        <v>162</v>
      </c>
      <c r="B162" s="8">
        <v>0</v>
      </c>
      <c r="C162" s="8">
        <v>0</v>
      </c>
      <c r="D162" s="8">
        <v>45</v>
      </c>
      <c r="E162" s="8">
        <v>45</v>
      </c>
      <c r="F162" s="8">
        <v>80</v>
      </c>
      <c r="G162" s="8">
        <v>110</v>
      </c>
      <c r="H162" s="8">
        <v>42.5</v>
      </c>
      <c r="I162" s="8">
        <v>0</v>
      </c>
      <c r="J162" s="8">
        <v>0</v>
      </c>
      <c r="K162" s="7">
        <f t="shared" si="27"/>
        <v>0</v>
      </c>
      <c r="L162" s="8">
        <v>3</v>
      </c>
      <c r="M162" s="8">
        <v>0</v>
      </c>
      <c r="N162" s="8">
        <v>0</v>
      </c>
      <c r="O162" s="8">
        <v>1</v>
      </c>
      <c r="P162" s="8">
        <v>0</v>
      </c>
      <c r="Q162" s="8">
        <v>0</v>
      </c>
      <c r="R162" s="8">
        <v>1</v>
      </c>
      <c r="S162" s="1">
        <v>0</v>
      </c>
      <c r="T162" s="9">
        <v>0</v>
      </c>
      <c r="U162" s="10">
        <v>0</v>
      </c>
      <c r="V162" s="1">
        <v>0</v>
      </c>
      <c r="W162" s="8">
        <v>80</v>
      </c>
      <c r="X162" s="8">
        <v>0</v>
      </c>
      <c r="Y162" s="11">
        <v>0</v>
      </c>
      <c r="AB162" s="8">
        <v>0</v>
      </c>
      <c r="AD162" s="8">
        <v>0</v>
      </c>
      <c r="AE162" s="14">
        <v>136</v>
      </c>
      <c r="AF162" s="14">
        <v>11</v>
      </c>
      <c r="AH162" s="14">
        <v>15.79</v>
      </c>
      <c r="AI162" s="14" t="s">
        <v>46</v>
      </c>
      <c r="AJ162" s="14" t="s">
        <v>46</v>
      </c>
      <c r="AK162" s="2">
        <v>1.3277886357347075</v>
      </c>
      <c r="AL162" s="2">
        <v>0.85830651462491303</v>
      </c>
      <c r="AM162" s="2">
        <v>0.73279872651360811</v>
      </c>
      <c r="AN162" s="2">
        <v>0.61631868344725149</v>
      </c>
      <c r="AO162" s="2">
        <v>0.51059369608367999</v>
      </c>
      <c r="AP162" s="2">
        <v>0.41566998245007608</v>
      </c>
      <c r="AQ162" s="1">
        <f t="shared" si="28"/>
        <v>0.14169348537508697</v>
      </c>
      <c r="AR162" s="1">
        <f t="shared" si="25"/>
        <v>0.38368131655274851</v>
      </c>
      <c r="AS162" s="1">
        <f t="shared" si="26"/>
        <v>0.58433001754992397</v>
      </c>
      <c r="AT162" s="57">
        <f t="shared" si="22"/>
        <v>14.169348537508696</v>
      </c>
      <c r="AU162" s="57">
        <f t="shared" si="23"/>
        <v>38.368131655274851</v>
      </c>
      <c r="AV162" s="57">
        <f t="shared" si="24"/>
        <v>58.433001754992397</v>
      </c>
      <c r="AZ162" s="63">
        <v>14.169348537508696</v>
      </c>
    </row>
    <row r="163" spans="1:52" x14ac:dyDescent="0.25">
      <c r="A163" s="8">
        <v>163</v>
      </c>
      <c r="B163" s="8">
        <v>0</v>
      </c>
      <c r="C163" s="8">
        <v>1</v>
      </c>
      <c r="D163" s="8">
        <v>40</v>
      </c>
      <c r="E163" s="8">
        <v>107</v>
      </c>
      <c r="F163" s="8">
        <v>112</v>
      </c>
      <c r="G163" s="8">
        <v>94</v>
      </c>
      <c r="H163" s="8">
        <v>18</v>
      </c>
      <c r="I163" s="8">
        <v>0</v>
      </c>
      <c r="J163" s="8">
        <v>0</v>
      </c>
      <c r="K163" s="7">
        <f t="shared" si="27"/>
        <v>0</v>
      </c>
      <c r="L163" s="8">
        <v>4</v>
      </c>
      <c r="M163" s="8">
        <v>0</v>
      </c>
      <c r="N163" s="37">
        <v>1</v>
      </c>
      <c r="O163" s="8">
        <v>1</v>
      </c>
      <c r="P163" s="8">
        <v>0</v>
      </c>
      <c r="Q163" s="8">
        <v>0</v>
      </c>
      <c r="R163" s="8">
        <v>1</v>
      </c>
      <c r="S163" s="1">
        <v>0</v>
      </c>
      <c r="T163" s="9">
        <v>0</v>
      </c>
      <c r="U163" s="10">
        <v>0</v>
      </c>
      <c r="V163" s="1">
        <v>0</v>
      </c>
      <c r="W163" s="8">
        <v>120</v>
      </c>
      <c r="X163" s="8">
        <v>0</v>
      </c>
      <c r="Y163" s="11">
        <v>0</v>
      </c>
      <c r="AB163" s="1">
        <v>2.5</v>
      </c>
      <c r="AD163" s="8">
        <v>0</v>
      </c>
      <c r="AE163" s="14">
        <v>139</v>
      </c>
      <c r="AF163" s="14">
        <v>12</v>
      </c>
      <c r="AH163" s="14">
        <v>18.75</v>
      </c>
      <c r="AI163" s="33">
        <v>10.79</v>
      </c>
      <c r="AJ163" s="14">
        <v>126.06</v>
      </c>
      <c r="AK163" s="2">
        <v>2.0550861431697651</v>
      </c>
      <c r="AL163" s="2">
        <v>0.72891061220216302</v>
      </c>
      <c r="AM163" s="2">
        <v>0.52551910625253762</v>
      </c>
      <c r="AN163" s="2">
        <v>0.36728761210269056</v>
      </c>
      <c r="AO163" s="2">
        <v>0.24881003659670625</v>
      </c>
      <c r="AP163" s="2">
        <v>0.16255782256434556</v>
      </c>
      <c r="AQ163" s="1">
        <f t="shared" si="28"/>
        <v>0.27108938779783698</v>
      </c>
      <c r="AR163" s="1">
        <f t="shared" si="25"/>
        <v>0.63271238789730944</v>
      </c>
      <c r="AS163" s="1">
        <f t="shared" si="26"/>
        <v>0.83744217743565441</v>
      </c>
      <c r="AT163" s="57">
        <f t="shared" si="22"/>
        <v>27.108938779783699</v>
      </c>
      <c r="AU163" s="57">
        <f t="shared" si="23"/>
        <v>63.271238789730944</v>
      </c>
      <c r="AV163" s="57">
        <f t="shared" si="24"/>
        <v>83.744217743565443</v>
      </c>
      <c r="AZ163" s="63">
        <v>27.108938779783699</v>
      </c>
    </row>
    <row r="164" spans="1:52" x14ac:dyDescent="0.25">
      <c r="A164" s="8">
        <v>164</v>
      </c>
      <c r="B164" s="8">
        <v>0</v>
      </c>
      <c r="C164" s="8">
        <v>1</v>
      </c>
      <c r="D164" s="8">
        <v>59</v>
      </c>
      <c r="E164" s="8">
        <v>69</v>
      </c>
      <c r="F164" s="8">
        <v>102</v>
      </c>
      <c r="G164" s="8">
        <v>101</v>
      </c>
      <c r="H164" s="8">
        <v>19</v>
      </c>
      <c r="I164" s="8">
        <v>0</v>
      </c>
      <c r="J164" s="8">
        <v>0</v>
      </c>
      <c r="K164" s="7">
        <f t="shared" si="27"/>
        <v>0</v>
      </c>
      <c r="L164" s="8">
        <v>1</v>
      </c>
      <c r="M164" s="8">
        <v>1</v>
      </c>
      <c r="N164" s="8">
        <v>0</v>
      </c>
      <c r="O164" s="8">
        <v>1</v>
      </c>
      <c r="P164" s="8">
        <v>0</v>
      </c>
      <c r="Q164" s="8">
        <v>0</v>
      </c>
      <c r="R164" s="8">
        <v>0</v>
      </c>
      <c r="S164" s="1">
        <v>0</v>
      </c>
      <c r="T164" s="9">
        <v>0</v>
      </c>
      <c r="U164" s="10">
        <v>0</v>
      </c>
      <c r="V164" s="1">
        <v>0</v>
      </c>
      <c r="W164" s="8">
        <v>40</v>
      </c>
      <c r="X164" s="8">
        <v>0</v>
      </c>
      <c r="Y164" s="11">
        <v>0</v>
      </c>
      <c r="AB164" s="1">
        <v>0</v>
      </c>
      <c r="AD164" s="8">
        <v>0</v>
      </c>
      <c r="AE164" s="14">
        <v>123</v>
      </c>
      <c r="AF164" s="14">
        <v>9</v>
      </c>
      <c r="AH164" s="14">
        <v>33.33</v>
      </c>
      <c r="AI164" s="14" t="s">
        <v>46</v>
      </c>
      <c r="AJ164" s="14" t="s">
        <v>46</v>
      </c>
      <c r="AK164" s="2">
        <v>1.1280532399749701</v>
      </c>
      <c r="AL164" s="2">
        <v>0.88238196271861891</v>
      </c>
      <c r="AM164" s="2">
        <v>0.77522821906259298</v>
      </c>
      <c r="AN164" s="2">
        <v>0.67276225840894144</v>
      </c>
      <c r="AO164" s="2">
        <v>0.57667236701963198</v>
      </c>
      <c r="AP164" s="2">
        <v>0.48727620122105653</v>
      </c>
      <c r="AQ164" s="1">
        <f t="shared" si="28"/>
        <v>0.11761803728138109</v>
      </c>
      <c r="AR164" s="1">
        <f t="shared" si="25"/>
        <v>0.32723774159105856</v>
      </c>
      <c r="AS164" s="1">
        <f t="shared" si="26"/>
        <v>0.51272379877894347</v>
      </c>
      <c r="AT164" s="57">
        <f t="shared" si="22"/>
        <v>11.761803728138108</v>
      </c>
      <c r="AU164" s="57">
        <f t="shared" si="23"/>
        <v>32.723774159105858</v>
      </c>
      <c r="AV164" s="57">
        <f t="shared" si="24"/>
        <v>51.272379877894345</v>
      </c>
      <c r="AZ164" s="63">
        <v>11.761803728138108</v>
      </c>
    </row>
    <row r="165" spans="1:52" x14ac:dyDescent="0.25">
      <c r="A165" s="8">
        <v>165</v>
      </c>
      <c r="B165" s="8">
        <v>0</v>
      </c>
      <c r="C165" s="8">
        <v>1</v>
      </c>
      <c r="D165" s="8">
        <v>63</v>
      </c>
      <c r="E165" s="8">
        <v>72</v>
      </c>
      <c r="F165" s="8">
        <v>121</v>
      </c>
      <c r="G165" s="8">
        <v>89</v>
      </c>
      <c r="H165" s="8">
        <v>19</v>
      </c>
      <c r="I165" s="8">
        <v>0</v>
      </c>
      <c r="J165" s="8">
        <v>0</v>
      </c>
      <c r="K165" s="7">
        <f t="shared" si="27"/>
        <v>0</v>
      </c>
      <c r="L165" s="8">
        <v>3</v>
      </c>
      <c r="M165" s="8">
        <v>0</v>
      </c>
      <c r="N165" s="37">
        <v>1</v>
      </c>
      <c r="O165" s="8">
        <v>1</v>
      </c>
      <c r="P165" s="8">
        <v>1</v>
      </c>
      <c r="Q165" s="8">
        <v>0</v>
      </c>
      <c r="R165" s="8">
        <v>1</v>
      </c>
      <c r="S165" s="1">
        <v>0</v>
      </c>
      <c r="T165" s="9">
        <v>0</v>
      </c>
      <c r="U165" s="10">
        <v>0</v>
      </c>
      <c r="V165" s="1">
        <v>0</v>
      </c>
      <c r="W165" s="8">
        <v>20</v>
      </c>
      <c r="X165" s="8">
        <v>0</v>
      </c>
      <c r="Y165" s="11">
        <v>0</v>
      </c>
      <c r="AB165" s="1">
        <v>0</v>
      </c>
      <c r="AD165" s="8">
        <v>0</v>
      </c>
      <c r="AE165" s="14">
        <v>136</v>
      </c>
      <c r="AF165" s="14">
        <v>14</v>
      </c>
      <c r="AH165" s="14">
        <v>7.79</v>
      </c>
      <c r="AI165" s="14" t="s">
        <v>46</v>
      </c>
      <c r="AJ165" s="14" t="s">
        <v>46</v>
      </c>
      <c r="AK165" s="2">
        <v>0.88276855098001872</v>
      </c>
      <c r="AL165" s="2">
        <v>0.90672856727642759</v>
      </c>
      <c r="AM165" s="2">
        <v>0.81937113349303026</v>
      </c>
      <c r="AN165" s="2">
        <v>0.73333913219435809</v>
      </c>
      <c r="AO165" s="2">
        <v>0.6500270325701526</v>
      </c>
      <c r="AP165" s="2">
        <v>0.56975716453813885</v>
      </c>
      <c r="AQ165" s="1">
        <f t="shared" si="28"/>
        <v>9.3271432723572412E-2</v>
      </c>
      <c r="AR165" s="1">
        <f t="shared" si="25"/>
        <v>0.26666086780564191</v>
      </c>
      <c r="AS165" s="1">
        <f t="shared" si="26"/>
        <v>0.43024283546186115</v>
      </c>
      <c r="AT165" s="57">
        <f t="shared" si="22"/>
        <v>9.3271432723572403</v>
      </c>
      <c r="AU165" s="57">
        <f t="shared" si="23"/>
        <v>26.666086780564193</v>
      </c>
      <c r="AV165" s="57">
        <f t="shared" si="24"/>
        <v>43.024283546186112</v>
      </c>
      <c r="AZ165" s="63">
        <v>9.3271432723572403</v>
      </c>
    </row>
    <row r="166" spans="1:52" x14ac:dyDescent="0.25">
      <c r="A166" s="8">
        <v>166</v>
      </c>
      <c r="B166" s="8">
        <v>0</v>
      </c>
      <c r="C166" s="8">
        <v>0</v>
      </c>
      <c r="D166" s="8">
        <v>61</v>
      </c>
      <c r="E166" s="8">
        <v>74</v>
      </c>
      <c r="F166" s="8">
        <v>52</v>
      </c>
      <c r="G166" s="8">
        <v>148</v>
      </c>
      <c r="H166" s="8">
        <v>55</v>
      </c>
      <c r="I166" s="8">
        <v>1</v>
      </c>
      <c r="J166" s="8">
        <v>0</v>
      </c>
      <c r="K166" s="7">
        <f t="shared" si="27"/>
        <v>0</v>
      </c>
      <c r="L166" s="8">
        <v>3</v>
      </c>
      <c r="M166" s="8">
        <v>0</v>
      </c>
      <c r="N166" s="8">
        <v>0</v>
      </c>
      <c r="O166" s="8">
        <v>1</v>
      </c>
      <c r="P166" s="8">
        <v>1</v>
      </c>
      <c r="Q166" s="8">
        <v>0</v>
      </c>
      <c r="R166" s="8">
        <v>1</v>
      </c>
      <c r="S166" s="1">
        <v>0</v>
      </c>
      <c r="T166" s="9">
        <v>0</v>
      </c>
      <c r="U166" s="10">
        <v>0</v>
      </c>
      <c r="V166" s="1">
        <v>0</v>
      </c>
      <c r="W166" s="8">
        <v>60</v>
      </c>
      <c r="X166" s="8">
        <v>0</v>
      </c>
      <c r="Y166" s="11">
        <v>0</v>
      </c>
      <c r="AB166" s="1">
        <v>0</v>
      </c>
      <c r="AD166" s="8">
        <v>0</v>
      </c>
      <c r="AE166" s="14">
        <v>140</v>
      </c>
      <c r="AF166" s="14">
        <v>13</v>
      </c>
      <c r="AH166" s="14">
        <v>34.15</v>
      </c>
      <c r="AI166" s="14" t="s">
        <v>46</v>
      </c>
      <c r="AJ166" s="14" t="s">
        <v>46</v>
      </c>
      <c r="AK166" s="2">
        <v>-1.0984138243744124</v>
      </c>
      <c r="AL166" s="2">
        <v>0.98658807271805204</v>
      </c>
      <c r="AM166" s="2">
        <v>0.97290056717080353</v>
      </c>
      <c r="AN166" s="2">
        <v>0.958130622501153</v>
      </c>
      <c r="AO166" s="2">
        <v>0.94232801867291394</v>
      </c>
      <c r="AP166" s="2">
        <v>0.92535448943388776</v>
      </c>
      <c r="AQ166" s="1">
        <f t="shared" si="28"/>
        <v>1.3411927281947955E-2</v>
      </c>
      <c r="AR166" s="1">
        <f t="shared" si="25"/>
        <v>4.1869377498847005E-2</v>
      </c>
      <c r="AS166" s="1">
        <f t="shared" si="26"/>
        <v>7.4645510566112239E-2</v>
      </c>
      <c r="AT166" s="57">
        <f t="shared" si="22"/>
        <v>1.3411927281947955</v>
      </c>
      <c r="AU166" s="57">
        <f t="shared" si="23"/>
        <v>4.1869377498847005</v>
      </c>
      <c r="AV166" s="57">
        <f t="shared" si="24"/>
        <v>7.4645510566112243</v>
      </c>
      <c r="AZ166" s="63">
        <v>1.3411927281947955</v>
      </c>
    </row>
    <row r="167" spans="1:52" x14ac:dyDescent="0.25">
      <c r="A167" s="8">
        <v>167</v>
      </c>
      <c r="B167" s="8">
        <v>1</v>
      </c>
      <c r="C167" s="8">
        <v>1</v>
      </c>
      <c r="D167" s="8">
        <v>80</v>
      </c>
      <c r="E167" s="8">
        <v>88</v>
      </c>
      <c r="F167" s="8">
        <v>63</v>
      </c>
      <c r="G167" s="8">
        <v>116</v>
      </c>
      <c r="H167" s="8">
        <v>51</v>
      </c>
      <c r="I167" s="8">
        <v>0</v>
      </c>
      <c r="J167" s="8">
        <v>0</v>
      </c>
      <c r="K167" s="7">
        <f t="shared" si="27"/>
        <v>0</v>
      </c>
      <c r="L167" s="8">
        <v>3</v>
      </c>
      <c r="M167" s="8">
        <v>0</v>
      </c>
      <c r="N167" s="8">
        <v>1</v>
      </c>
      <c r="O167" s="8">
        <v>1</v>
      </c>
      <c r="P167" s="8">
        <v>1</v>
      </c>
      <c r="Q167" s="8">
        <v>0</v>
      </c>
      <c r="R167" s="8">
        <v>0</v>
      </c>
      <c r="S167" s="1">
        <v>0</v>
      </c>
      <c r="T167" s="9">
        <v>0</v>
      </c>
      <c r="U167" s="10">
        <v>0</v>
      </c>
      <c r="V167" s="1">
        <v>0</v>
      </c>
      <c r="W167" s="8">
        <v>80</v>
      </c>
      <c r="X167" s="8">
        <v>0</v>
      </c>
      <c r="Y167" s="11">
        <v>0</v>
      </c>
      <c r="AB167" s="1">
        <v>0</v>
      </c>
      <c r="AD167" s="8">
        <v>0</v>
      </c>
      <c r="AE167" s="14">
        <v>134</v>
      </c>
      <c r="AF167" s="14">
        <v>12</v>
      </c>
      <c r="AH167" s="14" t="s">
        <v>46</v>
      </c>
      <c r="AI167" s="14">
        <v>10.6</v>
      </c>
      <c r="AJ167" s="14" t="s">
        <v>46</v>
      </c>
      <c r="AK167" s="2">
        <v>1.4251311667669806</v>
      </c>
      <c r="AL167" s="2">
        <v>0.84500280536028161</v>
      </c>
      <c r="AM167" s="2">
        <v>0.70987360990092596</v>
      </c>
      <c r="AN167" s="2">
        <v>0.58656410218424004</v>
      </c>
      <c r="AO167" s="2">
        <v>0.47668304760578006</v>
      </c>
      <c r="AP167" s="2">
        <v>0.37998840302061843</v>
      </c>
      <c r="AQ167" s="1">
        <f t="shared" si="28"/>
        <v>0.15499719463971839</v>
      </c>
      <c r="AR167" s="1">
        <f t="shared" si="25"/>
        <v>0.41343589781575996</v>
      </c>
      <c r="AS167" s="1">
        <f t="shared" si="26"/>
        <v>0.62001159697938157</v>
      </c>
      <c r="AT167" s="57">
        <f t="shared" si="22"/>
        <v>15.499719463971839</v>
      </c>
      <c r="AU167" s="57">
        <f t="shared" si="23"/>
        <v>41.343589781575993</v>
      </c>
      <c r="AV167" s="57">
        <f t="shared" si="24"/>
        <v>62.001159697938157</v>
      </c>
      <c r="AZ167" s="63">
        <v>15.499719463971839</v>
      </c>
    </row>
    <row r="168" spans="1:52" x14ac:dyDescent="0.25">
      <c r="A168" s="8">
        <v>168</v>
      </c>
      <c r="B168" s="8">
        <v>0</v>
      </c>
      <c r="C168" s="8">
        <v>0</v>
      </c>
      <c r="D168" s="8">
        <v>69</v>
      </c>
      <c r="E168" s="8">
        <v>72</v>
      </c>
      <c r="F168" s="8">
        <v>78</v>
      </c>
      <c r="G168" s="8">
        <v>131</v>
      </c>
      <c r="H168" s="8">
        <v>62.5</v>
      </c>
      <c r="I168" s="8">
        <v>1</v>
      </c>
      <c r="J168" s="8">
        <v>0</v>
      </c>
      <c r="K168" s="7">
        <f t="shared" si="27"/>
        <v>0</v>
      </c>
      <c r="L168" s="8">
        <v>2</v>
      </c>
      <c r="M168" s="8">
        <v>1</v>
      </c>
      <c r="N168" s="8">
        <v>0</v>
      </c>
      <c r="O168" s="8">
        <v>1</v>
      </c>
      <c r="P168" s="8">
        <v>0</v>
      </c>
      <c r="Q168" s="8">
        <v>0</v>
      </c>
      <c r="R168" s="8">
        <v>0</v>
      </c>
      <c r="S168" s="1">
        <v>0</v>
      </c>
      <c r="T168" s="9">
        <v>0</v>
      </c>
      <c r="U168" s="10">
        <v>0</v>
      </c>
      <c r="V168" s="1">
        <v>0</v>
      </c>
      <c r="W168" s="8">
        <v>40</v>
      </c>
      <c r="X168" s="8">
        <v>0</v>
      </c>
      <c r="Y168" s="11">
        <v>0</v>
      </c>
      <c r="AB168" s="1">
        <v>0</v>
      </c>
      <c r="AD168" s="8">
        <v>0</v>
      </c>
      <c r="AE168" s="14">
        <v>142</v>
      </c>
      <c r="AF168" s="14">
        <v>8</v>
      </c>
      <c r="AH168" s="14">
        <v>32.950000000000003</v>
      </c>
      <c r="AI168" s="14" t="s">
        <v>46</v>
      </c>
      <c r="AJ168" s="14" t="s">
        <v>46</v>
      </c>
      <c r="AK168" s="2">
        <v>2.8670610499812649E-2</v>
      </c>
      <c r="AL168" s="2">
        <v>0.95917861941902727</v>
      </c>
      <c r="AM168" s="2">
        <v>0.91869546466803875</v>
      </c>
      <c r="AN168" s="2">
        <v>0.8763240377608682</v>
      </c>
      <c r="AO168" s="2">
        <v>0.83247476754658412</v>
      </c>
      <c r="AP168" s="2">
        <v>0.78705523010615919</v>
      </c>
      <c r="AQ168" s="1">
        <f t="shared" si="28"/>
        <v>4.0821380580972733E-2</v>
      </c>
      <c r="AR168" s="1">
        <f t="shared" si="25"/>
        <v>0.1236759622391318</v>
      </c>
      <c r="AS168" s="1">
        <f t="shared" si="26"/>
        <v>0.21294476989384081</v>
      </c>
      <c r="AT168" s="57">
        <f t="shared" ref="AT168:AV201" si="29">AQ168*100</f>
        <v>4.0821380580972733</v>
      </c>
      <c r="AU168" s="57">
        <f t="shared" ref="AU168:AU197" si="30">AR168*100</f>
        <v>12.36759622391318</v>
      </c>
      <c r="AV168" s="57">
        <f t="shared" ref="AV168:AV197" si="31">AS168*100</f>
        <v>21.29447698938408</v>
      </c>
      <c r="AZ168" s="63">
        <v>4.0821380580972733</v>
      </c>
    </row>
    <row r="169" spans="1:52" x14ac:dyDescent="0.25">
      <c r="A169" s="8">
        <v>169</v>
      </c>
      <c r="B169" s="8">
        <v>0</v>
      </c>
      <c r="C169" s="8">
        <v>0</v>
      </c>
      <c r="D169" s="8">
        <v>58</v>
      </c>
      <c r="E169" s="32">
        <v>68.2</v>
      </c>
      <c r="F169" s="32">
        <v>59</v>
      </c>
      <c r="G169" s="32">
        <v>115</v>
      </c>
      <c r="H169" s="8">
        <v>64</v>
      </c>
      <c r="I169" s="8">
        <v>0</v>
      </c>
      <c r="J169" s="8">
        <v>0</v>
      </c>
      <c r="K169" s="7">
        <f t="shared" si="27"/>
        <v>0</v>
      </c>
      <c r="L169" s="8">
        <v>1</v>
      </c>
      <c r="M169" s="8">
        <v>1</v>
      </c>
      <c r="N169" s="8">
        <v>0</v>
      </c>
      <c r="O169" s="8">
        <v>0</v>
      </c>
      <c r="P169" s="8">
        <v>1</v>
      </c>
      <c r="Q169" s="8">
        <v>0</v>
      </c>
      <c r="R169" s="8">
        <v>0</v>
      </c>
      <c r="S169" s="1">
        <v>0</v>
      </c>
      <c r="T169" s="9">
        <v>0</v>
      </c>
      <c r="U169" s="10">
        <v>0</v>
      </c>
      <c r="V169" s="1">
        <v>0</v>
      </c>
      <c r="W169" s="8">
        <v>0</v>
      </c>
      <c r="X169" s="8">
        <v>0</v>
      </c>
      <c r="Y169" s="11">
        <v>0</v>
      </c>
      <c r="AB169" s="1">
        <v>0</v>
      </c>
      <c r="AD169" s="8">
        <v>0</v>
      </c>
      <c r="AE169" s="14" t="s">
        <v>46</v>
      </c>
      <c r="AF169" s="14" t="s">
        <v>46</v>
      </c>
      <c r="AH169" s="14" t="s">
        <v>46</v>
      </c>
      <c r="AI169" s="14" t="s">
        <v>46</v>
      </c>
      <c r="AJ169" s="14" t="s">
        <v>46</v>
      </c>
      <c r="AK169" s="2">
        <v>-0.3482502035720999</v>
      </c>
      <c r="AL169" s="2">
        <v>0.97181497234764869</v>
      </c>
      <c r="AM169" s="2">
        <v>0.94348888695192679</v>
      </c>
      <c r="AN169" s="2">
        <v>0.91341827994436209</v>
      </c>
      <c r="AO169" s="2">
        <v>0.88181385432944193</v>
      </c>
      <c r="AP169" s="2">
        <v>0.84852111252718077</v>
      </c>
      <c r="AQ169" s="1">
        <f t="shared" si="28"/>
        <v>2.8185027652351313E-2</v>
      </c>
      <c r="AR169" s="1">
        <f t="shared" si="25"/>
        <v>8.6581720055637912E-2</v>
      </c>
      <c r="AS169" s="1">
        <f t="shared" si="26"/>
        <v>0.15147888747281923</v>
      </c>
      <c r="AT169" s="57">
        <f t="shared" si="29"/>
        <v>2.8185027652351313</v>
      </c>
      <c r="AU169" s="57">
        <f t="shared" si="30"/>
        <v>8.6581720055637916</v>
      </c>
      <c r="AV169" s="57">
        <f t="shared" si="31"/>
        <v>15.147888747281923</v>
      </c>
      <c r="AZ169" s="63">
        <v>2.8185027652351313</v>
      </c>
    </row>
    <row r="170" spans="1:52" x14ac:dyDescent="0.25">
      <c r="A170" s="8">
        <v>170</v>
      </c>
      <c r="B170" s="8">
        <v>1</v>
      </c>
      <c r="C170" s="8">
        <v>0</v>
      </c>
      <c r="D170" s="8">
        <v>80</v>
      </c>
      <c r="E170" s="8">
        <v>67</v>
      </c>
      <c r="F170" s="32">
        <v>57</v>
      </c>
      <c r="G170" s="32">
        <v>134</v>
      </c>
      <c r="H170" s="8">
        <v>35</v>
      </c>
      <c r="I170" s="8">
        <v>0</v>
      </c>
      <c r="J170" s="8">
        <v>0</v>
      </c>
      <c r="K170" s="7">
        <f t="shared" si="27"/>
        <v>0</v>
      </c>
      <c r="L170" s="8">
        <v>2</v>
      </c>
      <c r="M170" s="8">
        <v>0</v>
      </c>
      <c r="N170" s="8">
        <v>1</v>
      </c>
      <c r="O170" s="8">
        <v>1</v>
      </c>
      <c r="P170" s="8">
        <v>1</v>
      </c>
      <c r="Q170" s="8">
        <v>0</v>
      </c>
      <c r="R170" s="8">
        <v>0</v>
      </c>
      <c r="S170" s="1">
        <v>0</v>
      </c>
      <c r="T170" s="9">
        <v>0</v>
      </c>
      <c r="U170" s="10">
        <v>0</v>
      </c>
      <c r="V170" s="1">
        <v>0</v>
      </c>
      <c r="W170" s="8">
        <v>0</v>
      </c>
      <c r="X170" s="8">
        <v>0</v>
      </c>
      <c r="Y170" s="11">
        <v>0</v>
      </c>
      <c r="AB170" s="1">
        <v>0</v>
      </c>
      <c r="AD170" s="8">
        <v>0</v>
      </c>
      <c r="AE170" s="14">
        <v>141</v>
      </c>
      <c r="AF170" s="14">
        <v>12</v>
      </c>
      <c r="AH170" s="14">
        <v>47.46</v>
      </c>
      <c r="AI170" s="14">
        <v>3.7</v>
      </c>
      <c r="AJ170" s="33">
        <v>134.96</v>
      </c>
      <c r="AK170" s="2">
        <v>-0.52028607660782833</v>
      </c>
      <c r="AL170" s="2">
        <v>0.97621620556915767</v>
      </c>
      <c r="AM170" s="2">
        <v>0.95220326356641294</v>
      </c>
      <c r="AN170" s="2">
        <v>0.92658633995524786</v>
      </c>
      <c r="AO170" s="2">
        <v>0.89951860881829693</v>
      </c>
      <c r="AP170" s="2">
        <v>0.87083844567209201</v>
      </c>
      <c r="AQ170" s="1">
        <f t="shared" si="28"/>
        <v>2.3783794430842331E-2</v>
      </c>
      <c r="AR170" s="1">
        <f t="shared" si="25"/>
        <v>7.3413660044752138E-2</v>
      </c>
      <c r="AS170" s="1">
        <f t="shared" si="26"/>
        <v>0.12916155432790799</v>
      </c>
      <c r="AT170" s="57">
        <f t="shared" si="29"/>
        <v>2.3783794430842331</v>
      </c>
      <c r="AU170" s="57">
        <f t="shared" si="30"/>
        <v>7.3413660044752138</v>
      </c>
      <c r="AV170" s="57">
        <f t="shared" si="31"/>
        <v>12.916155432790799</v>
      </c>
      <c r="AZ170" s="63">
        <v>2.3783794430842331</v>
      </c>
    </row>
    <row r="171" spans="1:52" x14ac:dyDescent="0.25">
      <c r="A171" s="8">
        <v>171</v>
      </c>
      <c r="B171" s="8">
        <v>0</v>
      </c>
      <c r="C171" s="8">
        <v>0</v>
      </c>
      <c r="D171" s="8">
        <v>34</v>
      </c>
      <c r="E171" s="8">
        <v>111</v>
      </c>
      <c r="F171" s="8">
        <v>82</v>
      </c>
      <c r="G171" s="8">
        <v>120</v>
      </c>
      <c r="H171" s="8">
        <v>36</v>
      </c>
      <c r="I171" s="8">
        <v>0</v>
      </c>
      <c r="J171" s="8">
        <v>0</v>
      </c>
      <c r="K171" s="7">
        <f t="shared" si="27"/>
        <v>0</v>
      </c>
      <c r="L171" s="8">
        <v>1</v>
      </c>
      <c r="M171" s="8">
        <v>0</v>
      </c>
      <c r="N171" s="37">
        <v>1</v>
      </c>
      <c r="O171" s="8">
        <v>0</v>
      </c>
      <c r="P171" s="8">
        <v>0</v>
      </c>
      <c r="Q171" s="8">
        <v>0</v>
      </c>
      <c r="R171" s="8">
        <v>0</v>
      </c>
      <c r="S171" s="1">
        <v>0</v>
      </c>
      <c r="T171" s="9">
        <v>0</v>
      </c>
      <c r="U171" s="10">
        <v>0</v>
      </c>
      <c r="V171" s="1">
        <v>0</v>
      </c>
      <c r="W171" s="8">
        <v>0</v>
      </c>
      <c r="X171" s="8">
        <v>0</v>
      </c>
      <c r="Y171" s="11">
        <v>0</v>
      </c>
      <c r="AB171" s="1">
        <v>0</v>
      </c>
      <c r="AD171" s="8">
        <v>0</v>
      </c>
      <c r="AE171" s="14" t="s">
        <v>46</v>
      </c>
      <c r="AF171" s="14">
        <v>14</v>
      </c>
      <c r="AH171" s="14" t="s">
        <v>46</v>
      </c>
      <c r="AI171" s="14" t="s">
        <v>46</v>
      </c>
      <c r="AJ171" s="14" t="s">
        <v>46</v>
      </c>
      <c r="AK171" s="2">
        <v>-0.14079111959203383</v>
      </c>
      <c r="AL171" s="2">
        <v>0.96543049818533855</v>
      </c>
      <c r="AM171" s="2">
        <v>0.9309201318999899</v>
      </c>
      <c r="AN171" s="2">
        <v>0.89454501807124143</v>
      </c>
      <c r="AO171" s="2">
        <v>0.85661112437759857</v>
      </c>
      <c r="AP171" s="2">
        <v>0.81698863495030805</v>
      </c>
      <c r="AQ171" s="1">
        <f t="shared" si="28"/>
        <v>3.4569501814661452E-2</v>
      </c>
      <c r="AR171" s="1">
        <f t="shared" si="25"/>
        <v>0.10545498192875857</v>
      </c>
      <c r="AS171" s="1">
        <f t="shared" si="26"/>
        <v>0.18301136504969195</v>
      </c>
      <c r="AT171" s="57">
        <f t="shared" si="29"/>
        <v>3.4569501814661452</v>
      </c>
      <c r="AU171" s="57">
        <f t="shared" si="30"/>
        <v>10.545498192875858</v>
      </c>
      <c r="AV171" s="57">
        <f t="shared" si="31"/>
        <v>18.301136504969197</v>
      </c>
      <c r="AZ171" s="63">
        <v>3.4569501814661452</v>
      </c>
    </row>
    <row r="172" spans="1:52" x14ac:dyDescent="0.25">
      <c r="A172" s="8">
        <v>172</v>
      </c>
      <c r="B172" s="8">
        <v>1</v>
      </c>
      <c r="C172" s="8">
        <v>0</v>
      </c>
      <c r="D172" s="8">
        <v>64</v>
      </c>
      <c r="E172" s="8">
        <v>74</v>
      </c>
      <c r="F172" s="8">
        <v>92</v>
      </c>
      <c r="G172" s="8">
        <v>178</v>
      </c>
      <c r="H172" s="8">
        <v>39</v>
      </c>
      <c r="I172" s="8">
        <v>0</v>
      </c>
      <c r="J172" s="8">
        <v>0</v>
      </c>
      <c r="K172" s="7">
        <f t="shared" si="27"/>
        <v>0</v>
      </c>
      <c r="L172" s="8">
        <v>1</v>
      </c>
      <c r="M172" s="8">
        <v>1</v>
      </c>
      <c r="N172" s="8">
        <v>0</v>
      </c>
      <c r="O172" s="8">
        <v>1</v>
      </c>
      <c r="P172" s="8">
        <v>0</v>
      </c>
      <c r="Q172" s="8">
        <v>0</v>
      </c>
      <c r="R172" s="8">
        <v>1</v>
      </c>
      <c r="S172" s="1">
        <v>0</v>
      </c>
      <c r="T172" s="9">
        <v>0</v>
      </c>
      <c r="U172" s="10">
        <v>0</v>
      </c>
      <c r="V172" s="1">
        <v>0</v>
      </c>
      <c r="W172" s="8">
        <v>20</v>
      </c>
      <c r="X172" s="8">
        <v>0</v>
      </c>
      <c r="Y172" s="11">
        <v>0</v>
      </c>
      <c r="AB172" s="1">
        <v>0</v>
      </c>
      <c r="AD172" s="8">
        <v>0</v>
      </c>
      <c r="AE172" s="14">
        <v>139</v>
      </c>
      <c r="AF172" s="14">
        <v>13</v>
      </c>
      <c r="AH172" s="14">
        <v>27</v>
      </c>
      <c r="AI172" s="33">
        <v>5.83</v>
      </c>
      <c r="AJ172" s="14">
        <v>205.72</v>
      </c>
      <c r="AK172" s="2">
        <v>-1.1233249826547613</v>
      </c>
      <c r="AL172" s="2">
        <v>0.98691588386969775</v>
      </c>
      <c r="AM172" s="2">
        <v>0.97355841177919844</v>
      </c>
      <c r="AN172" s="2">
        <v>0.95913941083332166</v>
      </c>
      <c r="AO172" s="2">
        <v>0.94370622815202942</v>
      </c>
      <c r="AP172" s="2">
        <v>0.92712239537344465</v>
      </c>
      <c r="AQ172" s="1">
        <f t="shared" si="28"/>
        <v>1.3084116130302248E-2</v>
      </c>
      <c r="AR172" s="1">
        <f t="shared" si="25"/>
        <v>4.0860589166678341E-2</v>
      </c>
      <c r="AS172" s="1">
        <f t="shared" si="26"/>
        <v>7.2877604626555348E-2</v>
      </c>
      <c r="AT172" s="57">
        <f t="shared" si="29"/>
        <v>1.3084116130302248</v>
      </c>
      <c r="AU172" s="57">
        <f t="shared" si="30"/>
        <v>4.0860589166678345</v>
      </c>
      <c r="AV172" s="57">
        <f t="shared" si="31"/>
        <v>7.2877604626555348</v>
      </c>
      <c r="AZ172" s="63">
        <v>1.3084116130302248</v>
      </c>
    </row>
    <row r="173" spans="1:52" x14ac:dyDescent="0.25">
      <c r="A173" s="8">
        <v>173</v>
      </c>
      <c r="B173" s="8">
        <v>1</v>
      </c>
      <c r="C173" s="8">
        <v>1</v>
      </c>
      <c r="D173" s="8">
        <v>71</v>
      </c>
      <c r="E173" s="8">
        <v>96</v>
      </c>
      <c r="F173" s="8">
        <v>80</v>
      </c>
      <c r="G173" s="8">
        <v>120</v>
      </c>
      <c r="H173" s="8">
        <v>46</v>
      </c>
      <c r="I173" s="8">
        <v>0</v>
      </c>
      <c r="J173" s="8">
        <v>0</v>
      </c>
      <c r="K173" s="7">
        <f t="shared" si="27"/>
        <v>0</v>
      </c>
      <c r="L173" s="8">
        <v>3</v>
      </c>
      <c r="M173" s="8">
        <v>0</v>
      </c>
      <c r="N173" s="8">
        <v>0</v>
      </c>
      <c r="O173" s="8">
        <v>1</v>
      </c>
      <c r="P173" s="8">
        <v>1</v>
      </c>
      <c r="Q173" s="8">
        <v>0</v>
      </c>
      <c r="R173" s="8">
        <v>1</v>
      </c>
      <c r="S173" s="1">
        <v>0</v>
      </c>
      <c r="T173" s="9">
        <v>0</v>
      </c>
      <c r="U173" s="10">
        <v>0</v>
      </c>
      <c r="V173" s="1">
        <v>0</v>
      </c>
      <c r="W173" s="8">
        <v>80</v>
      </c>
      <c r="X173" s="8">
        <v>0</v>
      </c>
      <c r="Y173" s="11">
        <v>0</v>
      </c>
      <c r="AB173" s="1">
        <v>0</v>
      </c>
      <c r="AD173" s="8">
        <v>0</v>
      </c>
      <c r="AE173" s="14">
        <v>144</v>
      </c>
      <c r="AF173" s="14">
        <v>9</v>
      </c>
      <c r="AH173" s="14">
        <v>14</v>
      </c>
      <c r="AI173" s="33">
        <v>8.7100000000000009</v>
      </c>
      <c r="AJ173" s="14">
        <v>108.28</v>
      </c>
      <c r="AK173" s="2">
        <v>1.6422401680817473</v>
      </c>
      <c r="AL173" s="2">
        <v>0.81119030180543994</v>
      </c>
      <c r="AM173" s="2">
        <v>0.65327415692502144</v>
      </c>
      <c r="AN173" s="2">
        <v>0.51539087840027098</v>
      </c>
      <c r="AO173" s="2">
        <v>0.39829696673171266</v>
      </c>
      <c r="AP173" s="2">
        <v>0.30051991270024325</v>
      </c>
      <c r="AQ173" s="1">
        <f t="shared" si="28"/>
        <v>0.18880969819456006</v>
      </c>
      <c r="AR173" s="1">
        <f t="shared" si="25"/>
        <v>0.48460912159972902</v>
      </c>
      <c r="AS173" s="1">
        <f t="shared" si="26"/>
        <v>0.69948008729975675</v>
      </c>
      <c r="AT173" s="57">
        <f t="shared" si="29"/>
        <v>18.880969819456006</v>
      </c>
      <c r="AU173" s="57">
        <f t="shared" si="30"/>
        <v>48.460912159972899</v>
      </c>
      <c r="AV173" s="57">
        <f t="shared" si="31"/>
        <v>69.948008729975669</v>
      </c>
      <c r="AZ173" s="63">
        <v>18.880969819456006</v>
      </c>
    </row>
    <row r="174" spans="1:52" x14ac:dyDescent="0.25">
      <c r="A174" s="13">
        <v>174</v>
      </c>
      <c r="B174" s="14">
        <v>0</v>
      </c>
      <c r="C174" s="14">
        <v>1</v>
      </c>
      <c r="D174" s="14">
        <v>41</v>
      </c>
      <c r="E174" s="14">
        <v>98</v>
      </c>
      <c r="F174" s="14">
        <v>67</v>
      </c>
      <c r="G174" s="14">
        <v>110</v>
      </c>
      <c r="H174" s="14">
        <v>17.5</v>
      </c>
      <c r="I174" s="14">
        <v>0</v>
      </c>
      <c r="J174" s="14">
        <v>0</v>
      </c>
      <c r="K174" s="7">
        <f t="shared" si="27"/>
        <v>0</v>
      </c>
      <c r="L174" s="14">
        <v>3</v>
      </c>
      <c r="M174" s="14">
        <v>0</v>
      </c>
      <c r="N174" s="38">
        <v>1</v>
      </c>
      <c r="O174" s="14">
        <v>1</v>
      </c>
      <c r="P174" s="14">
        <v>0</v>
      </c>
      <c r="Q174" s="14">
        <v>0</v>
      </c>
      <c r="R174" s="14">
        <v>1</v>
      </c>
      <c r="S174" s="1">
        <v>0</v>
      </c>
      <c r="T174" s="9">
        <v>0</v>
      </c>
      <c r="U174" s="10">
        <v>0</v>
      </c>
      <c r="V174" s="1">
        <v>0</v>
      </c>
      <c r="W174" s="14">
        <v>20</v>
      </c>
      <c r="X174" s="8">
        <v>0</v>
      </c>
      <c r="Y174" s="11">
        <v>0</v>
      </c>
      <c r="AB174" s="1">
        <v>0</v>
      </c>
      <c r="AD174" s="8">
        <v>0</v>
      </c>
      <c r="AE174" s="14">
        <v>143</v>
      </c>
      <c r="AF174" s="14">
        <v>14</v>
      </c>
      <c r="AH174" s="33">
        <v>23.287671230000001</v>
      </c>
      <c r="AI174" s="14">
        <v>9.1999999999999993</v>
      </c>
      <c r="AJ174" s="14">
        <v>190.26</v>
      </c>
      <c r="AK174" s="2">
        <v>0.44215217762237974</v>
      </c>
      <c r="AL174" s="2">
        <v>0.93892457575369193</v>
      </c>
      <c r="AM174" s="2">
        <v>0.87965571466068526</v>
      </c>
      <c r="AN174" s="2">
        <v>0.81903955702403497</v>
      </c>
      <c r="AO174" s="2">
        <v>0.75787094416915712</v>
      </c>
      <c r="AP174" s="2">
        <v>0.69622927919004229</v>
      </c>
      <c r="AQ174" s="1">
        <f t="shared" si="28"/>
        <v>6.1075424246308074E-2</v>
      </c>
      <c r="AR174" s="1">
        <f t="shared" si="25"/>
        <v>0.18096044297596503</v>
      </c>
      <c r="AS174" s="1">
        <f t="shared" si="26"/>
        <v>0.30377072080995771</v>
      </c>
      <c r="AT174" s="57">
        <f t="shared" si="29"/>
        <v>6.1075424246308074</v>
      </c>
      <c r="AU174" s="57">
        <f t="shared" si="30"/>
        <v>18.096044297596503</v>
      </c>
      <c r="AV174" s="57">
        <f t="shared" si="31"/>
        <v>30.37707208099577</v>
      </c>
      <c r="AZ174" s="63">
        <v>6.1075424246308074</v>
      </c>
    </row>
    <row r="175" spans="1:52" x14ac:dyDescent="0.25">
      <c r="A175" s="13">
        <v>175</v>
      </c>
      <c r="B175" s="14">
        <v>0</v>
      </c>
      <c r="C175" s="14">
        <v>0</v>
      </c>
      <c r="D175" s="14">
        <v>66</v>
      </c>
      <c r="E175" s="14">
        <v>68</v>
      </c>
      <c r="F175" s="14">
        <v>68</v>
      </c>
      <c r="G175" s="14">
        <v>110</v>
      </c>
      <c r="H175" s="14">
        <v>45</v>
      </c>
      <c r="I175" s="14">
        <v>0</v>
      </c>
      <c r="J175" s="14">
        <v>0</v>
      </c>
      <c r="K175" s="7">
        <f t="shared" si="27"/>
        <v>0</v>
      </c>
      <c r="L175" s="14">
        <v>1</v>
      </c>
      <c r="M175" s="14">
        <v>0</v>
      </c>
      <c r="N175" s="14">
        <v>1</v>
      </c>
      <c r="O175" s="14">
        <v>1</v>
      </c>
      <c r="P175" s="14">
        <v>1</v>
      </c>
      <c r="Q175" s="14">
        <v>0</v>
      </c>
      <c r="R175" s="14">
        <v>1</v>
      </c>
      <c r="S175" s="1">
        <v>0</v>
      </c>
      <c r="T175" s="9">
        <v>0</v>
      </c>
      <c r="U175" s="10">
        <v>0</v>
      </c>
      <c r="V175" s="1">
        <v>0</v>
      </c>
      <c r="W175" s="14">
        <v>0</v>
      </c>
      <c r="X175" s="8">
        <v>0</v>
      </c>
      <c r="Y175" s="11">
        <v>0</v>
      </c>
      <c r="AB175" s="1">
        <v>0</v>
      </c>
      <c r="AD175" s="8">
        <v>0</v>
      </c>
      <c r="AE175" s="14">
        <v>140</v>
      </c>
      <c r="AF175" s="14">
        <v>13</v>
      </c>
      <c r="AH175" s="14">
        <v>38.299999999999997</v>
      </c>
      <c r="AI175" s="14" t="s">
        <v>46</v>
      </c>
      <c r="AJ175" s="14">
        <v>136.88999999999999</v>
      </c>
      <c r="AK175" s="2">
        <v>-1.0881481947911777</v>
      </c>
      <c r="AL175" s="2">
        <v>0.98645062351800439</v>
      </c>
      <c r="AM175" s="2">
        <v>0.97262480425354803</v>
      </c>
      <c r="AN175" s="2">
        <v>0.95770785988199569</v>
      </c>
      <c r="AO175" s="2">
        <v>0.94175060690233781</v>
      </c>
      <c r="AP175" s="2">
        <v>0.92461404632391853</v>
      </c>
      <c r="AQ175" s="1">
        <f t="shared" si="28"/>
        <v>1.3549376481995612E-2</v>
      </c>
      <c r="AR175" s="1">
        <f t="shared" si="25"/>
        <v>4.2292140118004307E-2</v>
      </c>
      <c r="AS175" s="1">
        <f t="shared" si="26"/>
        <v>7.5385953676081474E-2</v>
      </c>
      <c r="AT175" s="57">
        <f t="shared" si="29"/>
        <v>1.3549376481995612</v>
      </c>
      <c r="AU175" s="57">
        <f t="shared" si="30"/>
        <v>4.2292140118004307</v>
      </c>
      <c r="AV175" s="57">
        <f t="shared" si="31"/>
        <v>7.5385953676081474</v>
      </c>
      <c r="AZ175" s="63">
        <v>1.3549376481995612</v>
      </c>
    </row>
    <row r="176" spans="1:52" x14ac:dyDescent="0.25">
      <c r="A176" s="13">
        <v>176</v>
      </c>
      <c r="B176" s="14">
        <v>0</v>
      </c>
      <c r="C176" s="14">
        <v>0</v>
      </c>
      <c r="D176" s="14">
        <v>33</v>
      </c>
      <c r="E176" s="14">
        <v>82</v>
      </c>
      <c r="F176" s="14">
        <v>85</v>
      </c>
      <c r="G176" s="14">
        <v>117</v>
      </c>
      <c r="H176" s="14">
        <v>58</v>
      </c>
      <c r="I176" s="14">
        <v>0</v>
      </c>
      <c r="J176" s="14">
        <v>0</v>
      </c>
      <c r="K176" s="7">
        <f t="shared" si="27"/>
        <v>0</v>
      </c>
      <c r="L176" s="14">
        <v>1</v>
      </c>
      <c r="M176" s="14">
        <v>0</v>
      </c>
      <c r="N176" s="14">
        <v>0</v>
      </c>
      <c r="O176" s="14">
        <v>0</v>
      </c>
      <c r="P176" s="14">
        <v>0</v>
      </c>
      <c r="Q176" s="14">
        <v>0</v>
      </c>
      <c r="R176" s="14">
        <v>0</v>
      </c>
      <c r="S176" s="1">
        <v>0</v>
      </c>
      <c r="T176" s="9">
        <v>0</v>
      </c>
      <c r="U176" s="10">
        <v>0</v>
      </c>
      <c r="V176" s="1">
        <v>0</v>
      </c>
      <c r="W176" s="14">
        <v>0</v>
      </c>
      <c r="X176" s="8">
        <v>0</v>
      </c>
      <c r="Y176" s="11">
        <v>0</v>
      </c>
      <c r="AB176" s="1">
        <v>0</v>
      </c>
      <c r="AD176" s="8">
        <v>0</v>
      </c>
      <c r="AE176" s="14">
        <v>137</v>
      </c>
      <c r="AF176" s="14">
        <v>12</v>
      </c>
      <c r="AH176" s="14">
        <v>41.46</v>
      </c>
      <c r="AI176" s="14">
        <v>2.7</v>
      </c>
      <c r="AJ176" s="14">
        <v>122.97</v>
      </c>
      <c r="AK176" s="2">
        <v>-0.26090809406957949</v>
      </c>
      <c r="AL176" s="2">
        <v>0.9692824296342375</v>
      </c>
      <c r="AM176" s="2">
        <v>0.9384929556213808</v>
      </c>
      <c r="AN176" s="2">
        <v>0.90589950872414737</v>
      </c>
      <c r="AO176" s="2">
        <v>0.87174902809452759</v>
      </c>
      <c r="AP176" s="2">
        <v>0.83589494063442449</v>
      </c>
      <c r="AQ176" s="1">
        <f t="shared" si="28"/>
        <v>3.0717570365762503E-2</v>
      </c>
      <c r="AR176" s="1">
        <f t="shared" si="25"/>
        <v>9.4100491275852627E-2</v>
      </c>
      <c r="AS176" s="1">
        <f t="shared" si="26"/>
        <v>0.16410505936557551</v>
      </c>
      <c r="AT176" s="57">
        <f t="shared" si="29"/>
        <v>3.0717570365762503</v>
      </c>
      <c r="AU176" s="57">
        <f t="shared" si="30"/>
        <v>9.4100491275852622</v>
      </c>
      <c r="AV176" s="57">
        <f t="shared" si="31"/>
        <v>16.410505936557552</v>
      </c>
      <c r="AZ176" s="63">
        <v>3.0717570365762503</v>
      </c>
    </row>
    <row r="177" spans="1:52" x14ac:dyDescent="0.25">
      <c r="A177" s="13">
        <v>177</v>
      </c>
      <c r="B177" s="14">
        <v>0</v>
      </c>
      <c r="C177" s="14">
        <v>1</v>
      </c>
      <c r="D177" s="14">
        <v>56</v>
      </c>
      <c r="E177" s="49">
        <v>84</v>
      </c>
      <c r="F177" s="14">
        <v>102</v>
      </c>
      <c r="G177" s="14">
        <v>110</v>
      </c>
      <c r="H177" s="14">
        <v>42</v>
      </c>
      <c r="I177" s="14">
        <v>0</v>
      </c>
      <c r="J177" s="14">
        <v>0</v>
      </c>
      <c r="K177" s="7">
        <f t="shared" si="27"/>
        <v>0</v>
      </c>
      <c r="L177" s="14">
        <v>1</v>
      </c>
      <c r="M177" s="14">
        <v>1</v>
      </c>
      <c r="N177" s="14">
        <v>0</v>
      </c>
      <c r="O177" s="14">
        <v>0</v>
      </c>
      <c r="P177" s="14">
        <v>0</v>
      </c>
      <c r="Q177" s="14">
        <v>0</v>
      </c>
      <c r="R177" s="14">
        <v>0</v>
      </c>
      <c r="S177" s="1">
        <v>0</v>
      </c>
      <c r="T177" s="9">
        <v>0</v>
      </c>
      <c r="U177" s="10">
        <v>0</v>
      </c>
      <c r="V177" s="1">
        <v>0</v>
      </c>
      <c r="W177" s="14">
        <v>0</v>
      </c>
      <c r="X177" s="8">
        <v>0</v>
      </c>
      <c r="Y177" s="11">
        <v>0</v>
      </c>
      <c r="AB177" s="1">
        <v>0</v>
      </c>
      <c r="AD177" s="8">
        <v>0</v>
      </c>
      <c r="AE177" s="14" t="s">
        <v>46</v>
      </c>
      <c r="AF177" s="14" t="s">
        <v>46</v>
      </c>
      <c r="AH177" s="14" t="s">
        <v>46</v>
      </c>
      <c r="AI177" s="14" t="s">
        <v>46</v>
      </c>
      <c r="AJ177" s="14" t="s">
        <v>46</v>
      </c>
      <c r="AK177" s="2">
        <v>0.27162617610474143</v>
      </c>
      <c r="AL177" s="2">
        <v>0.94824733877777811</v>
      </c>
      <c r="AM177" s="2">
        <v>0.89751830332989313</v>
      </c>
      <c r="AN177" s="2">
        <v>0.84507808151530162</v>
      </c>
      <c r="AO177" s="2">
        <v>0.79153873497247595</v>
      </c>
      <c r="AP177" s="2">
        <v>0.73689463918187237</v>
      </c>
      <c r="AQ177" s="1">
        <f t="shared" si="28"/>
        <v>5.1752661222221885E-2</v>
      </c>
      <c r="AR177" s="1">
        <f t="shared" si="25"/>
        <v>0.15492191848469838</v>
      </c>
      <c r="AS177" s="1">
        <f t="shared" si="26"/>
        <v>0.26310536081812763</v>
      </c>
      <c r="AT177" s="57">
        <f t="shared" si="29"/>
        <v>5.1752661222221885</v>
      </c>
      <c r="AU177" s="57">
        <f t="shared" si="30"/>
        <v>15.492191848469838</v>
      </c>
      <c r="AV177" s="57">
        <f t="shared" si="31"/>
        <v>26.310536081812764</v>
      </c>
      <c r="AZ177" s="63">
        <v>5.1752661222221885</v>
      </c>
    </row>
    <row r="178" spans="1:52" x14ac:dyDescent="0.25">
      <c r="A178" s="13">
        <v>178</v>
      </c>
      <c r="B178" s="14">
        <v>0</v>
      </c>
      <c r="C178" s="14">
        <v>1</v>
      </c>
      <c r="D178" s="14">
        <v>47</v>
      </c>
      <c r="E178" s="14">
        <v>115</v>
      </c>
      <c r="F178" s="14">
        <v>79</v>
      </c>
      <c r="G178" s="14">
        <v>117</v>
      </c>
      <c r="H178" s="14">
        <v>40</v>
      </c>
      <c r="I178" s="14">
        <v>0</v>
      </c>
      <c r="J178" s="14">
        <v>0</v>
      </c>
      <c r="K178" s="7">
        <f t="shared" si="27"/>
        <v>0</v>
      </c>
      <c r="L178" s="14">
        <v>2</v>
      </c>
      <c r="M178" s="14">
        <v>0</v>
      </c>
      <c r="N178" s="14">
        <v>0</v>
      </c>
      <c r="O178" s="14">
        <v>0</v>
      </c>
      <c r="P178" s="14">
        <v>0</v>
      </c>
      <c r="Q178" s="14">
        <v>0</v>
      </c>
      <c r="R178" s="14">
        <v>0</v>
      </c>
      <c r="S178" s="1">
        <v>0</v>
      </c>
      <c r="T178" s="9">
        <v>0</v>
      </c>
      <c r="U178" s="10">
        <v>0</v>
      </c>
      <c r="V178" s="1">
        <v>0</v>
      </c>
      <c r="W178" s="14">
        <v>40</v>
      </c>
      <c r="X178" s="8">
        <v>0</v>
      </c>
      <c r="Y178" s="11">
        <v>0</v>
      </c>
      <c r="AB178" s="1">
        <v>0</v>
      </c>
      <c r="AD178" s="8">
        <v>0</v>
      </c>
      <c r="AE178" s="14">
        <v>143</v>
      </c>
      <c r="AF178" s="14">
        <v>15</v>
      </c>
      <c r="AH178" s="14">
        <v>23</v>
      </c>
      <c r="AI178" s="14" t="s">
        <v>46</v>
      </c>
      <c r="AJ178" s="14">
        <v>146.94999999999999</v>
      </c>
      <c r="AK178" s="2">
        <v>0.67713553481372735</v>
      </c>
      <c r="AL178" s="2">
        <v>0.92338096366994638</v>
      </c>
      <c r="AM178" s="2">
        <v>0.8502797852370193</v>
      </c>
      <c r="AN178" s="2">
        <v>0.77685578505995923</v>
      </c>
      <c r="AO178" s="2">
        <v>0.70420891631323423</v>
      </c>
      <c r="AP178" s="2">
        <v>0.6325564585790574</v>
      </c>
      <c r="AQ178" s="1">
        <f t="shared" si="28"/>
        <v>7.6619036330053625E-2</v>
      </c>
      <c r="AR178" s="1">
        <f t="shared" si="25"/>
        <v>0.22314421494004077</v>
      </c>
      <c r="AS178" s="1">
        <f t="shared" si="26"/>
        <v>0.3674435414209426</v>
      </c>
      <c r="AT178" s="57">
        <f t="shared" si="29"/>
        <v>7.6619036330053625</v>
      </c>
      <c r="AU178" s="57">
        <f t="shared" si="30"/>
        <v>22.314421494004076</v>
      </c>
      <c r="AV178" s="57">
        <f t="shared" si="31"/>
        <v>36.744354142094259</v>
      </c>
      <c r="AZ178" s="63">
        <v>7.6619036330053625</v>
      </c>
    </row>
    <row r="179" spans="1:52" x14ac:dyDescent="0.25">
      <c r="A179" s="13">
        <v>179</v>
      </c>
      <c r="B179" s="14">
        <v>0</v>
      </c>
      <c r="C179" s="14">
        <v>1</v>
      </c>
      <c r="D179" s="14">
        <v>58</v>
      </c>
      <c r="E179" s="14">
        <v>90</v>
      </c>
      <c r="F179" s="14">
        <v>87</v>
      </c>
      <c r="G179" s="14">
        <v>158</v>
      </c>
      <c r="H179" s="14">
        <v>55</v>
      </c>
      <c r="I179" s="14">
        <v>0</v>
      </c>
      <c r="J179" s="14">
        <v>0</v>
      </c>
      <c r="K179" s="7">
        <f t="shared" si="27"/>
        <v>0</v>
      </c>
      <c r="L179" s="14">
        <v>1</v>
      </c>
      <c r="M179" s="14">
        <v>0</v>
      </c>
      <c r="N179" s="14">
        <v>0</v>
      </c>
      <c r="O179" s="14">
        <v>0</v>
      </c>
      <c r="P179" s="14">
        <v>0</v>
      </c>
      <c r="Q179" s="14">
        <v>0</v>
      </c>
      <c r="R179" s="14">
        <v>0</v>
      </c>
      <c r="S179" s="1">
        <v>0</v>
      </c>
      <c r="T179" s="9">
        <v>0</v>
      </c>
      <c r="U179" s="10">
        <v>0</v>
      </c>
      <c r="V179" s="1">
        <v>0</v>
      </c>
      <c r="W179" s="14">
        <v>0</v>
      </c>
      <c r="X179" s="8">
        <v>0</v>
      </c>
      <c r="Y179" s="11">
        <v>0</v>
      </c>
      <c r="AB179" s="1">
        <v>0</v>
      </c>
      <c r="AD179" s="8">
        <v>0</v>
      </c>
      <c r="AE179" s="14">
        <v>140</v>
      </c>
      <c r="AF179" s="14" t="s">
        <v>46</v>
      </c>
      <c r="AH179" s="14" t="s">
        <v>46</v>
      </c>
      <c r="AI179" s="14" t="s">
        <v>46</v>
      </c>
      <c r="AJ179" s="14" t="s">
        <v>46</v>
      </c>
      <c r="AK179" s="2">
        <v>-0.14519028418214985</v>
      </c>
      <c r="AL179" s="2">
        <v>0.96557959901489088</v>
      </c>
      <c r="AM179" s="2">
        <v>0.93121268083386499</v>
      </c>
      <c r="AN179" s="2">
        <v>0.89498270645286493</v>
      </c>
      <c r="AO179" s="2">
        <v>0.85719327687162417</v>
      </c>
      <c r="AP179" s="2">
        <v>0.81771383022908495</v>
      </c>
      <c r="AQ179" s="1">
        <f t="shared" si="28"/>
        <v>3.4420400985109123E-2</v>
      </c>
      <c r="AR179" s="1">
        <f t="shared" si="25"/>
        <v>0.10501729354713507</v>
      </c>
      <c r="AS179" s="1">
        <f t="shared" si="26"/>
        <v>0.18228616977091505</v>
      </c>
      <c r="AT179" s="57">
        <f t="shared" si="29"/>
        <v>3.4420400985109123</v>
      </c>
      <c r="AU179" s="57">
        <f t="shared" si="30"/>
        <v>10.501729354713508</v>
      </c>
      <c r="AV179" s="57">
        <f t="shared" si="31"/>
        <v>18.228616977091505</v>
      </c>
      <c r="AZ179" s="63">
        <v>3.4420400985109123</v>
      </c>
    </row>
    <row r="180" spans="1:52" x14ac:dyDescent="0.25">
      <c r="A180" s="13">
        <v>180</v>
      </c>
      <c r="B180" s="14">
        <v>0</v>
      </c>
      <c r="C180" s="14">
        <v>1</v>
      </c>
      <c r="D180" s="14">
        <v>60</v>
      </c>
      <c r="E180" s="14">
        <v>68</v>
      </c>
      <c r="F180" s="14">
        <v>80</v>
      </c>
      <c r="G180" s="14">
        <v>105</v>
      </c>
      <c r="H180" s="14">
        <v>33</v>
      </c>
      <c r="I180" s="14">
        <v>0</v>
      </c>
      <c r="J180" s="14">
        <v>0</v>
      </c>
      <c r="K180" s="7">
        <f t="shared" si="27"/>
        <v>0</v>
      </c>
      <c r="L180" s="14">
        <v>1</v>
      </c>
      <c r="M180" s="14">
        <v>0</v>
      </c>
      <c r="N180" s="38">
        <v>1</v>
      </c>
      <c r="O180" s="14">
        <v>1</v>
      </c>
      <c r="P180" s="14">
        <v>1</v>
      </c>
      <c r="Q180" s="14">
        <v>0</v>
      </c>
      <c r="R180" s="14">
        <v>1</v>
      </c>
      <c r="S180" s="1">
        <v>0</v>
      </c>
      <c r="T180" s="9">
        <v>0</v>
      </c>
      <c r="U180" s="10">
        <v>0</v>
      </c>
      <c r="V180" s="1">
        <v>0</v>
      </c>
      <c r="W180" s="14">
        <v>0</v>
      </c>
      <c r="X180" s="8">
        <v>0</v>
      </c>
      <c r="Y180" s="11">
        <v>0</v>
      </c>
      <c r="AB180" s="1">
        <v>0</v>
      </c>
      <c r="AD180" s="8">
        <v>0</v>
      </c>
      <c r="AE180" s="14">
        <v>138</v>
      </c>
      <c r="AF180" s="14">
        <v>15.6</v>
      </c>
      <c r="AH180" s="33">
        <v>17.97752809</v>
      </c>
      <c r="AI180" s="33">
        <v>6.4</v>
      </c>
      <c r="AJ180" s="33">
        <v>121.8105</v>
      </c>
      <c r="AK180" s="2">
        <v>-0.85490768463499101</v>
      </c>
      <c r="AL180" s="2">
        <v>0.98292195239303004</v>
      </c>
      <c r="AM180" s="2">
        <v>0.9655588775880577</v>
      </c>
      <c r="AN180" s="2">
        <v>0.94689811803704227</v>
      </c>
      <c r="AO180" s="2">
        <v>0.927020332098208</v>
      </c>
      <c r="AP180" s="2">
        <v>0.90577183623786905</v>
      </c>
      <c r="AQ180" s="1">
        <f t="shared" si="28"/>
        <v>1.7078047606969959E-2</v>
      </c>
      <c r="AR180" s="1">
        <f t="shared" si="25"/>
        <v>5.3101881962957731E-2</v>
      </c>
      <c r="AS180" s="1">
        <f t="shared" si="26"/>
        <v>9.4228163762130945E-2</v>
      </c>
      <c r="AT180" s="57">
        <f t="shared" si="29"/>
        <v>1.7078047606969959</v>
      </c>
      <c r="AU180" s="57">
        <f t="shared" si="30"/>
        <v>5.3101881962957727</v>
      </c>
      <c r="AV180" s="57">
        <f t="shared" si="31"/>
        <v>9.4228163762130954</v>
      </c>
      <c r="AZ180" s="63">
        <v>1.7078047606969959</v>
      </c>
    </row>
    <row r="181" spans="1:52" x14ac:dyDescent="0.25">
      <c r="A181" s="13">
        <v>181</v>
      </c>
      <c r="B181" s="14">
        <v>0</v>
      </c>
      <c r="C181" s="14">
        <v>0</v>
      </c>
      <c r="D181" s="14">
        <v>59</v>
      </c>
      <c r="E181" s="14">
        <v>62</v>
      </c>
      <c r="F181" s="14">
        <v>72</v>
      </c>
      <c r="G181" s="14">
        <v>107</v>
      </c>
      <c r="H181" s="14">
        <v>52.5</v>
      </c>
      <c r="I181" s="14">
        <v>0</v>
      </c>
      <c r="J181" s="14">
        <v>0</v>
      </c>
      <c r="K181" s="7">
        <f t="shared" si="27"/>
        <v>0</v>
      </c>
      <c r="L181" s="14">
        <v>1</v>
      </c>
      <c r="M181" s="14">
        <v>0</v>
      </c>
      <c r="N181" s="14">
        <v>0</v>
      </c>
      <c r="O181" s="14">
        <v>0</v>
      </c>
      <c r="P181" s="14">
        <v>0</v>
      </c>
      <c r="Q181" s="14">
        <v>0</v>
      </c>
      <c r="R181" s="14">
        <v>1</v>
      </c>
      <c r="S181" s="1">
        <v>0</v>
      </c>
      <c r="T181" s="9">
        <v>0</v>
      </c>
      <c r="U181" s="10">
        <v>0</v>
      </c>
      <c r="V181" s="1">
        <v>0</v>
      </c>
      <c r="W181" s="14">
        <v>200</v>
      </c>
      <c r="X181" s="8">
        <v>0</v>
      </c>
      <c r="Y181" s="11">
        <v>0</v>
      </c>
      <c r="AB181" s="1">
        <v>0</v>
      </c>
      <c r="AD181" s="8">
        <v>0</v>
      </c>
      <c r="AE181" s="14">
        <v>138</v>
      </c>
      <c r="AF181" s="14">
        <v>12.9</v>
      </c>
      <c r="AH181" s="14">
        <v>8.7912087910000007</v>
      </c>
      <c r="AI181" s="14">
        <v>8.8000000000000007</v>
      </c>
      <c r="AJ181" s="14">
        <v>160.8672</v>
      </c>
      <c r="AK181" s="2">
        <v>1.066722808089426</v>
      </c>
      <c r="AL181" s="2">
        <v>0.88897465302826295</v>
      </c>
      <c r="AM181" s="2">
        <v>0.78705873091472933</v>
      </c>
      <c r="AN181" s="2">
        <v>0.68881360532438074</v>
      </c>
      <c r="AO181" s="2">
        <v>0.59586913439892564</v>
      </c>
      <c r="AP181" s="2">
        <v>0.50856761416621632</v>
      </c>
      <c r="AQ181" s="1">
        <f t="shared" si="28"/>
        <v>0.11102534697173705</v>
      </c>
      <c r="AR181" s="1">
        <f t="shared" si="25"/>
        <v>0.31118639467561926</v>
      </c>
      <c r="AS181" s="1">
        <f t="shared" si="26"/>
        <v>0.49143238583378368</v>
      </c>
      <c r="AT181" s="57">
        <f t="shared" si="29"/>
        <v>11.102534697173706</v>
      </c>
      <c r="AU181" s="57">
        <f t="shared" si="30"/>
        <v>31.118639467561927</v>
      </c>
      <c r="AV181" s="57">
        <f t="shared" si="31"/>
        <v>49.14323858337837</v>
      </c>
      <c r="AZ181" s="63">
        <v>11.102534697173706</v>
      </c>
    </row>
    <row r="182" spans="1:52" x14ac:dyDescent="0.25">
      <c r="A182" s="13">
        <v>182</v>
      </c>
      <c r="B182" s="14">
        <v>0</v>
      </c>
      <c r="C182" s="14">
        <v>0</v>
      </c>
      <c r="D182" s="14">
        <v>50</v>
      </c>
      <c r="E182" s="14">
        <v>49</v>
      </c>
      <c r="F182" s="14">
        <v>83</v>
      </c>
      <c r="G182" s="14">
        <v>119</v>
      </c>
      <c r="H182" s="14">
        <v>35</v>
      </c>
      <c r="I182" s="14">
        <v>0</v>
      </c>
      <c r="J182" s="14">
        <v>0</v>
      </c>
      <c r="K182" s="7">
        <f t="shared" si="27"/>
        <v>0</v>
      </c>
      <c r="L182" s="14">
        <v>1</v>
      </c>
      <c r="M182" s="14">
        <v>0</v>
      </c>
      <c r="N182" s="14">
        <v>1</v>
      </c>
      <c r="O182" s="14">
        <v>1</v>
      </c>
      <c r="P182" s="14">
        <v>0</v>
      </c>
      <c r="Q182" s="14">
        <v>0</v>
      </c>
      <c r="R182" s="14">
        <v>0</v>
      </c>
      <c r="S182" s="1">
        <v>0</v>
      </c>
      <c r="T182" s="9">
        <v>0</v>
      </c>
      <c r="U182" s="10">
        <v>0</v>
      </c>
      <c r="V182" s="1">
        <v>0</v>
      </c>
      <c r="W182" s="14">
        <v>0</v>
      </c>
      <c r="X182" s="8">
        <v>0</v>
      </c>
      <c r="Y182" s="11">
        <v>0</v>
      </c>
      <c r="AB182" s="1">
        <v>0</v>
      </c>
      <c r="AD182" s="8">
        <v>0</v>
      </c>
      <c r="AE182" s="33">
        <v>140</v>
      </c>
      <c r="AF182" s="33">
        <v>13.4</v>
      </c>
      <c r="AH182" s="33">
        <v>19.23076923</v>
      </c>
      <c r="AI182" s="33">
        <v>6.7</v>
      </c>
      <c r="AJ182" s="33">
        <v>197.99039999999999</v>
      </c>
      <c r="AK182" s="2">
        <v>-0.45345126197428126</v>
      </c>
      <c r="AL182" s="2">
        <v>0.97459335324509577</v>
      </c>
      <c r="AM182" s="2">
        <v>0.94898529824484867</v>
      </c>
      <c r="AN182" s="2">
        <v>0.92171591008669573</v>
      </c>
      <c r="AO182" s="2">
        <v>0.8929587276713733</v>
      </c>
      <c r="AP182" s="2">
        <v>0.86255371278345738</v>
      </c>
      <c r="AQ182" s="1">
        <f t="shared" si="28"/>
        <v>2.5406646754904227E-2</v>
      </c>
      <c r="AR182" s="1">
        <f t="shared" si="25"/>
        <v>7.8284089913304267E-2</v>
      </c>
      <c r="AS182" s="1">
        <f t="shared" si="26"/>
        <v>0.13744628721654262</v>
      </c>
      <c r="AT182" s="57">
        <f t="shared" si="29"/>
        <v>2.5406646754904227</v>
      </c>
      <c r="AU182" s="57">
        <f t="shared" si="30"/>
        <v>7.8284089913304271</v>
      </c>
      <c r="AV182" s="57">
        <f t="shared" si="31"/>
        <v>13.744628721654262</v>
      </c>
      <c r="AZ182" s="63">
        <v>2.5406646754904227</v>
      </c>
    </row>
    <row r="183" spans="1:52" x14ac:dyDescent="0.25">
      <c r="A183" s="13">
        <v>183</v>
      </c>
      <c r="B183" s="14">
        <v>0</v>
      </c>
      <c r="C183" s="14">
        <v>1</v>
      </c>
      <c r="D183" s="14">
        <v>77</v>
      </c>
      <c r="E183" s="14">
        <v>84.6</v>
      </c>
      <c r="F183" s="14">
        <v>89</v>
      </c>
      <c r="G183" s="14">
        <v>98</v>
      </c>
      <c r="H183" s="14">
        <v>42</v>
      </c>
      <c r="I183" s="14">
        <v>0</v>
      </c>
      <c r="J183" s="14">
        <v>0</v>
      </c>
      <c r="K183" s="7">
        <f t="shared" si="27"/>
        <v>0</v>
      </c>
      <c r="L183" s="14">
        <v>3</v>
      </c>
      <c r="M183" s="14">
        <v>1</v>
      </c>
      <c r="N183" s="14">
        <v>0</v>
      </c>
      <c r="O183" s="14">
        <v>1</v>
      </c>
      <c r="P183" s="14">
        <v>1</v>
      </c>
      <c r="Q183" s="14">
        <v>0</v>
      </c>
      <c r="R183" s="14">
        <v>1</v>
      </c>
      <c r="S183" s="1">
        <v>0</v>
      </c>
      <c r="T183" s="9">
        <v>0</v>
      </c>
      <c r="U183" s="10">
        <v>0</v>
      </c>
      <c r="V183" s="1">
        <v>0</v>
      </c>
      <c r="W183" s="14">
        <v>40</v>
      </c>
      <c r="X183" s="8">
        <v>0</v>
      </c>
      <c r="Y183" s="11">
        <v>0</v>
      </c>
      <c r="AB183" s="1">
        <v>0</v>
      </c>
      <c r="AD183" s="8">
        <v>0</v>
      </c>
      <c r="AE183" s="14">
        <v>145</v>
      </c>
      <c r="AF183" s="14">
        <v>12.4</v>
      </c>
      <c r="AH183" s="14">
        <v>7.8431372550000003</v>
      </c>
      <c r="AI183" s="14">
        <v>6.9</v>
      </c>
      <c r="AJ183" s="14" t="s">
        <v>46</v>
      </c>
      <c r="AK183" s="2">
        <v>0.75325937237920337</v>
      </c>
      <c r="AL183" s="2">
        <v>0.91757733819904164</v>
      </c>
      <c r="AM183" s="2">
        <v>0.83944155549513655</v>
      </c>
      <c r="AN183" s="2">
        <v>0.76149445805841531</v>
      </c>
      <c r="AO183" s="2">
        <v>0.68494435178620761</v>
      </c>
      <c r="AP183" s="2">
        <v>0.61005220986652842</v>
      </c>
      <c r="AQ183" s="1">
        <f t="shared" si="28"/>
        <v>8.2422661800958363E-2</v>
      </c>
      <c r="AR183" s="1">
        <f t="shared" si="25"/>
        <v>0.23850554194158469</v>
      </c>
      <c r="AS183" s="1">
        <f t="shared" si="26"/>
        <v>0.38994779013347158</v>
      </c>
      <c r="AT183" s="57">
        <f t="shared" si="29"/>
        <v>8.2422661800958359</v>
      </c>
      <c r="AU183" s="57">
        <f t="shared" si="30"/>
        <v>23.85055419415847</v>
      </c>
      <c r="AV183" s="57">
        <f t="shared" si="31"/>
        <v>38.994779013347156</v>
      </c>
      <c r="AZ183" s="63">
        <v>8.2422661800958359</v>
      </c>
    </row>
    <row r="184" spans="1:52" x14ac:dyDescent="0.25">
      <c r="A184" s="13">
        <v>184</v>
      </c>
      <c r="B184" s="14">
        <v>1</v>
      </c>
      <c r="C184" s="14">
        <v>1</v>
      </c>
      <c r="D184" s="14">
        <v>49</v>
      </c>
      <c r="E184" s="33">
        <v>105.2</v>
      </c>
      <c r="F184" s="33">
        <v>71</v>
      </c>
      <c r="G184" s="33">
        <v>119</v>
      </c>
      <c r="H184" s="33">
        <v>46</v>
      </c>
      <c r="I184" s="14">
        <v>0</v>
      </c>
      <c r="J184" s="14">
        <v>0</v>
      </c>
      <c r="K184" s="7">
        <f t="shared" si="27"/>
        <v>0</v>
      </c>
      <c r="L184" s="14">
        <v>3</v>
      </c>
      <c r="M184" s="14">
        <v>1</v>
      </c>
      <c r="N184" s="14">
        <v>0</v>
      </c>
      <c r="O184" s="14">
        <v>0</v>
      </c>
      <c r="P184" s="14">
        <v>1</v>
      </c>
      <c r="Q184" s="14">
        <v>0</v>
      </c>
      <c r="R184" s="14">
        <v>0</v>
      </c>
      <c r="S184" s="1">
        <v>0</v>
      </c>
      <c r="T184" s="9">
        <v>0</v>
      </c>
      <c r="U184" s="10">
        <v>0</v>
      </c>
      <c r="V184" s="1">
        <v>0</v>
      </c>
      <c r="W184" s="14">
        <v>0</v>
      </c>
      <c r="X184" s="8">
        <v>0</v>
      </c>
      <c r="Y184" s="11">
        <v>0</v>
      </c>
      <c r="AB184" s="1">
        <v>0</v>
      </c>
      <c r="AD184" s="8">
        <v>0</v>
      </c>
      <c r="AE184" s="33">
        <v>139</v>
      </c>
      <c r="AF184" s="33">
        <v>15.4</v>
      </c>
      <c r="AH184" s="33">
        <v>30</v>
      </c>
      <c r="AI184" s="33">
        <v>8.3000000000000007</v>
      </c>
      <c r="AJ184" s="48">
        <v>128.77109999999999</v>
      </c>
      <c r="AK184" s="2">
        <v>0.54685030470421114</v>
      </c>
      <c r="AL184" s="2">
        <v>0.9324162007123844</v>
      </c>
      <c r="AM184" s="2">
        <v>0.86729376722037921</v>
      </c>
      <c r="AN184" s="2">
        <v>0.80119064799748885</v>
      </c>
      <c r="AO184" s="2">
        <v>0.73503080273213894</v>
      </c>
      <c r="AP184" s="2">
        <v>0.66895362054578789</v>
      </c>
      <c r="AQ184" s="1">
        <f t="shared" si="28"/>
        <v>6.7583799287615598E-2</v>
      </c>
      <c r="AR184" s="1">
        <f t="shared" si="25"/>
        <v>0.19880935200251115</v>
      </c>
      <c r="AS184" s="1">
        <f t="shared" si="26"/>
        <v>0.33104637945421211</v>
      </c>
      <c r="AT184" s="57">
        <f t="shared" si="29"/>
        <v>6.7583799287615598</v>
      </c>
      <c r="AU184" s="57">
        <f t="shared" si="30"/>
        <v>19.880935200251116</v>
      </c>
      <c r="AV184" s="57">
        <f t="shared" si="31"/>
        <v>33.10463794542121</v>
      </c>
      <c r="AZ184" s="63">
        <v>6.7583799287615598</v>
      </c>
    </row>
    <row r="185" spans="1:52" x14ac:dyDescent="0.25">
      <c r="A185" s="13">
        <v>185</v>
      </c>
      <c r="B185" s="14">
        <v>0</v>
      </c>
      <c r="C185" s="14">
        <v>1</v>
      </c>
      <c r="D185" s="14">
        <v>58</v>
      </c>
      <c r="E185" s="14">
        <v>94</v>
      </c>
      <c r="F185" s="33">
        <v>57</v>
      </c>
      <c r="G185" s="33">
        <v>112</v>
      </c>
      <c r="H185" s="14">
        <v>15</v>
      </c>
      <c r="I185" s="14">
        <v>1</v>
      </c>
      <c r="J185" s="14">
        <v>0</v>
      </c>
      <c r="K185" s="7">
        <f t="shared" si="27"/>
        <v>0</v>
      </c>
      <c r="L185" s="14">
        <v>2</v>
      </c>
      <c r="M185" s="14">
        <v>1</v>
      </c>
      <c r="N185" s="14">
        <v>0</v>
      </c>
      <c r="O185" s="14">
        <v>1</v>
      </c>
      <c r="P185" s="14">
        <v>1</v>
      </c>
      <c r="Q185" s="14">
        <v>0</v>
      </c>
      <c r="R185" s="14">
        <v>1</v>
      </c>
      <c r="S185" s="1">
        <v>0</v>
      </c>
      <c r="T185" s="9">
        <v>0</v>
      </c>
      <c r="U185" s="10">
        <v>0</v>
      </c>
      <c r="V185" s="1">
        <v>0</v>
      </c>
      <c r="W185" s="14">
        <v>0</v>
      </c>
      <c r="X185" s="8">
        <v>0</v>
      </c>
      <c r="Y185" s="11">
        <v>0</v>
      </c>
      <c r="AB185" s="1">
        <v>0</v>
      </c>
      <c r="AD185" s="8">
        <v>0</v>
      </c>
      <c r="AE185" s="33">
        <v>142</v>
      </c>
      <c r="AF185" s="33">
        <v>11.9</v>
      </c>
      <c r="AH185" s="33">
        <v>42.857142860000003</v>
      </c>
      <c r="AI185" s="14" t="s">
        <v>46</v>
      </c>
      <c r="AJ185" s="14" t="s">
        <v>46</v>
      </c>
      <c r="AK185" s="2">
        <v>-1.4159960186498124</v>
      </c>
      <c r="AL185" s="2">
        <v>0.99021945083667218</v>
      </c>
      <c r="AM185" s="2">
        <v>0.98020056345678741</v>
      </c>
      <c r="AN185" s="2">
        <v>0.96934623319390834</v>
      </c>
      <c r="AO185" s="2">
        <v>0.95768246383129829</v>
      </c>
      <c r="AP185" s="2">
        <v>0.94509499159790111</v>
      </c>
      <c r="AQ185" s="1">
        <f t="shared" si="28"/>
        <v>9.780549163327823E-3</v>
      </c>
      <c r="AR185" s="1">
        <f t="shared" si="25"/>
        <v>3.0653766806091665E-2</v>
      </c>
      <c r="AS185" s="1">
        <f t="shared" si="26"/>
        <v>5.4905008402098887E-2</v>
      </c>
      <c r="AT185" s="57">
        <f t="shared" si="29"/>
        <v>0.9780549163327823</v>
      </c>
      <c r="AU185" s="57">
        <f t="shared" si="30"/>
        <v>3.0653766806091665</v>
      </c>
      <c r="AV185" s="57">
        <f t="shared" si="31"/>
        <v>5.4905008402098883</v>
      </c>
      <c r="AZ185" s="63">
        <v>0.9780549163327823</v>
      </c>
    </row>
    <row r="186" spans="1:52" x14ac:dyDescent="0.25">
      <c r="A186" s="13">
        <v>186</v>
      </c>
      <c r="B186" s="14">
        <v>0</v>
      </c>
      <c r="C186" s="14">
        <v>1</v>
      </c>
      <c r="D186" s="14">
        <v>77</v>
      </c>
      <c r="E186" s="14">
        <v>117.9</v>
      </c>
      <c r="F186" s="33">
        <v>60</v>
      </c>
      <c r="G186" s="33">
        <v>158</v>
      </c>
      <c r="H186" s="14">
        <v>29</v>
      </c>
      <c r="I186" s="14">
        <v>0</v>
      </c>
      <c r="J186" s="14">
        <v>0</v>
      </c>
      <c r="K186" s="7">
        <f t="shared" si="27"/>
        <v>0</v>
      </c>
      <c r="L186" s="14">
        <v>2</v>
      </c>
      <c r="M186" s="14">
        <v>0</v>
      </c>
      <c r="N186" s="38">
        <v>1</v>
      </c>
      <c r="O186" s="14">
        <v>1</v>
      </c>
      <c r="P186" s="14">
        <v>1</v>
      </c>
      <c r="Q186" s="14">
        <v>1</v>
      </c>
      <c r="R186" s="14">
        <v>0</v>
      </c>
      <c r="S186" s="1">
        <v>0</v>
      </c>
      <c r="T186" s="9">
        <v>0</v>
      </c>
      <c r="U186" s="10">
        <v>0</v>
      </c>
      <c r="V186" s="1">
        <v>0</v>
      </c>
      <c r="W186" s="14">
        <v>80</v>
      </c>
      <c r="X186" s="8">
        <v>0</v>
      </c>
      <c r="Y186" s="11">
        <v>0</v>
      </c>
      <c r="AB186" s="1">
        <v>0</v>
      </c>
      <c r="AD186" s="8">
        <v>0</v>
      </c>
      <c r="AE186" s="33">
        <v>144</v>
      </c>
      <c r="AF186" s="33">
        <v>14.9</v>
      </c>
      <c r="AH186" s="33">
        <v>27.777777780000001</v>
      </c>
      <c r="AI186" s="33">
        <v>6.4</v>
      </c>
      <c r="AJ186" s="33">
        <v>126.4509</v>
      </c>
      <c r="AK186" s="2">
        <v>-0.21275452894283764</v>
      </c>
      <c r="AL186" s="2">
        <v>0.96779174057100836</v>
      </c>
      <c r="AM186" s="2">
        <v>0.93555858860695296</v>
      </c>
      <c r="AN186" s="2">
        <v>0.90149371894255259</v>
      </c>
      <c r="AO186" s="2">
        <v>0.86586637945087974</v>
      </c>
      <c r="AP186" s="2">
        <v>0.82853584285556592</v>
      </c>
      <c r="AQ186" s="1">
        <f t="shared" si="28"/>
        <v>3.2208259428991637E-2</v>
      </c>
      <c r="AR186" s="1">
        <f t="shared" si="25"/>
        <v>9.8506281057447409E-2</v>
      </c>
      <c r="AS186" s="1">
        <f t="shared" si="26"/>
        <v>0.17146415714443408</v>
      </c>
      <c r="AT186" s="57">
        <f t="shared" si="29"/>
        <v>3.2208259428991637</v>
      </c>
      <c r="AU186" s="57">
        <f t="shared" si="30"/>
        <v>9.8506281057447413</v>
      </c>
      <c r="AV186" s="57">
        <f t="shared" si="31"/>
        <v>17.146415714443407</v>
      </c>
      <c r="AZ186" s="63">
        <v>3.2208259428991637</v>
      </c>
    </row>
    <row r="187" spans="1:52" x14ac:dyDescent="0.25">
      <c r="A187" s="13">
        <v>187</v>
      </c>
      <c r="B187" s="14">
        <v>0</v>
      </c>
      <c r="C187" s="14">
        <v>1</v>
      </c>
      <c r="D187" s="14">
        <v>64</v>
      </c>
      <c r="E187" s="14">
        <v>71</v>
      </c>
      <c r="F187" s="14">
        <v>71</v>
      </c>
      <c r="G187" s="14">
        <v>107</v>
      </c>
      <c r="H187" s="14">
        <v>32</v>
      </c>
      <c r="I187" s="14">
        <v>1</v>
      </c>
      <c r="J187" s="14">
        <v>0</v>
      </c>
      <c r="K187" s="7">
        <f t="shared" si="27"/>
        <v>0</v>
      </c>
      <c r="L187" s="14">
        <v>3</v>
      </c>
      <c r="M187" s="14">
        <v>0</v>
      </c>
      <c r="N187" s="14">
        <v>1</v>
      </c>
      <c r="O187" s="14">
        <v>1</v>
      </c>
      <c r="P187" s="14">
        <v>1</v>
      </c>
      <c r="Q187" s="14">
        <v>0</v>
      </c>
      <c r="R187" s="14">
        <v>1</v>
      </c>
      <c r="S187" s="1">
        <v>0</v>
      </c>
      <c r="T187" s="9">
        <v>0</v>
      </c>
      <c r="U187" s="10">
        <v>0</v>
      </c>
      <c r="V187" s="1">
        <v>0</v>
      </c>
      <c r="W187" s="14">
        <v>20</v>
      </c>
      <c r="X187" s="8">
        <v>0</v>
      </c>
      <c r="Y187" s="11">
        <v>0</v>
      </c>
      <c r="AB187" s="1">
        <v>0</v>
      </c>
      <c r="AD187" s="8">
        <v>0</v>
      </c>
      <c r="AE187" s="14">
        <v>141</v>
      </c>
      <c r="AF187" s="14">
        <v>13.7</v>
      </c>
      <c r="AH187" s="14">
        <v>19.047619050000002</v>
      </c>
      <c r="AI187" s="14" t="s">
        <v>46</v>
      </c>
      <c r="AJ187" s="14" t="s">
        <v>46</v>
      </c>
      <c r="AK187" s="2">
        <v>-0.2269463658527496</v>
      </c>
      <c r="AL187" s="2">
        <v>0.96823832084563244</v>
      </c>
      <c r="AM187" s="2">
        <v>0.93643717532178194</v>
      </c>
      <c r="AN187" s="2">
        <v>0.90281206246958756</v>
      </c>
      <c r="AO187" s="2">
        <v>0.86762547371670984</v>
      </c>
      <c r="AP187" s="2">
        <v>0.83073484269195819</v>
      </c>
      <c r="AQ187" s="1">
        <f t="shared" si="28"/>
        <v>3.1761679154367561E-2</v>
      </c>
      <c r="AR187" s="1">
        <f t="shared" si="25"/>
        <v>9.7187937530412438E-2</v>
      </c>
      <c r="AS187" s="1">
        <f t="shared" si="26"/>
        <v>0.16926515730804181</v>
      </c>
      <c r="AT187" s="57">
        <f t="shared" si="29"/>
        <v>3.1761679154367561</v>
      </c>
      <c r="AU187" s="57">
        <f t="shared" si="30"/>
        <v>9.7187937530412434</v>
      </c>
      <c r="AV187" s="57">
        <f t="shared" si="31"/>
        <v>16.92651573080418</v>
      </c>
      <c r="AZ187" s="63">
        <v>3.1761679154367561</v>
      </c>
    </row>
    <row r="188" spans="1:52" x14ac:dyDescent="0.25">
      <c r="A188" s="13">
        <v>188</v>
      </c>
      <c r="B188" s="14">
        <v>0</v>
      </c>
      <c r="C188" s="14">
        <v>0</v>
      </c>
      <c r="D188" s="14">
        <v>44</v>
      </c>
      <c r="E188" s="14">
        <v>47.7</v>
      </c>
      <c r="F188" s="33">
        <v>108</v>
      </c>
      <c r="G188" s="14">
        <v>95</v>
      </c>
      <c r="H188" s="14">
        <v>30</v>
      </c>
      <c r="I188" s="14">
        <v>0</v>
      </c>
      <c r="J188" s="14">
        <v>0</v>
      </c>
      <c r="K188" s="7">
        <f t="shared" si="27"/>
        <v>0</v>
      </c>
      <c r="L188" s="14">
        <v>3</v>
      </c>
      <c r="M188" s="14">
        <v>0</v>
      </c>
      <c r="N188" s="14">
        <v>0</v>
      </c>
      <c r="O188" s="14">
        <v>1</v>
      </c>
      <c r="P188" s="14">
        <v>0</v>
      </c>
      <c r="Q188" s="14">
        <v>0</v>
      </c>
      <c r="R188" s="14">
        <v>1</v>
      </c>
      <c r="S188" s="1">
        <v>0</v>
      </c>
      <c r="T188" s="9">
        <v>0</v>
      </c>
      <c r="U188" s="10">
        <v>0</v>
      </c>
      <c r="V188" s="1">
        <v>0</v>
      </c>
      <c r="W188" s="14">
        <v>80</v>
      </c>
      <c r="X188" s="8">
        <v>0</v>
      </c>
      <c r="Y188" s="11">
        <v>0</v>
      </c>
      <c r="AB188" s="1">
        <v>0</v>
      </c>
      <c r="AD188" s="8">
        <v>0</v>
      </c>
      <c r="AE188" s="14">
        <v>133</v>
      </c>
      <c r="AF188" s="14">
        <v>10.4</v>
      </c>
      <c r="AH188" s="33">
        <v>13.92405063</v>
      </c>
      <c r="AI188" s="14" t="s">
        <v>46</v>
      </c>
      <c r="AJ188" s="14" t="s">
        <v>46</v>
      </c>
      <c r="AK188" s="2">
        <v>1.7856099402408696</v>
      </c>
      <c r="AL188" s="2">
        <v>0.78544075315125406</v>
      </c>
      <c r="AM188" s="2">
        <v>0.61177432234805651</v>
      </c>
      <c r="AN188" s="2">
        <v>0.46532965880265725</v>
      </c>
      <c r="AO188" s="2">
        <v>0.34560205020679613</v>
      </c>
      <c r="AP188" s="2">
        <v>0.24968015397585216</v>
      </c>
      <c r="AQ188" s="1">
        <f t="shared" si="28"/>
        <v>0.21455924684874594</v>
      </c>
      <c r="AR188" s="1">
        <f t="shared" si="25"/>
        <v>0.5346703411973428</v>
      </c>
      <c r="AS188" s="1">
        <f t="shared" si="26"/>
        <v>0.75031984602414781</v>
      </c>
      <c r="AT188" s="57">
        <f t="shared" si="29"/>
        <v>21.455924684874596</v>
      </c>
      <c r="AU188" s="57">
        <f t="shared" si="30"/>
        <v>53.467034119734279</v>
      </c>
      <c r="AV188" s="57">
        <f t="shared" si="31"/>
        <v>75.031984602414781</v>
      </c>
      <c r="AZ188" s="63">
        <v>21.455924684874596</v>
      </c>
    </row>
    <row r="189" spans="1:52" x14ac:dyDescent="0.25">
      <c r="A189" s="13">
        <v>189</v>
      </c>
      <c r="B189" s="14">
        <v>0</v>
      </c>
      <c r="C189" s="14">
        <v>0</v>
      </c>
      <c r="D189" s="14">
        <v>56</v>
      </c>
      <c r="E189" s="14">
        <v>75.7</v>
      </c>
      <c r="F189" s="14">
        <v>92</v>
      </c>
      <c r="G189" s="14">
        <v>121</v>
      </c>
      <c r="H189" s="14">
        <v>55</v>
      </c>
      <c r="I189" s="14">
        <v>0</v>
      </c>
      <c r="J189" s="14">
        <v>0</v>
      </c>
      <c r="K189" s="7">
        <f t="shared" si="27"/>
        <v>0</v>
      </c>
      <c r="L189" s="14">
        <v>3</v>
      </c>
      <c r="M189" s="14">
        <v>0</v>
      </c>
      <c r="N189" s="14">
        <v>1</v>
      </c>
      <c r="O189" s="14">
        <v>0</v>
      </c>
      <c r="P189" s="14">
        <v>0</v>
      </c>
      <c r="Q189" s="14">
        <v>0</v>
      </c>
      <c r="R189" s="14">
        <v>1</v>
      </c>
      <c r="S189" s="1">
        <v>0</v>
      </c>
      <c r="T189" s="9">
        <v>0</v>
      </c>
      <c r="U189" s="10">
        <v>0</v>
      </c>
      <c r="V189" s="1">
        <v>0</v>
      </c>
      <c r="W189" s="14">
        <v>80</v>
      </c>
      <c r="X189" s="8">
        <v>0</v>
      </c>
      <c r="Y189" s="11">
        <v>0</v>
      </c>
      <c r="AB189" s="1">
        <v>0</v>
      </c>
      <c r="AD189" s="8">
        <v>0</v>
      </c>
      <c r="AE189" s="14">
        <v>141</v>
      </c>
      <c r="AF189" s="33">
        <v>13.8</v>
      </c>
      <c r="AH189" s="33">
        <v>24.390243900000002</v>
      </c>
      <c r="AI189" s="33">
        <v>6</v>
      </c>
      <c r="AJ189" s="33">
        <v>193.73670000000001</v>
      </c>
      <c r="AK189" s="2">
        <v>0.57526146199773465</v>
      </c>
      <c r="AL189" s="2">
        <v>0.9305377750558157</v>
      </c>
      <c r="AM189" s="2">
        <v>0.8637424462037635</v>
      </c>
      <c r="AN189" s="2">
        <v>0.79608909245480175</v>
      </c>
      <c r="AO189" s="2">
        <v>0.72853874224476178</v>
      </c>
      <c r="AP189" s="2">
        <v>0.66124768614335339</v>
      </c>
      <c r="AQ189" s="1">
        <f t="shared" si="28"/>
        <v>6.9462224944184303E-2</v>
      </c>
      <c r="AR189" s="1">
        <f t="shared" si="25"/>
        <v>0.20391090754519825</v>
      </c>
      <c r="AS189" s="1">
        <f t="shared" si="26"/>
        <v>0.33875231385664661</v>
      </c>
      <c r="AT189" s="57">
        <f t="shared" si="29"/>
        <v>6.9462224944184303</v>
      </c>
      <c r="AU189" s="57">
        <f t="shared" si="30"/>
        <v>20.391090754519826</v>
      </c>
      <c r="AV189" s="57">
        <f t="shared" si="31"/>
        <v>33.875231385664662</v>
      </c>
      <c r="AZ189" s="63">
        <v>6.9462224944184303</v>
      </c>
    </row>
    <row r="190" spans="1:52" x14ac:dyDescent="0.25">
      <c r="A190" s="13">
        <v>190</v>
      </c>
      <c r="B190" s="14">
        <v>1</v>
      </c>
      <c r="C190" s="14">
        <v>0</v>
      </c>
      <c r="D190" s="14">
        <v>63</v>
      </c>
      <c r="E190" s="14">
        <v>49</v>
      </c>
      <c r="F190" s="14">
        <v>63</v>
      </c>
      <c r="G190" s="14">
        <v>84</v>
      </c>
      <c r="H190" s="14">
        <v>30</v>
      </c>
      <c r="I190" s="14">
        <v>0</v>
      </c>
      <c r="J190" s="14">
        <v>0</v>
      </c>
      <c r="K190" s="7">
        <f t="shared" si="27"/>
        <v>0</v>
      </c>
      <c r="L190" s="14">
        <v>3</v>
      </c>
      <c r="M190" s="14">
        <v>1</v>
      </c>
      <c r="N190" s="14">
        <v>0</v>
      </c>
      <c r="O190" s="14">
        <v>1</v>
      </c>
      <c r="P190" s="14">
        <v>1</v>
      </c>
      <c r="Q190" s="14">
        <v>0</v>
      </c>
      <c r="R190" s="14">
        <v>1</v>
      </c>
      <c r="S190" s="1">
        <v>0</v>
      </c>
      <c r="T190" s="9">
        <v>0</v>
      </c>
      <c r="U190" s="10">
        <v>0</v>
      </c>
      <c r="V190" s="1">
        <v>0</v>
      </c>
      <c r="W190" s="14">
        <v>20</v>
      </c>
      <c r="X190" s="8">
        <v>0</v>
      </c>
      <c r="Y190" s="11">
        <v>0</v>
      </c>
      <c r="AB190" s="1">
        <v>0</v>
      </c>
      <c r="AD190" s="8">
        <v>0</v>
      </c>
      <c r="AE190" s="14">
        <v>145</v>
      </c>
      <c r="AF190" s="14">
        <v>13.1</v>
      </c>
      <c r="AH190" s="14">
        <v>21.428571430000002</v>
      </c>
      <c r="AI190" s="14">
        <v>3.8</v>
      </c>
      <c r="AJ190" s="14">
        <v>140.37209999999999</v>
      </c>
      <c r="AK190" s="2">
        <v>0.55138394472016783</v>
      </c>
      <c r="AL190" s="2">
        <v>0.93211977100017473</v>
      </c>
      <c r="AM190" s="2">
        <v>0.86673284961866326</v>
      </c>
      <c r="AN190" s="2">
        <v>0.80038410184065223</v>
      </c>
      <c r="AO190" s="2">
        <v>0.734003347755525</v>
      </c>
      <c r="AP190" s="2">
        <v>0.66773266148270094</v>
      </c>
      <c r="AQ190" s="1">
        <f t="shared" si="28"/>
        <v>6.7880228999825265E-2</v>
      </c>
      <c r="AR190" s="1">
        <f t="shared" si="25"/>
        <v>0.19961589815934777</v>
      </c>
      <c r="AS190" s="1">
        <f t="shared" si="26"/>
        <v>0.33226733851729906</v>
      </c>
      <c r="AT190" s="57">
        <f t="shared" si="29"/>
        <v>6.7880228999825265</v>
      </c>
      <c r="AU190" s="57">
        <f t="shared" si="30"/>
        <v>19.961589815934776</v>
      </c>
      <c r="AV190" s="57">
        <f t="shared" si="31"/>
        <v>33.226733851729904</v>
      </c>
      <c r="AZ190" s="63">
        <v>6.7880228999825265</v>
      </c>
    </row>
    <row r="191" spans="1:52" x14ac:dyDescent="0.25">
      <c r="A191" s="13">
        <v>191</v>
      </c>
      <c r="B191" s="14">
        <v>0</v>
      </c>
      <c r="C191" s="14">
        <v>0</v>
      </c>
      <c r="D191" s="14">
        <v>42</v>
      </c>
      <c r="E191" s="14">
        <v>65</v>
      </c>
      <c r="F191" s="14">
        <v>70</v>
      </c>
      <c r="G191" s="14">
        <v>99</v>
      </c>
      <c r="H191" s="14">
        <v>20</v>
      </c>
      <c r="I191" s="14">
        <v>0</v>
      </c>
      <c r="J191" s="14">
        <v>0</v>
      </c>
      <c r="K191" s="7">
        <f t="shared" si="27"/>
        <v>0</v>
      </c>
      <c r="L191" s="14">
        <v>2</v>
      </c>
      <c r="M191" s="14">
        <v>0</v>
      </c>
      <c r="N191" s="38">
        <v>1</v>
      </c>
      <c r="O191" s="14">
        <v>1</v>
      </c>
      <c r="P191" s="14">
        <v>0</v>
      </c>
      <c r="Q191" s="14">
        <v>0</v>
      </c>
      <c r="R191" s="14">
        <v>1</v>
      </c>
      <c r="S191" s="1">
        <v>0</v>
      </c>
      <c r="T191" s="9">
        <v>0</v>
      </c>
      <c r="U191" s="10">
        <v>0</v>
      </c>
      <c r="V191" s="1">
        <v>0</v>
      </c>
      <c r="W191" s="14">
        <v>20</v>
      </c>
      <c r="X191" s="8">
        <v>0</v>
      </c>
      <c r="Y191" s="11">
        <v>0</v>
      </c>
      <c r="AB191" s="1">
        <v>0</v>
      </c>
      <c r="AD191" s="8">
        <v>0</v>
      </c>
      <c r="AE191" s="33">
        <v>138</v>
      </c>
      <c r="AF191" s="14">
        <v>13.5</v>
      </c>
      <c r="AH191" s="33">
        <v>46.428571429999998</v>
      </c>
      <c r="AI191" s="14" t="s">
        <v>46</v>
      </c>
      <c r="AJ191" s="33">
        <v>208.0446</v>
      </c>
      <c r="AK191" s="2">
        <v>-0.5188846687354729</v>
      </c>
      <c r="AL191" s="2">
        <v>0.97618325178947052</v>
      </c>
      <c r="AM191" s="2">
        <v>0.95213786418253044</v>
      </c>
      <c r="AN191" s="2">
        <v>0.92648726581653129</v>
      </c>
      <c r="AO191" s="2">
        <v>0.89938503403893866</v>
      </c>
      <c r="AP191" s="2">
        <v>0.87066956389370953</v>
      </c>
      <c r="AQ191" s="1">
        <f t="shared" si="28"/>
        <v>2.3816748210529481E-2</v>
      </c>
      <c r="AR191" s="1">
        <f t="shared" si="25"/>
        <v>7.3512734183468709E-2</v>
      </c>
      <c r="AS191" s="1">
        <f t="shared" si="26"/>
        <v>0.12933043610629047</v>
      </c>
      <c r="AT191" s="57">
        <f t="shared" si="29"/>
        <v>2.3816748210529481</v>
      </c>
      <c r="AU191" s="57">
        <f t="shared" si="30"/>
        <v>7.3512734183468709</v>
      </c>
      <c r="AV191" s="57">
        <f t="shared" si="31"/>
        <v>12.933043610629047</v>
      </c>
      <c r="AZ191" s="63">
        <v>2.3816748210529481</v>
      </c>
    </row>
    <row r="192" spans="1:52" x14ac:dyDescent="0.25">
      <c r="A192" s="13">
        <v>192</v>
      </c>
      <c r="B192" s="14">
        <v>0</v>
      </c>
      <c r="C192" s="14">
        <v>1</v>
      </c>
      <c r="D192" s="14">
        <v>65</v>
      </c>
      <c r="E192" s="14">
        <v>99</v>
      </c>
      <c r="F192" s="14">
        <v>90</v>
      </c>
      <c r="G192" s="14">
        <v>140</v>
      </c>
      <c r="H192" s="14">
        <v>53</v>
      </c>
      <c r="I192" s="14">
        <v>0</v>
      </c>
      <c r="J192" s="14">
        <v>0</v>
      </c>
      <c r="K192" s="7">
        <f t="shared" si="27"/>
        <v>0</v>
      </c>
      <c r="L192" s="14">
        <v>2</v>
      </c>
      <c r="M192" s="14">
        <v>0</v>
      </c>
      <c r="N192" s="14">
        <v>1</v>
      </c>
      <c r="O192" s="14">
        <v>1</v>
      </c>
      <c r="P192" s="14">
        <v>0</v>
      </c>
      <c r="Q192" s="14">
        <v>0</v>
      </c>
      <c r="R192" s="14">
        <v>0</v>
      </c>
      <c r="S192" s="1">
        <v>0</v>
      </c>
      <c r="T192" s="9">
        <v>0</v>
      </c>
      <c r="U192" s="10">
        <v>0</v>
      </c>
      <c r="V192" s="1">
        <v>0</v>
      </c>
      <c r="W192" s="14">
        <v>0</v>
      </c>
      <c r="X192" s="8">
        <v>0</v>
      </c>
      <c r="Y192" s="11">
        <v>0</v>
      </c>
      <c r="AB192" s="1">
        <v>0</v>
      </c>
      <c r="AD192" s="8">
        <v>0</v>
      </c>
      <c r="AE192" s="14">
        <v>141</v>
      </c>
      <c r="AF192" s="14">
        <v>16.100000000000001</v>
      </c>
      <c r="AH192" s="14">
        <v>33.84615385</v>
      </c>
      <c r="AI192" s="14">
        <v>6</v>
      </c>
      <c r="AJ192" s="14">
        <v>194.89680000000001</v>
      </c>
      <c r="AK192" s="2">
        <v>-0.70299937162724624</v>
      </c>
      <c r="AL192" s="2">
        <v>0.98014822113181965</v>
      </c>
      <c r="AM192" s="2">
        <v>0.96002305699865353</v>
      </c>
      <c r="AN192" s="2">
        <v>0.93845989777245753</v>
      </c>
      <c r="AO192" s="2">
        <v>0.91556701339011937</v>
      </c>
      <c r="AP192" s="2">
        <v>0.89118444670638586</v>
      </c>
      <c r="AQ192" s="1">
        <f t="shared" si="28"/>
        <v>1.9851778868180348E-2</v>
      </c>
      <c r="AR192" s="1">
        <f t="shared" si="25"/>
        <v>6.154010222754247E-2</v>
      </c>
      <c r="AS192" s="1">
        <f t="shared" si="26"/>
        <v>0.10881555329361414</v>
      </c>
      <c r="AT192" s="57">
        <f t="shared" si="29"/>
        <v>1.9851778868180348</v>
      </c>
      <c r="AU192" s="57">
        <f t="shared" si="30"/>
        <v>6.1540102227542466</v>
      </c>
      <c r="AV192" s="57">
        <f t="shared" si="31"/>
        <v>10.881555329361415</v>
      </c>
      <c r="AZ192" s="63">
        <v>1.9851778868180348</v>
      </c>
    </row>
    <row r="193" spans="1:52" x14ac:dyDescent="0.25">
      <c r="A193" s="13">
        <v>193</v>
      </c>
      <c r="B193" s="14">
        <v>0</v>
      </c>
      <c r="C193" s="14">
        <v>1</v>
      </c>
      <c r="D193" s="14">
        <v>46</v>
      </c>
      <c r="E193" s="14">
        <v>123.4</v>
      </c>
      <c r="F193" s="14">
        <v>107</v>
      </c>
      <c r="G193" s="14">
        <v>170</v>
      </c>
      <c r="H193" s="14">
        <v>15</v>
      </c>
      <c r="I193" s="14">
        <v>0</v>
      </c>
      <c r="J193" s="14">
        <v>0</v>
      </c>
      <c r="K193" s="7">
        <f t="shared" si="27"/>
        <v>0</v>
      </c>
      <c r="L193" s="14">
        <v>2</v>
      </c>
      <c r="M193" s="14">
        <v>0</v>
      </c>
      <c r="N193" s="38">
        <v>1</v>
      </c>
      <c r="O193" s="14">
        <v>1</v>
      </c>
      <c r="P193" s="14">
        <v>1</v>
      </c>
      <c r="Q193" s="14">
        <v>0</v>
      </c>
      <c r="R193" s="14">
        <v>1</v>
      </c>
      <c r="S193" s="1">
        <v>0</v>
      </c>
      <c r="T193" s="9">
        <v>0</v>
      </c>
      <c r="U193" s="10">
        <v>0</v>
      </c>
      <c r="V193" s="1">
        <v>0</v>
      </c>
      <c r="W193" s="14">
        <v>20</v>
      </c>
      <c r="X193" s="8">
        <v>0</v>
      </c>
      <c r="Y193" s="11">
        <v>0</v>
      </c>
      <c r="AB193" s="1">
        <v>0</v>
      </c>
      <c r="AD193" s="8">
        <v>0</v>
      </c>
      <c r="AE193" s="14">
        <v>135</v>
      </c>
      <c r="AF193" s="14">
        <v>15.9</v>
      </c>
      <c r="AH193" s="33">
        <v>17.241379309999999</v>
      </c>
      <c r="AI193" s="33">
        <v>4.2</v>
      </c>
      <c r="AJ193" s="33">
        <v>161.25389999999999</v>
      </c>
      <c r="AK193" s="2">
        <v>-1.2614276798513997</v>
      </c>
      <c r="AL193" s="2">
        <v>0.9885939492950867</v>
      </c>
      <c r="AM193" s="2">
        <v>0.97692946007376602</v>
      </c>
      <c r="AN193" s="2">
        <v>0.96431478410518601</v>
      </c>
      <c r="AO193" s="2">
        <v>0.95078569486254105</v>
      </c>
      <c r="AP193" s="2">
        <v>0.93621605845856803</v>
      </c>
      <c r="AQ193" s="1">
        <f t="shared" si="28"/>
        <v>1.1406050704913295E-2</v>
      </c>
      <c r="AR193" s="1">
        <f t="shared" si="25"/>
        <v>3.5685215894813993E-2</v>
      </c>
      <c r="AS193" s="1">
        <f t="shared" si="26"/>
        <v>6.3783941541431965E-2</v>
      </c>
      <c r="AT193" s="57">
        <f t="shared" si="29"/>
        <v>1.1406050704913295</v>
      </c>
      <c r="AU193" s="57">
        <f t="shared" si="30"/>
        <v>3.5685215894813993</v>
      </c>
      <c r="AV193" s="57">
        <f t="shared" si="31"/>
        <v>6.3783941541431961</v>
      </c>
      <c r="AZ193" s="63">
        <v>1.1406050704913295</v>
      </c>
    </row>
    <row r="194" spans="1:52" x14ac:dyDescent="0.25">
      <c r="A194" s="13">
        <v>194</v>
      </c>
      <c r="B194" s="14">
        <v>1</v>
      </c>
      <c r="C194" s="14">
        <v>1</v>
      </c>
      <c r="D194" s="14">
        <v>66</v>
      </c>
      <c r="E194" s="33">
        <v>76.400000000000006</v>
      </c>
      <c r="F194" s="14">
        <v>71</v>
      </c>
      <c r="G194" s="14">
        <v>111</v>
      </c>
      <c r="H194" s="14">
        <v>37</v>
      </c>
      <c r="I194" s="14">
        <v>0</v>
      </c>
      <c r="J194" s="14">
        <v>0</v>
      </c>
      <c r="K194" s="7">
        <f t="shared" si="27"/>
        <v>0</v>
      </c>
      <c r="L194" s="14">
        <v>3</v>
      </c>
      <c r="M194" s="14">
        <v>1</v>
      </c>
      <c r="N194" s="14">
        <v>1</v>
      </c>
      <c r="O194" s="14">
        <v>1</v>
      </c>
      <c r="P194" s="14">
        <v>1</v>
      </c>
      <c r="Q194" s="14">
        <v>0</v>
      </c>
      <c r="R194" s="14">
        <v>0</v>
      </c>
      <c r="S194" s="1">
        <v>0</v>
      </c>
      <c r="T194" s="9">
        <v>0</v>
      </c>
      <c r="U194" s="10">
        <v>0</v>
      </c>
      <c r="V194" s="1">
        <v>0</v>
      </c>
      <c r="W194" s="14">
        <v>0</v>
      </c>
      <c r="X194" s="8">
        <v>0</v>
      </c>
      <c r="Y194" s="11">
        <v>0</v>
      </c>
      <c r="AB194" s="1">
        <v>0</v>
      </c>
      <c r="AD194" s="8">
        <v>0</v>
      </c>
      <c r="AE194" s="33">
        <v>138</v>
      </c>
      <c r="AF194" s="33">
        <v>12.9</v>
      </c>
      <c r="AH194" s="33">
        <v>33.333333330000002</v>
      </c>
      <c r="AI194" s="33">
        <v>6.6</v>
      </c>
      <c r="AJ194" s="33">
        <v>88.554299999999998</v>
      </c>
      <c r="AK194" s="2">
        <v>0.62928776938208597</v>
      </c>
      <c r="AL194" s="2">
        <v>0.92682632056375358</v>
      </c>
      <c r="AM194" s="2">
        <v>0.85674741347745353</v>
      </c>
      <c r="AN194" s="2">
        <v>0.7860747048893636</v>
      </c>
      <c r="AO194" s="2">
        <v>0.7158418295765715</v>
      </c>
      <c r="AP194" s="2">
        <v>0.64623749817049592</v>
      </c>
      <c r="AQ194" s="1">
        <f t="shared" si="28"/>
        <v>7.3173679436246419E-2</v>
      </c>
      <c r="AR194" s="1">
        <f t="shared" si="25"/>
        <v>0.2139252951106364</v>
      </c>
      <c r="AS194" s="1">
        <f t="shared" si="26"/>
        <v>0.35376250182950408</v>
      </c>
      <c r="AT194" s="57">
        <f t="shared" si="29"/>
        <v>7.3173679436246424</v>
      </c>
      <c r="AU194" s="57">
        <f t="shared" si="30"/>
        <v>21.392529511063639</v>
      </c>
      <c r="AV194" s="57">
        <f t="shared" si="31"/>
        <v>35.376250182950407</v>
      </c>
      <c r="AZ194" s="63">
        <v>7.3173679436246424</v>
      </c>
    </row>
    <row r="195" spans="1:52" x14ac:dyDescent="0.25">
      <c r="A195" s="13">
        <v>195</v>
      </c>
      <c r="B195" s="14">
        <v>1</v>
      </c>
      <c r="C195" s="14">
        <v>1</v>
      </c>
      <c r="D195" s="14">
        <v>55</v>
      </c>
      <c r="E195" s="14">
        <v>96.9</v>
      </c>
      <c r="F195" s="14">
        <v>70</v>
      </c>
      <c r="G195" s="14">
        <v>111</v>
      </c>
      <c r="H195" s="14">
        <v>29</v>
      </c>
      <c r="I195" s="14">
        <v>0</v>
      </c>
      <c r="J195" s="14">
        <v>0</v>
      </c>
      <c r="K195" s="7">
        <f t="shared" si="27"/>
        <v>0</v>
      </c>
      <c r="L195" s="14">
        <v>1</v>
      </c>
      <c r="M195" s="14">
        <v>0</v>
      </c>
      <c r="N195" s="38">
        <v>1</v>
      </c>
      <c r="O195" s="14">
        <v>1</v>
      </c>
      <c r="P195" s="14">
        <v>1</v>
      </c>
      <c r="Q195" s="14">
        <v>0</v>
      </c>
      <c r="R195" s="14">
        <v>1</v>
      </c>
      <c r="S195" s="1">
        <v>0</v>
      </c>
      <c r="T195" s="9">
        <v>0</v>
      </c>
      <c r="U195" s="10">
        <v>0</v>
      </c>
      <c r="V195" s="1">
        <v>0</v>
      </c>
      <c r="W195" s="14">
        <v>80</v>
      </c>
      <c r="X195" s="8">
        <v>0</v>
      </c>
      <c r="Y195" s="11">
        <v>0</v>
      </c>
      <c r="AB195" s="1">
        <v>0</v>
      </c>
      <c r="AD195" s="8">
        <v>0</v>
      </c>
      <c r="AE195" s="14">
        <v>138</v>
      </c>
      <c r="AF195" s="14">
        <v>13.9</v>
      </c>
      <c r="AH195" s="14">
        <v>30.779569890000001</v>
      </c>
      <c r="AI195" s="14">
        <v>10</v>
      </c>
      <c r="AJ195" s="33">
        <v>174.7884</v>
      </c>
      <c r="AK195" s="2">
        <v>-0.57921566678648229</v>
      </c>
      <c r="AL195" s="2">
        <v>0.97756188831611679</v>
      </c>
      <c r="AM195" s="2">
        <v>0.95487582866283616</v>
      </c>
      <c r="AN195" s="2">
        <v>0.93063827373233843</v>
      </c>
      <c r="AO195" s="2">
        <v>0.9049863036343363</v>
      </c>
      <c r="AP195" s="2">
        <v>0.87775795970674342</v>
      </c>
      <c r="AQ195" s="1">
        <f t="shared" si="28"/>
        <v>2.2438111683883211E-2</v>
      </c>
      <c r="AR195" s="1">
        <f t="shared" ref="AR195:AR209" si="32">1-AN195</f>
        <v>6.9361726267661572E-2</v>
      </c>
      <c r="AS195" s="1">
        <f t="shared" ref="AS195:AS209" si="33">1-AP195</f>
        <v>0.12224204029325658</v>
      </c>
      <c r="AT195" s="57">
        <f t="shared" si="29"/>
        <v>2.2438111683883211</v>
      </c>
      <c r="AU195" s="57">
        <f t="shared" si="30"/>
        <v>6.9361726267661572</v>
      </c>
      <c r="AV195" s="57">
        <f t="shared" si="31"/>
        <v>12.224204029325659</v>
      </c>
      <c r="AZ195" s="63">
        <v>2.2438111683883211</v>
      </c>
    </row>
    <row r="196" spans="1:52" x14ac:dyDescent="0.25">
      <c r="A196" s="13">
        <v>196</v>
      </c>
      <c r="B196" s="14">
        <v>0</v>
      </c>
      <c r="C196" s="14">
        <v>1</v>
      </c>
      <c r="D196" s="14">
        <v>46</v>
      </c>
      <c r="E196" s="14">
        <v>115</v>
      </c>
      <c r="F196" s="14">
        <v>79</v>
      </c>
      <c r="G196" s="14">
        <v>126</v>
      </c>
      <c r="H196" s="14">
        <v>45</v>
      </c>
      <c r="I196" s="14">
        <v>0</v>
      </c>
      <c r="J196" s="14">
        <v>0</v>
      </c>
      <c r="K196" s="7">
        <f t="shared" ref="K196:K254" si="34">IF(AND(I196=1,J196=1), 1, 0)</f>
        <v>0</v>
      </c>
      <c r="L196" s="14">
        <v>1</v>
      </c>
      <c r="M196" s="14">
        <v>0</v>
      </c>
      <c r="N196" s="14">
        <v>0</v>
      </c>
      <c r="O196" s="14">
        <v>0</v>
      </c>
      <c r="P196" s="14">
        <v>0</v>
      </c>
      <c r="Q196" s="14">
        <v>0</v>
      </c>
      <c r="R196" s="14">
        <v>0</v>
      </c>
      <c r="S196" s="1">
        <v>0</v>
      </c>
      <c r="T196" s="9">
        <v>0</v>
      </c>
      <c r="U196" s="10">
        <v>0</v>
      </c>
      <c r="V196" s="1">
        <v>0</v>
      </c>
      <c r="W196" s="14">
        <v>0</v>
      </c>
      <c r="X196" s="8">
        <v>0</v>
      </c>
      <c r="Y196" s="11">
        <v>0</v>
      </c>
      <c r="AB196" s="1">
        <v>0</v>
      </c>
      <c r="AD196" s="8">
        <v>0</v>
      </c>
      <c r="AE196" s="33">
        <v>141</v>
      </c>
      <c r="AF196" s="33">
        <v>15.7</v>
      </c>
      <c r="AH196" s="33">
        <v>25</v>
      </c>
      <c r="AI196" s="33">
        <v>5.7</v>
      </c>
      <c r="AJ196" s="33">
        <v>202.2441</v>
      </c>
      <c r="AK196" s="2">
        <v>-0.39998754940035547</v>
      </c>
      <c r="AL196" s="2">
        <v>0.97321690287690188</v>
      </c>
      <c r="AM196" s="2">
        <v>0.94626026675897368</v>
      </c>
      <c r="AN196" s="2">
        <v>0.91759872527895536</v>
      </c>
      <c r="AO196" s="2">
        <v>0.88742387668647449</v>
      </c>
      <c r="AP196" s="2">
        <v>0.85557799647541555</v>
      </c>
      <c r="AQ196" s="1">
        <f t="shared" si="28"/>
        <v>2.6783097123098121E-2</v>
      </c>
      <c r="AR196" s="1">
        <f t="shared" si="32"/>
        <v>8.2401274721044637E-2</v>
      </c>
      <c r="AS196" s="1">
        <f t="shared" si="33"/>
        <v>0.14442200352458445</v>
      </c>
      <c r="AT196" s="57">
        <f t="shared" si="29"/>
        <v>2.6783097123098121</v>
      </c>
      <c r="AU196" s="57">
        <f t="shared" si="30"/>
        <v>8.2401274721044633</v>
      </c>
      <c r="AV196" s="57">
        <f t="shared" si="31"/>
        <v>14.442200352458446</v>
      </c>
      <c r="AZ196" s="63">
        <v>2.6783097123098121</v>
      </c>
    </row>
    <row r="197" spans="1:52" x14ac:dyDescent="0.25">
      <c r="A197" s="13">
        <v>197</v>
      </c>
      <c r="B197" s="14">
        <v>0</v>
      </c>
      <c r="C197" s="14">
        <v>0</v>
      </c>
      <c r="D197" s="14">
        <v>36</v>
      </c>
      <c r="E197" s="14">
        <v>120.9</v>
      </c>
      <c r="F197" s="14">
        <v>57</v>
      </c>
      <c r="G197" s="33">
        <v>106</v>
      </c>
      <c r="H197" s="14">
        <v>32</v>
      </c>
      <c r="I197" s="14">
        <v>0</v>
      </c>
      <c r="J197" s="14">
        <v>0</v>
      </c>
      <c r="K197" s="7">
        <f t="shared" si="34"/>
        <v>0</v>
      </c>
      <c r="L197" s="14">
        <v>3</v>
      </c>
      <c r="M197" s="14">
        <v>1</v>
      </c>
      <c r="N197" s="14">
        <v>0</v>
      </c>
      <c r="O197" s="14">
        <v>1</v>
      </c>
      <c r="P197" s="14">
        <v>0</v>
      </c>
      <c r="Q197" s="14">
        <v>0</v>
      </c>
      <c r="R197" s="14">
        <v>1</v>
      </c>
      <c r="S197" s="1">
        <v>0</v>
      </c>
      <c r="T197" s="9">
        <v>0</v>
      </c>
      <c r="U197" s="10">
        <v>0</v>
      </c>
      <c r="V197" s="1">
        <v>0</v>
      </c>
      <c r="W197" s="14">
        <v>40</v>
      </c>
      <c r="X197" s="8">
        <v>0</v>
      </c>
      <c r="Y197" s="11">
        <v>0</v>
      </c>
      <c r="AB197" s="1">
        <v>0</v>
      </c>
      <c r="AD197" s="8">
        <v>0</v>
      </c>
      <c r="AE197" s="14">
        <v>141</v>
      </c>
      <c r="AF197" s="14">
        <v>10.7</v>
      </c>
      <c r="AH197" s="33">
        <v>28.571428569999998</v>
      </c>
      <c r="AI197" s="33">
        <v>3.4</v>
      </c>
      <c r="AJ197" s="33">
        <v>149.2662</v>
      </c>
      <c r="AK197" s="2">
        <v>0.23696886770049391</v>
      </c>
      <c r="AL197" s="2">
        <v>0.94996535143027283</v>
      </c>
      <c r="AM197" s="2">
        <v>0.90082997498649642</v>
      </c>
      <c r="AN197" s="2">
        <v>0.84993750996165085</v>
      </c>
      <c r="AO197" s="2">
        <v>0.79786713803180576</v>
      </c>
      <c r="AP197" s="2">
        <v>0.7445983157901509</v>
      </c>
      <c r="AQ197" s="1">
        <f t="shared" si="28"/>
        <v>5.0034648569727169E-2</v>
      </c>
      <c r="AR197" s="1">
        <f t="shared" si="32"/>
        <v>0.15006249003834915</v>
      </c>
      <c r="AS197" s="1">
        <f t="shared" si="33"/>
        <v>0.2554016842098491</v>
      </c>
      <c r="AT197" s="57">
        <f t="shared" si="29"/>
        <v>5.0034648569727169</v>
      </c>
      <c r="AU197" s="57">
        <f t="shared" si="30"/>
        <v>15.006249003834915</v>
      </c>
      <c r="AV197" s="57">
        <f t="shared" si="31"/>
        <v>25.540168420984909</v>
      </c>
      <c r="AZ197" s="63">
        <v>5.0034648569727169</v>
      </c>
    </row>
    <row r="198" spans="1:52" x14ac:dyDescent="0.25">
      <c r="A198" s="21"/>
      <c r="B198" s="26"/>
      <c r="C198" s="26"/>
      <c r="D198" s="26"/>
      <c r="E198" s="26"/>
      <c r="F198" s="26"/>
      <c r="G198" s="26"/>
      <c r="H198" s="26"/>
      <c r="I198" s="26"/>
      <c r="J198" s="26"/>
      <c r="K198" s="34"/>
      <c r="L198" s="26"/>
      <c r="M198" s="26"/>
      <c r="N198" s="26"/>
      <c r="O198" s="26"/>
      <c r="P198" s="26"/>
      <c r="Q198" s="26"/>
      <c r="R198" s="26"/>
      <c r="S198" s="39"/>
      <c r="T198" s="41"/>
      <c r="U198" s="42"/>
      <c r="V198" s="39"/>
      <c r="W198" s="26"/>
      <c r="X198" s="8"/>
      <c r="Y198" s="11"/>
      <c r="AD198" s="8"/>
      <c r="AE198" s="26"/>
      <c r="AF198" s="26"/>
      <c r="AH198" s="26"/>
      <c r="AI198" s="26"/>
      <c r="AJ198" s="26"/>
      <c r="AK198" s="39"/>
      <c r="AL198" s="39"/>
      <c r="AM198" s="39"/>
      <c r="AN198" s="39"/>
      <c r="AO198" s="39"/>
      <c r="AP198" s="39"/>
      <c r="AR198" s="1"/>
      <c r="AS198" s="1"/>
      <c r="AU198" s="55"/>
      <c r="AV198" s="55"/>
      <c r="AZ198" s="55"/>
    </row>
    <row r="199" spans="1:52" x14ac:dyDescent="0.25">
      <c r="A199" s="13">
        <v>199</v>
      </c>
      <c r="B199" s="14">
        <v>0</v>
      </c>
      <c r="C199" s="14">
        <v>1</v>
      </c>
      <c r="D199" s="14">
        <v>55</v>
      </c>
      <c r="E199" s="14">
        <v>103</v>
      </c>
      <c r="F199" s="14">
        <v>90</v>
      </c>
      <c r="G199" s="14">
        <v>123</v>
      </c>
      <c r="H199" s="14">
        <v>40</v>
      </c>
      <c r="I199" s="14">
        <v>1</v>
      </c>
      <c r="J199" s="14">
        <v>1</v>
      </c>
      <c r="K199" s="7">
        <f t="shared" si="34"/>
        <v>1</v>
      </c>
      <c r="L199" s="14">
        <v>2</v>
      </c>
      <c r="M199" s="14">
        <v>1</v>
      </c>
      <c r="N199" s="14">
        <v>0</v>
      </c>
      <c r="O199" s="14">
        <v>1</v>
      </c>
      <c r="P199" s="14">
        <v>0</v>
      </c>
      <c r="Q199" s="14">
        <v>0</v>
      </c>
      <c r="R199" s="14">
        <v>0</v>
      </c>
      <c r="S199" s="1">
        <v>0</v>
      </c>
      <c r="T199" s="9">
        <v>0</v>
      </c>
      <c r="U199" s="10">
        <v>0</v>
      </c>
      <c r="V199" s="1">
        <v>0</v>
      </c>
      <c r="W199" s="14">
        <v>0</v>
      </c>
      <c r="X199" s="8">
        <v>0</v>
      </c>
      <c r="Y199" s="11">
        <v>0</v>
      </c>
      <c r="AB199" s="1">
        <v>0</v>
      </c>
      <c r="AD199" s="8">
        <v>0</v>
      </c>
      <c r="AE199" s="33">
        <v>138</v>
      </c>
      <c r="AF199" s="33">
        <v>16.100000000000001</v>
      </c>
      <c r="AH199" s="33">
        <v>10</v>
      </c>
      <c r="AI199" s="14" t="s">
        <v>46</v>
      </c>
      <c r="AJ199" s="14" t="s">
        <v>46</v>
      </c>
      <c r="AK199" s="2">
        <v>-1.0496550609162065</v>
      </c>
      <c r="AL199" s="2">
        <v>0.98592265730419248</v>
      </c>
      <c r="AM199" s="2">
        <v>0.97156592068319758</v>
      </c>
      <c r="AN199" s="2">
        <v>0.95608514219608154</v>
      </c>
      <c r="AO199" s="2">
        <v>0.93953520960695636</v>
      </c>
      <c r="AP199" s="2">
        <v>0.92177442432776169</v>
      </c>
      <c r="AQ199" s="1">
        <f t="shared" si="28"/>
        <v>1.4077342695807515E-2</v>
      </c>
      <c r="AR199" s="1">
        <f t="shared" si="32"/>
        <v>4.3914857803918461E-2</v>
      </c>
      <c r="AS199" s="1">
        <f t="shared" si="33"/>
        <v>7.8225575672238312E-2</v>
      </c>
      <c r="AT199" s="57">
        <f t="shared" si="29"/>
        <v>1.4077342695807515</v>
      </c>
      <c r="AU199" s="57">
        <f t="shared" ref="AU199" si="35">AR199*100</f>
        <v>4.3914857803918466</v>
      </c>
      <c r="AV199" s="57">
        <f t="shared" ref="AV199" si="36">AS199*100</f>
        <v>7.8225575672238312</v>
      </c>
      <c r="AZ199" s="63">
        <v>1.4077342695807515</v>
      </c>
    </row>
    <row r="200" spans="1:52" x14ac:dyDescent="0.25">
      <c r="A200" s="21"/>
      <c r="B200" s="26"/>
      <c r="C200" s="26"/>
      <c r="D200" s="26"/>
      <c r="E200" s="26"/>
      <c r="F200" s="26"/>
      <c r="G200" s="26"/>
      <c r="H200" s="26"/>
      <c r="I200" s="26"/>
      <c r="J200" s="26"/>
      <c r="K200" s="34"/>
      <c r="L200" s="26"/>
      <c r="M200" s="26"/>
      <c r="N200" s="26"/>
      <c r="O200" s="26"/>
      <c r="P200" s="26"/>
      <c r="Q200" s="26"/>
      <c r="R200" s="26"/>
      <c r="S200" s="39"/>
      <c r="T200" s="41"/>
      <c r="U200" s="42"/>
      <c r="V200" s="39"/>
      <c r="W200" s="26"/>
      <c r="X200" s="8"/>
      <c r="Y200" s="11"/>
      <c r="AD200" s="8"/>
      <c r="AE200" s="26"/>
      <c r="AF200" s="26"/>
      <c r="AH200" s="26"/>
      <c r="AI200" s="26"/>
      <c r="AJ200" s="26"/>
      <c r="AK200" s="39"/>
      <c r="AL200" s="39"/>
      <c r="AM200" s="39"/>
      <c r="AN200" s="39"/>
      <c r="AO200" s="39"/>
      <c r="AP200" s="39"/>
      <c r="AR200" s="1"/>
      <c r="AS200" s="1"/>
      <c r="AU200" s="55"/>
      <c r="AV200" s="55"/>
      <c r="AZ200" s="55"/>
    </row>
    <row r="201" spans="1:52" x14ac:dyDescent="0.25">
      <c r="A201" s="13">
        <v>201</v>
      </c>
      <c r="B201" s="14">
        <v>1</v>
      </c>
      <c r="C201" s="14">
        <v>1</v>
      </c>
      <c r="D201" s="14">
        <v>64</v>
      </c>
      <c r="E201" s="14">
        <v>80</v>
      </c>
      <c r="F201" s="14">
        <v>53</v>
      </c>
      <c r="G201" s="14">
        <v>91</v>
      </c>
      <c r="H201" s="14">
        <v>26</v>
      </c>
      <c r="I201" s="14">
        <v>0</v>
      </c>
      <c r="J201" s="14">
        <v>0</v>
      </c>
      <c r="K201" s="7">
        <f t="shared" si="34"/>
        <v>0</v>
      </c>
      <c r="L201" s="14">
        <v>2</v>
      </c>
      <c r="M201" s="14">
        <v>0</v>
      </c>
      <c r="N201" s="14">
        <v>1</v>
      </c>
      <c r="O201" s="14">
        <v>1</v>
      </c>
      <c r="P201" s="14">
        <v>0</v>
      </c>
      <c r="Q201" s="14">
        <v>0</v>
      </c>
      <c r="R201" s="14">
        <v>1</v>
      </c>
      <c r="S201" s="1">
        <v>0</v>
      </c>
      <c r="T201" s="9">
        <v>0</v>
      </c>
      <c r="U201" s="10">
        <v>0</v>
      </c>
      <c r="V201" s="1">
        <v>0</v>
      </c>
      <c r="W201" s="14">
        <v>0</v>
      </c>
      <c r="X201" s="8">
        <v>0</v>
      </c>
      <c r="Y201" s="11">
        <v>0</v>
      </c>
      <c r="AB201" s="1">
        <v>0</v>
      </c>
      <c r="AD201" s="8">
        <v>0</v>
      </c>
      <c r="AE201" s="33">
        <v>142</v>
      </c>
      <c r="AF201" s="33">
        <v>13.8</v>
      </c>
      <c r="AH201" s="33">
        <v>27.69230769</v>
      </c>
      <c r="AI201" s="14" t="s">
        <v>46</v>
      </c>
      <c r="AJ201" s="33">
        <v>213.45840000000001</v>
      </c>
      <c r="AK201" s="2">
        <v>0.44212696397205503</v>
      </c>
      <c r="AL201" s="2">
        <v>0.93892606765665398</v>
      </c>
      <c r="AM201" s="2">
        <v>0.87965855856715713</v>
      </c>
      <c r="AN201" s="2">
        <v>0.81904367939029488</v>
      </c>
      <c r="AO201" s="2">
        <v>0.75787624185631997</v>
      </c>
      <c r="AP201" s="2">
        <v>0.69623563519976939</v>
      </c>
      <c r="AQ201" s="1">
        <f t="shared" si="28"/>
        <v>6.1073932343346016E-2</v>
      </c>
      <c r="AR201" s="1">
        <f t="shared" si="32"/>
        <v>0.18095632060970512</v>
      </c>
      <c r="AS201" s="1">
        <f t="shared" si="33"/>
        <v>0.30376436480023061</v>
      </c>
      <c r="AT201" s="57">
        <f t="shared" si="29"/>
        <v>6.1073932343346016</v>
      </c>
      <c r="AU201" s="57">
        <f t="shared" si="29"/>
        <v>18.095632060970512</v>
      </c>
      <c r="AV201" s="57">
        <f t="shared" si="29"/>
        <v>30.37643648002306</v>
      </c>
      <c r="AZ201" s="63">
        <v>6.1073932343346016</v>
      </c>
    </row>
    <row r="202" spans="1:52" x14ac:dyDescent="0.25">
      <c r="A202" s="13">
        <v>202</v>
      </c>
      <c r="B202" s="14">
        <v>1</v>
      </c>
      <c r="C202" s="14">
        <v>1</v>
      </c>
      <c r="D202" s="14">
        <v>62</v>
      </c>
      <c r="E202" s="14">
        <v>99.8</v>
      </c>
      <c r="F202" s="14">
        <v>77</v>
      </c>
      <c r="G202" s="14">
        <v>122</v>
      </c>
      <c r="H202" s="14">
        <v>28</v>
      </c>
      <c r="I202" s="14">
        <v>1</v>
      </c>
      <c r="J202" s="14">
        <v>0</v>
      </c>
      <c r="K202" s="7">
        <f t="shared" si="34"/>
        <v>0</v>
      </c>
      <c r="L202" s="14">
        <v>2</v>
      </c>
      <c r="M202" s="14">
        <v>1</v>
      </c>
      <c r="N202" s="14">
        <v>0</v>
      </c>
      <c r="O202" s="14">
        <v>1</v>
      </c>
      <c r="P202" s="14">
        <v>1</v>
      </c>
      <c r="Q202" s="14">
        <v>0</v>
      </c>
      <c r="R202" s="14">
        <v>1</v>
      </c>
      <c r="S202" s="1">
        <v>0</v>
      </c>
      <c r="T202" s="9">
        <v>0</v>
      </c>
      <c r="U202" s="10">
        <v>0</v>
      </c>
      <c r="V202" s="1">
        <v>0</v>
      </c>
      <c r="W202" s="14">
        <v>0</v>
      </c>
      <c r="X202" s="8">
        <v>0</v>
      </c>
      <c r="Y202" s="11">
        <v>0</v>
      </c>
      <c r="AB202" s="1">
        <v>0</v>
      </c>
      <c r="AD202" s="8">
        <v>0</v>
      </c>
      <c r="AE202" s="14">
        <v>140</v>
      </c>
      <c r="AF202" s="14" t="s">
        <v>46</v>
      </c>
      <c r="AH202" s="14" t="s">
        <v>46</v>
      </c>
      <c r="AI202" s="14" t="s">
        <v>46</v>
      </c>
      <c r="AJ202" s="14">
        <v>92.421300000000002</v>
      </c>
      <c r="AK202" s="2">
        <v>-0.45221849361455374</v>
      </c>
      <c r="AL202" s="2">
        <v>0.97456241544754718</v>
      </c>
      <c r="AM202" s="2">
        <v>0.9489240052764305</v>
      </c>
      <c r="AN202" s="2">
        <v>0.92162323154950543</v>
      </c>
      <c r="AO202" s="2">
        <v>0.89283403127239902</v>
      </c>
      <c r="AP202" s="2">
        <v>0.86239640864477796</v>
      </c>
      <c r="AQ202" s="1">
        <f t="shared" si="28"/>
        <v>2.5437584552452819E-2</v>
      </c>
      <c r="AR202" s="1">
        <f t="shared" si="32"/>
        <v>7.8376768450494572E-2</v>
      </c>
      <c r="AS202" s="1">
        <f t="shared" si="33"/>
        <v>0.13760359135522204</v>
      </c>
      <c r="AT202" s="57">
        <f t="shared" ref="AT202:AT204" si="37">AQ202*100</f>
        <v>2.5437584552452819</v>
      </c>
      <c r="AU202" s="57">
        <f t="shared" ref="AU202" si="38">AR202*100</f>
        <v>7.8376768450494572</v>
      </c>
      <c r="AV202" s="57">
        <f t="shared" ref="AV202" si="39">AS202*100</f>
        <v>13.760359135522204</v>
      </c>
      <c r="AZ202" s="63">
        <v>2.5437584552452819</v>
      </c>
    </row>
    <row r="203" spans="1:52" x14ac:dyDescent="0.25">
      <c r="A203" s="22"/>
      <c r="B203" s="27"/>
      <c r="C203" s="27"/>
      <c r="D203" s="27"/>
      <c r="E203" s="27"/>
      <c r="F203" s="27"/>
      <c r="G203" s="27"/>
      <c r="H203" s="27"/>
      <c r="I203" s="27"/>
      <c r="J203" s="27"/>
      <c r="K203" s="35"/>
      <c r="L203" s="27"/>
      <c r="M203" s="27"/>
      <c r="N203" s="27"/>
      <c r="O203" s="27"/>
      <c r="P203" s="27"/>
      <c r="Q203" s="27"/>
      <c r="R203" s="27"/>
      <c r="S203" s="40"/>
      <c r="T203" s="44"/>
      <c r="U203" s="43"/>
      <c r="V203" s="40"/>
      <c r="W203" s="27"/>
      <c r="X203" s="8"/>
      <c r="Y203" s="11"/>
      <c r="AD203" s="8"/>
      <c r="AE203" s="27"/>
      <c r="AF203" s="27"/>
      <c r="AH203" s="27"/>
      <c r="AI203" s="27"/>
      <c r="AJ203" s="27"/>
      <c r="AK203" s="40"/>
      <c r="AL203" s="40"/>
      <c r="AM203" s="40"/>
      <c r="AN203" s="40"/>
      <c r="AO203" s="40"/>
      <c r="AP203" s="40"/>
      <c r="AR203" s="1"/>
      <c r="AS203" s="1"/>
      <c r="AU203" s="55"/>
      <c r="AV203" s="55"/>
      <c r="AZ203" s="55"/>
    </row>
    <row r="204" spans="1:52" x14ac:dyDescent="0.25">
      <c r="A204" s="13">
        <v>204</v>
      </c>
      <c r="B204" s="14">
        <v>1</v>
      </c>
      <c r="C204" s="14">
        <v>1</v>
      </c>
      <c r="D204" s="14">
        <v>58</v>
      </c>
      <c r="E204" s="14">
        <v>70</v>
      </c>
      <c r="F204" s="14">
        <v>75</v>
      </c>
      <c r="G204" s="14">
        <v>85</v>
      </c>
      <c r="H204" s="14">
        <v>29</v>
      </c>
      <c r="I204" s="14">
        <v>1</v>
      </c>
      <c r="J204" s="14">
        <v>0</v>
      </c>
      <c r="K204" s="7">
        <f t="shared" si="34"/>
        <v>0</v>
      </c>
      <c r="L204" s="14">
        <v>3</v>
      </c>
      <c r="M204" s="14">
        <v>1</v>
      </c>
      <c r="N204" s="14">
        <v>0</v>
      </c>
      <c r="O204" s="14">
        <v>1</v>
      </c>
      <c r="P204" s="14">
        <v>1</v>
      </c>
      <c r="Q204" s="14">
        <v>0</v>
      </c>
      <c r="R204" s="14">
        <v>1</v>
      </c>
      <c r="S204" s="1">
        <v>0</v>
      </c>
      <c r="T204" s="1">
        <v>1</v>
      </c>
      <c r="U204" s="10">
        <v>0</v>
      </c>
      <c r="V204" s="1">
        <v>0</v>
      </c>
      <c r="W204" s="14">
        <v>20</v>
      </c>
      <c r="X204" s="8">
        <v>0</v>
      </c>
      <c r="Y204" s="11">
        <v>0</v>
      </c>
      <c r="AB204" s="1">
        <v>0</v>
      </c>
      <c r="AD204" s="8">
        <v>0</v>
      </c>
      <c r="AE204" s="14">
        <v>142</v>
      </c>
      <c r="AF204" s="14">
        <v>13</v>
      </c>
      <c r="AH204" s="14">
        <v>10.687022900000001</v>
      </c>
      <c r="AI204" s="14" t="s">
        <v>46</v>
      </c>
      <c r="AJ204" s="14">
        <v>76.179900000000004</v>
      </c>
      <c r="AK204" s="2">
        <v>2.6160479106474286</v>
      </c>
      <c r="AL204" s="2">
        <v>0.57458765958434155</v>
      </c>
      <c r="AM204" s="2">
        <v>0.32387043609896998</v>
      </c>
      <c r="AN204" s="2">
        <v>0.17287639165438126</v>
      </c>
      <c r="AO204" s="2">
        <v>8.7366481706758703E-2</v>
      </c>
      <c r="AP204" s="2">
        <v>4.1438505536682615E-2</v>
      </c>
      <c r="AQ204" s="1">
        <f t="shared" ref="AQ204:AQ209" si="40">1-AL204</f>
        <v>0.42541234041565845</v>
      </c>
      <c r="AR204" s="1">
        <f t="shared" si="32"/>
        <v>0.82712360834561871</v>
      </c>
      <c r="AS204" s="1">
        <f t="shared" si="33"/>
        <v>0.9585614944633174</v>
      </c>
      <c r="AT204" s="57">
        <f t="shared" si="37"/>
        <v>42.541234041565843</v>
      </c>
      <c r="AU204" s="57">
        <f t="shared" ref="AU204" si="41">AR204*100</f>
        <v>82.712360834561878</v>
      </c>
      <c r="AV204" s="57">
        <f t="shared" ref="AV204" si="42">AS204*100</f>
        <v>95.856149446331742</v>
      </c>
      <c r="AZ204" s="63">
        <v>42.541234041565843</v>
      </c>
    </row>
    <row r="205" spans="1:52" x14ac:dyDescent="0.25">
      <c r="A205" s="13">
        <v>205</v>
      </c>
      <c r="B205" s="14">
        <v>0</v>
      </c>
      <c r="C205" s="14">
        <v>1</v>
      </c>
      <c r="D205" s="14">
        <v>55</v>
      </c>
      <c r="E205" s="33">
        <v>108.2</v>
      </c>
      <c r="F205" s="14">
        <v>110</v>
      </c>
      <c r="G205" s="33">
        <v>127</v>
      </c>
      <c r="H205" s="14">
        <v>43</v>
      </c>
      <c r="I205" s="14">
        <v>0</v>
      </c>
      <c r="J205" s="14">
        <v>0</v>
      </c>
      <c r="K205" s="7">
        <f t="shared" si="34"/>
        <v>0</v>
      </c>
      <c r="L205" s="14">
        <v>1</v>
      </c>
      <c r="M205" s="14">
        <v>0</v>
      </c>
      <c r="N205" s="14">
        <v>0</v>
      </c>
      <c r="O205" s="14">
        <v>1</v>
      </c>
      <c r="P205" s="14">
        <v>1</v>
      </c>
      <c r="Q205" s="14">
        <v>0</v>
      </c>
      <c r="R205" s="14">
        <v>1</v>
      </c>
      <c r="S205" s="1">
        <v>0</v>
      </c>
      <c r="T205" s="1">
        <v>0</v>
      </c>
      <c r="U205" s="10">
        <v>0</v>
      </c>
      <c r="V205" s="1">
        <v>0</v>
      </c>
      <c r="W205" s="14">
        <v>40</v>
      </c>
      <c r="X205" s="8">
        <v>0</v>
      </c>
      <c r="Y205" s="11">
        <v>0</v>
      </c>
      <c r="AB205" s="1">
        <v>0</v>
      </c>
      <c r="AD205" s="8">
        <v>0</v>
      </c>
      <c r="AE205" s="14">
        <v>142</v>
      </c>
      <c r="AF205" s="14">
        <v>15.6</v>
      </c>
      <c r="AH205" s="14">
        <v>22.413793099999999</v>
      </c>
      <c r="AI205" s="14">
        <v>6.9</v>
      </c>
      <c r="AJ205" s="14">
        <v>149.65289999999999</v>
      </c>
      <c r="AK205" s="2">
        <v>-1.1707600624630579</v>
      </c>
      <c r="AL205" s="2">
        <v>0.98751824061213089</v>
      </c>
      <c r="AM205" s="2">
        <v>0.97476779826895965</v>
      </c>
      <c r="AN205" s="2">
        <v>0.96099496530815964</v>
      </c>
      <c r="AO205" s="2">
        <v>0.94624276381484584</v>
      </c>
      <c r="AP205" s="2">
        <v>0.93037821565825174</v>
      </c>
      <c r="AQ205" s="1">
        <f t="shared" si="40"/>
        <v>1.2481759387869107E-2</v>
      </c>
      <c r="AR205" s="1">
        <f t="shared" si="32"/>
        <v>3.9005034691840357E-2</v>
      </c>
      <c r="AS205" s="1">
        <f t="shared" si="33"/>
        <v>6.9621784341748261E-2</v>
      </c>
      <c r="AT205" s="57">
        <f t="shared" ref="AT205:AT209" si="43">AQ205*100</f>
        <v>1.2481759387869107</v>
      </c>
      <c r="AU205" s="57">
        <f t="shared" ref="AU205:AU207" si="44">AR205*100</f>
        <v>3.9005034691840357</v>
      </c>
      <c r="AV205" s="57">
        <f t="shared" ref="AV205:AV207" si="45">AS205*100</f>
        <v>6.9621784341748256</v>
      </c>
      <c r="AZ205" s="63">
        <v>1.2481759387869107</v>
      </c>
    </row>
    <row r="206" spans="1:52" x14ac:dyDescent="0.25">
      <c r="A206" s="13">
        <v>206</v>
      </c>
      <c r="B206" s="14">
        <v>0</v>
      </c>
      <c r="C206" s="14">
        <v>0</v>
      </c>
      <c r="D206" s="14">
        <v>49</v>
      </c>
      <c r="E206" s="14">
        <v>68</v>
      </c>
      <c r="F206" s="14">
        <v>65</v>
      </c>
      <c r="G206" s="14">
        <v>125</v>
      </c>
      <c r="H206" s="14">
        <v>22</v>
      </c>
      <c r="I206" s="14">
        <v>0</v>
      </c>
      <c r="J206" s="14">
        <v>0</v>
      </c>
      <c r="K206" s="7">
        <f t="shared" si="34"/>
        <v>0</v>
      </c>
      <c r="L206" s="14">
        <v>2</v>
      </c>
      <c r="M206" s="14">
        <v>1</v>
      </c>
      <c r="N206" s="14">
        <v>0</v>
      </c>
      <c r="O206" s="14">
        <v>0</v>
      </c>
      <c r="P206" s="14">
        <v>0</v>
      </c>
      <c r="Q206" s="14">
        <v>0</v>
      </c>
      <c r="R206" s="14">
        <v>0</v>
      </c>
      <c r="S206" s="1">
        <v>0</v>
      </c>
      <c r="T206" s="1">
        <v>0</v>
      </c>
      <c r="U206" s="10">
        <v>0</v>
      </c>
      <c r="V206" s="1">
        <v>0</v>
      </c>
      <c r="W206" s="14">
        <v>0</v>
      </c>
      <c r="X206" s="8">
        <v>0</v>
      </c>
      <c r="Y206" s="11">
        <v>0</v>
      </c>
      <c r="AB206" s="1">
        <v>0</v>
      </c>
      <c r="AD206" s="8">
        <v>0</v>
      </c>
      <c r="AE206" s="33">
        <v>140</v>
      </c>
      <c r="AF206" s="33">
        <v>14.5</v>
      </c>
      <c r="AH206" s="33">
        <v>26.5625</v>
      </c>
      <c r="AI206" s="33">
        <v>6.8</v>
      </c>
      <c r="AJ206" s="33">
        <v>257.9289</v>
      </c>
      <c r="AK206" s="2">
        <v>-7.8872747099196672E-2</v>
      </c>
      <c r="AL206" s="2">
        <v>0.96326340465041904</v>
      </c>
      <c r="AM206" s="2">
        <v>0.92667338072785765</v>
      </c>
      <c r="AN206" s="2">
        <v>0.88819999787266557</v>
      </c>
      <c r="AO206" s="2">
        <v>0.84818431289585439</v>
      </c>
      <c r="AP206" s="2">
        <v>0.80650816639807388</v>
      </c>
      <c r="AQ206" s="1">
        <f t="shared" si="40"/>
        <v>3.6736595349580958E-2</v>
      </c>
      <c r="AR206" s="1">
        <f t="shared" si="32"/>
        <v>0.11180000212733443</v>
      </c>
      <c r="AS206" s="1">
        <f t="shared" si="33"/>
        <v>0.19349183360192612</v>
      </c>
      <c r="AT206" s="57">
        <f t="shared" si="43"/>
        <v>3.6736595349580958</v>
      </c>
      <c r="AU206" s="57">
        <f t="shared" si="44"/>
        <v>11.180000212733443</v>
      </c>
      <c r="AV206" s="57">
        <f t="shared" si="45"/>
        <v>19.349183360192612</v>
      </c>
      <c r="AZ206" s="63">
        <v>3.6736595349580958</v>
      </c>
    </row>
    <row r="207" spans="1:52" x14ac:dyDescent="0.25">
      <c r="A207" s="13">
        <v>207</v>
      </c>
      <c r="B207" s="14">
        <v>0</v>
      </c>
      <c r="C207" s="14">
        <v>0</v>
      </c>
      <c r="D207" s="14">
        <v>48</v>
      </c>
      <c r="E207" s="14">
        <v>63</v>
      </c>
      <c r="F207" s="14">
        <v>48</v>
      </c>
      <c r="G207" s="14">
        <v>97</v>
      </c>
      <c r="H207" s="14">
        <v>30</v>
      </c>
      <c r="I207" s="14">
        <v>0</v>
      </c>
      <c r="J207" s="14">
        <v>0</v>
      </c>
      <c r="K207" s="7">
        <f t="shared" si="34"/>
        <v>0</v>
      </c>
      <c r="L207" s="14">
        <v>1</v>
      </c>
      <c r="M207" s="14">
        <v>0</v>
      </c>
      <c r="N207" s="14">
        <v>1</v>
      </c>
      <c r="O207" s="14">
        <v>1</v>
      </c>
      <c r="P207" s="14">
        <v>0</v>
      </c>
      <c r="Q207" s="14">
        <v>0</v>
      </c>
      <c r="R207" s="14">
        <v>1</v>
      </c>
      <c r="S207" s="1">
        <v>0</v>
      </c>
      <c r="T207" s="1">
        <v>0</v>
      </c>
      <c r="U207" s="10">
        <v>0</v>
      </c>
      <c r="V207" s="1">
        <v>0</v>
      </c>
      <c r="W207" s="14">
        <v>0</v>
      </c>
      <c r="X207" s="8">
        <v>0</v>
      </c>
      <c r="Y207" s="11">
        <v>0</v>
      </c>
      <c r="AB207" s="1">
        <v>0</v>
      </c>
      <c r="AD207" s="8">
        <v>0</v>
      </c>
      <c r="AE207" s="14">
        <v>138</v>
      </c>
      <c r="AF207" s="14">
        <v>13</v>
      </c>
      <c r="AH207" s="14">
        <v>18.292682930000002</v>
      </c>
      <c r="AI207" s="14" t="s">
        <v>46</v>
      </c>
      <c r="AJ207" s="14" t="s">
        <v>46</v>
      </c>
      <c r="AK207" s="2">
        <v>-0.22629027075320207</v>
      </c>
      <c r="AL207" s="2">
        <v>0.9682178101491975</v>
      </c>
      <c r="AM207" s="2">
        <v>0.93639681409285414</v>
      </c>
      <c r="AN207" s="2">
        <v>0.90275148423647544</v>
      </c>
      <c r="AO207" s="2">
        <v>0.86754462096458762</v>
      </c>
      <c r="AP207" s="2">
        <v>0.83063374074933993</v>
      </c>
      <c r="AQ207" s="1">
        <f t="shared" si="40"/>
        <v>3.17821898508025E-2</v>
      </c>
      <c r="AR207" s="1">
        <f t="shared" si="32"/>
        <v>9.7248515763524557E-2</v>
      </c>
      <c r="AS207" s="1">
        <f t="shared" si="33"/>
        <v>0.16936625925066007</v>
      </c>
      <c r="AT207" s="57">
        <f t="shared" si="43"/>
        <v>3.17821898508025</v>
      </c>
      <c r="AU207" s="57">
        <f t="shared" si="44"/>
        <v>9.7248515763524566</v>
      </c>
      <c r="AV207" s="57">
        <f t="shared" si="45"/>
        <v>16.936625925066007</v>
      </c>
      <c r="AZ207" s="63">
        <v>3.17821898508025</v>
      </c>
    </row>
    <row r="208" spans="1:52" x14ac:dyDescent="0.25">
      <c r="A208" s="22"/>
      <c r="B208" s="27"/>
      <c r="C208" s="27"/>
      <c r="D208" s="27"/>
      <c r="E208" s="27"/>
      <c r="F208" s="27"/>
      <c r="G208" s="27"/>
      <c r="H208" s="27"/>
      <c r="I208" s="27"/>
      <c r="J208" s="27"/>
      <c r="K208" s="35"/>
      <c r="L208" s="27"/>
      <c r="M208" s="27"/>
      <c r="N208" s="27"/>
      <c r="O208" s="27"/>
      <c r="P208" s="27"/>
      <c r="Q208" s="27"/>
      <c r="R208" s="27"/>
      <c r="S208" s="40"/>
      <c r="T208" s="40"/>
      <c r="U208" s="43"/>
      <c r="V208" s="40"/>
      <c r="W208" s="27"/>
      <c r="X208" s="8"/>
      <c r="Y208" s="11"/>
      <c r="AD208" s="8"/>
      <c r="AE208" s="27"/>
      <c r="AF208" s="27"/>
      <c r="AH208" s="27"/>
      <c r="AI208" s="27"/>
      <c r="AJ208" s="27"/>
      <c r="AK208" s="40"/>
      <c r="AL208" s="40"/>
      <c r="AM208" s="40"/>
      <c r="AN208" s="40"/>
      <c r="AO208" s="40"/>
      <c r="AP208" s="40"/>
      <c r="AR208" s="1"/>
      <c r="AS208" s="1"/>
      <c r="AU208" s="55"/>
      <c r="AV208" s="55"/>
      <c r="AZ208" s="55"/>
    </row>
    <row r="209" spans="1:52" x14ac:dyDescent="0.25">
      <c r="A209" s="13">
        <v>209</v>
      </c>
      <c r="B209" s="8">
        <v>0</v>
      </c>
      <c r="C209" s="8">
        <v>1</v>
      </c>
      <c r="D209" s="8">
        <v>75</v>
      </c>
      <c r="E209" s="8">
        <v>83</v>
      </c>
      <c r="F209" s="8">
        <v>66</v>
      </c>
      <c r="G209" s="8">
        <v>108</v>
      </c>
      <c r="H209" s="8">
        <v>60</v>
      </c>
      <c r="I209" s="8">
        <v>0</v>
      </c>
      <c r="J209" s="8">
        <v>0</v>
      </c>
      <c r="K209" s="7">
        <f t="shared" si="34"/>
        <v>0</v>
      </c>
      <c r="L209" s="8">
        <v>1</v>
      </c>
      <c r="M209" s="8">
        <v>1</v>
      </c>
      <c r="N209" s="8">
        <v>0</v>
      </c>
      <c r="O209" s="8">
        <v>1</v>
      </c>
      <c r="P209" s="8">
        <v>0</v>
      </c>
      <c r="Q209" s="8">
        <v>0</v>
      </c>
      <c r="R209" s="8">
        <v>0</v>
      </c>
      <c r="S209" s="1">
        <v>0</v>
      </c>
      <c r="T209" s="1">
        <v>0</v>
      </c>
      <c r="U209" s="10">
        <v>0</v>
      </c>
      <c r="V209" s="1">
        <v>0</v>
      </c>
      <c r="W209" s="8">
        <v>0</v>
      </c>
      <c r="X209" s="8">
        <v>0</v>
      </c>
      <c r="Y209" s="11">
        <v>0</v>
      </c>
      <c r="AB209" s="1">
        <v>0</v>
      </c>
      <c r="AD209" s="8">
        <v>0</v>
      </c>
      <c r="AE209" s="14" t="s">
        <v>46</v>
      </c>
      <c r="AF209" s="14" t="s">
        <v>46</v>
      </c>
      <c r="AH209" s="14" t="s">
        <v>46</v>
      </c>
      <c r="AI209" s="14" t="s">
        <v>46</v>
      </c>
      <c r="AJ209" s="14" t="s">
        <v>46</v>
      </c>
      <c r="AK209" s="2">
        <v>2.4984582150534285E-2</v>
      </c>
      <c r="AL209" s="2">
        <v>0.95932571438334646</v>
      </c>
      <c r="AM209" s="2">
        <v>0.91898214420626179</v>
      </c>
      <c r="AN209" s="2">
        <v>0.87674979917667972</v>
      </c>
      <c r="AO209" s="2">
        <v>0.8330365427953228</v>
      </c>
      <c r="AP209" s="2">
        <v>0.78774894706988552</v>
      </c>
      <c r="AQ209" s="1">
        <f t="shared" si="40"/>
        <v>4.0674285616653538E-2</v>
      </c>
      <c r="AR209" s="1">
        <f t="shared" si="32"/>
        <v>0.12325020082332028</v>
      </c>
      <c r="AS209" s="1">
        <f t="shared" si="33"/>
        <v>0.21225105293011448</v>
      </c>
      <c r="AT209" s="57">
        <f t="shared" si="43"/>
        <v>4.0674285616653538</v>
      </c>
      <c r="AU209" s="57">
        <f t="shared" ref="AU209" si="46">AR209*100</f>
        <v>12.325020082332028</v>
      </c>
      <c r="AV209" s="57">
        <f t="shared" ref="AV209" si="47">AS209*100</f>
        <v>21.225105293011449</v>
      </c>
      <c r="AZ209" s="63">
        <v>4.0674285616653538</v>
      </c>
    </row>
    <row r="210" spans="1:52" x14ac:dyDescent="0.25">
      <c r="A210" s="13">
        <v>210</v>
      </c>
      <c r="B210" s="8">
        <v>0</v>
      </c>
      <c r="C210" s="8">
        <v>1</v>
      </c>
      <c r="D210" s="8">
        <v>51</v>
      </c>
      <c r="E210" s="8">
        <v>70</v>
      </c>
      <c r="F210" s="8">
        <v>85</v>
      </c>
      <c r="G210" s="8">
        <v>142</v>
      </c>
      <c r="H210" s="8">
        <v>35</v>
      </c>
      <c r="I210" s="8">
        <v>0</v>
      </c>
      <c r="J210" s="8">
        <v>0</v>
      </c>
      <c r="K210" s="7">
        <f t="shared" si="34"/>
        <v>0</v>
      </c>
      <c r="L210" s="8">
        <v>3</v>
      </c>
      <c r="M210" s="8">
        <v>1</v>
      </c>
      <c r="N210" s="8">
        <v>0</v>
      </c>
      <c r="O210" s="8">
        <v>1</v>
      </c>
      <c r="P210" s="8">
        <v>0</v>
      </c>
      <c r="Q210" s="8">
        <v>0</v>
      </c>
      <c r="R210" s="8">
        <v>0</v>
      </c>
      <c r="S210" s="1">
        <v>0</v>
      </c>
      <c r="T210" s="1">
        <v>0</v>
      </c>
      <c r="U210" s="10">
        <v>0</v>
      </c>
      <c r="V210" s="1">
        <v>0</v>
      </c>
      <c r="W210" s="8">
        <v>40</v>
      </c>
      <c r="X210" s="8">
        <v>0</v>
      </c>
      <c r="Y210" s="11">
        <v>0</v>
      </c>
      <c r="AB210" s="1">
        <v>0</v>
      </c>
      <c r="AD210" s="8">
        <v>0</v>
      </c>
      <c r="AE210" s="33">
        <v>141</v>
      </c>
      <c r="AF210" s="14">
        <v>17.7</v>
      </c>
      <c r="AH210" s="14">
        <v>22.34</v>
      </c>
      <c r="AI210" s="14">
        <v>9.6</v>
      </c>
      <c r="AJ210" s="14">
        <v>170.148</v>
      </c>
      <c r="AK210" s="2">
        <v>0.63955776723529456</v>
      </c>
      <c r="AL210" s="2">
        <v>0.92609957627864503</v>
      </c>
      <c r="AM210" s="2">
        <v>0.85538109413261987</v>
      </c>
      <c r="AN210" s="2">
        <v>0.78412392151261912</v>
      </c>
      <c r="AO210" s="2">
        <v>0.71337578152985948</v>
      </c>
      <c r="AP210" s="2">
        <v>0.64333154758931199</v>
      </c>
      <c r="AQ210" s="1">
        <f>1-AL210</f>
        <v>7.3900423721354969E-2</v>
      </c>
      <c r="AR210" s="1">
        <f>1-AN210</f>
        <v>0.21587607848738088</v>
      </c>
      <c r="AS210" s="1">
        <f>1-AP210</f>
        <v>0.35666845241068801</v>
      </c>
      <c r="AT210" s="57">
        <f t="shared" ref="AT210:AT232" si="48">AQ210*100</f>
        <v>7.3900423721354969</v>
      </c>
      <c r="AU210" s="57">
        <f t="shared" ref="AU210:AU230" si="49">AR210*100</f>
        <v>21.587607848738088</v>
      </c>
      <c r="AV210" s="57">
        <f t="shared" ref="AV210:AV230" si="50">AS210*100</f>
        <v>35.666845241068799</v>
      </c>
      <c r="AZ210" s="63">
        <v>7.3900423721354969</v>
      </c>
    </row>
    <row r="211" spans="1:52" x14ac:dyDescent="0.25">
      <c r="A211" s="13">
        <v>211</v>
      </c>
      <c r="B211" s="8">
        <v>0</v>
      </c>
      <c r="C211" s="8">
        <v>1</v>
      </c>
      <c r="D211" s="8">
        <v>41</v>
      </c>
      <c r="E211" s="8">
        <v>89</v>
      </c>
      <c r="F211" s="8">
        <v>61</v>
      </c>
      <c r="G211" s="8">
        <v>130</v>
      </c>
      <c r="H211" s="8">
        <v>44</v>
      </c>
      <c r="I211" s="8">
        <v>0</v>
      </c>
      <c r="J211" s="8">
        <v>0</v>
      </c>
      <c r="K211" s="7">
        <f t="shared" si="34"/>
        <v>0</v>
      </c>
      <c r="L211" s="8">
        <v>1</v>
      </c>
      <c r="M211" s="8">
        <v>1</v>
      </c>
      <c r="N211" s="8">
        <v>0</v>
      </c>
      <c r="O211" s="8">
        <v>1</v>
      </c>
      <c r="P211" s="8">
        <v>1</v>
      </c>
      <c r="Q211" s="8">
        <v>0</v>
      </c>
      <c r="R211" s="8">
        <v>0</v>
      </c>
      <c r="S211" s="1">
        <v>0</v>
      </c>
      <c r="T211" s="1">
        <v>0</v>
      </c>
      <c r="U211" s="10">
        <v>0</v>
      </c>
      <c r="V211" s="1">
        <v>0</v>
      </c>
      <c r="W211" s="8">
        <v>0</v>
      </c>
      <c r="X211" s="8">
        <v>0</v>
      </c>
      <c r="Y211" s="11">
        <v>0</v>
      </c>
      <c r="AB211" s="1">
        <v>0</v>
      </c>
      <c r="AD211" s="8">
        <v>0</v>
      </c>
      <c r="AE211" s="33">
        <v>142</v>
      </c>
      <c r="AF211" s="33">
        <v>14.9</v>
      </c>
      <c r="AH211" s="33">
        <v>25.53</v>
      </c>
      <c r="AI211" s="33">
        <v>7.03</v>
      </c>
      <c r="AJ211" s="33">
        <v>226.6062</v>
      </c>
      <c r="AK211" s="2">
        <v>-1.5105560224375139</v>
      </c>
      <c r="AL211" s="2">
        <v>0.99109797888255058</v>
      </c>
      <c r="AM211" s="2">
        <v>0.98197079782526808</v>
      </c>
      <c r="AN211" s="2">
        <v>0.97207302340499147</v>
      </c>
      <c r="AO211" s="2">
        <v>0.96142598743020402</v>
      </c>
      <c r="AP211" s="2">
        <v>0.94992262935154848</v>
      </c>
      <c r="AQ211" s="1">
        <f t="shared" ref="AQ211:AQ230" si="51">1-AL211</f>
        <v>8.9020211174494213E-3</v>
      </c>
      <c r="AR211" s="1">
        <f t="shared" ref="AR211:AR230" si="52">1-AN211</f>
        <v>2.7926976595008535E-2</v>
      </c>
      <c r="AS211" s="1">
        <f t="shared" ref="AS211:AS230" si="53">1-AP211</f>
        <v>5.0077370648451525E-2</v>
      </c>
      <c r="AT211" s="57">
        <f t="shared" si="48"/>
        <v>0.89020211174494213</v>
      </c>
      <c r="AU211" s="57">
        <f t="shared" si="49"/>
        <v>2.7926976595008535</v>
      </c>
      <c r="AV211" s="57">
        <f t="shared" si="50"/>
        <v>5.007737064845152</v>
      </c>
      <c r="AZ211" s="63">
        <v>0.89020211174494213</v>
      </c>
    </row>
    <row r="212" spans="1:52" x14ac:dyDescent="0.25">
      <c r="A212" s="13">
        <v>212</v>
      </c>
      <c r="B212" s="8">
        <v>1</v>
      </c>
      <c r="C212" s="8">
        <v>0</v>
      </c>
      <c r="D212" s="8">
        <v>63</v>
      </c>
      <c r="E212" s="8">
        <v>68</v>
      </c>
      <c r="F212" s="8">
        <v>62</v>
      </c>
      <c r="G212" s="8">
        <v>110</v>
      </c>
      <c r="H212" s="8">
        <v>23</v>
      </c>
      <c r="I212" s="8">
        <v>0</v>
      </c>
      <c r="J212" s="8">
        <v>0</v>
      </c>
      <c r="K212" s="7">
        <f t="shared" si="34"/>
        <v>0</v>
      </c>
      <c r="L212" s="8">
        <v>1</v>
      </c>
      <c r="M212" s="8">
        <v>0</v>
      </c>
      <c r="N212" s="37">
        <v>1</v>
      </c>
      <c r="O212" s="8">
        <v>1</v>
      </c>
      <c r="P212" s="8">
        <v>1</v>
      </c>
      <c r="Q212" s="8">
        <v>0</v>
      </c>
      <c r="R212" s="8">
        <v>1</v>
      </c>
      <c r="S212" s="1">
        <v>0</v>
      </c>
      <c r="T212" s="1">
        <v>0</v>
      </c>
      <c r="U212" s="10">
        <v>0</v>
      </c>
      <c r="V212" s="1">
        <v>0</v>
      </c>
      <c r="W212" s="8">
        <v>0</v>
      </c>
      <c r="X212" s="8">
        <v>0</v>
      </c>
      <c r="Y212" s="11">
        <v>0</v>
      </c>
      <c r="AB212" s="1">
        <v>0</v>
      </c>
      <c r="AD212" s="8">
        <v>0</v>
      </c>
      <c r="AE212" s="14">
        <v>142</v>
      </c>
      <c r="AF212" s="14">
        <v>13.5</v>
      </c>
      <c r="AH212" s="14">
        <v>19.61</v>
      </c>
      <c r="AI212" s="14" t="s">
        <v>46</v>
      </c>
      <c r="AJ212" s="33">
        <v>94.741500000000002</v>
      </c>
      <c r="AK212" s="2">
        <v>-0.14311050652182977</v>
      </c>
      <c r="AL212" s="2">
        <v>0.96550918801114816</v>
      </c>
      <c r="AM212" s="2">
        <v>0.93107452243029487</v>
      </c>
      <c r="AN212" s="2">
        <v>0.89477599532608942</v>
      </c>
      <c r="AO212" s="2">
        <v>0.85691832454849493</v>
      </c>
      <c r="AP212" s="2">
        <v>0.81737129959449317</v>
      </c>
      <c r="AQ212" s="1">
        <f t="shared" si="51"/>
        <v>3.4490811988851844E-2</v>
      </c>
      <c r="AR212" s="1">
        <f t="shared" si="52"/>
        <v>0.10522400467391058</v>
      </c>
      <c r="AS212" s="1">
        <f t="shared" si="53"/>
        <v>0.18262870040550683</v>
      </c>
      <c r="AT212" s="57">
        <f t="shared" si="48"/>
        <v>3.4490811988851844</v>
      </c>
      <c r="AU212" s="57">
        <f t="shared" si="49"/>
        <v>10.522400467391058</v>
      </c>
      <c r="AV212" s="57">
        <f t="shared" si="50"/>
        <v>18.262870040550684</v>
      </c>
      <c r="AZ212" s="63">
        <v>3.4490811988851844</v>
      </c>
    </row>
    <row r="213" spans="1:52" x14ac:dyDescent="0.25">
      <c r="A213" s="13">
        <v>213</v>
      </c>
      <c r="B213" s="8">
        <v>0</v>
      </c>
      <c r="C213" s="8">
        <v>1</v>
      </c>
      <c r="D213" s="8">
        <v>71</v>
      </c>
      <c r="E213" s="8">
        <v>120</v>
      </c>
      <c r="F213" s="8">
        <v>75</v>
      </c>
      <c r="G213" s="8">
        <v>102</v>
      </c>
      <c r="H213" s="8">
        <v>26</v>
      </c>
      <c r="I213" s="8">
        <v>1</v>
      </c>
      <c r="J213" s="8">
        <v>0</v>
      </c>
      <c r="K213" s="7">
        <f t="shared" si="34"/>
        <v>0</v>
      </c>
      <c r="L213" s="8">
        <v>3</v>
      </c>
      <c r="M213" s="8">
        <v>0</v>
      </c>
      <c r="N213" s="37">
        <v>1</v>
      </c>
      <c r="O213" s="8">
        <v>1</v>
      </c>
      <c r="P213" s="8">
        <v>1</v>
      </c>
      <c r="Q213" s="8">
        <v>1</v>
      </c>
      <c r="R213" s="8">
        <v>1</v>
      </c>
      <c r="S213" s="1">
        <v>0</v>
      </c>
      <c r="T213" s="1">
        <v>0</v>
      </c>
      <c r="U213" s="10">
        <v>0</v>
      </c>
      <c r="V213" s="1">
        <v>0</v>
      </c>
      <c r="W213" s="8">
        <v>80</v>
      </c>
      <c r="X213" s="8">
        <v>0</v>
      </c>
      <c r="Y213" s="11">
        <v>0</v>
      </c>
      <c r="AB213" s="1">
        <v>0</v>
      </c>
      <c r="AD213" s="8">
        <v>0</v>
      </c>
      <c r="AE213" s="14">
        <v>137</v>
      </c>
      <c r="AF213" s="14">
        <v>14.2</v>
      </c>
      <c r="AH213" s="14" t="s">
        <v>46</v>
      </c>
      <c r="AI213" s="14">
        <v>3.78</v>
      </c>
      <c r="AJ213" s="14">
        <v>233.5668</v>
      </c>
      <c r="AK213" s="2">
        <v>-6.5178829093266999E-2</v>
      </c>
      <c r="AL213" s="2">
        <v>0.96276642484571762</v>
      </c>
      <c r="AM213" s="2">
        <v>0.92570086464875967</v>
      </c>
      <c r="AN213" s="2">
        <v>0.88674924758938889</v>
      </c>
      <c r="AO213" s="2">
        <v>0.84626085323006672</v>
      </c>
      <c r="AP213" s="2">
        <v>0.80412040138399632</v>
      </c>
      <c r="AQ213" s="1">
        <f t="shared" si="51"/>
        <v>3.7233575154282383E-2</v>
      </c>
      <c r="AR213" s="1">
        <f t="shared" si="52"/>
        <v>0.11325075241061111</v>
      </c>
      <c r="AS213" s="1">
        <f t="shared" si="53"/>
        <v>0.19587959861600368</v>
      </c>
      <c r="AT213" s="57">
        <f t="shared" si="48"/>
        <v>3.7233575154282383</v>
      </c>
      <c r="AU213" s="57">
        <f t="shared" si="49"/>
        <v>11.325075241061111</v>
      </c>
      <c r="AV213" s="57">
        <f t="shared" si="50"/>
        <v>19.587959861600368</v>
      </c>
      <c r="AZ213" s="63">
        <v>3.7233575154282383</v>
      </c>
    </row>
    <row r="214" spans="1:52" x14ac:dyDescent="0.25">
      <c r="A214" s="13">
        <v>214</v>
      </c>
      <c r="B214" s="8">
        <v>1</v>
      </c>
      <c r="C214" s="8">
        <v>0</v>
      </c>
      <c r="D214" s="8">
        <v>66</v>
      </c>
      <c r="E214" s="8">
        <v>75</v>
      </c>
      <c r="F214" s="32">
        <v>58</v>
      </c>
      <c r="G214" s="32">
        <v>128</v>
      </c>
      <c r="H214" s="8">
        <v>50</v>
      </c>
      <c r="I214" s="8">
        <v>0</v>
      </c>
      <c r="J214" s="8">
        <v>0</v>
      </c>
      <c r="K214" s="7">
        <f t="shared" si="34"/>
        <v>0</v>
      </c>
      <c r="L214" s="8">
        <v>1</v>
      </c>
      <c r="M214" s="8">
        <v>0</v>
      </c>
      <c r="N214" s="8">
        <v>0</v>
      </c>
      <c r="O214" s="8">
        <v>1</v>
      </c>
      <c r="P214" s="8">
        <v>1</v>
      </c>
      <c r="Q214" s="8">
        <v>0</v>
      </c>
      <c r="R214" s="8">
        <v>0</v>
      </c>
      <c r="S214" s="1">
        <v>0</v>
      </c>
      <c r="T214" s="1">
        <v>0</v>
      </c>
      <c r="U214" s="10">
        <v>0</v>
      </c>
      <c r="V214" s="1">
        <v>0</v>
      </c>
      <c r="W214" s="8">
        <v>0</v>
      </c>
      <c r="X214" s="8">
        <v>0</v>
      </c>
      <c r="Y214" s="11">
        <v>0</v>
      </c>
      <c r="AB214" s="1">
        <v>0</v>
      </c>
      <c r="AD214" s="8">
        <v>0</v>
      </c>
      <c r="AE214" s="33">
        <v>136</v>
      </c>
      <c r="AF214" s="14">
        <v>13</v>
      </c>
      <c r="AH214" s="14">
        <v>43.33</v>
      </c>
      <c r="AI214" s="33">
        <v>5.16</v>
      </c>
      <c r="AJ214" s="33">
        <v>146.946</v>
      </c>
      <c r="AK214" s="2">
        <v>-0.79178061691927482</v>
      </c>
      <c r="AL214" s="2">
        <v>0.98181928572444743</v>
      </c>
      <c r="AM214" s="2">
        <v>0.9633562340818097</v>
      </c>
      <c r="AN214" s="2">
        <v>0.94353740505275685</v>
      </c>
      <c r="AO214" s="2">
        <v>0.92245401181443332</v>
      </c>
      <c r="AP214" s="2">
        <v>0.89994934448567976</v>
      </c>
      <c r="AQ214" s="1">
        <f t="shared" si="51"/>
        <v>1.8180714275552567E-2</v>
      </c>
      <c r="AR214" s="1">
        <f t="shared" si="52"/>
        <v>5.646259494724315E-2</v>
      </c>
      <c r="AS214" s="1">
        <f t="shared" si="53"/>
        <v>0.10005065551432024</v>
      </c>
      <c r="AT214" s="57">
        <f t="shared" si="48"/>
        <v>1.8180714275552567</v>
      </c>
      <c r="AU214" s="57">
        <f t="shared" si="49"/>
        <v>5.6462594947243154</v>
      </c>
      <c r="AV214" s="57">
        <f t="shared" si="50"/>
        <v>10.005065551432024</v>
      </c>
      <c r="AZ214" s="63">
        <v>1.8180714275552567</v>
      </c>
    </row>
    <row r="215" spans="1:52" x14ac:dyDescent="0.25">
      <c r="A215" s="13">
        <v>216</v>
      </c>
      <c r="B215" s="8">
        <v>0</v>
      </c>
      <c r="C215" s="8">
        <v>1</v>
      </c>
      <c r="D215" s="8">
        <v>18</v>
      </c>
      <c r="E215" s="8">
        <v>90.7</v>
      </c>
      <c r="F215" s="8">
        <v>98</v>
      </c>
      <c r="G215" s="8">
        <v>130</v>
      </c>
      <c r="H215" s="50">
        <v>60</v>
      </c>
      <c r="I215" s="8">
        <v>0</v>
      </c>
      <c r="J215" s="8">
        <v>0</v>
      </c>
      <c r="K215" s="7">
        <f t="shared" si="34"/>
        <v>0</v>
      </c>
      <c r="L215" s="8">
        <v>1</v>
      </c>
      <c r="M215" s="8">
        <v>1</v>
      </c>
      <c r="N215" s="8">
        <v>0</v>
      </c>
      <c r="O215" s="8">
        <v>0</v>
      </c>
      <c r="P215" s="8">
        <v>0</v>
      </c>
      <c r="Q215" s="8">
        <v>0</v>
      </c>
      <c r="R215" s="8">
        <v>0</v>
      </c>
      <c r="S215" s="1">
        <v>0</v>
      </c>
      <c r="T215" s="1">
        <v>0</v>
      </c>
      <c r="U215" s="10">
        <v>0</v>
      </c>
      <c r="V215" s="1">
        <v>0</v>
      </c>
      <c r="W215" s="8">
        <v>0</v>
      </c>
      <c r="X215" s="8">
        <v>0</v>
      </c>
      <c r="Y215" s="11">
        <v>0</v>
      </c>
      <c r="AB215" s="1">
        <v>0</v>
      </c>
      <c r="AD215" s="8">
        <v>0</v>
      </c>
      <c r="AE215" s="14">
        <v>138</v>
      </c>
      <c r="AF215" s="14">
        <v>15.4</v>
      </c>
      <c r="AH215" s="14">
        <v>17.649999999999999</v>
      </c>
      <c r="AI215" s="14" t="s">
        <v>46</v>
      </c>
      <c r="AJ215" s="14">
        <v>117.17010000000001</v>
      </c>
      <c r="AK215" s="2">
        <v>-0.34999274445888995</v>
      </c>
      <c r="AL215" s="2">
        <v>0.97186334622732962</v>
      </c>
      <c r="AM215" s="2">
        <v>0.94358444508611261</v>
      </c>
      <c r="AN215" s="2">
        <v>0.91356230947399497</v>
      </c>
      <c r="AO215" s="2">
        <v>0.88200697155066043</v>
      </c>
      <c r="AP215" s="2">
        <v>0.8487638082054807</v>
      </c>
      <c r="AQ215" s="1">
        <f t="shared" si="51"/>
        <v>2.8136653772670384E-2</v>
      </c>
      <c r="AR215" s="1">
        <f t="shared" si="52"/>
        <v>8.6437690526005029E-2</v>
      </c>
      <c r="AS215" s="1">
        <f t="shared" si="53"/>
        <v>0.1512361917945193</v>
      </c>
      <c r="AT215" s="57">
        <f t="shared" si="48"/>
        <v>2.8136653772670384</v>
      </c>
      <c r="AU215" s="57">
        <f t="shared" si="49"/>
        <v>8.6437690526005024</v>
      </c>
      <c r="AV215" s="57">
        <f t="shared" si="50"/>
        <v>15.12361917945193</v>
      </c>
      <c r="AZ215" s="63">
        <v>2.8136653772670384</v>
      </c>
    </row>
    <row r="216" spans="1:52" x14ac:dyDescent="0.25">
      <c r="A216" s="13">
        <v>220</v>
      </c>
      <c r="B216" s="8">
        <v>0</v>
      </c>
      <c r="C216" s="8">
        <v>0</v>
      </c>
      <c r="D216" s="8">
        <v>18</v>
      </c>
      <c r="E216" s="8">
        <v>40</v>
      </c>
      <c r="F216" s="50">
        <v>79</v>
      </c>
      <c r="G216" s="8">
        <v>111</v>
      </c>
      <c r="H216" s="50">
        <v>60</v>
      </c>
      <c r="I216" s="8">
        <v>0</v>
      </c>
      <c r="J216" s="8">
        <v>0</v>
      </c>
      <c r="K216" s="7">
        <f t="shared" si="34"/>
        <v>0</v>
      </c>
      <c r="L216" s="8">
        <v>1</v>
      </c>
      <c r="M216" s="8">
        <v>0</v>
      </c>
      <c r="N216" s="8">
        <v>0</v>
      </c>
      <c r="O216" s="8">
        <v>0</v>
      </c>
      <c r="P216" s="8">
        <v>1</v>
      </c>
      <c r="Q216" s="8">
        <v>0</v>
      </c>
      <c r="R216" s="8">
        <v>0</v>
      </c>
      <c r="S216" s="1">
        <v>0</v>
      </c>
      <c r="T216" s="1">
        <v>0</v>
      </c>
      <c r="U216" s="10">
        <v>0</v>
      </c>
      <c r="V216" s="1">
        <v>0</v>
      </c>
      <c r="W216" s="8">
        <v>0</v>
      </c>
      <c r="X216" s="8">
        <v>0</v>
      </c>
      <c r="Y216" s="11">
        <v>0</v>
      </c>
      <c r="AB216" s="1">
        <v>0</v>
      </c>
      <c r="AD216" s="8">
        <v>0</v>
      </c>
      <c r="AE216" s="14">
        <v>141</v>
      </c>
      <c r="AF216" s="14">
        <v>14</v>
      </c>
      <c r="AH216" s="14">
        <v>20</v>
      </c>
      <c r="AI216" s="14" t="s">
        <v>46</v>
      </c>
      <c r="AJ216" s="14">
        <v>155.45339999999999</v>
      </c>
      <c r="AK216" s="2">
        <v>-0.44027978413966751</v>
      </c>
      <c r="AL216" s="2">
        <v>0.97426086921380295</v>
      </c>
      <c r="AM216" s="2">
        <v>0.94832669702465866</v>
      </c>
      <c r="AN216" s="2">
        <v>0.92072024122389318</v>
      </c>
      <c r="AO216" s="2">
        <v>0.89161933807873772</v>
      </c>
      <c r="AP216" s="2">
        <v>0.86086442856187884</v>
      </c>
      <c r="AQ216" s="1">
        <f t="shared" si="51"/>
        <v>2.5739130786197051E-2</v>
      </c>
      <c r="AR216" s="1">
        <f t="shared" si="52"/>
        <v>7.9279758776106823E-2</v>
      </c>
      <c r="AS216" s="1">
        <f t="shared" si="53"/>
        <v>0.13913557143812116</v>
      </c>
      <c r="AT216" s="57">
        <f t="shared" si="48"/>
        <v>2.5739130786197051</v>
      </c>
      <c r="AU216" s="57">
        <f t="shared" si="49"/>
        <v>7.9279758776106828</v>
      </c>
      <c r="AV216" s="57">
        <f t="shared" si="50"/>
        <v>13.913557143812117</v>
      </c>
      <c r="AZ216" s="63">
        <v>2.5739130786197051</v>
      </c>
    </row>
    <row r="217" spans="1:52" x14ac:dyDescent="0.25">
      <c r="A217" s="13">
        <v>221</v>
      </c>
      <c r="B217" s="8">
        <v>0</v>
      </c>
      <c r="C217" s="8">
        <v>1</v>
      </c>
      <c r="D217" s="8">
        <v>56</v>
      </c>
      <c r="E217" s="8">
        <v>74.8</v>
      </c>
      <c r="F217" s="8">
        <v>94</v>
      </c>
      <c r="G217" s="8">
        <v>166</v>
      </c>
      <c r="H217" s="8">
        <v>20</v>
      </c>
      <c r="I217" s="8">
        <v>0</v>
      </c>
      <c r="J217" s="8">
        <v>0</v>
      </c>
      <c r="K217" s="7">
        <f t="shared" si="34"/>
        <v>0</v>
      </c>
      <c r="L217" s="8">
        <v>3</v>
      </c>
      <c r="M217" s="8">
        <v>1</v>
      </c>
      <c r="N217" s="8">
        <v>0</v>
      </c>
      <c r="O217" s="8">
        <v>1</v>
      </c>
      <c r="P217" s="8">
        <v>1</v>
      </c>
      <c r="Q217" s="8">
        <v>0</v>
      </c>
      <c r="R217" s="8">
        <v>0</v>
      </c>
      <c r="S217" s="1">
        <v>0</v>
      </c>
      <c r="T217" s="1">
        <v>0</v>
      </c>
      <c r="U217" s="10">
        <v>0</v>
      </c>
      <c r="V217" s="1">
        <v>0</v>
      </c>
      <c r="W217" s="8">
        <v>0</v>
      </c>
      <c r="X217" s="8">
        <v>0</v>
      </c>
      <c r="Y217" s="11">
        <v>0</v>
      </c>
      <c r="AB217" s="1">
        <v>0</v>
      </c>
      <c r="AD217" s="8">
        <v>0</v>
      </c>
      <c r="AE217" s="14">
        <v>144</v>
      </c>
      <c r="AF217" s="14">
        <v>14.6</v>
      </c>
      <c r="AH217" s="14">
        <v>35</v>
      </c>
      <c r="AI217" s="14">
        <v>5.38</v>
      </c>
      <c r="AJ217" s="14">
        <v>163.1874</v>
      </c>
      <c r="AK217" s="2">
        <v>-0.89189301225945128</v>
      </c>
      <c r="AL217" s="2">
        <v>0.98353691845922875</v>
      </c>
      <c r="AM217" s="2">
        <v>0.96678842075056171</v>
      </c>
      <c r="AN217" s="2">
        <v>0.94877596808751963</v>
      </c>
      <c r="AO217" s="2">
        <v>0.92957458085300138</v>
      </c>
      <c r="AP217" s="2">
        <v>0.90903257811845517</v>
      </c>
      <c r="AQ217" s="1">
        <f t="shared" si="51"/>
        <v>1.6463081540771252E-2</v>
      </c>
      <c r="AR217" s="1">
        <f t="shared" si="52"/>
        <v>5.1224031912480372E-2</v>
      </c>
      <c r="AS217" s="1">
        <f t="shared" si="53"/>
        <v>9.096742188154483E-2</v>
      </c>
      <c r="AT217" s="57">
        <f t="shared" si="48"/>
        <v>1.6463081540771252</v>
      </c>
      <c r="AU217" s="57">
        <f t="shared" si="49"/>
        <v>5.1224031912480372</v>
      </c>
      <c r="AV217" s="57">
        <f t="shared" si="50"/>
        <v>9.096742188154483</v>
      </c>
      <c r="AZ217" s="63">
        <v>1.6463081540771252</v>
      </c>
    </row>
    <row r="218" spans="1:52" x14ac:dyDescent="0.25">
      <c r="A218" s="13">
        <v>222</v>
      </c>
      <c r="B218" s="8">
        <v>0</v>
      </c>
      <c r="C218" s="8">
        <v>1</v>
      </c>
      <c r="D218" s="8">
        <v>48</v>
      </c>
      <c r="E218" s="32">
        <v>111.3</v>
      </c>
      <c r="F218" s="32">
        <v>96</v>
      </c>
      <c r="G218" s="32">
        <v>152</v>
      </c>
      <c r="H218" s="8">
        <v>63</v>
      </c>
      <c r="I218" s="8">
        <v>0</v>
      </c>
      <c r="J218" s="8">
        <v>0</v>
      </c>
      <c r="K218" s="7">
        <f t="shared" si="34"/>
        <v>0</v>
      </c>
      <c r="L218" s="8">
        <v>1</v>
      </c>
      <c r="M218" s="8">
        <v>1</v>
      </c>
      <c r="N218" s="8">
        <v>0</v>
      </c>
      <c r="O218" s="8">
        <v>0</v>
      </c>
      <c r="P218" s="8">
        <v>1</v>
      </c>
      <c r="Q218" s="8">
        <v>0</v>
      </c>
      <c r="R218" s="8">
        <v>0</v>
      </c>
      <c r="S218" s="1">
        <v>0</v>
      </c>
      <c r="T218" s="1">
        <v>0</v>
      </c>
      <c r="U218" s="10">
        <v>0</v>
      </c>
      <c r="V218" s="1">
        <v>0</v>
      </c>
      <c r="W218" s="8">
        <v>0</v>
      </c>
      <c r="X218" s="8">
        <v>0</v>
      </c>
      <c r="Y218" s="11">
        <v>0</v>
      </c>
      <c r="AB218" s="1">
        <v>0</v>
      </c>
      <c r="AD218" s="8">
        <v>0</v>
      </c>
      <c r="AE218" s="33">
        <v>140</v>
      </c>
      <c r="AF218" s="33">
        <v>14.4</v>
      </c>
      <c r="AH218" s="33">
        <v>7.78</v>
      </c>
      <c r="AI218" s="33">
        <v>5.25</v>
      </c>
      <c r="AJ218" s="33">
        <v>159.32040000000001</v>
      </c>
      <c r="AK218" s="2">
        <v>-0.86236214652231691</v>
      </c>
      <c r="AL218" s="2">
        <v>0.98304770550353959</v>
      </c>
      <c r="AM218" s="2">
        <v>0.96581023955187983</v>
      </c>
      <c r="AN218" s="2">
        <v>0.94728190856578298</v>
      </c>
      <c r="AO218" s="2">
        <v>0.9275422033890055</v>
      </c>
      <c r="AP218" s="2">
        <v>0.90643783145827639</v>
      </c>
      <c r="AQ218" s="1">
        <f t="shared" si="51"/>
        <v>1.6952294496460407E-2</v>
      </c>
      <c r="AR218" s="1">
        <f t="shared" si="52"/>
        <v>5.2718091434217018E-2</v>
      </c>
      <c r="AS218" s="1">
        <f t="shared" si="53"/>
        <v>9.3562168541723612E-2</v>
      </c>
      <c r="AT218" s="57">
        <f t="shared" si="48"/>
        <v>1.6952294496460407</v>
      </c>
      <c r="AU218" s="57">
        <f t="shared" si="49"/>
        <v>5.2718091434217023</v>
      </c>
      <c r="AV218" s="57">
        <f t="shared" si="50"/>
        <v>9.3562168541723612</v>
      </c>
      <c r="AZ218" s="63">
        <v>1.6952294496460407</v>
      </c>
    </row>
    <row r="219" spans="1:52" x14ac:dyDescent="0.25">
      <c r="A219" s="13">
        <v>223</v>
      </c>
      <c r="B219" s="8">
        <v>0</v>
      </c>
      <c r="C219" s="8">
        <v>1</v>
      </c>
      <c r="D219" s="8">
        <v>84</v>
      </c>
      <c r="E219" s="8">
        <v>85</v>
      </c>
      <c r="F219" s="32">
        <v>70</v>
      </c>
      <c r="G219" s="32">
        <v>130</v>
      </c>
      <c r="H219" s="50">
        <v>60</v>
      </c>
      <c r="I219" s="8">
        <v>0</v>
      </c>
      <c r="J219" s="8">
        <v>0</v>
      </c>
      <c r="K219" s="7">
        <f t="shared" si="34"/>
        <v>0</v>
      </c>
      <c r="L219" s="8">
        <v>1</v>
      </c>
      <c r="M219" s="8">
        <v>0</v>
      </c>
      <c r="N219" s="8">
        <v>0</v>
      </c>
      <c r="O219" s="8">
        <v>0</v>
      </c>
      <c r="P219" s="8">
        <v>1</v>
      </c>
      <c r="Q219" s="8">
        <v>0</v>
      </c>
      <c r="R219" s="8">
        <v>0</v>
      </c>
      <c r="S219" s="1">
        <v>0</v>
      </c>
      <c r="T219" s="1">
        <v>0</v>
      </c>
      <c r="U219" s="10">
        <v>0</v>
      </c>
      <c r="V219" s="1">
        <v>0</v>
      </c>
      <c r="W219" s="8">
        <v>120</v>
      </c>
      <c r="X219" s="8">
        <v>0</v>
      </c>
      <c r="Y219" s="11">
        <v>0</v>
      </c>
      <c r="AB219" s="1">
        <v>0</v>
      </c>
      <c r="AD219" s="8">
        <v>0</v>
      </c>
      <c r="AE219" s="14">
        <v>139</v>
      </c>
      <c r="AF219" s="14">
        <v>13.5</v>
      </c>
      <c r="AH219" s="14">
        <v>9.4700000000000006</v>
      </c>
      <c r="AI219" s="14" t="s">
        <v>46</v>
      </c>
      <c r="AJ219" s="14" t="s">
        <v>46</v>
      </c>
      <c r="AK219" s="2">
        <v>0.46855908331123103</v>
      </c>
      <c r="AL219" s="2">
        <v>0.93734256959838747</v>
      </c>
      <c r="AM219" s="2">
        <v>0.87664268205574625</v>
      </c>
      <c r="AN219" s="2">
        <v>0.81467620607834934</v>
      </c>
      <c r="AO219" s="2">
        <v>0.7522693850827249</v>
      </c>
      <c r="AP219" s="2">
        <v>0.68951631284923898</v>
      </c>
      <c r="AQ219" s="1">
        <f t="shared" si="51"/>
        <v>6.2657430401612535E-2</v>
      </c>
      <c r="AR219" s="1">
        <f t="shared" si="52"/>
        <v>0.18532379392165066</v>
      </c>
      <c r="AS219" s="1">
        <f t="shared" si="53"/>
        <v>0.31048368715076102</v>
      </c>
      <c r="AT219" s="57">
        <f t="shared" si="48"/>
        <v>6.2657430401612535</v>
      </c>
      <c r="AU219" s="57">
        <f t="shared" si="49"/>
        <v>18.532379392165065</v>
      </c>
      <c r="AV219" s="57">
        <f t="shared" si="50"/>
        <v>31.048368715076101</v>
      </c>
      <c r="AZ219" s="63">
        <v>6.2657430401612535</v>
      </c>
    </row>
    <row r="220" spans="1:52" x14ac:dyDescent="0.25">
      <c r="A220" s="13">
        <v>224</v>
      </c>
      <c r="B220" s="8">
        <v>1</v>
      </c>
      <c r="C220" s="8">
        <v>1</v>
      </c>
      <c r="D220" s="8">
        <v>91</v>
      </c>
      <c r="E220" s="8">
        <v>61.5</v>
      </c>
      <c r="F220" s="8">
        <v>88</v>
      </c>
      <c r="G220" s="8">
        <v>130</v>
      </c>
      <c r="H220" s="8">
        <v>20</v>
      </c>
      <c r="I220" s="8">
        <v>0</v>
      </c>
      <c r="J220" s="8">
        <v>0</v>
      </c>
      <c r="K220" s="7">
        <f t="shared" si="34"/>
        <v>0</v>
      </c>
      <c r="L220" s="8">
        <v>1</v>
      </c>
      <c r="M220" s="8">
        <v>0</v>
      </c>
      <c r="N220" s="8">
        <v>1</v>
      </c>
      <c r="O220" s="8">
        <v>1</v>
      </c>
      <c r="P220" s="8">
        <v>1</v>
      </c>
      <c r="Q220" s="8">
        <v>0</v>
      </c>
      <c r="R220" s="8">
        <v>0</v>
      </c>
      <c r="S220" s="1">
        <v>0</v>
      </c>
      <c r="T220" s="1">
        <v>0</v>
      </c>
      <c r="U220" s="10">
        <v>0</v>
      </c>
      <c r="V220" s="1">
        <v>0</v>
      </c>
      <c r="W220" s="8">
        <v>0</v>
      </c>
      <c r="X220" s="8">
        <v>0</v>
      </c>
      <c r="Y220" s="11">
        <v>0</v>
      </c>
      <c r="AB220" s="1">
        <v>0</v>
      </c>
      <c r="AD220" s="8">
        <v>0</v>
      </c>
      <c r="AE220" s="14">
        <v>141</v>
      </c>
      <c r="AF220" s="14">
        <v>10.9</v>
      </c>
      <c r="AH220" s="14">
        <v>14.75</v>
      </c>
      <c r="AI220" s="14">
        <v>3.88</v>
      </c>
      <c r="AJ220" s="14">
        <v>120.2637</v>
      </c>
      <c r="AK220" s="2">
        <v>0.21810406588247216</v>
      </c>
      <c r="AL220" s="2">
        <v>0.95087704233568837</v>
      </c>
      <c r="AM220" s="2">
        <v>0.9025898856036727</v>
      </c>
      <c r="AN220" s="2">
        <v>0.8525239927487982</v>
      </c>
      <c r="AO220" s="2">
        <v>0.80124124472425629</v>
      </c>
      <c r="AP220" s="2">
        <v>0.74871333306966148</v>
      </c>
      <c r="AQ220" s="1">
        <f t="shared" si="51"/>
        <v>4.9122957664311628E-2</v>
      </c>
      <c r="AR220" s="1">
        <f t="shared" si="52"/>
        <v>0.1474760072512018</v>
      </c>
      <c r="AS220" s="1">
        <f t="shared" si="53"/>
        <v>0.25128666693033852</v>
      </c>
      <c r="AT220" s="57">
        <f t="shared" si="48"/>
        <v>4.9122957664311624</v>
      </c>
      <c r="AU220" s="57">
        <f t="shared" si="49"/>
        <v>14.747600725120179</v>
      </c>
      <c r="AV220" s="57">
        <f t="shared" si="50"/>
        <v>25.128666693033853</v>
      </c>
      <c r="AZ220" s="63">
        <v>4.9122957664311624</v>
      </c>
    </row>
    <row r="221" spans="1:52" x14ac:dyDescent="0.25">
      <c r="A221" s="13">
        <v>225</v>
      </c>
      <c r="B221" s="8">
        <v>0</v>
      </c>
      <c r="C221" s="8">
        <v>1</v>
      </c>
      <c r="D221" s="8">
        <v>22</v>
      </c>
      <c r="E221" s="8">
        <v>78</v>
      </c>
      <c r="F221" s="8">
        <v>60</v>
      </c>
      <c r="G221" s="8">
        <v>152</v>
      </c>
      <c r="H221" s="8">
        <v>36</v>
      </c>
      <c r="I221" s="8">
        <v>0</v>
      </c>
      <c r="J221" s="8">
        <v>0</v>
      </c>
      <c r="K221" s="7">
        <f t="shared" si="34"/>
        <v>0</v>
      </c>
      <c r="L221" s="8">
        <v>2</v>
      </c>
      <c r="M221" s="8">
        <v>1</v>
      </c>
      <c r="N221" s="8">
        <v>0</v>
      </c>
      <c r="O221" s="8">
        <v>0</v>
      </c>
      <c r="P221" s="8">
        <v>0</v>
      </c>
      <c r="Q221" s="8">
        <v>0</v>
      </c>
      <c r="R221" s="8">
        <v>0</v>
      </c>
      <c r="S221" s="1">
        <v>0</v>
      </c>
      <c r="T221" s="1">
        <v>0</v>
      </c>
      <c r="U221" s="10">
        <v>0</v>
      </c>
      <c r="V221" s="1">
        <v>0</v>
      </c>
      <c r="W221" s="8">
        <v>0</v>
      </c>
      <c r="X221" s="8">
        <v>0</v>
      </c>
      <c r="Y221" s="11">
        <v>0</v>
      </c>
      <c r="AB221" s="1">
        <v>0</v>
      </c>
      <c r="AD221" s="8">
        <v>0</v>
      </c>
      <c r="AE221" s="33">
        <v>139</v>
      </c>
      <c r="AF221" s="33">
        <v>15.3</v>
      </c>
      <c r="AH221" s="33">
        <v>23.19</v>
      </c>
      <c r="AI221" s="33">
        <v>6.15</v>
      </c>
      <c r="AJ221" s="33">
        <v>153.51990000000001</v>
      </c>
      <c r="AK221" s="2">
        <v>-0.48481702015461092</v>
      </c>
      <c r="AL221" s="2">
        <v>0.97536814013526352</v>
      </c>
      <c r="AM221" s="2">
        <v>0.95052093760391632</v>
      </c>
      <c r="AN221" s="2">
        <v>0.92403897383797129</v>
      </c>
      <c r="AO221" s="2">
        <v>0.89608593734931585</v>
      </c>
      <c r="AP221" s="2">
        <v>0.86650087490371086</v>
      </c>
      <c r="AQ221" s="1">
        <f t="shared" si="51"/>
        <v>2.4631859864736483E-2</v>
      </c>
      <c r="AR221" s="1">
        <f t="shared" si="52"/>
        <v>7.5961026162028711E-2</v>
      </c>
      <c r="AS221" s="1">
        <f t="shared" si="53"/>
        <v>0.13349912509628914</v>
      </c>
      <c r="AT221" s="57">
        <f t="shared" si="48"/>
        <v>2.4631859864736483</v>
      </c>
      <c r="AU221" s="57">
        <f t="shared" si="49"/>
        <v>7.5961026162028711</v>
      </c>
      <c r="AV221" s="57">
        <f t="shared" si="50"/>
        <v>13.349912509628915</v>
      </c>
      <c r="AZ221" s="63">
        <v>2.4631859864736483</v>
      </c>
    </row>
    <row r="222" spans="1:52" x14ac:dyDescent="0.25">
      <c r="A222" s="13">
        <v>226</v>
      </c>
      <c r="B222" s="8">
        <v>0</v>
      </c>
      <c r="C222" s="8">
        <v>0</v>
      </c>
      <c r="D222" s="8">
        <v>30</v>
      </c>
      <c r="E222" s="8">
        <v>103</v>
      </c>
      <c r="F222" s="8">
        <v>87</v>
      </c>
      <c r="G222" s="8">
        <v>126</v>
      </c>
      <c r="H222" s="8">
        <v>57.5</v>
      </c>
      <c r="I222" s="8">
        <v>0</v>
      </c>
      <c r="J222" s="8">
        <v>0</v>
      </c>
      <c r="K222" s="7">
        <f t="shared" si="34"/>
        <v>0</v>
      </c>
      <c r="L222" s="8">
        <v>1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8">
        <v>0</v>
      </c>
      <c r="S222" s="1">
        <v>0</v>
      </c>
      <c r="T222" s="1">
        <v>0</v>
      </c>
      <c r="U222" s="10">
        <v>0</v>
      </c>
      <c r="V222" s="1">
        <v>0</v>
      </c>
      <c r="W222" s="8">
        <v>0</v>
      </c>
      <c r="X222" s="8">
        <v>0</v>
      </c>
      <c r="Y222" s="11">
        <v>0</v>
      </c>
      <c r="AB222" s="1">
        <v>0</v>
      </c>
      <c r="AD222" s="8">
        <v>0</v>
      </c>
      <c r="AE222" s="33">
        <v>137</v>
      </c>
      <c r="AF222" s="33">
        <v>14.3</v>
      </c>
      <c r="AH222" s="33">
        <v>41.79</v>
      </c>
      <c r="AI222" s="33">
        <v>4.1900000000000004</v>
      </c>
      <c r="AJ222" s="33">
        <v>203.4042</v>
      </c>
      <c r="AK222" s="2">
        <v>-0.88588717238568715</v>
      </c>
      <c r="AL222" s="2">
        <v>0.98343857209362151</v>
      </c>
      <c r="AM222" s="2">
        <v>0.96659173677538757</v>
      </c>
      <c r="AN222" s="2">
        <v>0.9484754882481462</v>
      </c>
      <c r="AO222" s="2">
        <v>0.92916573641995792</v>
      </c>
      <c r="AP222" s="2">
        <v>0.90851046473849773</v>
      </c>
      <c r="AQ222" s="1">
        <f t="shared" si="51"/>
        <v>1.656142790637849E-2</v>
      </c>
      <c r="AR222" s="1">
        <f t="shared" si="52"/>
        <v>5.1524511751853797E-2</v>
      </c>
      <c r="AS222" s="1">
        <f t="shared" si="53"/>
        <v>9.1489535261502275E-2</v>
      </c>
      <c r="AT222" s="57">
        <f t="shared" si="48"/>
        <v>1.656142790637849</v>
      </c>
      <c r="AU222" s="57">
        <f t="shared" si="49"/>
        <v>5.1524511751853801</v>
      </c>
      <c r="AV222" s="57">
        <f t="shared" si="50"/>
        <v>9.1489535261502279</v>
      </c>
      <c r="AZ222" s="63">
        <v>1.656142790637849</v>
      </c>
    </row>
    <row r="223" spans="1:52" x14ac:dyDescent="0.25">
      <c r="A223" s="13">
        <v>227</v>
      </c>
      <c r="B223" s="8">
        <v>0</v>
      </c>
      <c r="C223" s="8">
        <v>1</v>
      </c>
      <c r="D223" s="8">
        <v>52</v>
      </c>
      <c r="E223" s="8">
        <v>78.5</v>
      </c>
      <c r="F223" s="8">
        <v>74</v>
      </c>
      <c r="G223" s="8">
        <v>135</v>
      </c>
      <c r="H223" s="8">
        <v>53</v>
      </c>
      <c r="I223" s="8">
        <v>0</v>
      </c>
      <c r="J223" s="8">
        <v>0</v>
      </c>
      <c r="K223" s="7">
        <f t="shared" si="34"/>
        <v>0</v>
      </c>
      <c r="L223" s="8">
        <v>1</v>
      </c>
      <c r="M223" s="8">
        <v>0</v>
      </c>
      <c r="N223" s="37">
        <v>1</v>
      </c>
      <c r="O223" s="8">
        <v>1</v>
      </c>
      <c r="P223" s="8">
        <v>0</v>
      </c>
      <c r="Q223" s="8">
        <v>0</v>
      </c>
      <c r="R223" s="8">
        <v>0</v>
      </c>
      <c r="S223" s="1">
        <v>0</v>
      </c>
      <c r="T223" s="1">
        <v>0</v>
      </c>
      <c r="U223" s="10">
        <v>0</v>
      </c>
      <c r="V223" s="1">
        <v>0</v>
      </c>
      <c r="W223" s="8">
        <v>0</v>
      </c>
      <c r="X223" s="8">
        <v>0</v>
      </c>
      <c r="Y223" s="11">
        <v>0</v>
      </c>
      <c r="AB223" s="1">
        <v>0</v>
      </c>
      <c r="AD223" s="8">
        <v>0</v>
      </c>
      <c r="AE223" s="33">
        <v>139</v>
      </c>
      <c r="AF223" s="33">
        <v>14.2</v>
      </c>
      <c r="AH223" s="33">
        <v>27.59</v>
      </c>
      <c r="AI223" s="33">
        <v>7.63</v>
      </c>
      <c r="AJ223" s="33">
        <v>209.59139999999999</v>
      </c>
      <c r="AK223" s="2">
        <v>-0.8293047193991907</v>
      </c>
      <c r="AL223" s="2">
        <v>0.98248295988437107</v>
      </c>
      <c r="AM223" s="2">
        <v>0.9646816569608091</v>
      </c>
      <c r="AN223" s="2">
        <v>0.94555917477428397</v>
      </c>
      <c r="AO223" s="2">
        <v>0.92520030578172563</v>
      </c>
      <c r="AP223" s="2">
        <v>0.90345007560690171</v>
      </c>
      <c r="AQ223" s="1">
        <f t="shared" si="51"/>
        <v>1.7517040115628935E-2</v>
      </c>
      <c r="AR223" s="1">
        <f t="shared" si="52"/>
        <v>5.4440825225716027E-2</v>
      </c>
      <c r="AS223" s="1">
        <f t="shared" si="53"/>
        <v>9.6549924393098285E-2</v>
      </c>
      <c r="AT223" s="57">
        <f t="shared" si="48"/>
        <v>1.7517040115628935</v>
      </c>
      <c r="AU223" s="57">
        <f t="shared" si="49"/>
        <v>5.4440825225716027</v>
      </c>
      <c r="AV223" s="57">
        <f t="shared" si="50"/>
        <v>9.6549924393098294</v>
      </c>
      <c r="AZ223" s="63">
        <v>1.7517040115628935</v>
      </c>
    </row>
    <row r="224" spans="1:52" x14ac:dyDescent="0.25">
      <c r="A224" s="13">
        <v>228</v>
      </c>
      <c r="B224" s="8">
        <v>1</v>
      </c>
      <c r="C224" s="8">
        <v>0</v>
      </c>
      <c r="D224" s="8">
        <v>59</v>
      </c>
      <c r="E224" s="8">
        <v>60.1</v>
      </c>
      <c r="F224" s="8">
        <v>84</v>
      </c>
      <c r="G224" s="8">
        <v>120</v>
      </c>
      <c r="H224" s="8">
        <v>27</v>
      </c>
      <c r="I224" s="8">
        <v>0</v>
      </c>
      <c r="J224" s="8">
        <v>0</v>
      </c>
      <c r="K224" s="7">
        <f t="shared" si="34"/>
        <v>0</v>
      </c>
      <c r="L224" s="8">
        <v>3</v>
      </c>
      <c r="M224" s="8">
        <v>0</v>
      </c>
      <c r="N224" s="37">
        <v>1</v>
      </c>
      <c r="O224" s="8">
        <v>1</v>
      </c>
      <c r="P224" s="8">
        <v>1</v>
      </c>
      <c r="Q224" s="8">
        <v>0</v>
      </c>
      <c r="R224" s="8">
        <v>1</v>
      </c>
      <c r="S224" s="1">
        <v>0</v>
      </c>
      <c r="T224" s="1">
        <v>0</v>
      </c>
      <c r="U224" s="10">
        <v>0</v>
      </c>
      <c r="V224" s="1">
        <v>0</v>
      </c>
      <c r="W224" s="8">
        <v>40</v>
      </c>
      <c r="X224" s="8">
        <v>0</v>
      </c>
      <c r="Y224" s="11">
        <v>0</v>
      </c>
      <c r="AB224" s="1">
        <v>0</v>
      </c>
      <c r="AD224" s="8">
        <v>0</v>
      </c>
      <c r="AE224" s="14">
        <v>133</v>
      </c>
      <c r="AF224" s="14">
        <v>13.4</v>
      </c>
      <c r="AH224" s="14">
        <v>35.19</v>
      </c>
      <c r="AI224" s="14" t="s">
        <v>46</v>
      </c>
      <c r="AJ224" s="14">
        <v>117.17010000000001</v>
      </c>
      <c r="AK224" s="2">
        <v>0.47824800781110671</v>
      </c>
      <c r="AL224" s="2">
        <v>0.93675224566599558</v>
      </c>
      <c r="AM224" s="2">
        <v>0.87551971892588165</v>
      </c>
      <c r="AN224" s="2">
        <v>0.81305211006576095</v>
      </c>
      <c r="AO224" s="2">
        <v>0.7501873858642607</v>
      </c>
      <c r="AP224" s="2">
        <v>0.68702511385198006</v>
      </c>
      <c r="AQ224" s="1">
        <f t="shared" si="51"/>
        <v>6.3247754334004425E-2</v>
      </c>
      <c r="AR224" s="1">
        <f t="shared" si="52"/>
        <v>0.18694788993423905</v>
      </c>
      <c r="AS224" s="1">
        <f t="shared" si="53"/>
        <v>0.31297488614801994</v>
      </c>
      <c r="AT224" s="57">
        <f t="shared" si="48"/>
        <v>6.3247754334004425</v>
      </c>
      <c r="AU224" s="57">
        <f t="shared" si="49"/>
        <v>18.694788993423906</v>
      </c>
      <c r="AV224" s="57">
        <f t="shared" si="50"/>
        <v>31.297488614801992</v>
      </c>
      <c r="AZ224" s="63">
        <v>6.3247754334004425</v>
      </c>
    </row>
    <row r="225" spans="1:52" x14ac:dyDescent="0.25">
      <c r="A225" s="13">
        <v>229</v>
      </c>
      <c r="B225" s="8">
        <v>0</v>
      </c>
      <c r="C225" s="8">
        <v>0</v>
      </c>
      <c r="D225" s="8">
        <v>69</v>
      </c>
      <c r="E225" s="32">
        <v>63</v>
      </c>
      <c r="F225" s="8">
        <v>68</v>
      </c>
      <c r="G225" s="8">
        <v>157</v>
      </c>
      <c r="H225" s="8">
        <v>40</v>
      </c>
      <c r="I225" s="8">
        <v>0</v>
      </c>
      <c r="J225" s="8">
        <v>0</v>
      </c>
      <c r="K225" s="7">
        <f t="shared" si="34"/>
        <v>0</v>
      </c>
      <c r="L225" s="8">
        <v>1</v>
      </c>
      <c r="M225" s="8">
        <v>0</v>
      </c>
      <c r="N225" s="8">
        <v>0</v>
      </c>
      <c r="O225" s="8">
        <v>1</v>
      </c>
      <c r="P225" s="8">
        <v>1</v>
      </c>
      <c r="Q225" s="8">
        <v>0</v>
      </c>
      <c r="R225" s="8">
        <v>0</v>
      </c>
      <c r="S225" s="1">
        <v>0</v>
      </c>
      <c r="T225" s="1">
        <v>0</v>
      </c>
      <c r="U225" s="10">
        <v>0</v>
      </c>
      <c r="V225" s="1">
        <v>0</v>
      </c>
      <c r="W225" s="8">
        <v>0</v>
      </c>
      <c r="X225" s="8">
        <v>0</v>
      </c>
      <c r="Y225" s="11">
        <v>0</v>
      </c>
      <c r="AB225" s="1">
        <v>0</v>
      </c>
      <c r="AD225" s="8">
        <v>0</v>
      </c>
      <c r="AE225" s="14">
        <v>138</v>
      </c>
      <c r="AF225" s="33">
        <v>13.4</v>
      </c>
      <c r="AH225" s="33">
        <v>22.97</v>
      </c>
      <c r="AI225" s="33">
        <v>4.07</v>
      </c>
      <c r="AJ225" s="14">
        <v>156.2268</v>
      </c>
      <c r="AK225" s="2">
        <v>-1.2361486066948275</v>
      </c>
      <c r="AL225" s="2">
        <v>0.98830365392459285</v>
      </c>
      <c r="AM225" s="2">
        <v>0.97634586483024355</v>
      </c>
      <c r="AN225" s="2">
        <v>0.96341811161597279</v>
      </c>
      <c r="AO225" s="2">
        <v>0.94955806327117231</v>
      </c>
      <c r="AP225" s="2">
        <v>0.93463766079317778</v>
      </c>
      <c r="AQ225" s="1">
        <f t="shared" si="51"/>
        <v>1.1696346075407149E-2</v>
      </c>
      <c r="AR225" s="1">
        <f t="shared" si="52"/>
        <v>3.6581888384027206E-2</v>
      </c>
      <c r="AS225" s="1">
        <f t="shared" si="53"/>
        <v>6.5362339206822218E-2</v>
      </c>
      <c r="AT225" s="57">
        <f t="shared" si="48"/>
        <v>1.1696346075407149</v>
      </c>
      <c r="AU225" s="57">
        <f t="shared" si="49"/>
        <v>3.6581888384027206</v>
      </c>
      <c r="AV225" s="57">
        <f t="shared" si="50"/>
        <v>6.5362339206822213</v>
      </c>
      <c r="AZ225" s="63">
        <v>1.1696346075407149</v>
      </c>
    </row>
    <row r="226" spans="1:52" x14ac:dyDescent="0.25">
      <c r="A226" s="13">
        <v>230</v>
      </c>
      <c r="B226" s="8">
        <v>1</v>
      </c>
      <c r="C226" s="8">
        <v>1</v>
      </c>
      <c r="D226" s="8">
        <v>80</v>
      </c>
      <c r="E226" s="8">
        <v>97.5</v>
      </c>
      <c r="F226" s="8">
        <v>84</v>
      </c>
      <c r="G226" s="8">
        <v>128</v>
      </c>
      <c r="H226" s="8">
        <v>44</v>
      </c>
      <c r="I226" s="8">
        <v>0</v>
      </c>
      <c r="J226" s="8">
        <v>0</v>
      </c>
      <c r="K226" s="7">
        <f t="shared" si="34"/>
        <v>0</v>
      </c>
      <c r="L226" s="8">
        <v>3</v>
      </c>
      <c r="M226" s="8">
        <v>1</v>
      </c>
      <c r="N226" s="8">
        <v>0</v>
      </c>
      <c r="O226" s="8">
        <v>1</v>
      </c>
      <c r="P226" s="8">
        <v>1</v>
      </c>
      <c r="Q226" s="8">
        <v>0</v>
      </c>
      <c r="R226" s="8">
        <v>0</v>
      </c>
      <c r="S226" s="1">
        <v>0</v>
      </c>
      <c r="T226" s="1">
        <v>0</v>
      </c>
      <c r="U226" s="10">
        <v>0</v>
      </c>
      <c r="V226" s="1">
        <v>0</v>
      </c>
      <c r="W226" s="8">
        <v>0</v>
      </c>
      <c r="X226" s="8">
        <v>0</v>
      </c>
      <c r="Y226" s="11">
        <v>0</v>
      </c>
      <c r="AB226" s="1">
        <v>0</v>
      </c>
      <c r="AD226" s="8">
        <v>0</v>
      </c>
      <c r="AE226" s="14">
        <v>141</v>
      </c>
      <c r="AF226" s="14">
        <v>12.6</v>
      </c>
      <c r="AH226" s="14">
        <v>20.63</v>
      </c>
      <c r="AI226" s="33">
        <v>3.73</v>
      </c>
      <c r="AJ226" s="14">
        <v>213.07169999999999</v>
      </c>
      <c r="AK226" s="2">
        <v>0.28769925230070414</v>
      </c>
      <c r="AL226" s="2">
        <v>0.94743122755067133</v>
      </c>
      <c r="AM226" s="2">
        <v>0.8959473257718602</v>
      </c>
      <c r="AN226" s="2">
        <v>0.84277637215205858</v>
      </c>
      <c r="AO226" s="2">
        <v>0.78854616308461978</v>
      </c>
      <c r="AP226" s="2">
        <v>0.73325827754964468</v>
      </c>
      <c r="AQ226" s="1">
        <f t="shared" si="51"/>
        <v>5.2568772449328671E-2</v>
      </c>
      <c r="AR226" s="1">
        <f t="shared" si="52"/>
        <v>0.15722362784794142</v>
      </c>
      <c r="AS226" s="1">
        <f t="shared" si="53"/>
        <v>0.26674172245035532</v>
      </c>
      <c r="AT226" s="57">
        <f t="shared" si="48"/>
        <v>5.2568772449328671</v>
      </c>
      <c r="AU226" s="57">
        <f t="shared" si="49"/>
        <v>15.722362784794141</v>
      </c>
      <c r="AV226" s="57">
        <f t="shared" si="50"/>
        <v>26.674172245035532</v>
      </c>
      <c r="AZ226" s="63">
        <v>5.2568772449328671</v>
      </c>
    </row>
    <row r="227" spans="1:52" x14ac:dyDescent="0.25">
      <c r="A227" s="13">
        <v>231</v>
      </c>
      <c r="B227" s="8">
        <v>0</v>
      </c>
      <c r="C227" s="8">
        <v>0</v>
      </c>
      <c r="D227" s="8">
        <v>54</v>
      </c>
      <c r="E227" s="8">
        <v>56</v>
      </c>
      <c r="F227" s="8">
        <v>99</v>
      </c>
      <c r="G227" s="8">
        <v>92</v>
      </c>
      <c r="H227" s="8">
        <v>34</v>
      </c>
      <c r="I227" s="8">
        <v>0</v>
      </c>
      <c r="J227" s="8">
        <v>0</v>
      </c>
      <c r="K227" s="7">
        <f t="shared" si="34"/>
        <v>0</v>
      </c>
      <c r="L227" s="8">
        <v>1</v>
      </c>
      <c r="M227" s="8">
        <v>1</v>
      </c>
      <c r="N227" s="8">
        <v>0</v>
      </c>
      <c r="O227" s="8">
        <v>1</v>
      </c>
      <c r="P227" s="8">
        <v>1</v>
      </c>
      <c r="Q227" s="8">
        <v>0</v>
      </c>
      <c r="R227" s="8">
        <v>0</v>
      </c>
      <c r="S227" s="1">
        <v>0</v>
      </c>
      <c r="T227" s="1">
        <v>0</v>
      </c>
      <c r="U227" s="10">
        <v>0</v>
      </c>
      <c r="V227" s="1">
        <v>0</v>
      </c>
      <c r="W227" s="8">
        <v>0</v>
      </c>
      <c r="X227" s="8">
        <v>0</v>
      </c>
      <c r="Y227" s="11">
        <v>0</v>
      </c>
      <c r="AB227" s="1">
        <v>0</v>
      </c>
      <c r="AD227" s="8">
        <v>0</v>
      </c>
      <c r="AE227" s="14">
        <v>137</v>
      </c>
      <c r="AF227" s="14">
        <v>13.4</v>
      </c>
      <c r="AH227" s="33">
        <v>24.49</v>
      </c>
      <c r="AI227" s="33">
        <v>4.17</v>
      </c>
      <c r="AJ227" s="33">
        <v>139.21199999999999</v>
      </c>
      <c r="AK227" s="2">
        <v>-0.67677920337002073</v>
      </c>
      <c r="AL227" s="2">
        <v>0.97962622905273955</v>
      </c>
      <c r="AM227" s="2">
        <v>0.95898307336244892</v>
      </c>
      <c r="AN227" s="2">
        <v>0.93687767269662148</v>
      </c>
      <c r="AO227" s="2">
        <v>0.9134238800848844</v>
      </c>
      <c r="AP227" s="2">
        <v>0.88846104469116938</v>
      </c>
      <c r="AQ227" s="1">
        <f t="shared" si="51"/>
        <v>2.037377094726045E-2</v>
      </c>
      <c r="AR227" s="1">
        <f t="shared" si="52"/>
        <v>6.3122327303378523E-2</v>
      </c>
      <c r="AS227" s="1">
        <f t="shared" si="53"/>
        <v>0.11153895530883062</v>
      </c>
      <c r="AT227" s="57">
        <f t="shared" si="48"/>
        <v>2.037377094726045</v>
      </c>
      <c r="AU227" s="57">
        <f t="shared" si="49"/>
        <v>6.3122327303378523</v>
      </c>
      <c r="AV227" s="57">
        <f t="shared" si="50"/>
        <v>11.153895530883062</v>
      </c>
      <c r="AZ227" s="63">
        <v>2.037377094726045</v>
      </c>
    </row>
    <row r="228" spans="1:52" x14ac:dyDescent="0.25">
      <c r="A228" s="13">
        <v>232</v>
      </c>
      <c r="B228" s="8">
        <v>0</v>
      </c>
      <c r="C228" s="8">
        <v>1</v>
      </c>
      <c r="D228" s="28">
        <v>41</v>
      </c>
      <c r="E228" s="8">
        <v>75.3</v>
      </c>
      <c r="F228" s="32">
        <v>55</v>
      </c>
      <c r="G228" s="8">
        <v>119</v>
      </c>
      <c r="H228" s="8">
        <v>13</v>
      </c>
      <c r="I228" s="8">
        <v>0</v>
      </c>
      <c r="J228" s="8">
        <v>0</v>
      </c>
      <c r="K228" s="7">
        <f t="shared" si="34"/>
        <v>0</v>
      </c>
      <c r="L228" s="8">
        <v>3</v>
      </c>
      <c r="M228" s="8">
        <v>1</v>
      </c>
      <c r="N228" s="37">
        <v>1</v>
      </c>
      <c r="O228" s="8">
        <v>1</v>
      </c>
      <c r="P228" s="8">
        <v>1</v>
      </c>
      <c r="Q228" s="8">
        <v>0</v>
      </c>
      <c r="R228" s="8">
        <v>1</v>
      </c>
      <c r="S228" s="1">
        <v>0</v>
      </c>
      <c r="T228" s="1">
        <v>0</v>
      </c>
      <c r="U228" s="10">
        <v>0</v>
      </c>
      <c r="V228" s="1">
        <v>0</v>
      </c>
      <c r="W228" s="8">
        <v>40</v>
      </c>
      <c r="X228" s="8">
        <v>0</v>
      </c>
      <c r="Y228" s="11">
        <v>0</v>
      </c>
      <c r="AB228" s="1">
        <v>0</v>
      </c>
      <c r="AD228" s="8">
        <v>0</v>
      </c>
      <c r="AE228" s="33">
        <v>139</v>
      </c>
      <c r="AF228" s="33">
        <v>12.5</v>
      </c>
      <c r="AH228" s="33">
        <v>15.15</v>
      </c>
      <c r="AI228" s="33">
        <v>10.46</v>
      </c>
      <c r="AJ228" s="14" t="s">
        <v>46</v>
      </c>
      <c r="AK228" s="2">
        <v>0.22174910812996951</v>
      </c>
      <c r="AL228" s="2">
        <v>0.95070215629156307</v>
      </c>
      <c r="AM228" s="2">
        <v>0.90225215354668942</v>
      </c>
      <c r="AN228" s="2">
        <v>0.85202742111126717</v>
      </c>
      <c r="AO228" s="2">
        <v>0.80059315022133226</v>
      </c>
      <c r="AP228" s="2">
        <v>0.74792251314461777</v>
      </c>
      <c r="AQ228" s="1">
        <f t="shared" si="51"/>
        <v>4.9297843708436928E-2</v>
      </c>
      <c r="AR228" s="1">
        <f t="shared" si="52"/>
        <v>0.14797257888873283</v>
      </c>
      <c r="AS228" s="1">
        <f t="shared" si="53"/>
        <v>0.25207748685538223</v>
      </c>
      <c r="AT228" s="57">
        <f t="shared" si="48"/>
        <v>4.9297843708436933</v>
      </c>
      <c r="AU228" s="57">
        <f t="shared" si="49"/>
        <v>14.797257888873283</v>
      </c>
      <c r="AV228" s="57">
        <f t="shared" si="50"/>
        <v>25.207748685538224</v>
      </c>
      <c r="AZ228" s="63">
        <v>4.9297843708436933</v>
      </c>
    </row>
    <row r="229" spans="1:52" x14ac:dyDescent="0.25">
      <c r="A229" s="13">
        <v>233</v>
      </c>
      <c r="B229" s="8">
        <v>1</v>
      </c>
      <c r="C229" s="8">
        <v>1</v>
      </c>
      <c r="D229" s="29">
        <v>52</v>
      </c>
      <c r="E229" s="8">
        <v>54.3</v>
      </c>
      <c r="F229" s="32">
        <v>60</v>
      </c>
      <c r="G229" s="8">
        <v>106</v>
      </c>
      <c r="H229" s="8">
        <v>30</v>
      </c>
      <c r="I229" s="8">
        <v>1</v>
      </c>
      <c r="J229" s="8">
        <v>0</v>
      </c>
      <c r="K229" s="7">
        <f t="shared" si="34"/>
        <v>0</v>
      </c>
      <c r="L229" s="8">
        <v>3</v>
      </c>
      <c r="M229" s="8">
        <v>0</v>
      </c>
      <c r="N229" s="8">
        <v>1</v>
      </c>
      <c r="O229" s="8">
        <v>1</v>
      </c>
      <c r="P229" s="8">
        <v>1</v>
      </c>
      <c r="Q229" s="8">
        <v>1</v>
      </c>
      <c r="R229" s="8">
        <v>1</v>
      </c>
      <c r="S229" s="1">
        <v>0</v>
      </c>
      <c r="T229" s="1">
        <v>0</v>
      </c>
      <c r="U229" s="10">
        <v>0</v>
      </c>
      <c r="V229" s="1">
        <v>0</v>
      </c>
      <c r="W229" s="8">
        <v>0</v>
      </c>
      <c r="X229" s="8">
        <v>0</v>
      </c>
      <c r="Y229" s="11">
        <v>0</v>
      </c>
      <c r="AB229" s="1">
        <v>0</v>
      </c>
      <c r="AD229" s="8">
        <v>0</v>
      </c>
      <c r="AE229" s="33">
        <v>135</v>
      </c>
      <c r="AF229" s="33">
        <v>11.7</v>
      </c>
      <c r="AH229" s="33">
        <v>35.29</v>
      </c>
      <c r="AI229" s="14" t="s">
        <v>46</v>
      </c>
      <c r="AJ229" s="14" t="s">
        <v>46</v>
      </c>
      <c r="AK229" s="2">
        <v>0.60177285441924111</v>
      </c>
      <c r="AL229" s="2">
        <v>0.92873971532538679</v>
      </c>
      <c r="AM229" s="2">
        <v>0.86035000458275468</v>
      </c>
      <c r="AN229" s="2">
        <v>0.79122666552652898</v>
      </c>
      <c r="AO229" s="2">
        <v>0.72236602568289565</v>
      </c>
      <c r="AP229" s="2">
        <v>0.65394026472277145</v>
      </c>
      <c r="AQ229" s="1">
        <f t="shared" si="51"/>
        <v>7.1260284674613206E-2</v>
      </c>
      <c r="AR229" s="1">
        <f t="shared" si="52"/>
        <v>0.20877333447347102</v>
      </c>
      <c r="AS229" s="1">
        <f t="shared" si="53"/>
        <v>0.34605973527722855</v>
      </c>
      <c r="AT229" s="57">
        <f t="shared" si="48"/>
        <v>7.126028467461321</v>
      </c>
      <c r="AU229" s="57">
        <f t="shared" si="49"/>
        <v>20.877333447347102</v>
      </c>
      <c r="AV229" s="57">
        <f t="shared" si="50"/>
        <v>34.605973527722853</v>
      </c>
      <c r="AZ229" s="63">
        <v>7.126028467461321</v>
      </c>
    </row>
    <row r="230" spans="1:52" x14ac:dyDescent="0.25">
      <c r="A230" s="13">
        <v>234</v>
      </c>
      <c r="B230" s="8">
        <v>0</v>
      </c>
      <c r="C230" s="8">
        <v>0</v>
      </c>
      <c r="D230" s="29">
        <v>75</v>
      </c>
      <c r="E230" s="8">
        <v>81.599999999999994</v>
      </c>
      <c r="F230" s="8">
        <v>52</v>
      </c>
      <c r="G230" s="8">
        <v>115</v>
      </c>
      <c r="H230" s="8">
        <v>55</v>
      </c>
      <c r="I230" s="8">
        <v>1</v>
      </c>
      <c r="J230" s="8">
        <v>1</v>
      </c>
      <c r="K230" s="7">
        <f t="shared" si="34"/>
        <v>1</v>
      </c>
      <c r="L230" s="8">
        <v>2</v>
      </c>
      <c r="M230" s="8">
        <v>0</v>
      </c>
      <c r="N230" s="8">
        <v>0</v>
      </c>
      <c r="O230" s="8">
        <v>1</v>
      </c>
      <c r="P230" s="8">
        <v>1</v>
      </c>
      <c r="Q230" s="8">
        <v>0</v>
      </c>
      <c r="R230" s="8">
        <v>0</v>
      </c>
      <c r="S230" s="1">
        <v>0</v>
      </c>
      <c r="T230" s="1">
        <v>0</v>
      </c>
      <c r="U230" s="10">
        <v>0</v>
      </c>
      <c r="V230" s="1">
        <v>0</v>
      </c>
      <c r="W230" s="8">
        <v>240</v>
      </c>
      <c r="X230" s="8">
        <v>0</v>
      </c>
      <c r="Y230" s="11">
        <v>0</v>
      </c>
      <c r="AB230" s="1">
        <v>0</v>
      </c>
      <c r="AD230" s="8">
        <v>0</v>
      </c>
      <c r="AE230" s="33">
        <v>142</v>
      </c>
      <c r="AF230" s="14">
        <v>11.9</v>
      </c>
      <c r="AH230" s="33">
        <v>13.73</v>
      </c>
      <c r="AI230" s="14">
        <v>6.91</v>
      </c>
      <c r="AJ230" s="33">
        <v>123.744</v>
      </c>
      <c r="AK230" s="2">
        <v>0.33911659452390641</v>
      </c>
      <c r="AL230" s="2">
        <v>0.94473564297345902</v>
      </c>
      <c r="AM230" s="2">
        <v>0.89076839127109797</v>
      </c>
      <c r="AN230" s="2">
        <v>0.83520440127503581</v>
      </c>
      <c r="AO230" s="2">
        <v>0.77872389052537239</v>
      </c>
      <c r="AP230" s="2">
        <v>0.72135266519688845</v>
      </c>
      <c r="AQ230" s="1">
        <f t="shared" si="51"/>
        <v>5.5264357026540978E-2</v>
      </c>
      <c r="AR230" s="1">
        <f t="shared" si="52"/>
        <v>0.16479559872496419</v>
      </c>
      <c r="AS230" s="1">
        <f t="shared" si="53"/>
        <v>0.27864733480311155</v>
      </c>
      <c r="AT230" s="57">
        <f t="shared" si="48"/>
        <v>5.5264357026540978</v>
      </c>
      <c r="AU230" s="57">
        <f t="shared" si="49"/>
        <v>16.47955987249642</v>
      </c>
      <c r="AV230" s="57">
        <f t="shared" si="50"/>
        <v>27.864733480311155</v>
      </c>
      <c r="AZ230" s="63">
        <v>5.5264357026540978</v>
      </c>
    </row>
    <row r="231" spans="1:52" x14ac:dyDescent="0.25">
      <c r="A231" s="21"/>
      <c r="B231" s="25"/>
      <c r="C231" s="25"/>
      <c r="D231" s="30"/>
      <c r="E231" s="25"/>
      <c r="F231" s="25"/>
      <c r="G231" s="25"/>
      <c r="H231" s="25"/>
      <c r="I231" s="25"/>
      <c r="J231" s="25"/>
      <c r="K231" s="34"/>
      <c r="L231" s="25"/>
      <c r="M231" s="25"/>
      <c r="N231" s="25"/>
      <c r="O231" s="25"/>
      <c r="P231" s="25"/>
      <c r="Q231" s="25"/>
      <c r="R231" s="25"/>
      <c r="S231" s="39"/>
      <c r="T231" s="39"/>
      <c r="U231" s="42"/>
      <c r="V231" s="39"/>
      <c r="W231" s="25"/>
      <c r="X231" s="8"/>
      <c r="Y231" s="11"/>
      <c r="AD231" s="8"/>
      <c r="AE231" s="26"/>
      <c r="AF231" s="26"/>
      <c r="AH231" s="26"/>
      <c r="AI231" s="26"/>
      <c r="AJ231" s="26"/>
      <c r="AK231" s="39"/>
      <c r="AL231" s="39"/>
      <c r="AM231" s="39"/>
      <c r="AN231" s="39"/>
      <c r="AO231" s="39"/>
      <c r="AP231" s="39"/>
      <c r="AR231" s="1"/>
      <c r="AS231" s="1"/>
      <c r="AU231" s="55"/>
      <c r="AV231" s="55"/>
      <c r="AZ231" s="55"/>
    </row>
    <row r="232" spans="1:52" x14ac:dyDescent="0.25">
      <c r="A232" s="13">
        <v>236</v>
      </c>
      <c r="B232" s="8">
        <v>0</v>
      </c>
      <c r="C232" s="8">
        <v>1</v>
      </c>
      <c r="D232" s="8">
        <v>80</v>
      </c>
      <c r="E232" s="8">
        <v>68</v>
      </c>
      <c r="F232" s="8">
        <v>53</v>
      </c>
      <c r="G232" s="8">
        <v>101</v>
      </c>
      <c r="H232" s="8">
        <v>32</v>
      </c>
      <c r="I232" s="8">
        <v>0</v>
      </c>
      <c r="J232" s="8">
        <v>0</v>
      </c>
      <c r="K232" s="7">
        <f t="shared" si="34"/>
        <v>0</v>
      </c>
      <c r="L232" s="8">
        <v>2</v>
      </c>
      <c r="M232" s="8">
        <v>0</v>
      </c>
      <c r="N232" s="8">
        <v>0</v>
      </c>
      <c r="O232" s="8">
        <v>1</v>
      </c>
      <c r="P232" s="8">
        <v>1</v>
      </c>
      <c r="Q232" s="8">
        <v>0</v>
      </c>
      <c r="R232" s="8">
        <v>1</v>
      </c>
      <c r="S232" s="1">
        <v>0</v>
      </c>
      <c r="T232" s="1">
        <v>0</v>
      </c>
      <c r="U232" s="10">
        <v>0</v>
      </c>
      <c r="V232" s="1">
        <v>0</v>
      </c>
      <c r="W232" s="8">
        <v>20</v>
      </c>
      <c r="X232" s="8">
        <v>0</v>
      </c>
      <c r="Y232" s="11">
        <v>0</v>
      </c>
      <c r="AB232" s="1">
        <v>0</v>
      </c>
      <c r="AD232" s="8">
        <v>0</v>
      </c>
      <c r="AE232" s="14">
        <v>133</v>
      </c>
      <c r="AF232" s="14">
        <v>10.6</v>
      </c>
      <c r="AH232" s="14" t="s">
        <v>46</v>
      </c>
      <c r="AI232" s="14" t="s">
        <v>46</v>
      </c>
      <c r="AJ232" s="14">
        <v>125.2908</v>
      </c>
      <c r="AK232" s="2">
        <v>0.83215670462554536</v>
      </c>
      <c r="AL232" s="2">
        <v>0.91112066367875477</v>
      </c>
      <c r="AM232" s="2">
        <v>0.82746683665627996</v>
      </c>
      <c r="AN232" s="2">
        <v>0.74465033497544086</v>
      </c>
      <c r="AO232" s="2">
        <v>0.66399330762082587</v>
      </c>
      <c r="AP232" s="2">
        <v>0.58579692940613759</v>
      </c>
      <c r="AQ232" s="1">
        <f>1-AL232</f>
        <v>8.8879336321245228E-2</v>
      </c>
      <c r="AR232" s="1">
        <f>1-AN232</f>
        <v>0.25534966502455914</v>
      </c>
      <c r="AS232" s="1">
        <f>1-AP232</f>
        <v>0.41420307059386241</v>
      </c>
      <c r="AT232" s="57">
        <f t="shared" si="48"/>
        <v>8.8879336321245219</v>
      </c>
      <c r="AU232" s="57">
        <f t="shared" ref="AU232" si="54">AR232*100</f>
        <v>25.534966502455912</v>
      </c>
      <c r="AV232" s="57">
        <f t="shared" ref="AV232" si="55">AS232*100</f>
        <v>41.420307059386239</v>
      </c>
      <c r="AZ232" s="63">
        <v>8.8879336321245219</v>
      </c>
    </row>
    <row r="233" spans="1:52" x14ac:dyDescent="0.25">
      <c r="A233" s="13">
        <v>238</v>
      </c>
      <c r="B233" s="8">
        <v>0</v>
      </c>
      <c r="C233" s="8">
        <v>1</v>
      </c>
      <c r="D233" s="8">
        <v>67</v>
      </c>
      <c r="E233" s="8">
        <v>103</v>
      </c>
      <c r="F233" s="32">
        <v>71</v>
      </c>
      <c r="G233" s="32">
        <v>146</v>
      </c>
      <c r="H233" s="8">
        <v>47.5</v>
      </c>
      <c r="I233" s="8">
        <v>0</v>
      </c>
      <c r="J233" s="8">
        <v>0</v>
      </c>
      <c r="K233" s="7">
        <f t="shared" si="34"/>
        <v>0</v>
      </c>
      <c r="L233" s="8">
        <v>2</v>
      </c>
      <c r="M233" s="8">
        <v>0</v>
      </c>
      <c r="N233" s="37">
        <v>1</v>
      </c>
      <c r="O233" s="8">
        <v>1</v>
      </c>
      <c r="P233" s="8">
        <v>0</v>
      </c>
      <c r="Q233" s="8">
        <v>0</v>
      </c>
      <c r="R233" s="8">
        <v>0</v>
      </c>
      <c r="S233" s="1">
        <v>0</v>
      </c>
      <c r="T233" s="1">
        <v>0</v>
      </c>
      <c r="U233" s="10">
        <v>0</v>
      </c>
      <c r="V233" s="1">
        <v>0</v>
      </c>
      <c r="W233" s="8">
        <v>0</v>
      </c>
      <c r="X233" s="8">
        <v>0</v>
      </c>
      <c r="Y233" s="11">
        <v>0</v>
      </c>
      <c r="AB233" s="1">
        <v>0</v>
      </c>
      <c r="AD233" s="8">
        <v>0</v>
      </c>
      <c r="AE233" s="14">
        <v>143</v>
      </c>
      <c r="AF233" s="14">
        <v>17.100000000000001</v>
      </c>
      <c r="AH233" s="14">
        <v>26.98</v>
      </c>
      <c r="AI233" s="14" t="s">
        <v>46</v>
      </c>
      <c r="AJ233" s="14">
        <v>162.41399999999999</v>
      </c>
      <c r="AK233" s="2">
        <v>-0.11384510181113511</v>
      </c>
      <c r="AL233" s="2">
        <v>0.9645032807709919</v>
      </c>
      <c r="AM233" s="2">
        <v>0.92910189900771256</v>
      </c>
      <c r="AN233" s="2">
        <v>0.89182644054960369</v>
      </c>
      <c r="AO233" s="2">
        <v>0.85299773031365933</v>
      </c>
      <c r="AP233" s="2">
        <v>0.81249075626417366</v>
      </c>
      <c r="AQ233" s="1">
        <f t="shared" ref="AQ233:AQ254" si="56">1-AL233</f>
        <v>3.54967192290081E-2</v>
      </c>
      <c r="AR233" s="1">
        <f t="shared" ref="AR233:AR254" si="57">1-AN233</f>
        <v>0.10817355945039631</v>
      </c>
      <c r="AS233" s="1">
        <f t="shared" ref="AS233:AS254" si="58">1-AP233</f>
        <v>0.18750924373582634</v>
      </c>
      <c r="AT233" s="57">
        <f t="shared" ref="AT233:AT254" si="59">AQ233*100</f>
        <v>3.54967192290081</v>
      </c>
      <c r="AU233" s="57">
        <f t="shared" ref="AU233:AU254" si="60">AR233*100</f>
        <v>10.81735594503963</v>
      </c>
      <c r="AV233" s="57">
        <f t="shared" ref="AV233:AV254" si="61">AS233*100</f>
        <v>18.750924373582635</v>
      </c>
      <c r="AZ233" s="63">
        <v>3.54967192290081</v>
      </c>
    </row>
    <row r="234" spans="1:52" x14ac:dyDescent="0.25">
      <c r="A234" s="13">
        <v>239</v>
      </c>
      <c r="B234" s="8">
        <v>0</v>
      </c>
      <c r="C234" s="8">
        <v>1</v>
      </c>
      <c r="D234" s="8">
        <v>58</v>
      </c>
      <c r="E234" s="32">
        <v>102.5</v>
      </c>
      <c r="F234" s="32">
        <v>65</v>
      </c>
      <c r="G234" s="32">
        <v>120</v>
      </c>
      <c r="H234" s="8">
        <v>40</v>
      </c>
      <c r="I234" s="8">
        <v>0</v>
      </c>
      <c r="J234" s="8">
        <v>0</v>
      </c>
      <c r="K234" s="7">
        <f t="shared" si="34"/>
        <v>0</v>
      </c>
      <c r="L234" s="8">
        <v>2</v>
      </c>
      <c r="M234" s="8">
        <v>0</v>
      </c>
      <c r="N234" s="8">
        <v>1</v>
      </c>
      <c r="O234" s="8">
        <v>1</v>
      </c>
      <c r="P234" s="8">
        <v>0</v>
      </c>
      <c r="Q234" s="8">
        <v>0</v>
      </c>
      <c r="R234" s="8">
        <v>1</v>
      </c>
      <c r="S234" s="1">
        <v>0</v>
      </c>
      <c r="T234" s="1">
        <v>0</v>
      </c>
      <c r="U234" s="10">
        <v>0</v>
      </c>
      <c r="V234" s="1">
        <v>0</v>
      </c>
      <c r="W234" s="8">
        <v>0</v>
      </c>
      <c r="X234" s="8">
        <v>0</v>
      </c>
      <c r="Y234" s="11">
        <v>0</v>
      </c>
      <c r="AB234" s="1">
        <v>0</v>
      </c>
      <c r="AD234" s="8">
        <v>0</v>
      </c>
      <c r="AE234" s="33">
        <v>140</v>
      </c>
      <c r="AF234" s="33">
        <v>15.9</v>
      </c>
      <c r="AH234" s="33">
        <v>19.23</v>
      </c>
      <c r="AI234" s="14" t="s">
        <v>46</v>
      </c>
      <c r="AJ234" s="14" t="s">
        <v>46</v>
      </c>
      <c r="AK234" s="2">
        <v>-0.27072153878337957</v>
      </c>
      <c r="AL234" s="2">
        <v>0.96957779042307213</v>
      </c>
      <c r="AM234" s="2">
        <v>0.93907491722029035</v>
      </c>
      <c r="AN234" s="2">
        <v>0.90677420449262203</v>
      </c>
      <c r="AO234" s="2">
        <v>0.87291825527813061</v>
      </c>
      <c r="AP234" s="2">
        <v>0.83735943924851752</v>
      </c>
      <c r="AQ234" s="1">
        <f t="shared" si="56"/>
        <v>3.0422209576927872E-2</v>
      </c>
      <c r="AR234" s="1">
        <f t="shared" si="57"/>
        <v>9.3225795507377973E-2</v>
      </c>
      <c r="AS234" s="1">
        <f t="shared" si="58"/>
        <v>0.16264056075148248</v>
      </c>
      <c r="AT234" s="57">
        <f t="shared" si="59"/>
        <v>3.0422209576927872</v>
      </c>
      <c r="AU234" s="57">
        <f t="shared" si="60"/>
        <v>9.3225795507377978</v>
      </c>
      <c r="AV234" s="57">
        <f t="shared" si="61"/>
        <v>16.264056075148247</v>
      </c>
      <c r="AZ234" s="63">
        <v>3.0422209576927872</v>
      </c>
    </row>
    <row r="235" spans="1:52" x14ac:dyDescent="0.25">
      <c r="A235" s="13">
        <v>240</v>
      </c>
      <c r="B235" s="8">
        <v>0</v>
      </c>
      <c r="C235" s="8">
        <v>1</v>
      </c>
      <c r="D235" s="8">
        <v>82</v>
      </c>
      <c r="E235" s="8">
        <v>79</v>
      </c>
      <c r="F235" s="8">
        <v>52</v>
      </c>
      <c r="G235" s="8">
        <v>118</v>
      </c>
      <c r="H235" s="8">
        <v>56</v>
      </c>
      <c r="I235" s="8">
        <v>0</v>
      </c>
      <c r="J235" s="8">
        <v>0</v>
      </c>
      <c r="K235" s="7">
        <f t="shared" si="34"/>
        <v>0</v>
      </c>
      <c r="L235" s="8">
        <v>2</v>
      </c>
      <c r="M235" s="8">
        <v>1</v>
      </c>
      <c r="N235" s="8">
        <v>0</v>
      </c>
      <c r="O235" s="8">
        <v>1</v>
      </c>
      <c r="P235" s="8">
        <v>0</v>
      </c>
      <c r="Q235" s="8">
        <v>0</v>
      </c>
      <c r="R235" s="8">
        <v>0</v>
      </c>
      <c r="S235" s="1">
        <v>0</v>
      </c>
      <c r="T235" s="1">
        <v>0</v>
      </c>
      <c r="U235" s="10">
        <v>0</v>
      </c>
      <c r="V235" s="1">
        <v>0</v>
      </c>
      <c r="W235" s="8">
        <v>0</v>
      </c>
      <c r="X235" s="8">
        <v>0</v>
      </c>
      <c r="Y235" s="11">
        <v>0</v>
      </c>
      <c r="AB235" s="1">
        <v>0</v>
      </c>
      <c r="AD235" s="8">
        <v>0</v>
      </c>
      <c r="AE235" s="33">
        <v>142</v>
      </c>
      <c r="AF235" s="14" t="s">
        <v>46</v>
      </c>
      <c r="AH235" s="14" t="s">
        <v>46</v>
      </c>
      <c r="AI235" s="14" t="s">
        <v>46</v>
      </c>
      <c r="AJ235" s="14">
        <v>126.4509</v>
      </c>
      <c r="AK235" s="2">
        <v>0.50998729437140478</v>
      </c>
      <c r="AL235" s="2">
        <v>0.93478059360277399</v>
      </c>
      <c r="AM235" s="2">
        <v>0.87177438377306438</v>
      </c>
      <c r="AN235" s="2">
        <v>0.80764377011171773</v>
      </c>
      <c r="AO235" s="2">
        <v>0.74326586521665461</v>
      </c>
      <c r="AP235" s="2">
        <v>0.67875844906187255</v>
      </c>
      <c r="AQ235" s="1">
        <f t="shared" si="56"/>
        <v>6.521940639722601E-2</v>
      </c>
      <c r="AR235" s="1">
        <f t="shared" si="57"/>
        <v>0.19235622988828227</v>
      </c>
      <c r="AS235" s="1">
        <f t="shared" si="58"/>
        <v>0.32124155093812745</v>
      </c>
      <c r="AT235" s="57">
        <f t="shared" si="59"/>
        <v>6.521940639722601</v>
      </c>
      <c r="AU235" s="57">
        <f t="shared" si="60"/>
        <v>19.235622988828226</v>
      </c>
      <c r="AV235" s="57">
        <f t="shared" si="61"/>
        <v>32.124155093812746</v>
      </c>
      <c r="AZ235" s="63">
        <v>6.521940639722601</v>
      </c>
    </row>
    <row r="236" spans="1:52" x14ac:dyDescent="0.25">
      <c r="A236" s="13">
        <v>241</v>
      </c>
      <c r="B236" s="8">
        <v>0</v>
      </c>
      <c r="C236" s="8">
        <v>1</v>
      </c>
      <c r="D236" s="8">
        <v>56</v>
      </c>
      <c r="E236" s="32">
        <v>86.2</v>
      </c>
      <c r="F236" s="32">
        <v>82</v>
      </c>
      <c r="G236" s="8">
        <v>142</v>
      </c>
      <c r="H236" s="8">
        <v>37.5</v>
      </c>
      <c r="I236" s="8">
        <v>0</v>
      </c>
      <c r="J236" s="8">
        <v>0</v>
      </c>
      <c r="K236" s="7">
        <f t="shared" si="34"/>
        <v>0</v>
      </c>
      <c r="L236" s="8">
        <v>2</v>
      </c>
      <c r="M236" s="8">
        <v>0</v>
      </c>
      <c r="N236" s="8">
        <v>1</v>
      </c>
      <c r="O236" s="8">
        <v>0</v>
      </c>
      <c r="P236" s="8">
        <v>0</v>
      </c>
      <c r="Q236" s="8">
        <v>0</v>
      </c>
      <c r="R236" s="8">
        <v>0</v>
      </c>
      <c r="S236" s="1">
        <v>0</v>
      </c>
      <c r="T236" s="1">
        <v>0</v>
      </c>
      <c r="U236" s="10">
        <v>0</v>
      </c>
      <c r="V236" s="1">
        <v>0</v>
      </c>
      <c r="W236" s="8">
        <v>0</v>
      </c>
      <c r="X236" s="8">
        <v>0</v>
      </c>
      <c r="Y236" s="11">
        <v>0</v>
      </c>
      <c r="AB236" s="1">
        <v>0</v>
      </c>
      <c r="AD236" s="8">
        <v>0</v>
      </c>
      <c r="AE236" s="33">
        <v>139</v>
      </c>
      <c r="AF236" s="33">
        <v>14.1</v>
      </c>
      <c r="AH236" s="33">
        <v>20</v>
      </c>
      <c r="AI236" s="14" t="s">
        <v>46</v>
      </c>
      <c r="AJ236" s="14">
        <v>167.44110000000001</v>
      </c>
      <c r="AK236" s="2">
        <v>0.31653763585041306</v>
      </c>
      <c r="AL236" s="2">
        <v>0.94593549476642247</v>
      </c>
      <c r="AM236" s="2">
        <v>0.89307174008711554</v>
      </c>
      <c r="AN236" s="2">
        <v>0.83856904308210656</v>
      </c>
      <c r="AO236" s="2">
        <v>0.78308420909466503</v>
      </c>
      <c r="AP236" s="2">
        <v>0.72663218624405135</v>
      </c>
      <c r="AQ236" s="1">
        <f t="shared" si="56"/>
        <v>5.4064505233577531E-2</v>
      </c>
      <c r="AR236" s="1">
        <f t="shared" si="57"/>
        <v>0.16143095691789344</v>
      </c>
      <c r="AS236" s="1">
        <f t="shared" si="58"/>
        <v>0.27336781375594865</v>
      </c>
      <c r="AT236" s="57">
        <f t="shared" si="59"/>
        <v>5.4064505233577531</v>
      </c>
      <c r="AU236" s="57">
        <f t="shared" si="60"/>
        <v>16.143095691789345</v>
      </c>
      <c r="AV236" s="57">
        <f t="shared" si="61"/>
        <v>27.336781375594864</v>
      </c>
      <c r="AZ236" s="63">
        <v>5.4064505233577531</v>
      </c>
    </row>
    <row r="237" spans="1:52" x14ac:dyDescent="0.25">
      <c r="A237" s="13">
        <v>242</v>
      </c>
      <c r="B237" s="8">
        <v>0</v>
      </c>
      <c r="C237" s="8">
        <v>0</v>
      </c>
      <c r="D237" s="8">
        <v>68</v>
      </c>
      <c r="E237" s="8">
        <v>51.3</v>
      </c>
      <c r="F237" s="8">
        <v>140</v>
      </c>
      <c r="G237" s="8">
        <v>104</v>
      </c>
      <c r="H237" s="8">
        <v>17.5</v>
      </c>
      <c r="I237" s="8">
        <v>0</v>
      </c>
      <c r="J237" s="8">
        <v>0</v>
      </c>
      <c r="K237" s="7">
        <f t="shared" si="34"/>
        <v>0</v>
      </c>
      <c r="L237" s="8">
        <v>3</v>
      </c>
      <c r="M237" s="8">
        <v>0</v>
      </c>
      <c r="N237" s="37">
        <v>1</v>
      </c>
      <c r="O237" s="8">
        <v>1</v>
      </c>
      <c r="P237" s="8">
        <v>0</v>
      </c>
      <c r="Q237" s="8">
        <v>0</v>
      </c>
      <c r="R237" s="8">
        <v>1</v>
      </c>
      <c r="S237" s="1">
        <v>0</v>
      </c>
      <c r="T237" s="1">
        <v>0</v>
      </c>
      <c r="U237" s="10">
        <v>0</v>
      </c>
      <c r="V237" s="1">
        <v>0</v>
      </c>
      <c r="W237" s="8">
        <v>20</v>
      </c>
      <c r="X237" s="8">
        <v>0</v>
      </c>
      <c r="Y237" s="11">
        <v>0</v>
      </c>
      <c r="AB237" s="1">
        <v>0</v>
      </c>
      <c r="AD237" s="8">
        <v>0</v>
      </c>
      <c r="AE237" s="33">
        <v>141</v>
      </c>
      <c r="AF237" s="14">
        <v>16</v>
      </c>
      <c r="AH237" s="14" t="s">
        <v>46</v>
      </c>
      <c r="AI237" s="14" t="s">
        <v>46</v>
      </c>
      <c r="AJ237" s="14">
        <v>207.27</v>
      </c>
      <c r="AK237" s="2">
        <v>0.34091275853866132</v>
      </c>
      <c r="AL237" s="2">
        <v>0.94463909221755493</v>
      </c>
      <c r="AM237" s="2">
        <v>0.89058317481600013</v>
      </c>
      <c r="AN237" s="2">
        <v>0.83493405454106906</v>
      </c>
      <c r="AO237" s="2">
        <v>0.77837383781218028</v>
      </c>
      <c r="AP237" s="2">
        <v>0.72092920902103874</v>
      </c>
      <c r="AQ237" s="1">
        <f t="shared" si="56"/>
        <v>5.5360907782445068E-2</v>
      </c>
      <c r="AR237" s="1">
        <f t="shared" si="57"/>
        <v>0.16506594545893094</v>
      </c>
      <c r="AS237" s="1">
        <f t="shared" si="58"/>
        <v>0.27907079097896126</v>
      </c>
      <c r="AT237" s="57">
        <f t="shared" si="59"/>
        <v>5.5360907782445068</v>
      </c>
      <c r="AU237" s="57">
        <f t="shared" si="60"/>
        <v>16.506594545893094</v>
      </c>
      <c r="AV237" s="57">
        <f t="shared" si="61"/>
        <v>27.907079097896126</v>
      </c>
      <c r="AZ237" s="63">
        <v>5.5360907782445068</v>
      </c>
    </row>
    <row r="238" spans="1:52" x14ac:dyDescent="0.25">
      <c r="A238" s="13">
        <v>243</v>
      </c>
      <c r="B238" s="14">
        <v>0</v>
      </c>
      <c r="C238" s="14">
        <v>0</v>
      </c>
      <c r="D238" s="14">
        <v>18</v>
      </c>
      <c r="E238" s="14">
        <v>105.5</v>
      </c>
      <c r="F238" s="14">
        <v>86</v>
      </c>
      <c r="G238" s="14">
        <v>106</v>
      </c>
      <c r="H238" s="14">
        <v>56</v>
      </c>
      <c r="I238" s="14">
        <v>0</v>
      </c>
      <c r="J238" s="14">
        <v>0</v>
      </c>
      <c r="K238" s="7">
        <f t="shared" si="34"/>
        <v>0</v>
      </c>
      <c r="L238" s="14">
        <v>1</v>
      </c>
      <c r="M238" s="14">
        <v>0</v>
      </c>
      <c r="N238" s="14">
        <v>0</v>
      </c>
      <c r="O238" s="14">
        <v>0</v>
      </c>
      <c r="P238" s="14">
        <v>0</v>
      </c>
      <c r="Q238" s="14">
        <v>0</v>
      </c>
      <c r="R238" s="14">
        <v>0</v>
      </c>
      <c r="S238" s="1">
        <v>0</v>
      </c>
      <c r="T238" s="1">
        <v>0</v>
      </c>
      <c r="U238" s="10">
        <v>0</v>
      </c>
      <c r="V238" s="1">
        <v>0</v>
      </c>
      <c r="W238" s="14">
        <v>0</v>
      </c>
      <c r="X238" s="8">
        <v>0</v>
      </c>
      <c r="Y238" s="11">
        <v>0</v>
      </c>
      <c r="AB238" s="1">
        <v>0</v>
      </c>
      <c r="AD238" s="8">
        <v>0</v>
      </c>
      <c r="AE238" s="14" t="s">
        <v>46</v>
      </c>
      <c r="AF238" s="14" t="s">
        <v>46</v>
      </c>
      <c r="AH238" s="14" t="s">
        <v>46</v>
      </c>
      <c r="AI238" s="14" t="s">
        <v>46</v>
      </c>
      <c r="AJ238" s="14" t="s">
        <v>46</v>
      </c>
      <c r="AK238" s="2">
        <v>0.15516064007253144</v>
      </c>
      <c r="AL238" s="2">
        <v>0.95380336538464716</v>
      </c>
      <c r="AM238" s="2">
        <v>0.90825060506042832</v>
      </c>
      <c r="AN238" s="2">
        <v>0.86086240690247606</v>
      </c>
      <c r="AO238" s="2">
        <v>0.81214591371478628</v>
      </c>
      <c r="AP238" s="2">
        <v>0.76204873316645483</v>
      </c>
      <c r="AQ238" s="1">
        <f t="shared" si="56"/>
        <v>4.6196634615352838E-2</v>
      </c>
      <c r="AR238" s="1">
        <f t="shared" si="57"/>
        <v>0.13913759309752394</v>
      </c>
      <c r="AS238" s="1">
        <f t="shared" si="58"/>
        <v>0.23795126683354517</v>
      </c>
      <c r="AT238" s="57">
        <f t="shared" si="59"/>
        <v>4.6196634615352838</v>
      </c>
      <c r="AU238" s="57">
        <f t="shared" si="60"/>
        <v>13.913759309752393</v>
      </c>
      <c r="AV238" s="57">
        <f t="shared" si="61"/>
        <v>23.795126683354518</v>
      </c>
      <c r="AZ238" s="63">
        <v>4.6196634615352838</v>
      </c>
    </row>
    <row r="239" spans="1:52" x14ac:dyDescent="0.25">
      <c r="A239" s="23"/>
      <c r="B239" s="14">
        <v>0</v>
      </c>
      <c r="C239" s="14">
        <v>1</v>
      </c>
      <c r="D239" s="14">
        <v>73</v>
      </c>
      <c r="E239" s="14">
        <v>72.099999999999994</v>
      </c>
      <c r="F239" s="14">
        <v>80</v>
      </c>
      <c r="G239" s="14">
        <v>129</v>
      </c>
      <c r="H239" s="14">
        <v>53</v>
      </c>
      <c r="I239" s="14">
        <v>0</v>
      </c>
      <c r="J239" s="14">
        <v>0</v>
      </c>
      <c r="K239" s="7">
        <f t="shared" si="34"/>
        <v>0</v>
      </c>
      <c r="L239" s="14">
        <v>1</v>
      </c>
      <c r="M239" s="14">
        <v>1</v>
      </c>
      <c r="N239" s="14">
        <v>0</v>
      </c>
      <c r="O239" s="14">
        <v>1</v>
      </c>
      <c r="P239" s="14">
        <v>1</v>
      </c>
      <c r="Q239" s="14">
        <v>0</v>
      </c>
      <c r="R239" s="14">
        <v>1</v>
      </c>
      <c r="S239" s="1">
        <v>0</v>
      </c>
      <c r="T239" s="1">
        <v>0</v>
      </c>
      <c r="U239" s="10">
        <v>0</v>
      </c>
      <c r="V239" s="1">
        <v>0</v>
      </c>
      <c r="W239" s="14">
        <v>0</v>
      </c>
      <c r="X239" s="8">
        <v>0</v>
      </c>
      <c r="Y239" s="11">
        <v>0</v>
      </c>
      <c r="AB239" s="1">
        <v>0</v>
      </c>
      <c r="AD239" s="8">
        <v>0</v>
      </c>
      <c r="AE239" s="14">
        <v>140</v>
      </c>
      <c r="AF239" s="14">
        <v>15</v>
      </c>
      <c r="AH239" s="14">
        <v>23.43</v>
      </c>
      <c r="AI239" s="14">
        <v>4.8</v>
      </c>
      <c r="AJ239" s="14">
        <v>163.6</v>
      </c>
      <c r="AK239" s="2">
        <v>-1.5040865969990362</v>
      </c>
      <c r="AL239" s="2">
        <v>0.99104046083263986</v>
      </c>
      <c r="AM239" s="2">
        <v>0.98185484924078503</v>
      </c>
      <c r="AN239" s="2">
        <v>0.97189433753241494</v>
      </c>
      <c r="AO239" s="2">
        <v>0.96118055011519543</v>
      </c>
      <c r="AP239" s="2">
        <v>0.94960593759572887</v>
      </c>
      <c r="AQ239" s="1">
        <f t="shared" si="56"/>
        <v>8.9595391673601421E-3</v>
      </c>
      <c r="AR239" s="1">
        <f t="shared" si="57"/>
        <v>2.8105662467585057E-2</v>
      </c>
      <c r="AS239" s="1">
        <f t="shared" si="58"/>
        <v>5.0394062404271134E-2</v>
      </c>
      <c r="AT239" s="57">
        <f t="shared" si="59"/>
        <v>0.89595391673601421</v>
      </c>
      <c r="AU239" s="57">
        <f t="shared" si="60"/>
        <v>2.8105662467585057</v>
      </c>
      <c r="AV239" s="57">
        <f t="shared" si="61"/>
        <v>5.0394062404271134</v>
      </c>
      <c r="AZ239" s="63">
        <v>0.89595391673601421</v>
      </c>
    </row>
    <row r="240" spans="1:52" x14ac:dyDescent="0.25">
      <c r="A240" s="23"/>
      <c r="B240" s="14">
        <v>1</v>
      </c>
      <c r="C240" s="14">
        <v>1</v>
      </c>
      <c r="D240" s="14">
        <v>79</v>
      </c>
      <c r="E240" s="14">
        <v>104</v>
      </c>
      <c r="F240" s="14">
        <v>97</v>
      </c>
      <c r="G240" s="14">
        <v>104</v>
      </c>
      <c r="H240" s="14">
        <v>44</v>
      </c>
      <c r="I240" s="14">
        <v>0</v>
      </c>
      <c r="J240" s="14">
        <v>0</v>
      </c>
      <c r="K240" s="7">
        <f t="shared" si="34"/>
        <v>0</v>
      </c>
      <c r="L240" s="14">
        <v>1</v>
      </c>
      <c r="M240" s="14">
        <v>0</v>
      </c>
      <c r="N240" s="14">
        <v>0</v>
      </c>
      <c r="O240" s="14">
        <v>1</v>
      </c>
      <c r="P240" s="14">
        <v>1</v>
      </c>
      <c r="Q240" s="14">
        <v>0</v>
      </c>
      <c r="R240" s="14">
        <v>1</v>
      </c>
      <c r="S240" s="1">
        <v>0</v>
      </c>
      <c r="T240" s="1">
        <v>0</v>
      </c>
      <c r="U240" s="10">
        <v>0</v>
      </c>
      <c r="V240" s="1">
        <v>0</v>
      </c>
      <c r="W240" s="14">
        <v>0</v>
      </c>
      <c r="X240" s="8">
        <v>0</v>
      </c>
      <c r="Y240" s="11">
        <v>0</v>
      </c>
      <c r="AB240" s="1">
        <v>0</v>
      </c>
      <c r="AD240" s="8">
        <v>0</v>
      </c>
      <c r="AE240" s="14">
        <v>139</v>
      </c>
      <c r="AF240" s="14">
        <v>11</v>
      </c>
      <c r="AH240" s="14">
        <v>30.52</v>
      </c>
      <c r="AI240" s="14">
        <v>6.3</v>
      </c>
      <c r="AJ240" s="14">
        <v>188.5</v>
      </c>
      <c r="AK240" s="2">
        <v>-0.20581352740551656</v>
      </c>
      <c r="AL240" s="2">
        <v>0.96757108264401281</v>
      </c>
      <c r="AM240" s="2">
        <v>0.93512462856941647</v>
      </c>
      <c r="AN240" s="2">
        <v>0.90084280423287444</v>
      </c>
      <c r="AO240" s="2">
        <v>0.86499821857639581</v>
      </c>
      <c r="AP240" s="2">
        <v>0.82745108015092161</v>
      </c>
      <c r="AQ240" s="1">
        <f t="shared" si="56"/>
        <v>3.2428917355987186E-2</v>
      </c>
      <c r="AR240" s="1">
        <f t="shared" si="57"/>
        <v>9.9157195767125561E-2</v>
      </c>
      <c r="AS240" s="1">
        <f t="shared" si="58"/>
        <v>0.17254891984907839</v>
      </c>
      <c r="AT240" s="57">
        <f t="shared" si="59"/>
        <v>3.2428917355987186</v>
      </c>
      <c r="AU240" s="57">
        <f t="shared" si="60"/>
        <v>9.9157195767125561</v>
      </c>
      <c r="AV240" s="57">
        <f t="shared" si="61"/>
        <v>17.254891984907839</v>
      </c>
      <c r="AZ240" s="63">
        <v>3.2428917355987186</v>
      </c>
    </row>
    <row r="241" spans="1:52" x14ac:dyDescent="0.25">
      <c r="A241" s="23"/>
      <c r="B241" s="14">
        <v>0</v>
      </c>
      <c r="C241" s="14">
        <v>1</v>
      </c>
      <c r="D241" s="14">
        <v>40</v>
      </c>
      <c r="E241" s="14">
        <v>92</v>
      </c>
      <c r="F241" s="14">
        <v>61</v>
      </c>
      <c r="G241" s="14">
        <v>170</v>
      </c>
      <c r="H241" s="14">
        <v>60</v>
      </c>
      <c r="I241" s="14">
        <v>0</v>
      </c>
      <c r="J241" s="14">
        <v>0</v>
      </c>
      <c r="K241" s="7">
        <f t="shared" si="34"/>
        <v>0</v>
      </c>
      <c r="L241" s="14">
        <v>3</v>
      </c>
      <c r="M241" s="14">
        <v>0</v>
      </c>
      <c r="N241" s="14">
        <v>1</v>
      </c>
      <c r="O241" s="14">
        <v>1</v>
      </c>
      <c r="P241" s="14">
        <v>0</v>
      </c>
      <c r="Q241" s="14">
        <v>0</v>
      </c>
      <c r="R241" s="14">
        <v>1</v>
      </c>
      <c r="S241" s="1">
        <v>0</v>
      </c>
      <c r="T241" s="1">
        <v>0</v>
      </c>
      <c r="U241" s="10">
        <v>0</v>
      </c>
      <c r="V241" s="1">
        <v>0</v>
      </c>
      <c r="W241" s="14">
        <v>20</v>
      </c>
      <c r="X241" s="8">
        <v>0</v>
      </c>
      <c r="Y241" s="11">
        <v>0</v>
      </c>
      <c r="AB241" s="1">
        <v>0</v>
      </c>
      <c r="AD241" s="8">
        <v>0</v>
      </c>
      <c r="AE241" s="14">
        <v>146</v>
      </c>
      <c r="AF241" s="14">
        <v>8</v>
      </c>
      <c r="AH241" s="14">
        <v>21.29</v>
      </c>
      <c r="AI241" s="14">
        <v>8.4</v>
      </c>
      <c r="AJ241" s="14">
        <v>229.4</v>
      </c>
      <c r="AK241" s="2">
        <v>0.28404336197268421</v>
      </c>
      <c r="AL241" s="2">
        <v>0.94761794772420127</v>
      </c>
      <c r="AM241" s="2">
        <v>0.89630663027151569</v>
      </c>
      <c r="AN241" s="2">
        <v>0.84330260716400485</v>
      </c>
      <c r="AO241" s="2">
        <v>0.78923006867092338</v>
      </c>
      <c r="AP241" s="2">
        <v>0.73408893959870414</v>
      </c>
      <c r="AQ241" s="1">
        <f t="shared" si="56"/>
        <v>5.2382052275798729E-2</v>
      </c>
      <c r="AR241" s="1">
        <f t="shared" si="57"/>
        <v>0.15669739283599515</v>
      </c>
      <c r="AS241" s="1">
        <f t="shared" si="58"/>
        <v>0.26591106040129586</v>
      </c>
      <c r="AT241" s="57">
        <f t="shared" si="59"/>
        <v>5.2382052275798729</v>
      </c>
      <c r="AU241" s="57">
        <f t="shared" si="60"/>
        <v>15.669739283599515</v>
      </c>
      <c r="AV241" s="57">
        <f t="shared" si="61"/>
        <v>26.591106040129585</v>
      </c>
      <c r="AZ241" s="63">
        <v>5.2382052275798729</v>
      </c>
    </row>
    <row r="242" spans="1:52" x14ac:dyDescent="0.25">
      <c r="A242" s="23"/>
      <c r="B242" s="14">
        <v>0</v>
      </c>
      <c r="C242" s="14">
        <v>1</v>
      </c>
      <c r="D242" s="14">
        <v>64</v>
      </c>
      <c r="E242" s="14">
        <v>84</v>
      </c>
      <c r="F242" s="14">
        <v>80</v>
      </c>
      <c r="G242" s="14">
        <v>98</v>
      </c>
      <c r="H242" s="14">
        <v>32</v>
      </c>
      <c r="I242" s="14">
        <v>0</v>
      </c>
      <c r="J242" s="14">
        <v>1</v>
      </c>
      <c r="K242" s="7">
        <f t="shared" si="34"/>
        <v>0</v>
      </c>
      <c r="L242" s="14">
        <v>3</v>
      </c>
      <c r="M242" s="14">
        <v>1</v>
      </c>
      <c r="N242" s="14">
        <v>1</v>
      </c>
      <c r="O242" s="14">
        <v>1</v>
      </c>
      <c r="P242" s="14">
        <v>1</v>
      </c>
      <c r="Q242" s="14">
        <v>0</v>
      </c>
      <c r="R242" s="14">
        <v>1</v>
      </c>
      <c r="S242" s="1">
        <v>0</v>
      </c>
      <c r="T242" s="1">
        <v>0</v>
      </c>
      <c r="U242" s="10">
        <v>0</v>
      </c>
      <c r="V242" s="1">
        <v>0</v>
      </c>
      <c r="W242" s="14">
        <v>0</v>
      </c>
      <c r="X242" s="8">
        <v>0</v>
      </c>
      <c r="Y242" s="11">
        <v>0</v>
      </c>
      <c r="AB242" s="1">
        <v>0</v>
      </c>
      <c r="AD242" s="8">
        <v>0</v>
      </c>
      <c r="AE242" s="14">
        <v>138</v>
      </c>
      <c r="AF242" s="14">
        <v>16</v>
      </c>
      <c r="AH242" s="14">
        <v>33.58</v>
      </c>
      <c r="AI242" s="14">
        <v>9.1</v>
      </c>
      <c r="AJ242" s="14">
        <v>163.6</v>
      </c>
      <c r="AK242" s="2">
        <v>-0.43148996098288411</v>
      </c>
      <c r="AL242" s="2">
        <v>0.9740366052809728</v>
      </c>
      <c r="AM242" s="2">
        <v>0.94788259496709593</v>
      </c>
      <c r="AN242" s="2">
        <v>0.92004906804367559</v>
      </c>
      <c r="AO242" s="2">
        <v>0.89071678292765377</v>
      </c>
      <c r="AP242" s="2">
        <v>0.85972653273375588</v>
      </c>
      <c r="AQ242" s="1">
        <f t="shared" si="56"/>
        <v>2.59633947190272E-2</v>
      </c>
      <c r="AR242" s="1">
        <f t="shared" si="57"/>
        <v>7.9950931956324411E-2</v>
      </c>
      <c r="AS242" s="1">
        <f t="shared" si="58"/>
        <v>0.14027346726624412</v>
      </c>
      <c r="AT242" s="57">
        <f t="shared" si="59"/>
        <v>2.59633947190272</v>
      </c>
      <c r="AU242" s="57">
        <f t="shared" si="60"/>
        <v>7.9950931956324407</v>
      </c>
      <c r="AV242" s="57">
        <f t="shared" si="61"/>
        <v>14.027346726624412</v>
      </c>
      <c r="AZ242" s="63">
        <v>2.59633947190272</v>
      </c>
    </row>
    <row r="243" spans="1:52" x14ac:dyDescent="0.25">
      <c r="A243" s="23"/>
      <c r="B243" s="14">
        <v>0</v>
      </c>
      <c r="C243" s="14">
        <v>1</v>
      </c>
      <c r="D243" s="14">
        <v>80</v>
      </c>
      <c r="E243" s="14">
        <v>95</v>
      </c>
      <c r="F243" s="14">
        <v>102</v>
      </c>
      <c r="G243" s="14">
        <v>94</v>
      </c>
      <c r="H243" s="14">
        <v>26</v>
      </c>
      <c r="I243" s="14">
        <v>0</v>
      </c>
      <c r="J243" s="14">
        <v>1</v>
      </c>
      <c r="K243" s="7">
        <f t="shared" si="34"/>
        <v>0</v>
      </c>
      <c r="L243" s="14">
        <v>3</v>
      </c>
      <c r="M243" s="14">
        <v>1</v>
      </c>
      <c r="N243" s="14">
        <v>1</v>
      </c>
      <c r="O243" s="14">
        <v>1</v>
      </c>
      <c r="P243" s="14">
        <v>0</v>
      </c>
      <c r="Q243" s="14">
        <v>0</v>
      </c>
      <c r="R243" s="14">
        <v>1</v>
      </c>
      <c r="S243" s="1">
        <v>0</v>
      </c>
      <c r="T243" s="1">
        <v>0</v>
      </c>
      <c r="U243" s="10">
        <v>0</v>
      </c>
      <c r="V243" s="1">
        <v>0</v>
      </c>
      <c r="W243" s="14">
        <v>40</v>
      </c>
      <c r="X243" s="8">
        <v>0</v>
      </c>
      <c r="Y243" s="11">
        <v>0</v>
      </c>
      <c r="AB243" s="1">
        <v>0</v>
      </c>
      <c r="AD243" s="8">
        <v>0</v>
      </c>
      <c r="AE243" s="14">
        <v>137</v>
      </c>
      <c r="AF243" s="14">
        <v>10</v>
      </c>
      <c r="AH243" s="14">
        <v>25.92</v>
      </c>
      <c r="AI243" s="14">
        <v>9.8000000000000007</v>
      </c>
      <c r="AJ243" s="14">
        <v>159</v>
      </c>
      <c r="AK243" s="2">
        <v>1.2853177040145747</v>
      </c>
      <c r="AL243" s="2">
        <v>0.86377706539616272</v>
      </c>
      <c r="AM243" s="2">
        <v>0.74233317220305739</v>
      </c>
      <c r="AN243" s="2">
        <v>0.62884784905061775</v>
      </c>
      <c r="AO243" s="2">
        <v>0.52506631858746633</v>
      </c>
      <c r="AP243" s="2">
        <v>0.43112353581648466</v>
      </c>
      <c r="AQ243" s="1">
        <f t="shared" si="56"/>
        <v>0.13622293460383728</v>
      </c>
      <c r="AR243" s="1">
        <f t="shared" si="57"/>
        <v>0.37115215094938225</v>
      </c>
      <c r="AS243" s="1">
        <f t="shared" si="58"/>
        <v>0.56887646418351534</v>
      </c>
      <c r="AT243" s="57">
        <f t="shared" si="59"/>
        <v>13.622293460383727</v>
      </c>
      <c r="AU243" s="57">
        <f t="shared" si="60"/>
        <v>37.115215094938222</v>
      </c>
      <c r="AV243" s="57">
        <f t="shared" si="61"/>
        <v>56.887646418351537</v>
      </c>
      <c r="AZ243" s="63">
        <v>13.622293460383727</v>
      </c>
    </row>
    <row r="244" spans="1:52" x14ac:dyDescent="0.25">
      <c r="A244" s="23"/>
      <c r="B244" s="14">
        <v>0</v>
      </c>
      <c r="C244" s="14">
        <v>0</v>
      </c>
      <c r="D244" s="14">
        <v>63</v>
      </c>
      <c r="E244" s="14">
        <v>105</v>
      </c>
      <c r="F244" s="14">
        <v>62</v>
      </c>
      <c r="G244" s="14">
        <v>136</v>
      </c>
      <c r="H244" s="14">
        <v>48</v>
      </c>
      <c r="I244" s="14">
        <v>0</v>
      </c>
      <c r="J244" s="14">
        <v>1</v>
      </c>
      <c r="K244" s="7">
        <f t="shared" si="34"/>
        <v>0</v>
      </c>
      <c r="L244" s="14">
        <v>1</v>
      </c>
      <c r="M244" s="14">
        <v>0</v>
      </c>
      <c r="N244" s="14">
        <v>0</v>
      </c>
      <c r="O244" s="14">
        <v>1</v>
      </c>
      <c r="P244" s="14">
        <v>1</v>
      </c>
      <c r="Q244" s="14">
        <v>0</v>
      </c>
      <c r="R244" s="14">
        <v>0</v>
      </c>
      <c r="S244" s="1">
        <v>0</v>
      </c>
      <c r="T244" s="1">
        <v>0</v>
      </c>
      <c r="U244" s="10">
        <v>0</v>
      </c>
      <c r="V244" s="1">
        <v>0</v>
      </c>
      <c r="W244" s="14">
        <v>0</v>
      </c>
      <c r="X244" s="8">
        <v>0</v>
      </c>
      <c r="Y244" s="11">
        <v>0</v>
      </c>
      <c r="AB244" s="1">
        <v>0</v>
      </c>
      <c r="AD244" s="8">
        <v>0</v>
      </c>
      <c r="AE244" s="14">
        <v>142</v>
      </c>
      <c r="AF244" s="14">
        <v>13</v>
      </c>
      <c r="AH244" s="14">
        <v>17.350000000000001</v>
      </c>
      <c r="AI244" s="14">
        <v>5.2</v>
      </c>
      <c r="AJ244" s="14">
        <v>89.1</v>
      </c>
      <c r="AK244" s="2">
        <v>-0.40397572929840742</v>
      </c>
      <c r="AL244" s="2">
        <v>0.97332207115200631</v>
      </c>
      <c r="AM244" s="2">
        <v>0.94646833334682734</v>
      </c>
      <c r="AN244" s="2">
        <v>0.91791285559592717</v>
      </c>
      <c r="AO244" s="2">
        <v>0.88784583154474794</v>
      </c>
      <c r="AP244" s="2">
        <v>0.85610932952676844</v>
      </c>
      <c r="AQ244" s="1">
        <f t="shared" si="56"/>
        <v>2.6677928847993693E-2</v>
      </c>
      <c r="AR244" s="1">
        <f t="shared" si="57"/>
        <v>8.2087144404072832E-2</v>
      </c>
      <c r="AS244" s="1">
        <f t="shared" si="58"/>
        <v>0.14389067047323156</v>
      </c>
      <c r="AT244" s="57">
        <f t="shared" si="59"/>
        <v>2.6677928847993693</v>
      </c>
      <c r="AU244" s="57">
        <f t="shared" si="60"/>
        <v>8.2087144404072827</v>
      </c>
      <c r="AV244" s="57">
        <f t="shared" si="61"/>
        <v>14.389067047323156</v>
      </c>
      <c r="AZ244" s="63">
        <v>2.6677928847993693</v>
      </c>
    </row>
    <row r="245" spans="1:52" x14ac:dyDescent="0.25">
      <c r="A245" s="23"/>
      <c r="B245" s="14">
        <v>0</v>
      </c>
      <c r="C245" s="14">
        <v>0</v>
      </c>
      <c r="D245" s="14">
        <v>33</v>
      </c>
      <c r="E245" s="14">
        <v>65</v>
      </c>
      <c r="F245" s="14">
        <v>98</v>
      </c>
      <c r="G245" s="14">
        <v>103</v>
      </c>
      <c r="H245" s="14">
        <v>35</v>
      </c>
      <c r="I245" s="14">
        <v>0</v>
      </c>
      <c r="J245" s="14">
        <v>0</v>
      </c>
      <c r="K245" s="7">
        <f t="shared" si="34"/>
        <v>0</v>
      </c>
      <c r="L245" s="14">
        <v>3</v>
      </c>
      <c r="M245" s="14">
        <v>1</v>
      </c>
      <c r="N245" s="14">
        <v>1</v>
      </c>
      <c r="O245" s="14">
        <v>0</v>
      </c>
      <c r="P245" s="14">
        <v>0</v>
      </c>
      <c r="Q245" s="14">
        <v>0</v>
      </c>
      <c r="R245" s="14">
        <v>1</v>
      </c>
      <c r="S245" s="1">
        <v>0</v>
      </c>
      <c r="T245" s="1">
        <v>0</v>
      </c>
      <c r="U245" s="10">
        <v>0</v>
      </c>
      <c r="V245" s="1">
        <v>0</v>
      </c>
      <c r="W245" s="14">
        <v>0</v>
      </c>
      <c r="X245" s="8">
        <v>0</v>
      </c>
      <c r="Y245" s="11">
        <v>0</v>
      </c>
      <c r="AB245" s="1">
        <v>0</v>
      </c>
      <c r="AD245" s="8">
        <v>0</v>
      </c>
      <c r="AE245" s="14">
        <v>139</v>
      </c>
      <c r="AF245" s="14">
        <v>11</v>
      </c>
      <c r="AH245" s="14">
        <v>32.950000000000003</v>
      </c>
      <c r="AI245" s="14">
        <v>3.1</v>
      </c>
      <c r="AJ245" s="14">
        <v>202.5</v>
      </c>
      <c r="AK245" s="2">
        <v>0.17177142405401358</v>
      </c>
      <c r="AL245" s="2">
        <v>0.95304804818045963</v>
      </c>
      <c r="AM245" s="2">
        <v>0.90678778595951071</v>
      </c>
      <c r="AN245" s="2">
        <v>0.8587048484757438</v>
      </c>
      <c r="AO245" s="2">
        <v>0.80932038293718667</v>
      </c>
      <c r="AP245" s="2">
        <v>0.75858808012428158</v>
      </c>
      <c r="AQ245" s="1">
        <f t="shared" si="56"/>
        <v>4.6951951819540372E-2</v>
      </c>
      <c r="AR245" s="1">
        <f t="shared" si="57"/>
        <v>0.1412951515242562</v>
      </c>
      <c r="AS245" s="1">
        <f t="shared" si="58"/>
        <v>0.24141191987571842</v>
      </c>
      <c r="AT245" s="57">
        <f t="shared" si="59"/>
        <v>4.6951951819540376</v>
      </c>
      <c r="AU245" s="57">
        <f t="shared" si="60"/>
        <v>14.12951515242562</v>
      </c>
      <c r="AV245" s="57">
        <f t="shared" si="61"/>
        <v>24.14119198757184</v>
      </c>
      <c r="AZ245" s="63">
        <v>4.6951951819540376</v>
      </c>
    </row>
    <row r="246" spans="1:52" x14ac:dyDescent="0.25">
      <c r="A246" s="23"/>
      <c r="B246" s="14">
        <v>0</v>
      </c>
      <c r="C246" s="14">
        <v>1</v>
      </c>
      <c r="D246" s="14">
        <v>40</v>
      </c>
      <c r="E246" s="14">
        <v>51</v>
      </c>
      <c r="F246" s="14">
        <v>68</v>
      </c>
      <c r="G246" s="14">
        <v>118</v>
      </c>
      <c r="H246" s="14">
        <v>52</v>
      </c>
      <c r="I246" s="14">
        <v>0</v>
      </c>
      <c r="J246" s="14">
        <v>1</v>
      </c>
      <c r="K246" s="7">
        <f t="shared" si="34"/>
        <v>0</v>
      </c>
      <c r="L246" s="14">
        <v>1</v>
      </c>
      <c r="M246" s="14">
        <v>0</v>
      </c>
      <c r="N246" s="14">
        <v>0</v>
      </c>
      <c r="O246" s="14">
        <v>1</v>
      </c>
      <c r="P246" s="14">
        <v>0</v>
      </c>
      <c r="Q246" s="14">
        <v>0</v>
      </c>
      <c r="R246" s="14">
        <v>0</v>
      </c>
      <c r="S246" s="1">
        <v>0</v>
      </c>
      <c r="T246" s="1">
        <v>0</v>
      </c>
      <c r="U246" s="10">
        <v>0</v>
      </c>
      <c r="V246" s="1">
        <v>0</v>
      </c>
      <c r="W246" s="14">
        <v>20</v>
      </c>
      <c r="X246" s="8">
        <v>0</v>
      </c>
      <c r="Y246" s="11">
        <v>0</v>
      </c>
      <c r="AB246" s="1">
        <v>0</v>
      </c>
      <c r="AD246" s="8">
        <v>0</v>
      </c>
      <c r="AE246" s="14">
        <v>137</v>
      </c>
      <c r="AF246" s="14">
        <v>16</v>
      </c>
      <c r="AH246" s="14">
        <v>13.57</v>
      </c>
      <c r="AI246" s="14">
        <v>2.4</v>
      </c>
      <c r="AJ246" s="14">
        <v>151.80000000000001</v>
      </c>
      <c r="AK246" s="2">
        <v>-0.45728490261395727</v>
      </c>
      <c r="AL246" s="2">
        <v>0.97468932593599955</v>
      </c>
      <c r="AM246" s="2">
        <v>0.94917544905920925</v>
      </c>
      <c r="AN246" s="2">
        <v>0.92200345039965637</v>
      </c>
      <c r="AO246" s="2">
        <v>0.89334563620639096</v>
      </c>
      <c r="AP246" s="2">
        <v>0.86304183953837676</v>
      </c>
      <c r="AQ246" s="1">
        <f t="shared" si="56"/>
        <v>2.5310674064000449E-2</v>
      </c>
      <c r="AR246" s="1">
        <f t="shared" si="57"/>
        <v>7.7996549600343634E-2</v>
      </c>
      <c r="AS246" s="1">
        <f t="shared" si="58"/>
        <v>0.13695816046162324</v>
      </c>
      <c r="AT246" s="57">
        <f t="shared" si="59"/>
        <v>2.5310674064000449</v>
      </c>
      <c r="AU246" s="57">
        <f t="shared" si="60"/>
        <v>7.7996549600343634</v>
      </c>
      <c r="AV246" s="57">
        <f t="shared" si="61"/>
        <v>13.695816046162324</v>
      </c>
      <c r="AZ246" s="63">
        <v>2.5310674064000449</v>
      </c>
    </row>
    <row r="247" spans="1:52" x14ac:dyDescent="0.25">
      <c r="A247" s="23"/>
      <c r="B247" s="14">
        <v>0</v>
      </c>
      <c r="C247" s="14">
        <v>1</v>
      </c>
      <c r="D247" s="14">
        <v>62</v>
      </c>
      <c r="E247" s="14">
        <v>102</v>
      </c>
      <c r="F247" s="14">
        <v>160</v>
      </c>
      <c r="G247" s="14">
        <v>142</v>
      </c>
      <c r="H247" s="14">
        <v>55</v>
      </c>
      <c r="I247" s="14">
        <v>0</v>
      </c>
      <c r="J247" s="14">
        <v>0</v>
      </c>
      <c r="K247" s="7">
        <f t="shared" si="34"/>
        <v>0</v>
      </c>
      <c r="L247" s="14">
        <v>1</v>
      </c>
      <c r="M247" s="14">
        <v>1</v>
      </c>
      <c r="N247" s="14">
        <v>0</v>
      </c>
      <c r="O247" s="14">
        <v>1</v>
      </c>
      <c r="P247" s="14">
        <v>0</v>
      </c>
      <c r="Q247" s="14">
        <v>1</v>
      </c>
      <c r="R247" s="14">
        <v>1</v>
      </c>
      <c r="S247" s="1">
        <v>0</v>
      </c>
      <c r="T247" s="1">
        <v>0</v>
      </c>
      <c r="U247" s="10">
        <v>0</v>
      </c>
      <c r="V247" s="1">
        <v>0</v>
      </c>
      <c r="W247" s="14">
        <v>0</v>
      </c>
      <c r="X247" s="8">
        <v>0</v>
      </c>
      <c r="Y247" s="11">
        <v>0</v>
      </c>
      <c r="AB247" s="1">
        <v>0</v>
      </c>
      <c r="AD247" s="8">
        <v>0</v>
      </c>
      <c r="AE247" s="14">
        <v>142</v>
      </c>
      <c r="AF247" s="14">
        <v>10</v>
      </c>
      <c r="AH247" s="14">
        <v>46.79</v>
      </c>
      <c r="AI247" s="14">
        <v>6.7</v>
      </c>
      <c r="AJ247" s="14">
        <v>147.19999999999999</v>
      </c>
      <c r="AK247" s="2">
        <v>-0.60941262174503297</v>
      </c>
      <c r="AL247" s="2">
        <v>0.97822200114594038</v>
      </c>
      <c r="AM247" s="2">
        <v>0.95618822453473074</v>
      </c>
      <c r="AN247" s="2">
        <v>0.93263033966670494</v>
      </c>
      <c r="AO247" s="2">
        <v>0.90767780343076576</v>
      </c>
      <c r="AP247" s="2">
        <v>0.88116883081447173</v>
      </c>
      <c r="AQ247" s="1">
        <f t="shared" si="56"/>
        <v>2.1777998854059621E-2</v>
      </c>
      <c r="AR247" s="1">
        <f t="shared" si="57"/>
        <v>6.7369660333295056E-2</v>
      </c>
      <c r="AS247" s="1">
        <f t="shared" si="58"/>
        <v>0.11883116918552827</v>
      </c>
      <c r="AT247" s="57">
        <f t="shared" si="59"/>
        <v>2.1777998854059621</v>
      </c>
      <c r="AU247" s="57">
        <f t="shared" si="60"/>
        <v>6.7369660333295052</v>
      </c>
      <c r="AV247" s="57">
        <f t="shared" si="61"/>
        <v>11.883116918552828</v>
      </c>
      <c r="AZ247" s="63">
        <v>2.1777998854059621</v>
      </c>
    </row>
    <row r="248" spans="1:52" x14ac:dyDescent="0.25">
      <c r="A248" s="23"/>
      <c r="B248" s="14">
        <v>0</v>
      </c>
      <c r="C248" s="14">
        <v>0</v>
      </c>
      <c r="D248" s="14">
        <v>41</v>
      </c>
      <c r="E248" s="14">
        <v>113</v>
      </c>
      <c r="F248" s="14">
        <v>93</v>
      </c>
      <c r="G248" s="14">
        <v>128</v>
      </c>
      <c r="H248" s="14">
        <v>23</v>
      </c>
      <c r="I248" s="14">
        <v>1</v>
      </c>
      <c r="J248" s="14">
        <v>0</v>
      </c>
      <c r="K248" s="7">
        <f t="shared" si="34"/>
        <v>0</v>
      </c>
      <c r="L248" s="14">
        <v>2</v>
      </c>
      <c r="M248" s="14">
        <v>0</v>
      </c>
      <c r="N248" s="14">
        <v>1</v>
      </c>
      <c r="O248" s="14">
        <v>1</v>
      </c>
      <c r="P248" s="14">
        <v>1</v>
      </c>
      <c r="Q248" s="14">
        <v>1</v>
      </c>
      <c r="R248" s="14">
        <v>1</v>
      </c>
      <c r="S248" s="1">
        <v>0</v>
      </c>
      <c r="T248" s="1">
        <v>0</v>
      </c>
      <c r="U248" s="10">
        <v>0</v>
      </c>
      <c r="V248" s="1">
        <v>0</v>
      </c>
      <c r="W248" s="14">
        <v>0</v>
      </c>
      <c r="X248" s="8">
        <v>0</v>
      </c>
      <c r="Y248" s="11">
        <v>0</v>
      </c>
      <c r="AB248" s="1">
        <v>0</v>
      </c>
      <c r="AD248" s="8">
        <v>0</v>
      </c>
      <c r="AE248" s="14">
        <v>143</v>
      </c>
      <c r="AF248" s="14">
        <v>13</v>
      </c>
      <c r="AH248" s="14">
        <v>19.600000000000001</v>
      </c>
      <c r="AI248" s="14">
        <v>2.6</v>
      </c>
      <c r="AJ248" s="14">
        <v>183.7</v>
      </c>
      <c r="AK248" s="2">
        <v>-1.3293499323802962</v>
      </c>
      <c r="AL248" s="2">
        <v>0.98933894180906334</v>
      </c>
      <c r="AM248" s="2">
        <v>0.97842796716255587</v>
      </c>
      <c r="AN248" s="2">
        <v>0.96661855098887217</v>
      </c>
      <c r="AO248" s="2">
        <v>0.95394181002739631</v>
      </c>
      <c r="AP248" s="2">
        <v>0.9402768190186549</v>
      </c>
      <c r="AQ248" s="1">
        <f t="shared" si="56"/>
        <v>1.0661058190936656E-2</v>
      </c>
      <c r="AR248" s="1">
        <f t="shared" si="57"/>
        <v>3.3381449011127828E-2</v>
      </c>
      <c r="AS248" s="1">
        <f t="shared" si="58"/>
        <v>5.9723180981345103E-2</v>
      </c>
      <c r="AT248" s="57">
        <f t="shared" si="59"/>
        <v>1.0661058190936656</v>
      </c>
      <c r="AU248" s="57">
        <f t="shared" si="60"/>
        <v>3.3381449011127828</v>
      </c>
      <c r="AV248" s="57">
        <f t="shared" si="61"/>
        <v>5.9723180981345099</v>
      </c>
      <c r="AZ248" s="63">
        <v>1.0661058190936656</v>
      </c>
    </row>
    <row r="249" spans="1:52" x14ac:dyDescent="0.25">
      <c r="A249" s="23"/>
      <c r="B249" s="14">
        <v>0</v>
      </c>
      <c r="C249" s="14">
        <v>1</v>
      </c>
      <c r="D249" s="14">
        <v>80</v>
      </c>
      <c r="E249" s="14">
        <v>81</v>
      </c>
      <c r="F249" s="14">
        <v>114</v>
      </c>
      <c r="G249" s="14">
        <v>159</v>
      </c>
      <c r="H249" s="14">
        <v>63</v>
      </c>
      <c r="I249" s="14">
        <v>0</v>
      </c>
      <c r="J249" s="14">
        <v>1</v>
      </c>
      <c r="K249" s="7">
        <f t="shared" si="34"/>
        <v>0</v>
      </c>
      <c r="L249" s="14">
        <v>1</v>
      </c>
      <c r="M249" s="14">
        <v>1</v>
      </c>
      <c r="N249" s="14">
        <v>0</v>
      </c>
      <c r="O249" s="14">
        <v>0</v>
      </c>
      <c r="P249" s="14">
        <v>1</v>
      </c>
      <c r="Q249" s="14">
        <v>0</v>
      </c>
      <c r="R249" s="14">
        <v>0</v>
      </c>
      <c r="S249" s="1">
        <v>0</v>
      </c>
      <c r="T249" s="1">
        <v>0</v>
      </c>
      <c r="U249" s="10">
        <v>0</v>
      </c>
      <c r="V249" s="1">
        <v>0</v>
      </c>
      <c r="W249" s="14">
        <v>40</v>
      </c>
      <c r="X249" s="8">
        <v>0</v>
      </c>
      <c r="Y249" s="11">
        <v>0</v>
      </c>
      <c r="AB249" s="1">
        <v>0</v>
      </c>
      <c r="AD249" s="8">
        <v>0</v>
      </c>
      <c r="AE249" s="14">
        <v>138</v>
      </c>
      <c r="AF249" s="14">
        <v>17</v>
      </c>
      <c r="AH249" s="14">
        <v>38.5</v>
      </c>
      <c r="AI249" s="14">
        <v>4.7</v>
      </c>
      <c r="AJ249" s="14" t="s">
        <v>46</v>
      </c>
      <c r="AK249" s="2">
        <v>-1.1989974064754261</v>
      </c>
      <c r="AL249" s="2">
        <v>0.98786364517246894</v>
      </c>
      <c r="AM249" s="2">
        <v>0.97546163142046127</v>
      </c>
      <c r="AN249" s="2">
        <v>0.96206008829585843</v>
      </c>
      <c r="AO249" s="2">
        <v>0.9476996435312498</v>
      </c>
      <c r="AP249" s="2">
        <v>0.9322494305555431</v>
      </c>
      <c r="AQ249" s="1">
        <f t="shared" si="56"/>
        <v>1.213635482753106E-2</v>
      </c>
      <c r="AR249" s="1">
        <f t="shared" si="57"/>
        <v>3.7939911704141571E-2</v>
      </c>
      <c r="AS249" s="1">
        <f t="shared" si="58"/>
        <v>6.7750569444456898E-2</v>
      </c>
      <c r="AT249" s="57">
        <f t="shared" si="59"/>
        <v>1.213635482753106</v>
      </c>
      <c r="AU249" s="57">
        <f t="shared" si="60"/>
        <v>3.7939911704141571</v>
      </c>
      <c r="AV249" s="57">
        <f t="shared" si="61"/>
        <v>6.7750569444456898</v>
      </c>
      <c r="AZ249" s="63">
        <v>1.213635482753106</v>
      </c>
    </row>
    <row r="250" spans="1:52" x14ac:dyDescent="0.25">
      <c r="A250" s="23"/>
      <c r="B250" s="14">
        <v>0</v>
      </c>
      <c r="C250" s="14">
        <v>1</v>
      </c>
      <c r="D250" s="14">
        <v>82</v>
      </c>
      <c r="E250" s="14">
        <v>105</v>
      </c>
      <c r="F250" s="14">
        <v>102</v>
      </c>
      <c r="G250" s="14">
        <v>139</v>
      </c>
      <c r="H250" s="14">
        <v>66</v>
      </c>
      <c r="I250" s="14">
        <v>0</v>
      </c>
      <c r="J250" s="14">
        <v>1</v>
      </c>
      <c r="K250" s="7">
        <f t="shared" si="34"/>
        <v>0</v>
      </c>
      <c r="L250" s="14">
        <v>3</v>
      </c>
      <c r="M250" s="14">
        <v>1</v>
      </c>
      <c r="N250" s="14">
        <v>0</v>
      </c>
      <c r="O250" s="14">
        <v>1</v>
      </c>
      <c r="P250" s="14">
        <v>1</v>
      </c>
      <c r="Q250" s="14">
        <v>0</v>
      </c>
      <c r="R250" s="14">
        <v>0</v>
      </c>
      <c r="S250" s="1">
        <v>0</v>
      </c>
      <c r="T250" s="1">
        <v>0</v>
      </c>
      <c r="U250" s="10">
        <v>0</v>
      </c>
      <c r="V250" s="1">
        <v>0</v>
      </c>
      <c r="W250" s="14">
        <v>200</v>
      </c>
      <c r="X250" s="8">
        <v>0</v>
      </c>
      <c r="Y250" s="11">
        <v>0</v>
      </c>
      <c r="AB250" s="1">
        <v>0</v>
      </c>
      <c r="AD250" s="8">
        <v>0</v>
      </c>
      <c r="AE250" s="14">
        <v>133</v>
      </c>
      <c r="AF250" s="14">
        <v>10</v>
      </c>
      <c r="AH250" s="14">
        <v>26.83</v>
      </c>
      <c r="AI250" s="14">
        <v>5.2</v>
      </c>
      <c r="AJ250" s="14">
        <v>189.3</v>
      </c>
      <c r="AK250" s="2">
        <v>0.69804862240917909</v>
      </c>
      <c r="AL250" s="2">
        <v>0.92182673935103876</v>
      </c>
      <c r="AM250" s="2">
        <v>0.84737035019283613</v>
      </c>
      <c r="AN250" s="2">
        <v>0.77272139160440645</v>
      </c>
      <c r="AO250" s="2">
        <v>0.69900929425285097</v>
      </c>
      <c r="AP250" s="2">
        <v>0.62646363535048588</v>
      </c>
      <c r="AQ250" s="1">
        <f t="shared" si="56"/>
        <v>7.817326064896124E-2</v>
      </c>
      <c r="AR250" s="1">
        <f t="shared" si="57"/>
        <v>0.22727860839559355</v>
      </c>
      <c r="AS250" s="1">
        <f t="shared" si="58"/>
        <v>0.37353636464951412</v>
      </c>
      <c r="AT250" s="57">
        <f t="shared" si="59"/>
        <v>7.8173260648961236</v>
      </c>
      <c r="AU250" s="57">
        <f t="shared" si="60"/>
        <v>22.727860839559355</v>
      </c>
      <c r="AV250" s="57">
        <f t="shared" si="61"/>
        <v>37.353636464951414</v>
      </c>
      <c r="AZ250" s="63">
        <v>7.8173260648961236</v>
      </c>
    </row>
    <row r="251" spans="1:52" x14ac:dyDescent="0.25">
      <c r="A251" s="23"/>
      <c r="B251" s="14">
        <v>0</v>
      </c>
      <c r="C251" s="14">
        <v>1</v>
      </c>
      <c r="D251" s="14">
        <v>59</v>
      </c>
      <c r="E251" s="14">
        <v>64</v>
      </c>
      <c r="F251" s="14">
        <v>57</v>
      </c>
      <c r="G251" s="14">
        <v>172</v>
      </c>
      <c r="H251" s="14">
        <v>43</v>
      </c>
      <c r="I251" s="14">
        <v>0</v>
      </c>
      <c r="J251" s="14">
        <v>0</v>
      </c>
      <c r="K251" s="7">
        <f t="shared" si="34"/>
        <v>0</v>
      </c>
      <c r="L251" s="14">
        <v>2</v>
      </c>
      <c r="M251" s="14">
        <v>1</v>
      </c>
      <c r="N251" s="14">
        <v>1</v>
      </c>
      <c r="O251" s="14">
        <v>0</v>
      </c>
      <c r="P251" s="14">
        <v>0</v>
      </c>
      <c r="Q251" s="14">
        <v>0</v>
      </c>
      <c r="R251" s="14">
        <v>0</v>
      </c>
      <c r="S251" s="1">
        <v>0</v>
      </c>
      <c r="T251" s="1">
        <v>0</v>
      </c>
      <c r="U251" s="10">
        <v>0</v>
      </c>
      <c r="V251" s="1">
        <v>0</v>
      </c>
      <c r="W251" s="14">
        <v>0</v>
      </c>
      <c r="X251" s="8">
        <v>0</v>
      </c>
      <c r="Y251" s="11">
        <v>0</v>
      </c>
      <c r="AB251" s="1">
        <v>0</v>
      </c>
      <c r="AD251" s="8">
        <v>0</v>
      </c>
      <c r="AE251" s="14">
        <v>140</v>
      </c>
      <c r="AF251" s="14">
        <v>15</v>
      </c>
      <c r="AH251" s="14">
        <v>13.62</v>
      </c>
      <c r="AI251" s="14">
        <v>4.2</v>
      </c>
      <c r="AJ251" s="14">
        <v>190.25</v>
      </c>
      <c r="AK251" s="2">
        <v>-0.4241903652064552</v>
      </c>
      <c r="AL251" s="2">
        <v>0.97384889865415458</v>
      </c>
      <c r="AM251" s="2">
        <v>0.94751096739229301</v>
      </c>
      <c r="AN251" s="2">
        <v>0.91948756038080726</v>
      </c>
      <c r="AO251" s="2">
        <v>0.88996189631576206</v>
      </c>
      <c r="AP251" s="2">
        <v>0.85877508082005527</v>
      </c>
      <c r="AQ251" s="1">
        <f t="shared" si="56"/>
        <v>2.6151101345845418E-2</v>
      </c>
      <c r="AR251" s="1">
        <f t="shared" si="57"/>
        <v>8.0512439619192744E-2</v>
      </c>
      <c r="AS251" s="1">
        <f t="shared" si="58"/>
        <v>0.14122491917994473</v>
      </c>
      <c r="AT251" s="57">
        <f t="shared" si="59"/>
        <v>2.6151101345845418</v>
      </c>
      <c r="AU251" s="57">
        <f t="shared" si="60"/>
        <v>8.0512439619192744</v>
      </c>
      <c r="AV251" s="57">
        <f t="shared" si="61"/>
        <v>14.122491917994473</v>
      </c>
      <c r="AZ251" s="63">
        <v>2.6151101345845418</v>
      </c>
    </row>
    <row r="252" spans="1:52" x14ac:dyDescent="0.25">
      <c r="A252" s="23"/>
      <c r="B252" s="14">
        <v>1</v>
      </c>
      <c r="C252" s="14">
        <v>1</v>
      </c>
      <c r="D252" s="14">
        <v>62</v>
      </c>
      <c r="E252" s="14">
        <v>98</v>
      </c>
      <c r="F252" s="14">
        <v>91</v>
      </c>
      <c r="G252" s="14">
        <v>120</v>
      </c>
      <c r="H252" s="14">
        <v>51</v>
      </c>
      <c r="I252" s="14">
        <v>0</v>
      </c>
      <c r="J252" s="14">
        <v>0</v>
      </c>
      <c r="K252" s="7">
        <f t="shared" si="34"/>
        <v>0</v>
      </c>
      <c r="L252" s="14">
        <v>3</v>
      </c>
      <c r="M252" s="14">
        <v>1</v>
      </c>
      <c r="N252" s="14">
        <v>1</v>
      </c>
      <c r="O252" s="14">
        <v>1</v>
      </c>
      <c r="P252" s="14">
        <v>1</v>
      </c>
      <c r="Q252" s="14">
        <v>0</v>
      </c>
      <c r="R252" s="14">
        <v>0</v>
      </c>
      <c r="S252" s="1">
        <v>0</v>
      </c>
      <c r="T252" s="1">
        <v>0</v>
      </c>
      <c r="U252" s="10">
        <v>0</v>
      </c>
      <c r="V252" s="1">
        <v>0</v>
      </c>
      <c r="W252" s="14">
        <v>80</v>
      </c>
      <c r="X252" s="8">
        <v>0</v>
      </c>
      <c r="Y252" s="11">
        <v>0</v>
      </c>
      <c r="AB252" s="1">
        <v>0</v>
      </c>
      <c r="AD252" s="8">
        <v>0</v>
      </c>
      <c r="AE252" s="14">
        <v>139</v>
      </c>
      <c r="AF252" s="14">
        <v>9</v>
      </c>
      <c r="AH252" s="14">
        <v>20.59</v>
      </c>
      <c r="AI252" s="14">
        <v>3.6</v>
      </c>
      <c r="AJ252" s="14" t="s">
        <v>46</v>
      </c>
      <c r="AK252" s="2">
        <v>0.73635661553714749</v>
      </c>
      <c r="AL252" s="2">
        <v>0.91890119046505003</v>
      </c>
      <c r="AM252" s="2">
        <v>0.84190761584506468</v>
      </c>
      <c r="AN252" s="2">
        <v>0.76498002652444186</v>
      </c>
      <c r="AO252" s="2">
        <v>0.68930245018514802</v>
      </c>
      <c r="AP252" s="2">
        <v>0.61512645505519448</v>
      </c>
      <c r="AQ252" s="1">
        <f t="shared" si="56"/>
        <v>8.1098809534949967E-2</v>
      </c>
      <c r="AR252" s="1">
        <f t="shared" si="57"/>
        <v>0.23501997347555814</v>
      </c>
      <c r="AS252" s="1">
        <f t="shared" si="58"/>
        <v>0.38487354494480552</v>
      </c>
      <c r="AT252" s="57">
        <f t="shared" si="59"/>
        <v>8.1098809534949972</v>
      </c>
      <c r="AU252" s="57">
        <f t="shared" si="60"/>
        <v>23.501997347555815</v>
      </c>
      <c r="AV252" s="57">
        <f t="shared" si="61"/>
        <v>38.487354494480556</v>
      </c>
      <c r="AZ252" s="63">
        <v>8.1098809534949972</v>
      </c>
    </row>
    <row r="253" spans="1:52" x14ac:dyDescent="0.25">
      <c r="A253" s="23"/>
      <c r="B253" s="14">
        <v>0</v>
      </c>
      <c r="C253" s="14">
        <v>0</v>
      </c>
      <c r="D253" s="14">
        <v>67</v>
      </c>
      <c r="E253" s="14">
        <v>79</v>
      </c>
      <c r="F253" s="14">
        <v>107</v>
      </c>
      <c r="G253" s="14">
        <v>106</v>
      </c>
      <c r="H253" s="14">
        <v>47</v>
      </c>
      <c r="I253" s="14">
        <v>0</v>
      </c>
      <c r="J253" s="14">
        <v>0</v>
      </c>
      <c r="K253" s="7">
        <f t="shared" si="34"/>
        <v>0</v>
      </c>
      <c r="L253" s="14">
        <v>3</v>
      </c>
      <c r="M253" s="14">
        <v>1</v>
      </c>
      <c r="N253" s="14">
        <v>0</v>
      </c>
      <c r="O253" s="14">
        <v>0</v>
      </c>
      <c r="P253" s="14">
        <v>0</v>
      </c>
      <c r="Q253" s="14">
        <v>0</v>
      </c>
      <c r="R253" s="14">
        <v>1</v>
      </c>
      <c r="S253" s="1">
        <v>0</v>
      </c>
      <c r="T253" s="1">
        <v>0</v>
      </c>
      <c r="U253" s="10">
        <v>0</v>
      </c>
      <c r="V253" s="1">
        <v>0</v>
      </c>
      <c r="W253" s="14">
        <v>140</v>
      </c>
      <c r="X253" s="8">
        <v>0</v>
      </c>
      <c r="Y253" s="11">
        <v>0</v>
      </c>
      <c r="AB253" s="1">
        <v>0</v>
      </c>
      <c r="AD253" s="8">
        <v>0</v>
      </c>
      <c r="AE253" s="14">
        <v>136</v>
      </c>
      <c r="AF253" s="14">
        <v>10</v>
      </c>
      <c r="AH253" s="14">
        <v>41.33</v>
      </c>
      <c r="AI253" s="14">
        <v>5.9</v>
      </c>
      <c r="AJ253" s="14">
        <v>174.2</v>
      </c>
      <c r="AK253" s="2">
        <v>1.1075232533414281</v>
      </c>
      <c r="AL253" s="2">
        <v>0.88462847848193704</v>
      </c>
      <c r="AM253" s="2">
        <v>0.77924933346705205</v>
      </c>
      <c r="AN253" s="2">
        <v>0.6782028163843743</v>
      </c>
      <c r="AO253" s="2">
        <v>0.5831593243403882</v>
      </c>
      <c r="AP253" s="2">
        <v>0.49444708560432771</v>
      </c>
      <c r="AQ253" s="1">
        <f t="shared" si="56"/>
        <v>0.11537152151806296</v>
      </c>
      <c r="AR253" s="1">
        <f t="shared" si="57"/>
        <v>0.3217971836156257</v>
      </c>
      <c r="AS253" s="1">
        <f t="shared" si="58"/>
        <v>0.50555291439567229</v>
      </c>
      <c r="AT253" s="57">
        <f t="shared" si="59"/>
        <v>11.537152151806296</v>
      </c>
      <c r="AU253" s="57">
        <f t="shared" si="60"/>
        <v>32.179718361562571</v>
      </c>
      <c r="AV253" s="57">
        <f t="shared" si="61"/>
        <v>50.555291439567227</v>
      </c>
      <c r="AZ253" s="63">
        <v>11.537152151806296</v>
      </c>
    </row>
    <row r="254" spans="1:52" x14ac:dyDescent="0.25">
      <c r="A254" s="23"/>
      <c r="B254" s="14">
        <v>1</v>
      </c>
      <c r="C254" s="14">
        <v>0</v>
      </c>
      <c r="D254" s="14">
        <v>95</v>
      </c>
      <c r="E254" s="14">
        <v>67</v>
      </c>
      <c r="F254" s="14">
        <v>66</v>
      </c>
      <c r="G254" s="14">
        <v>82</v>
      </c>
      <c r="H254" s="14">
        <v>60</v>
      </c>
      <c r="I254" s="14">
        <v>0</v>
      </c>
      <c r="J254" s="14">
        <v>0</v>
      </c>
      <c r="K254" s="7">
        <f t="shared" si="34"/>
        <v>0</v>
      </c>
      <c r="L254" s="14">
        <v>1</v>
      </c>
      <c r="M254" s="14">
        <v>0</v>
      </c>
      <c r="N254" s="14">
        <v>0</v>
      </c>
      <c r="O254" s="14">
        <v>0</v>
      </c>
      <c r="P254" s="14">
        <v>0</v>
      </c>
      <c r="Q254" s="14">
        <v>0</v>
      </c>
      <c r="R254" s="14">
        <v>0</v>
      </c>
      <c r="S254" s="1">
        <v>0</v>
      </c>
      <c r="T254" s="1">
        <v>0</v>
      </c>
      <c r="U254" s="10">
        <v>0</v>
      </c>
      <c r="V254" s="1">
        <v>0</v>
      </c>
      <c r="W254" s="14">
        <v>0</v>
      </c>
      <c r="X254" s="8">
        <v>0</v>
      </c>
      <c r="Y254" s="11">
        <v>0</v>
      </c>
      <c r="AB254" s="1">
        <v>0</v>
      </c>
      <c r="AD254" s="8">
        <v>0</v>
      </c>
      <c r="AE254" s="14">
        <v>141</v>
      </c>
      <c r="AF254" s="14">
        <v>16</v>
      </c>
      <c r="AH254" s="14">
        <v>24.69</v>
      </c>
      <c r="AI254" s="14">
        <v>7.2</v>
      </c>
      <c r="AJ254" s="14">
        <v>210.49</v>
      </c>
      <c r="AK254" s="2">
        <v>0.85055650804559657</v>
      </c>
      <c r="AL254" s="2">
        <v>0.90954714655255886</v>
      </c>
      <c r="AM254" s="2">
        <v>0.82456180848188687</v>
      </c>
      <c r="AN254" s="2">
        <v>0.74058434834851394</v>
      </c>
      <c r="AO254" s="2">
        <v>0.65896334913147914</v>
      </c>
      <c r="AP254" s="2">
        <v>0.58000818972031953</v>
      </c>
      <c r="AQ254" s="1">
        <f t="shared" si="56"/>
        <v>9.0452853447441139E-2</v>
      </c>
      <c r="AR254" s="1">
        <f t="shared" si="57"/>
        <v>0.25941565165148606</v>
      </c>
      <c r="AS254" s="1">
        <f t="shared" si="58"/>
        <v>0.41999181027968047</v>
      </c>
      <c r="AT254" s="57">
        <f t="shared" si="59"/>
        <v>9.0452853447441139</v>
      </c>
      <c r="AU254" s="57">
        <f t="shared" si="60"/>
        <v>25.941565165148607</v>
      </c>
      <c r="AV254" s="57">
        <f t="shared" si="61"/>
        <v>41.999181027968049</v>
      </c>
      <c r="AZ254" s="63">
        <v>9.0452853447441139</v>
      </c>
    </row>
    <row r="255" spans="1:52" x14ac:dyDescent="0.25">
      <c r="AZ255" s="55"/>
    </row>
    <row r="256" spans="1:52" x14ac:dyDescent="0.25">
      <c r="AZ256" s="55"/>
    </row>
    <row r="257" spans="52:52" x14ac:dyDescent="0.25">
      <c r="AZ257" s="55"/>
    </row>
    <row r="258" spans="52:52" x14ac:dyDescent="0.25">
      <c r="AZ258" s="55"/>
    </row>
    <row r="259" spans="52:52" x14ac:dyDescent="0.25">
      <c r="AZ259" s="55"/>
    </row>
    <row r="260" spans="52:52" x14ac:dyDescent="0.25">
      <c r="AZ260" s="55"/>
    </row>
    <row r="261" spans="52:52" x14ac:dyDescent="0.25">
      <c r="AZ261" s="55"/>
    </row>
    <row r="262" spans="52:52" x14ac:dyDescent="0.25">
      <c r="AZ262" s="55"/>
    </row>
    <row r="263" spans="52:52" x14ac:dyDescent="0.25">
      <c r="AZ263" s="55"/>
    </row>
    <row r="264" spans="52:52" x14ac:dyDescent="0.25">
      <c r="AZ264" s="55"/>
    </row>
    <row r="265" spans="52:52" x14ac:dyDescent="0.25">
      <c r="AZ265" s="55"/>
    </row>
    <row r="266" spans="52:52" x14ac:dyDescent="0.25">
      <c r="AZ266" s="55"/>
    </row>
    <row r="267" spans="52:52" x14ac:dyDescent="0.25">
      <c r="AZ267" s="55"/>
    </row>
    <row r="268" spans="52:52" x14ac:dyDescent="0.25">
      <c r="AZ268" s="55"/>
    </row>
    <row r="269" spans="52:52" x14ac:dyDescent="0.25">
      <c r="AZ269" s="55"/>
    </row>
    <row r="270" spans="52:52" x14ac:dyDescent="0.25">
      <c r="AZ270" s="55"/>
    </row>
    <row r="271" spans="52:52" x14ac:dyDescent="0.25">
      <c r="AZ271" s="55"/>
    </row>
    <row r="272" spans="52:52" x14ac:dyDescent="0.25">
      <c r="AZ272" s="55"/>
    </row>
    <row r="273" spans="52:52" x14ac:dyDescent="0.25">
      <c r="AZ273" s="55"/>
    </row>
    <row r="274" spans="52:52" x14ac:dyDescent="0.25">
      <c r="AZ274" s="55"/>
    </row>
    <row r="275" spans="52:52" x14ac:dyDescent="0.25">
      <c r="AZ275" s="55"/>
    </row>
    <row r="276" spans="52:52" x14ac:dyDescent="0.25">
      <c r="AZ276" s="55"/>
    </row>
    <row r="277" spans="52:52" x14ac:dyDescent="0.25">
      <c r="AZ277" s="55"/>
    </row>
    <row r="278" spans="52:52" x14ac:dyDescent="0.25">
      <c r="AZ278" s="55"/>
    </row>
    <row r="279" spans="52:52" x14ac:dyDescent="0.25">
      <c r="AZ279" s="55"/>
    </row>
    <row r="280" spans="52:52" x14ac:dyDescent="0.25">
      <c r="AZ280" s="55"/>
    </row>
    <row r="281" spans="52:52" x14ac:dyDescent="0.25">
      <c r="AZ281" s="55"/>
    </row>
    <row r="282" spans="52:52" x14ac:dyDescent="0.25">
      <c r="AZ282" s="55"/>
    </row>
    <row r="283" spans="52:52" x14ac:dyDescent="0.25">
      <c r="AZ283" s="55"/>
    </row>
    <row r="284" spans="52:52" x14ac:dyDescent="0.25">
      <c r="AZ284" s="55"/>
    </row>
    <row r="285" spans="52:52" x14ac:dyDescent="0.25">
      <c r="AZ285" s="55"/>
    </row>
    <row r="286" spans="52:52" x14ac:dyDescent="0.25">
      <c r="AZ286" s="55"/>
    </row>
    <row r="287" spans="52:52" x14ac:dyDescent="0.25">
      <c r="AZ287" s="55"/>
    </row>
    <row r="288" spans="52:52" x14ac:dyDescent="0.25">
      <c r="AZ288" s="55"/>
    </row>
    <row r="289" spans="52:52" x14ac:dyDescent="0.25">
      <c r="AZ289" s="55"/>
    </row>
    <row r="290" spans="52:52" x14ac:dyDescent="0.25">
      <c r="AZ290" s="55"/>
    </row>
    <row r="291" spans="52:52" x14ac:dyDescent="0.25">
      <c r="AZ291" s="55"/>
    </row>
    <row r="292" spans="52:52" x14ac:dyDescent="0.25">
      <c r="AZ292" s="55"/>
    </row>
    <row r="293" spans="52:52" x14ac:dyDescent="0.25">
      <c r="AZ293" s="55"/>
    </row>
    <row r="294" spans="52:52" x14ac:dyDescent="0.25">
      <c r="AZ294" s="55"/>
    </row>
    <row r="295" spans="52:52" x14ac:dyDescent="0.25">
      <c r="AZ295" s="55"/>
    </row>
    <row r="296" spans="52:52" x14ac:dyDescent="0.25">
      <c r="AZ296" s="55"/>
    </row>
    <row r="297" spans="52:52" x14ac:dyDescent="0.25">
      <c r="AZ297" s="55"/>
    </row>
    <row r="298" spans="52:52" x14ac:dyDescent="0.25">
      <c r="AZ298" s="55"/>
    </row>
    <row r="299" spans="52:52" x14ac:dyDescent="0.25">
      <c r="AZ299" s="55"/>
    </row>
    <row r="300" spans="52:52" x14ac:dyDescent="0.25">
      <c r="AZ300" s="55"/>
    </row>
    <row r="301" spans="52:52" x14ac:dyDescent="0.25">
      <c r="AZ301" s="55"/>
    </row>
    <row r="302" spans="52:52" x14ac:dyDescent="0.25">
      <c r="AZ302" s="55"/>
    </row>
    <row r="303" spans="52:52" x14ac:dyDescent="0.25">
      <c r="AZ303" s="55"/>
    </row>
    <row r="304" spans="52:52" x14ac:dyDescent="0.25">
      <c r="AZ304" s="55"/>
    </row>
    <row r="305" spans="52:52" x14ac:dyDescent="0.25">
      <c r="AZ305" s="55"/>
    </row>
    <row r="306" spans="52:52" x14ac:dyDescent="0.25">
      <c r="AZ306" s="55"/>
    </row>
    <row r="307" spans="52:52" x14ac:dyDescent="0.25">
      <c r="AZ307" s="55"/>
    </row>
    <row r="308" spans="52:52" x14ac:dyDescent="0.25">
      <c r="AZ308" s="55"/>
    </row>
    <row r="309" spans="52:52" x14ac:dyDescent="0.25">
      <c r="AZ309" s="55"/>
    </row>
    <row r="310" spans="52:52" x14ac:dyDescent="0.25">
      <c r="AZ310" s="55"/>
    </row>
    <row r="311" spans="52:52" x14ac:dyDescent="0.25">
      <c r="AZ311" s="55"/>
    </row>
    <row r="312" spans="52:52" x14ac:dyDescent="0.25">
      <c r="AZ312" s="55"/>
    </row>
    <row r="313" spans="52:52" x14ac:dyDescent="0.25">
      <c r="AZ313" s="55"/>
    </row>
    <row r="314" spans="52:52" x14ac:dyDescent="0.25">
      <c r="AZ314" s="55"/>
    </row>
    <row r="315" spans="52:52" x14ac:dyDescent="0.25">
      <c r="AZ315" s="55"/>
    </row>
    <row r="316" spans="52:52" x14ac:dyDescent="0.25">
      <c r="AZ316" s="55"/>
    </row>
    <row r="317" spans="52:52" x14ac:dyDescent="0.25">
      <c r="AZ317" s="55"/>
    </row>
    <row r="318" spans="52:52" x14ac:dyDescent="0.25">
      <c r="AZ318" s="55"/>
    </row>
    <row r="319" spans="52:52" x14ac:dyDescent="0.25">
      <c r="AZ319" s="55"/>
    </row>
    <row r="320" spans="52:52" x14ac:dyDescent="0.25">
      <c r="AZ320" s="55"/>
    </row>
    <row r="321" spans="52:52" x14ac:dyDescent="0.25">
      <c r="AZ321" s="55"/>
    </row>
    <row r="322" spans="52:52" x14ac:dyDescent="0.25">
      <c r="AZ322" s="55"/>
    </row>
    <row r="323" spans="52:52" x14ac:dyDescent="0.25">
      <c r="AZ323" s="55"/>
    </row>
    <row r="324" spans="52:52" x14ac:dyDescent="0.25">
      <c r="AZ324" s="55"/>
    </row>
    <row r="325" spans="52:52" x14ac:dyDescent="0.25">
      <c r="AZ325" s="55"/>
    </row>
    <row r="326" spans="52:52" x14ac:dyDescent="0.25">
      <c r="AZ326" s="55"/>
    </row>
    <row r="327" spans="52:52" x14ac:dyDescent="0.25">
      <c r="AZ327" s="55"/>
    </row>
    <row r="328" spans="52:52" x14ac:dyDescent="0.25">
      <c r="AZ328" s="55"/>
    </row>
    <row r="329" spans="52:52" x14ac:dyDescent="0.25">
      <c r="AZ329" s="55"/>
    </row>
    <row r="330" spans="52:52" x14ac:dyDescent="0.25">
      <c r="AZ330" s="55"/>
    </row>
    <row r="331" spans="52:52" x14ac:dyDescent="0.25">
      <c r="AZ331" s="55"/>
    </row>
    <row r="332" spans="52:52" x14ac:dyDescent="0.25">
      <c r="AZ332" s="55"/>
    </row>
    <row r="333" spans="52:52" x14ac:dyDescent="0.25">
      <c r="AZ333" s="55"/>
    </row>
    <row r="334" spans="52:52" x14ac:dyDescent="0.25">
      <c r="AZ334" s="55"/>
    </row>
    <row r="335" spans="52:52" x14ac:dyDescent="0.25">
      <c r="AZ335" s="55"/>
    </row>
    <row r="336" spans="52:52" x14ac:dyDescent="0.25">
      <c r="AZ336" s="55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394A-A5F5-BE4F-8409-1D6F529E0EEE}">
  <dimension ref="A1:C229"/>
  <sheetViews>
    <sheetView zoomScale="90" zoomScaleNormal="90" workbookViewId="0">
      <selection activeCell="F1" sqref="F1"/>
    </sheetView>
  </sheetViews>
  <sheetFormatPr defaultColWidth="11.125" defaultRowHeight="15.75" x14ac:dyDescent="0.25"/>
  <cols>
    <col min="1" max="1" width="10.875" style="1"/>
  </cols>
  <sheetData>
    <row r="1" spans="1:3" x14ac:dyDescent="0.25">
      <c r="A1" s="64">
        <v>235</v>
      </c>
      <c r="B1" s="61" t="s">
        <v>210</v>
      </c>
      <c r="C1" s="72">
        <v>0.99946959625133447</v>
      </c>
    </row>
    <row r="2" spans="1:3" x14ac:dyDescent="0.25">
      <c r="A2" s="64">
        <v>236</v>
      </c>
      <c r="B2" s="61" t="s">
        <v>211</v>
      </c>
      <c r="C2" s="72">
        <v>15.751084304167462</v>
      </c>
    </row>
    <row r="3" spans="1:3" x14ac:dyDescent="0.25">
      <c r="A3" s="64">
        <v>228</v>
      </c>
      <c r="B3" s="61" t="s">
        <v>203</v>
      </c>
      <c r="C3" s="72">
        <v>26.840804133712616</v>
      </c>
    </row>
    <row r="4" spans="1:3" x14ac:dyDescent="0.25">
      <c r="A4" s="64">
        <v>222</v>
      </c>
      <c r="B4" s="61" t="s">
        <v>197</v>
      </c>
      <c r="C4" s="72">
        <v>12.967721953471189</v>
      </c>
    </row>
    <row r="5" spans="1:3" x14ac:dyDescent="0.25">
      <c r="A5" s="64">
        <v>226</v>
      </c>
      <c r="B5" s="61" t="s">
        <v>201</v>
      </c>
      <c r="C5" s="72">
        <v>4.2018151339255123</v>
      </c>
    </row>
    <row r="6" spans="1:3" x14ac:dyDescent="0.25">
      <c r="A6" s="64">
        <v>234</v>
      </c>
      <c r="B6" s="61" t="s">
        <v>209</v>
      </c>
      <c r="C6" s="72">
        <v>39.389792022605384</v>
      </c>
    </row>
    <row r="7" spans="1:3" x14ac:dyDescent="0.25">
      <c r="A7" s="64">
        <v>211</v>
      </c>
      <c r="B7" s="61" t="s">
        <v>186</v>
      </c>
      <c r="C7" s="72">
        <v>1.6729875931210336</v>
      </c>
    </row>
    <row r="8" spans="1:3" x14ac:dyDescent="0.25">
      <c r="A8" s="64">
        <v>220</v>
      </c>
      <c r="B8" s="61" t="s">
        <v>195</v>
      </c>
      <c r="C8" s="72">
        <v>2.4646245208228224</v>
      </c>
    </row>
    <row r="9" spans="1:3" x14ac:dyDescent="0.25">
      <c r="A9" s="64">
        <v>209</v>
      </c>
      <c r="B9" s="61" t="s">
        <v>184</v>
      </c>
      <c r="C9" s="72">
        <v>18.454586860246724</v>
      </c>
    </row>
    <row r="10" spans="1:3" x14ac:dyDescent="0.25">
      <c r="A10" s="64">
        <v>215</v>
      </c>
      <c r="B10" s="61" t="s">
        <v>190</v>
      </c>
      <c r="C10" s="72">
        <v>2.6258829494876679</v>
      </c>
    </row>
    <row r="11" spans="1:3" x14ac:dyDescent="0.25">
      <c r="A11" s="64">
        <v>221</v>
      </c>
      <c r="B11" s="61" t="s">
        <v>196</v>
      </c>
      <c r="C11" s="72">
        <v>19.786546561004503</v>
      </c>
    </row>
    <row r="12" spans="1:3" x14ac:dyDescent="0.25">
      <c r="A12" s="64">
        <v>213</v>
      </c>
      <c r="B12" s="61" t="s">
        <v>188</v>
      </c>
      <c r="C12" s="72">
        <v>43.513682961765511</v>
      </c>
    </row>
    <row r="13" spans="1:3" x14ac:dyDescent="0.25">
      <c r="A13" s="64">
        <v>217</v>
      </c>
      <c r="B13" s="61" t="s">
        <v>192</v>
      </c>
      <c r="C13" s="72">
        <v>9.8017315244161018</v>
      </c>
    </row>
    <row r="14" spans="1:3" x14ac:dyDescent="0.25">
      <c r="A14" s="64">
        <v>223</v>
      </c>
      <c r="B14" s="61" t="s">
        <v>198</v>
      </c>
      <c r="C14" s="72">
        <v>8.1875220182730182</v>
      </c>
    </row>
    <row r="15" spans="1:3" x14ac:dyDescent="0.25">
      <c r="A15" s="64">
        <v>216</v>
      </c>
      <c r="B15" s="61" t="s">
        <v>191</v>
      </c>
      <c r="C15" s="72">
        <v>2.4953871876508105</v>
      </c>
    </row>
    <row r="16" spans="1:3" x14ac:dyDescent="0.25">
      <c r="A16" s="64">
        <v>218</v>
      </c>
      <c r="B16" s="61" t="s">
        <v>193</v>
      </c>
      <c r="C16" s="72">
        <v>4.7834253972933176</v>
      </c>
    </row>
    <row r="17" spans="1:3" x14ac:dyDescent="0.25">
      <c r="A17" s="64">
        <v>227</v>
      </c>
      <c r="B17" s="61" t="s">
        <v>202</v>
      </c>
      <c r="C17" s="72">
        <v>4.2773705110292326</v>
      </c>
    </row>
    <row r="18" spans="1:3" x14ac:dyDescent="0.25">
      <c r="A18" s="64">
        <v>225</v>
      </c>
      <c r="B18" s="61" t="s">
        <v>200</v>
      </c>
      <c r="C18" s="72">
        <v>5.6853855419404127</v>
      </c>
    </row>
    <row r="19" spans="1:3" x14ac:dyDescent="0.25">
      <c r="A19" s="64">
        <v>212</v>
      </c>
      <c r="B19" s="61" t="s">
        <v>187</v>
      </c>
      <c r="C19" s="72">
        <v>3.1333207728552415</v>
      </c>
    </row>
    <row r="20" spans="1:3" x14ac:dyDescent="0.25">
      <c r="A20" s="64">
        <v>231</v>
      </c>
      <c r="B20" s="61" t="s">
        <v>206</v>
      </c>
      <c r="C20" s="72">
        <v>22.709089175612483</v>
      </c>
    </row>
    <row r="21" spans="1:3" x14ac:dyDescent="0.25">
      <c r="A21" s="64">
        <v>229</v>
      </c>
      <c r="B21" s="61" t="s">
        <v>204</v>
      </c>
      <c r="C21" s="72">
        <v>2.4903635298748505</v>
      </c>
    </row>
    <row r="22" spans="1:3" x14ac:dyDescent="0.25">
      <c r="A22" s="64">
        <v>214</v>
      </c>
      <c r="B22" s="61" t="s">
        <v>189</v>
      </c>
      <c r="C22" s="72">
        <v>1.8245336971115189</v>
      </c>
    </row>
    <row r="23" spans="1:3" x14ac:dyDescent="0.25">
      <c r="A23" s="64">
        <v>210</v>
      </c>
      <c r="B23" s="61" t="s">
        <v>185</v>
      </c>
      <c r="C23" s="72">
        <v>1.8668483266807701</v>
      </c>
    </row>
    <row r="24" spans="1:3" x14ac:dyDescent="0.25">
      <c r="A24" s="64">
        <v>224</v>
      </c>
      <c r="B24" s="61" t="s">
        <v>199</v>
      </c>
      <c r="C24" s="72">
        <v>6.5487283533661067</v>
      </c>
    </row>
    <row r="25" spans="1:3" x14ac:dyDescent="0.25">
      <c r="A25" s="64">
        <v>219</v>
      </c>
      <c r="B25" s="61" t="s">
        <v>194</v>
      </c>
      <c r="C25" s="72">
        <v>4.8698000052580737</v>
      </c>
    </row>
    <row r="26" spans="1:3" x14ac:dyDescent="0.25">
      <c r="A26" s="64">
        <v>230</v>
      </c>
      <c r="B26" s="61" t="s">
        <v>205</v>
      </c>
      <c r="C26" s="72">
        <v>5.2567359224198418</v>
      </c>
    </row>
    <row r="27" spans="1:3" x14ac:dyDescent="0.25">
      <c r="A27" s="14">
        <v>210</v>
      </c>
      <c r="B27" s="61" t="s">
        <v>169</v>
      </c>
      <c r="C27" s="72">
        <v>7.3900423721354969</v>
      </c>
    </row>
    <row r="28" spans="1:3" x14ac:dyDescent="0.25">
      <c r="A28" s="15">
        <v>13</v>
      </c>
      <c r="B28" s="58" t="s">
        <v>63</v>
      </c>
      <c r="C28" s="72">
        <v>3.6412612794524013</v>
      </c>
    </row>
    <row r="29" spans="1:3" x14ac:dyDescent="0.25">
      <c r="A29" s="15">
        <v>74</v>
      </c>
      <c r="B29" s="60" t="s">
        <v>63</v>
      </c>
      <c r="C29" s="72">
        <v>3.0440077496089568</v>
      </c>
    </row>
    <row r="30" spans="1:3" x14ac:dyDescent="0.25">
      <c r="A30" s="8">
        <v>134</v>
      </c>
      <c r="B30" s="60" t="s">
        <v>132</v>
      </c>
      <c r="C30" s="72">
        <v>65.350606175789622</v>
      </c>
    </row>
    <row r="31" spans="1:3" x14ac:dyDescent="0.25">
      <c r="A31" s="8">
        <v>148</v>
      </c>
      <c r="B31" s="60" t="s">
        <v>132</v>
      </c>
      <c r="C31" s="72">
        <v>4.2958496789580636</v>
      </c>
    </row>
    <row r="32" spans="1:3" x14ac:dyDescent="0.25">
      <c r="A32" s="8">
        <v>158</v>
      </c>
      <c r="B32" s="60" t="s">
        <v>132</v>
      </c>
      <c r="C32" s="72">
        <v>3.7010239322284644</v>
      </c>
    </row>
    <row r="33" spans="1:3" x14ac:dyDescent="0.25">
      <c r="A33" s="14">
        <v>175</v>
      </c>
      <c r="B33" s="61" t="s">
        <v>132</v>
      </c>
      <c r="C33" s="72">
        <v>1.3549376481995612</v>
      </c>
    </row>
    <row r="34" spans="1:3" x14ac:dyDescent="0.25">
      <c r="A34" s="14">
        <v>189</v>
      </c>
      <c r="B34" s="61" t="s">
        <v>132</v>
      </c>
      <c r="C34" s="72">
        <v>6.9462224944184303</v>
      </c>
    </row>
    <row r="35" spans="1:3" x14ac:dyDescent="0.25">
      <c r="A35" s="14">
        <v>220</v>
      </c>
      <c r="B35" s="61" t="s">
        <v>132</v>
      </c>
      <c r="C35" s="72">
        <v>2.5739130786197051</v>
      </c>
    </row>
    <row r="36" spans="1:3" ht="16.5" thickBot="1" x14ac:dyDescent="0.3">
      <c r="A36" s="15">
        <v>94</v>
      </c>
      <c r="B36" s="24" t="s">
        <v>127</v>
      </c>
      <c r="C36" s="72">
        <v>1.3699337749839002</v>
      </c>
    </row>
    <row r="37" spans="1:3" x14ac:dyDescent="0.25">
      <c r="A37" s="14">
        <v>241</v>
      </c>
      <c r="B37" s="61" t="s">
        <v>127</v>
      </c>
      <c r="C37" s="72">
        <v>5.4064505233577531</v>
      </c>
    </row>
    <row r="38" spans="1:3" x14ac:dyDescent="0.25">
      <c r="A38" s="8">
        <v>140</v>
      </c>
      <c r="B38" s="60" t="s">
        <v>136</v>
      </c>
      <c r="C38" s="72">
        <v>4.9018394774257619</v>
      </c>
    </row>
    <row r="39" spans="1:3" x14ac:dyDescent="0.25">
      <c r="A39" s="15">
        <v>51</v>
      </c>
      <c r="B39" s="58" t="s">
        <v>97</v>
      </c>
      <c r="C39" s="72">
        <v>3.0906467565488316</v>
      </c>
    </row>
    <row r="40" spans="1:3" x14ac:dyDescent="0.25">
      <c r="A40" s="15">
        <v>83</v>
      </c>
      <c r="B40" s="60" t="s">
        <v>97</v>
      </c>
      <c r="C40" s="72">
        <v>27.450903774585445</v>
      </c>
    </row>
    <row r="41" spans="1:3" x14ac:dyDescent="0.25">
      <c r="A41" s="8">
        <v>150</v>
      </c>
      <c r="B41" s="60" t="s">
        <v>142</v>
      </c>
      <c r="C41" s="72">
        <v>2.2644966173293812</v>
      </c>
    </row>
    <row r="42" spans="1:3" x14ac:dyDescent="0.25">
      <c r="A42" s="14">
        <v>234</v>
      </c>
      <c r="B42" s="61" t="s">
        <v>142</v>
      </c>
      <c r="C42" s="72">
        <v>5.5264357026540978</v>
      </c>
    </row>
    <row r="43" spans="1:3" x14ac:dyDescent="0.25">
      <c r="A43" s="14">
        <v>186</v>
      </c>
      <c r="B43" s="61" t="s">
        <v>162</v>
      </c>
      <c r="C43" s="72">
        <v>3.2208259428991637</v>
      </c>
    </row>
    <row r="44" spans="1:3" x14ac:dyDescent="0.25">
      <c r="A44" s="15">
        <v>19</v>
      </c>
      <c r="B44" s="58" t="s">
        <v>68</v>
      </c>
      <c r="C44" s="72">
        <v>2.235746282567086</v>
      </c>
    </row>
    <row r="45" spans="1:3" x14ac:dyDescent="0.25">
      <c r="A45" s="15">
        <v>6</v>
      </c>
      <c r="B45" s="58" t="s">
        <v>57</v>
      </c>
      <c r="C45" s="72">
        <v>2.5167683960568898</v>
      </c>
    </row>
    <row r="46" spans="1:3" x14ac:dyDescent="0.25">
      <c r="A46" s="15">
        <v>8</v>
      </c>
      <c r="B46" s="58" t="s">
        <v>57</v>
      </c>
      <c r="C46" s="72">
        <v>2.2678537625179684</v>
      </c>
    </row>
    <row r="47" spans="1:3" x14ac:dyDescent="0.25">
      <c r="A47" s="14">
        <v>202</v>
      </c>
      <c r="B47" s="61" t="s">
        <v>57</v>
      </c>
      <c r="C47" s="72">
        <v>2.5437584552452819</v>
      </c>
    </row>
    <row r="48" spans="1:3" x14ac:dyDescent="0.25">
      <c r="A48" s="15">
        <v>2</v>
      </c>
      <c r="B48" s="58" t="s">
        <v>53</v>
      </c>
      <c r="C48" s="72">
        <v>2.2335762553331584</v>
      </c>
    </row>
    <row r="49" spans="1:3" x14ac:dyDescent="0.25">
      <c r="A49" s="15">
        <v>40</v>
      </c>
      <c r="B49" s="58" t="s">
        <v>87</v>
      </c>
      <c r="C49" s="72">
        <v>6.6186664729427243</v>
      </c>
    </row>
    <row r="50" spans="1:3" x14ac:dyDescent="0.25">
      <c r="A50" s="14">
        <v>183</v>
      </c>
      <c r="B50" s="61" t="s">
        <v>160</v>
      </c>
      <c r="C50" s="72">
        <v>8.2422661800958359</v>
      </c>
    </row>
    <row r="51" spans="1:3" x14ac:dyDescent="0.25">
      <c r="A51" s="15">
        <v>73</v>
      </c>
      <c r="B51" s="60" t="s">
        <v>114</v>
      </c>
      <c r="C51" s="72">
        <v>0.72855109321784406</v>
      </c>
    </row>
    <row r="52" spans="1:3" x14ac:dyDescent="0.25">
      <c r="A52" s="14">
        <v>216</v>
      </c>
      <c r="B52" s="62" t="s">
        <v>118</v>
      </c>
      <c r="C52" s="72">
        <v>2.8136653772670384</v>
      </c>
    </row>
    <row r="53" spans="1:3" x14ac:dyDescent="0.25">
      <c r="A53" s="8">
        <v>162</v>
      </c>
      <c r="B53" s="60" t="s">
        <v>149</v>
      </c>
      <c r="C53" s="72">
        <v>14.169348537508696</v>
      </c>
    </row>
    <row r="54" spans="1:3" x14ac:dyDescent="0.25">
      <c r="A54" s="15">
        <v>76</v>
      </c>
      <c r="B54" s="60" t="s">
        <v>115</v>
      </c>
      <c r="C54" s="72">
        <v>0.29747425904658176</v>
      </c>
    </row>
    <row r="55" spans="1:3" x14ac:dyDescent="0.25">
      <c r="A55" s="18">
        <v>35</v>
      </c>
      <c r="B55" s="58" t="s">
        <v>82</v>
      </c>
      <c r="C55" s="72">
        <v>3.8085160243613081</v>
      </c>
    </row>
    <row r="56" spans="1:3" x14ac:dyDescent="0.25">
      <c r="A56" s="15">
        <v>88</v>
      </c>
      <c r="B56" s="60" t="s">
        <v>82</v>
      </c>
      <c r="C56" s="72">
        <v>7.8394961804864387</v>
      </c>
    </row>
    <row r="57" spans="1:3" x14ac:dyDescent="0.25">
      <c r="A57" s="15">
        <v>69</v>
      </c>
      <c r="B57" s="58" t="s">
        <v>110</v>
      </c>
      <c r="C57" s="72">
        <v>12.091112162094275</v>
      </c>
    </row>
    <row r="58" spans="1:3" x14ac:dyDescent="0.25">
      <c r="A58" s="14">
        <v>188</v>
      </c>
      <c r="B58" s="61" t="s">
        <v>110</v>
      </c>
      <c r="C58" s="72">
        <v>21.455924684874596</v>
      </c>
    </row>
    <row r="59" spans="1:3" x14ac:dyDescent="0.25">
      <c r="A59" s="15">
        <v>61</v>
      </c>
      <c r="B59" s="58" t="s">
        <v>103</v>
      </c>
      <c r="C59" s="72">
        <v>3.4999041460180624</v>
      </c>
    </row>
    <row r="60" spans="1:3" x14ac:dyDescent="0.25">
      <c r="A60" s="15">
        <v>75</v>
      </c>
      <c r="B60" s="60" t="s">
        <v>103</v>
      </c>
      <c r="C60" s="72">
        <v>8.417897656327133</v>
      </c>
    </row>
    <row r="61" spans="1:3" x14ac:dyDescent="0.25">
      <c r="A61" s="14">
        <v>184</v>
      </c>
      <c r="B61" s="61" t="s">
        <v>161</v>
      </c>
      <c r="C61" s="72">
        <v>6.7583799287615598</v>
      </c>
    </row>
    <row r="62" spans="1:3" x14ac:dyDescent="0.25">
      <c r="A62" s="15">
        <v>3</v>
      </c>
      <c r="B62" s="58" t="s">
        <v>54</v>
      </c>
      <c r="C62" s="72">
        <v>19.407309367249027</v>
      </c>
    </row>
    <row r="63" spans="1:3" x14ac:dyDescent="0.25">
      <c r="A63" s="15">
        <v>67</v>
      </c>
      <c r="B63" s="58" t="s">
        <v>108</v>
      </c>
      <c r="C63" s="72">
        <v>10.043867594260913</v>
      </c>
    </row>
    <row r="64" spans="1:3" x14ac:dyDescent="0.25">
      <c r="A64" s="15">
        <v>96</v>
      </c>
      <c r="B64" s="60" t="s">
        <v>129</v>
      </c>
      <c r="C64" s="72">
        <v>17.346784918441859</v>
      </c>
    </row>
    <row r="65" spans="1:3" x14ac:dyDescent="0.25">
      <c r="A65" s="8">
        <v>136</v>
      </c>
      <c r="B65" s="60" t="s">
        <v>134</v>
      </c>
      <c r="C65" s="72">
        <v>2.404974509827762</v>
      </c>
    </row>
    <row r="66" spans="1:3" x14ac:dyDescent="0.25">
      <c r="A66" s="8">
        <v>163</v>
      </c>
      <c r="B66" s="60" t="s">
        <v>134</v>
      </c>
      <c r="C66" s="72">
        <v>27.108938779783699</v>
      </c>
    </row>
    <row r="67" spans="1:3" x14ac:dyDescent="0.25">
      <c r="A67" s="15">
        <v>92</v>
      </c>
      <c r="B67" s="60" t="s">
        <v>125</v>
      </c>
      <c r="C67" s="72">
        <v>1.4179732419637214</v>
      </c>
    </row>
    <row r="68" spans="1:3" x14ac:dyDescent="0.25">
      <c r="A68" s="15">
        <v>98</v>
      </c>
      <c r="B68" s="60" t="s">
        <v>125</v>
      </c>
      <c r="C68" s="72">
        <v>5.0865467028566647</v>
      </c>
    </row>
    <row r="69" spans="1:3" x14ac:dyDescent="0.25">
      <c r="A69" s="18">
        <v>32</v>
      </c>
      <c r="B69" s="58" t="s">
        <v>79</v>
      </c>
      <c r="C69" s="72">
        <v>45.572206293455807</v>
      </c>
    </row>
    <row r="70" spans="1:3" x14ac:dyDescent="0.25">
      <c r="A70" s="15">
        <v>57</v>
      </c>
      <c r="B70" s="58" t="s">
        <v>79</v>
      </c>
      <c r="C70" s="72">
        <v>3.7230911831377389</v>
      </c>
    </row>
    <row r="71" spans="1:3" x14ac:dyDescent="0.25">
      <c r="A71" s="15">
        <v>101</v>
      </c>
      <c r="B71" s="60" t="s">
        <v>79</v>
      </c>
      <c r="C71" s="72">
        <v>5.7148662510812525</v>
      </c>
    </row>
    <row r="72" spans="1:3" ht="16.5" thickBot="1" x14ac:dyDescent="0.3">
      <c r="A72" s="19">
        <v>47</v>
      </c>
      <c r="B72" s="59" t="s">
        <v>93</v>
      </c>
      <c r="C72" s="72">
        <v>1.4108183666397656</v>
      </c>
    </row>
    <row r="73" spans="1:3" x14ac:dyDescent="0.25">
      <c r="A73" s="14">
        <v>231</v>
      </c>
      <c r="B73" s="61" t="s">
        <v>178</v>
      </c>
      <c r="C73" s="72">
        <v>2.037377094726045</v>
      </c>
    </row>
    <row r="74" spans="1:3" x14ac:dyDescent="0.25">
      <c r="A74" s="14">
        <v>212</v>
      </c>
      <c r="B74" s="61" t="s">
        <v>170</v>
      </c>
      <c r="C74" s="72">
        <v>3.4490811988851844</v>
      </c>
    </row>
    <row r="75" spans="1:3" x14ac:dyDescent="0.25">
      <c r="A75" s="14">
        <v>224</v>
      </c>
      <c r="B75" s="61" t="s">
        <v>174</v>
      </c>
      <c r="C75" s="72">
        <v>4.9122957664311624</v>
      </c>
    </row>
    <row r="76" spans="1:3" x14ac:dyDescent="0.25">
      <c r="A76" s="15">
        <v>41</v>
      </c>
      <c r="B76" s="58" t="s">
        <v>88</v>
      </c>
      <c r="C76" s="72">
        <v>5.5403296816496805</v>
      </c>
    </row>
    <row r="77" spans="1:3" x14ac:dyDescent="0.25">
      <c r="A77" s="17">
        <v>46</v>
      </c>
      <c r="B77" s="58" t="s">
        <v>92</v>
      </c>
      <c r="C77" s="72">
        <v>6.3731127784362958</v>
      </c>
    </row>
    <row r="78" spans="1:3" x14ac:dyDescent="0.25">
      <c r="A78" s="64">
        <v>233</v>
      </c>
      <c r="B78" s="61" t="s">
        <v>208</v>
      </c>
      <c r="C78" s="72">
        <v>5.6278119861972069</v>
      </c>
    </row>
    <row r="79" spans="1:3" x14ac:dyDescent="0.25">
      <c r="A79" s="14">
        <v>240</v>
      </c>
      <c r="B79" s="61" t="s">
        <v>183</v>
      </c>
      <c r="C79" s="72">
        <v>6.521940639722601</v>
      </c>
    </row>
    <row r="80" spans="1:3" x14ac:dyDescent="0.25">
      <c r="A80" s="14">
        <v>201</v>
      </c>
      <c r="B80" s="61" t="s">
        <v>168</v>
      </c>
      <c r="C80" s="72">
        <v>6.1073932343346016</v>
      </c>
    </row>
    <row r="81" spans="1:3" x14ac:dyDescent="0.25">
      <c r="A81" s="15">
        <v>56</v>
      </c>
      <c r="B81" s="58" t="s">
        <v>101</v>
      </c>
      <c r="C81" s="72">
        <v>0.51718024557265707</v>
      </c>
    </row>
    <row r="82" spans="1:3" x14ac:dyDescent="0.25">
      <c r="A82" s="8">
        <v>133</v>
      </c>
      <c r="B82" s="60" t="s">
        <v>131</v>
      </c>
      <c r="C82" s="72">
        <v>5.2919783781987473</v>
      </c>
    </row>
    <row r="83" spans="1:3" x14ac:dyDescent="0.25">
      <c r="A83" s="8">
        <v>137</v>
      </c>
      <c r="B83" s="60" t="s">
        <v>135</v>
      </c>
      <c r="C83" s="72">
        <v>1.905480124563752</v>
      </c>
    </row>
    <row r="84" spans="1:3" x14ac:dyDescent="0.25">
      <c r="A84" s="14">
        <v>236</v>
      </c>
      <c r="B84" s="61" t="s">
        <v>135</v>
      </c>
      <c r="C84" s="72">
        <v>8.8879336321245219</v>
      </c>
    </row>
    <row r="85" spans="1:3" x14ac:dyDescent="0.25">
      <c r="A85" s="15">
        <v>34</v>
      </c>
      <c r="B85" s="58" t="s">
        <v>81</v>
      </c>
      <c r="C85" s="72">
        <v>13.547165516484005</v>
      </c>
    </row>
    <row r="86" spans="1:3" x14ac:dyDescent="0.25">
      <c r="A86" s="17">
        <v>58</v>
      </c>
      <c r="B86" s="58" t="s">
        <v>102</v>
      </c>
      <c r="C86" s="72">
        <v>1.7904940080534337</v>
      </c>
    </row>
    <row r="87" spans="1:3" x14ac:dyDescent="0.25">
      <c r="A87" s="14">
        <v>238</v>
      </c>
      <c r="B87" s="61" t="s">
        <v>181</v>
      </c>
      <c r="C87" s="72">
        <v>3.54967192290081</v>
      </c>
    </row>
    <row r="88" spans="1:3" x14ac:dyDescent="0.25">
      <c r="A88" s="15">
        <v>71</v>
      </c>
      <c r="B88" s="58" t="s">
        <v>112</v>
      </c>
      <c r="C88" s="72">
        <v>10.875539051046069</v>
      </c>
    </row>
    <row r="89" spans="1:3" x14ac:dyDescent="0.25">
      <c r="A89" s="8">
        <v>161</v>
      </c>
      <c r="B89" s="60" t="s">
        <v>112</v>
      </c>
      <c r="C89" s="72">
        <v>10.168142216701126</v>
      </c>
    </row>
    <row r="90" spans="1:3" x14ac:dyDescent="0.25">
      <c r="A90" s="15">
        <v>24</v>
      </c>
      <c r="B90" s="58" t="s">
        <v>72</v>
      </c>
      <c r="C90" s="72">
        <v>9.2432738379578439</v>
      </c>
    </row>
    <row r="91" spans="1:3" x14ac:dyDescent="0.25">
      <c r="A91" s="15">
        <v>80</v>
      </c>
      <c r="B91" s="60" t="s">
        <v>72</v>
      </c>
      <c r="C91" s="72">
        <v>1.8562969664026041</v>
      </c>
    </row>
    <row r="92" spans="1:3" x14ac:dyDescent="0.25">
      <c r="A92" s="14">
        <v>207</v>
      </c>
      <c r="B92" s="61" t="s">
        <v>72</v>
      </c>
      <c r="C92" s="72">
        <v>3.17821898508025</v>
      </c>
    </row>
    <row r="93" spans="1:3" x14ac:dyDescent="0.25">
      <c r="A93" s="15">
        <v>38</v>
      </c>
      <c r="B93" s="58" t="s">
        <v>85</v>
      </c>
      <c r="C93" s="72">
        <v>0.88061052534351703</v>
      </c>
    </row>
    <row r="94" spans="1:3" x14ac:dyDescent="0.25">
      <c r="A94" s="15">
        <v>49</v>
      </c>
      <c r="B94" s="58" t="s">
        <v>95</v>
      </c>
      <c r="C94" s="72">
        <v>5.3423601991399616</v>
      </c>
    </row>
    <row r="95" spans="1:3" x14ac:dyDescent="0.25">
      <c r="A95" s="15">
        <v>21</v>
      </c>
      <c r="B95" s="58" t="s">
        <v>69</v>
      </c>
      <c r="C95" s="72">
        <v>4.4110252868287292</v>
      </c>
    </row>
    <row r="96" spans="1:3" ht="16.5" thickBot="1" x14ac:dyDescent="0.3">
      <c r="A96" s="70">
        <v>204</v>
      </c>
      <c r="B96" s="71" t="s">
        <v>69</v>
      </c>
      <c r="C96" s="72">
        <v>42.541234041565843</v>
      </c>
    </row>
    <row r="97" spans="1:3" x14ac:dyDescent="0.25">
      <c r="A97" s="14">
        <v>242</v>
      </c>
      <c r="B97" s="61" t="s">
        <v>69</v>
      </c>
      <c r="C97" s="72">
        <v>5.5360907782445068</v>
      </c>
    </row>
    <row r="98" spans="1:3" x14ac:dyDescent="0.25">
      <c r="A98" s="14">
        <v>230</v>
      </c>
      <c r="B98" s="61" t="s">
        <v>167</v>
      </c>
      <c r="C98" s="72">
        <v>5.2568772449328671</v>
      </c>
    </row>
    <row r="99" spans="1:3" x14ac:dyDescent="0.25">
      <c r="A99" s="15">
        <v>62</v>
      </c>
      <c r="B99" s="58" t="s">
        <v>104</v>
      </c>
      <c r="C99" s="72">
        <v>2.2543112308457069</v>
      </c>
    </row>
    <row r="100" spans="1:3" x14ac:dyDescent="0.25">
      <c r="A100" s="65">
        <v>55</v>
      </c>
      <c r="B100" s="58" t="s">
        <v>100</v>
      </c>
      <c r="C100" s="72">
        <v>2.8919951900287066</v>
      </c>
    </row>
    <row r="101" spans="1:3" x14ac:dyDescent="0.25">
      <c r="A101" s="13">
        <v>205</v>
      </c>
      <c r="B101" s="61" t="s">
        <v>100</v>
      </c>
      <c r="C101" s="72">
        <v>1.2481759387869107</v>
      </c>
    </row>
    <row r="102" spans="1:3" x14ac:dyDescent="0.25">
      <c r="A102" s="69">
        <v>31</v>
      </c>
      <c r="B102" s="58" t="s">
        <v>78</v>
      </c>
      <c r="C102" s="72">
        <v>3.7530938146675519</v>
      </c>
    </row>
    <row r="103" spans="1:3" x14ac:dyDescent="0.25">
      <c r="A103" s="13">
        <v>211</v>
      </c>
      <c r="B103" s="61" t="s">
        <v>78</v>
      </c>
      <c r="C103" s="72">
        <v>0.89020211174494213</v>
      </c>
    </row>
    <row r="104" spans="1:3" x14ac:dyDescent="0.25">
      <c r="A104" s="65">
        <v>70</v>
      </c>
      <c r="B104" s="58" t="s">
        <v>111</v>
      </c>
      <c r="C104" s="72">
        <v>5.0764001865578727</v>
      </c>
    </row>
    <row r="105" spans="1:3" x14ac:dyDescent="0.25">
      <c r="A105" s="67">
        <v>139</v>
      </c>
      <c r="B105" s="60" t="s">
        <v>111</v>
      </c>
      <c r="C105" s="72">
        <v>3.4654423676559465</v>
      </c>
    </row>
    <row r="106" spans="1:3" x14ac:dyDescent="0.25">
      <c r="A106" s="67">
        <v>147</v>
      </c>
      <c r="B106" s="60" t="s">
        <v>111</v>
      </c>
      <c r="C106" s="72">
        <v>36.174191091579729</v>
      </c>
    </row>
    <row r="107" spans="1:3" x14ac:dyDescent="0.25">
      <c r="A107" s="65">
        <v>93</v>
      </c>
      <c r="B107" s="60" t="s">
        <v>126</v>
      </c>
      <c r="C107" s="72">
        <v>1.9524257135351553</v>
      </c>
    </row>
    <row r="108" spans="1:3" x14ac:dyDescent="0.25">
      <c r="A108" s="67">
        <v>159</v>
      </c>
      <c r="B108" s="60" t="s">
        <v>148</v>
      </c>
      <c r="C108" s="72">
        <v>21.086397167381332</v>
      </c>
    </row>
    <row r="109" spans="1:3" x14ac:dyDescent="0.25">
      <c r="A109" s="68">
        <v>12</v>
      </c>
      <c r="B109" s="58" t="s">
        <v>62</v>
      </c>
      <c r="C109" s="72">
        <v>2.0367034565798581</v>
      </c>
    </row>
    <row r="110" spans="1:3" x14ac:dyDescent="0.25">
      <c r="A110" s="67">
        <v>167</v>
      </c>
      <c r="B110" s="60" t="s">
        <v>151</v>
      </c>
      <c r="C110" s="72">
        <v>15.499719463971839</v>
      </c>
    </row>
    <row r="111" spans="1:3" x14ac:dyDescent="0.25">
      <c r="A111" s="13">
        <v>227</v>
      </c>
      <c r="B111" s="61" t="s">
        <v>151</v>
      </c>
      <c r="C111" s="72">
        <v>1.7517040115628935</v>
      </c>
    </row>
    <row r="112" spans="1:3" x14ac:dyDescent="0.25">
      <c r="A112" s="13">
        <v>191</v>
      </c>
      <c r="B112" s="61" t="s">
        <v>163</v>
      </c>
      <c r="C112" s="72">
        <v>2.3816748210529481</v>
      </c>
    </row>
    <row r="113" spans="1:3" x14ac:dyDescent="0.25">
      <c r="A113" s="67">
        <v>157</v>
      </c>
      <c r="B113" s="60" t="s">
        <v>147</v>
      </c>
      <c r="C113" s="72">
        <v>2.6136201617355637</v>
      </c>
    </row>
    <row r="114" spans="1:3" x14ac:dyDescent="0.25">
      <c r="A114" s="67">
        <v>166</v>
      </c>
      <c r="B114" s="60" t="s">
        <v>150</v>
      </c>
      <c r="C114" s="72">
        <v>1.3411927281947955</v>
      </c>
    </row>
    <row r="115" spans="1:3" x14ac:dyDescent="0.25">
      <c r="A115" s="65">
        <v>26</v>
      </c>
      <c r="B115" s="58" t="s">
        <v>74</v>
      </c>
      <c r="C115" s="72">
        <v>6.6001991822125188</v>
      </c>
    </row>
    <row r="116" spans="1:3" x14ac:dyDescent="0.25">
      <c r="A116" s="65">
        <v>54</v>
      </c>
      <c r="B116" s="58" t="s">
        <v>74</v>
      </c>
      <c r="C116" s="72">
        <v>1.5839815222841835</v>
      </c>
    </row>
    <row r="117" spans="1:3" x14ac:dyDescent="0.25">
      <c r="A117" s="13">
        <v>190</v>
      </c>
      <c r="B117" s="61" t="s">
        <v>74</v>
      </c>
      <c r="C117" s="72">
        <v>6.7880228999825265</v>
      </c>
    </row>
    <row r="118" spans="1:3" x14ac:dyDescent="0.25">
      <c r="A118" s="65">
        <v>9</v>
      </c>
      <c r="B118" s="58" t="s">
        <v>59</v>
      </c>
      <c r="C118" s="72">
        <v>8.3658519632642374</v>
      </c>
    </row>
    <row r="119" spans="1:3" x14ac:dyDescent="0.25">
      <c r="A119" s="65">
        <v>59</v>
      </c>
      <c r="B119" s="58" t="s">
        <v>59</v>
      </c>
      <c r="C119" s="72">
        <v>8.5971620084750349</v>
      </c>
    </row>
    <row r="120" spans="1:3" x14ac:dyDescent="0.25">
      <c r="A120" s="13">
        <v>176</v>
      </c>
      <c r="B120" s="61" t="s">
        <v>59</v>
      </c>
      <c r="C120" s="72">
        <v>3.0717570365762503</v>
      </c>
    </row>
    <row r="121" spans="1:3" x14ac:dyDescent="0.25">
      <c r="A121" s="20">
        <v>237</v>
      </c>
      <c r="B121" s="61" t="s">
        <v>141</v>
      </c>
      <c r="C121" s="72">
        <v>20.130500445946286</v>
      </c>
    </row>
    <row r="122" spans="1:3" x14ac:dyDescent="0.25">
      <c r="A122" s="67">
        <v>149</v>
      </c>
      <c r="B122" s="60" t="s">
        <v>141</v>
      </c>
      <c r="C122" s="72">
        <v>5.2877175944627268</v>
      </c>
    </row>
    <row r="123" spans="1:3" x14ac:dyDescent="0.25">
      <c r="A123" s="13">
        <v>193</v>
      </c>
      <c r="B123" s="61" t="s">
        <v>164</v>
      </c>
      <c r="C123" s="72">
        <v>1.1406050704913295</v>
      </c>
    </row>
    <row r="124" spans="1:3" x14ac:dyDescent="0.25">
      <c r="A124" s="13">
        <v>194</v>
      </c>
      <c r="B124" s="61" t="s">
        <v>164</v>
      </c>
      <c r="C124" s="72">
        <v>7.3173679436246424</v>
      </c>
    </row>
    <row r="125" spans="1:3" x14ac:dyDescent="0.25">
      <c r="A125" s="65">
        <v>91</v>
      </c>
      <c r="B125" s="60" t="s">
        <v>124</v>
      </c>
      <c r="C125" s="72">
        <v>28.239813478358265</v>
      </c>
    </row>
    <row r="126" spans="1:3" x14ac:dyDescent="0.25">
      <c r="A126" s="65">
        <v>65</v>
      </c>
      <c r="B126" s="58" t="s">
        <v>106</v>
      </c>
      <c r="C126" s="72">
        <v>2.0877700291884738</v>
      </c>
    </row>
    <row r="127" spans="1:3" x14ac:dyDescent="0.25">
      <c r="A127" s="13">
        <v>222</v>
      </c>
      <c r="B127" s="61" t="s">
        <v>106</v>
      </c>
      <c r="C127" s="72">
        <v>1.6952294496460407</v>
      </c>
    </row>
    <row r="128" spans="1:3" x14ac:dyDescent="0.25">
      <c r="A128" s="13">
        <v>225</v>
      </c>
      <c r="B128" s="61" t="s">
        <v>175</v>
      </c>
      <c r="C128" s="72">
        <v>2.4631859864736483</v>
      </c>
    </row>
    <row r="129" spans="1:3" x14ac:dyDescent="0.25">
      <c r="A129" s="15">
        <v>87</v>
      </c>
      <c r="B129" s="60" t="s">
        <v>122</v>
      </c>
      <c r="C129" s="72">
        <v>13.720208002718392</v>
      </c>
    </row>
    <row r="130" spans="1:3" x14ac:dyDescent="0.25">
      <c r="A130" s="14">
        <v>228</v>
      </c>
      <c r="B130" s="61" t="s">
        <v>176</v>
      </c>
      <c r="C130" s="72">
        <v>6.3247754334004425</v>
      </c>
    </row>
    <row r="131" spans="1:3" x14ac:dyDescent="0.25">
      <c r="A131" s="18">
        <v>36</v>
      </c>
      <c r="B131" s="58" t="s">
        <v>83</v>
      </c>
      <c r="C131" s="72">
        <v>6.8551467816152512</v>
      </c>
    </row>
    <row r="132" spans="1:3" x14ac:dyDescent="0.25">
      <c r="A132" s="15">
        <v>77</v>
      </c>
      <c r="B132" s="60" t="s">
        <v>83</v>
      </c>
      <c r="C132" s="72">
        <v>14.728038601685235</v>
      </c>
    </row>
    <row r="133" spans="1:3" x14ac:dyDescent="0.25">
      <c r="A133" s="15">
        <v>22</v>
      </c>
      <c r="B133" s="58" t="s">
        <v>70</v>
      </c>
      <c r="C133" s="72">
        <v>3.2714362238783878</v>
      </c>
    </row>
    <row r="134" spans="1:3" x14ac:dyDescent="0.25">
      <c r="A134" s="15">
        <v>52</v>
      </c>
      <c r="B134" s="58" t="s">
        <v>98</v>
      </c>
      <c r="C134" s="72">
        <v>3.480560537518107</v>
      </c>
    </row>
    <row r="135" spans="1:3" x14ac:dyDescent="0.25">
      <c r="A135" s="8">
        <v>144</v>
      </c>
      <c r="B135" s="60" t="s">
        <v>139</v>
      </c>
      <c r="C135" s="72">
        <v>4.1809152805552312</v>
      </c>
    </row>
    <row r="136" spans="1:3" x14ac:dyDescent="0.25">
      <c r="A136" s="14">
        <v>213</v>
      </c>
      <c r="B136" s="61" t="s">
        <v>171</v>
      </c>
      <c r="C136" s="72">
        <v>3.7233575154282383</v>
      </c>
    </row>
    <row r="137" spans="1:3" x14ac:dyDescent="0.25">
      <c r="A137" s="14">
        <v>233</v>
      </c>
      <c r="B137" s="61" t="s">
        <v>180</v>
      </c>
      <c r="C137" s="72">
        <v>7.126028467461321</v>
      </c>
    </row>
    <row r="138" spans="1:3" x14ac:dyDescent="0.25">
      <c r="A138" s="14">
        <v>239</v>
      </c>
      <c r="B138" s="61" t="s">
        <v>182</v>
      </c>
      <c r="C138" s="72">
        <v>3.0422209576927872</v>
      </c>
    </row>
    <row r="139" spans="1:3" x14ac:dyDescent="0.25">
      <c r="A139" s="8">
        <v>142</v>
      </c>
      <c r="B139" s="60" t="s">
        <v>137</v>
      </c>
      <c r="C139" s="72">
        <v>2.8554759770572646</v>
      </c>
    </row>
    <row r="140" spans="1:3" x14ac:dyDescent="0.25">
      <c r="A140" s="15">
        <v>85</v>
      </c>
      <c r="B140" s="60" t="s">
        <v>120</v>
      </c>
      <c r="C140" s="72">
        <v>1.5624118379575003</v>
      </c>
    </row>
    <row r="141" spans="1:3" x14ac:dyDescent="0.25">
      <c r="A141" s="14">
        <v>196</v>
      </c>
      <c r="B141" s="61" t="s">
        <v>165</v>
      </c>
      <c r="C141" s="72">
        <v>2.6783097123098121</v>
      </c>
    </row>
    <row r="142" spans="1:3" x14ac:dyDescent="0.25">
      <c r="A142" s="14">
        <v>182</v>
      </c>
      <c r="B142" s="61" t="s">
        <v>159</v>
      </c>
      <c r="C142" s="72">
        <v>2.5406646754904227</v>
      </c>
    </row>
    <row r="143" spans="1:3" x14ac:dyDescent="0.25">
      <c r="A143" s="15">
        <v>37</v>
      </c>
      <c r="B143" s="58" t="s">
        <v>84</v>
      </c>
      <c r="C143" s="72">
        <v>5.8124196253122928</v>
      </c>
    </row>
    <row r="144" spans="1:3" x14ac:dyDescent="0.25">
      <c r="A144" s="15">
        <v>14</v>
      </c>
      <c r="B144" s="58" t="s">
        <v>64</v>
      </c>
      <c r="C144" s="72">
        <v>8.0845384847069486</v>
      </c>
    </row>
    <row r="145" spans="1:3" x14ac:dyDescent="0.25">
      <c r="A145" s="14">
        <v>209</v>
      </c>
      <c r="B145" s="62" t="s">
        <v>64</v>
      </c>
      <c r="C145" s="72">
        <v>4.0674285616653538</v>
      </c>
    </row>
    <row r="146" spans="1:3" x14ac:dyDescent="0.25">
      <c r="A146" s="14">
        <v>181</v>
      </c>
      <c r="B146" s="61" t="s">
        <v>158</v>
      </c>
      <c r="C146" s="72">
        <v>11.102534697173706</v>
      </c>
    </row>
    <row r="147" spans="1:3" x14ac:dyDescent="0.25">
      <c r="A147" s="15">
        <v>78</v>
      </c>
      <c r="B147" s="60" t="s">
        <v>116</v>
      </c>
      <c r="C147" s="72">
        <v>2.1794463812185527</v>
      </c>
    </row>
    <row r="148" spans="1:3" x14ac:dyDescent="0.25">
      <c r="A148" s="14">
        <v>221</v>
      </c>
      <c r="B148" s="61" t="s">
        <v>116</v>
      </c>
      <c r="C148" s="72">
        <v>1.6463081540771252</v>
      </c>
    </row>
    <row r="149" spans="1:3" x14ac:dyDescent="0.25">
      <c r="A149" s="15">
        <v>97</v>
      </c>
      <c r="B149" s="60" t="s">
        <v>130</v>
      </c>
      <c r="C149" s="72">
        <v>1.2969875879336623</v>
      </c>
    </row>
    <row r="150" spans="1:3" x14ac:dyDescent="0.25">
      <c r="A150" s="14">
        <v>187</v>
      </c>
      <c r="B150" s="61" t="s">
        <v>130</v>
      </c>
      <c r="C150" s="72">
        <v>3.1761679154367561</v>
      </c>
    </row>
    <row r="151" spans="1:3" x14ac:dyDescent="0.25">
      <c r="A151" s="15">
        <v>53</v>
      </c>
      <c r="B151" s="58" t="s">
        <v>99</v>
      </c>
      <c r="C151" s="72">
        <v>3.8303031443578051</v>
      </c>
    </row>
    <row r="152" spans="1:3" x14ac:dyDescent="0.25">
      <c r="A152" s="14">
        <v>243</v>
      </c>
      <c r="B152" s="61" t="s">
        <v>99</v>
      </c>
      <c r="C152" s="72">
        <v>4.6196634615352838</v>
      </c>
    </row>
    <row r="153" spans="1:3" x14ac:dyDescent="0.25">
      <c r="A153" s="18">
        <v>23</v>
      </c>
      <c r="B153" s="58" t="s">
        <v>71</v>
      </c>
      <c r="C153" s="72">
        <v>8.8001226427441797</v>
      </c>
    </row>
    <row r="154" spans="1:3" x14ac:dyDescent="0.25">
      <c r="A154" s="15">
        <v>72</v>
      </c>
      <c r="B154" s="58" t="s">
        <v>113</v>
      </c>
      <c r="C154" s="72">
        <v>2.3979136175805826</v>
      </c>
    </row>
    <row r="155" spans="1:3" x14ac:dyDescent="0.25">
      <c r="A155" s="14">
        <v>214</v>
      </c>
      <c r="B155" s="61" t="s">
        <v>172</v>
      </c>
      <c r="C155" s="72">
        <v>1.8180714275552567</v>
      </c>
    </row>
    <row r="156" spans="1:3" x14ac:dyDescent="0.25">
      <c r="A156" s="15">
        <v>33</v>
      </c>
      <c r="B156" s="58" t="s">
        <v>80</v>
      </c>
      <c r="C156" s="72">
        <v>3.0039973151414934</v>
      </c>
    </row>
    <row r="157" spans="1:3" x14ac:dyDescent="0.25">
      <c r="A157" s="14">
        <v>180</v>
      </c>
      <c r="B157" s="61" t="s">
        <v>80</v>
      </c>
      <c r="C157" s="72">
        <v>1.7078047606969959</v>
      </c>
    </row>
    <row r="158" spans="1:3" x14ac:dyDescent="0.25">
      <c r="A158" s="8">
        <v>170</v>
      </c>
      <c r="B158" s="60" t="s">
        <v>153</v>
      </c>
      <c r="C158" s="72">
        <v>2.3783794430842331</v>
      </c>
    </row>
    <row r="159" spans="1:3" x14ac:dyDescent="0.25">
      <c r="A159" s="14">
        <v>229</v>
      </c>
      <c r="B159" s="61" t="s">
        <v>177</v>
      </c>
      <c r="C159" s="72">
        <v>1.1696346075407149</v>
      </c>
    </row>
    <row r="160" spans="1:3" x14ac:dyDescent="0.25">
      <c r="A160" s="18">
        <v>30</v>
      </c>
      <c r="B160" s="58" t="s">
        <v>77</v>
      </c>
      <c r="C160" s="72">
        <v>0.32979438023360563</v>
      </c>
    </row>
    <row r="161" spans="1:3" x14ac:dyDescent="0.25">
      <c r="A161" s="8">
        <v>171</v>
      </c>
      <c r="B161" s="60" t="s">
        <v>154</v>
      </c>
      <c r="C161" s="72">
        <v>3.4569501814661452</v>
      </c>
    </row>
    <row r="162" spans="1:3" x14ac:dyDescent="0.25">
      <c r="A162" s="8">
        <v>169</v>
      </c>
      <c r="B162" s="60" t="s">
        <v>152</v>
      </c>
      <c r="C162" s="72">
        <v>2.8185027652351313</v>
      </c>
    </row>
    <row r="163" spans="1:3" x14ac:dyDescent="0.25">
      <c r="A163" s="14">
        <v>192</v>
      </c>
      <c r="B163" s="61" t="s">
        <v>152</v>
      </c>
      <c r="C163" s="72">
        <v>1.9851778868180348</v>
      </c>
    </row>
    <row r="164" spans="1:3" x14ac:dyDescent="0.25">
      <c r="A164" s="14">
        <v>179</v>
      </c>
      <c r="B164" s="61" t="s">
        <v>157</v>
      </c>
      <c r="C164" s="72">
        <v>3.4420400985109123</v>
      </c>
    </row>
    <row r="165" spans="1:3" x14ac:dyDescent="0.25">
      <c r="A165" s="15">
        <v>43</v>
      </c>
      <c r="B165" s="58" t="s">
        <v>90</v>
      </c>
      <c r="C165" s="72">
        <v>8.1231768559954283</v>
      </c>
    </row>
    <row r="166" spans="1:3" x14ac:dyDescent="0.25">
      <c r="A166" s="15">
        <v>44</v>
      </c>
      <c r="B166" s="58" t="s">
        <v>90</v>
      </c>
      <c r="C166" s="72">
        <v>3.6011441325203508</v>
      </c>
    </row>
    <row r="167" spans="1:3" x14ac:dyDescent="0.25">
      <c r="A167" s="14">
        <v>232</v>
      </c>
      <c r="B167" s="61" t="s">
        <v>179</v>
      </c>
      <c r="C167" s="72">
        <v>4.9297843708436933</v>
      </c>
    </row>
    <row r="168" spans="1:3" x14ac:dyDescent="0.25">
      <c r="A168" s="15">
        <v>10</v>
      </c>
      <c r="B168" s="58" t="s">
        <v>60</v>
      </c>
      <c r="C168" s="72">
        <v>8.4655454884996928</v>
      </c>
    </row>
    <row r="169" spans="1:3" x14ac:dyDescent="0.25">
      <c r="A169" s="15">
        <v>63</v>
      </c>
      <c r="B169" s="58" t="s">
        <v>60</v>
      </c>
      <c r="C169" s="72">
        <v>5.5438104956841645</v>
      </c>
    </row>
    <row r="170" spans="1:3" x14ac:dyDescent="0.25">
      <c r="A170" s="65">
        <v>84</v>
      </c>
      <c r="B170" s="60" t="s">
        <v>60</v>
      </c>
      <c r="C170" s="72">
        <v>5.8488527905758314</v>
      </c>
    </row>
    <row r="171" spans="1:3" x14ac:dyDescent="0.25">
      <c r="A171" s="65">
        <v>99</v>
      </c>
      <c r="B171" s="60" t="s">
        <v>60</v>
      </c>
      <c r="C171" s="72">
        <v>2.9978634293190809</v>
      </c>
    </row>
    <row r="172" spans="1:3" x14ac:dyDescent="0.25">
      <c r="A172" s="68">
        <v>48</v>
      </c>
      <c r="B172" s="58" t="s">
        <v>94</v>
      </c>
      <c r="C172" s="72">
        <v>4.8995242389729965</v>
      </c>
    </row>
    <row r="173" spans="1:3" x14ac:dyDescent="0.25">
      <c r="A173" s="67">
        <v>152</v>
      </c>
      <c r="B173" s="60" t="s">
        <v>143</v>
      </c>
      <c r="C173" s="72">
        <v>12.826086086826727</v>
      </c>
    </row>
    <row r="174" spans="1:3" x14ac:dyDescent="0.25">
      <c r="A174" s="67">
        <v>172</v>
      </c>
      <c r="B174" s="60" t="s">
        <v>143</v>
      </c>
      <c r="C174" s="72">
        <v>1.3084116130302248</v>
      </c>
    </row>
    <row r="175" spans="1:3" x14ac:dyDescent="0.25">
      <c r="A175" s="65">
        <v>1</v>
      </c>
      <c r="B175" s="58" t="s">
        <v>52</v>
      </c>
      <c r="C175" s="72">
        <v>11.091501140569292</v>
      </c>
    </row>
    <row r="176" spans="1:3" x14ac:dyDescent="0.25">
      <c r="A176" s="65">
        <v>20</v>
      </c>
      <c r="B176" s="58" t="s">
        <v>52</v>
      </c>
      <c r="C176" s="72">
        <v>6.3485865869932763</v>
      </c>
    </row>
    <row r="177" spans="1:3" x14ac:dyDescent="0.25">
      <c r="A177" s="67">
        <v>160</v>
      </c>
      <c r="B177" s="60" t="s">
        <v>52</v>
      </c>
      <c r="C177" s="72">
        <v>3.0460034290764937</v>
      </c>
    </row>
    <row r="178" spans="1:3" x14ac:dyDescent="0.25">
      <c r="A178" s="67">
        <v>154</v>
      </c>
      <c r="B178" s="60" t="s">
        <v>144</v>
      </c>
      <c r="C178" s="72">
        <v>2.7500274911473777</v>
      </c>
    </row>
    <row r="179" spans="1:3" x14ac:dyDescent="0.25">
      <c r="A179" s="67">
        <v>143</v>
      </c>
      <c r="B179" s="60" t="s">
        <v>138</v>
      </c>
      <c r="C179" s="72">
        <v>6.0869301141259662</v>
      </c>
    </row>
    <row r="180" spans="1:3" x14ac:dyDescent="0.25">
      <c r="A180" s="67">
        <v>151</v>
      </c>
      <c r="B180" s="60" t="s">
        <v>138</v>
      </c>
      <c r="C180" s="72">
        <v>3.6264714622231131</v>
      </c>
    </row>
    <row r="181" spans="1:3" x14ac:dyDescent="0.25">
      <c r="A181" s="68">
        <v>27</v>
      </c>
      <c r="B181" s="58" t="s">
        <v>75</v>
      </c>
      <c r="C181" s="72">
        <v>0.81684038475146048</v>
      </c>
    </row>
    <row r="182" spans="1:3" x14ac:dyDescent="0.25">
      <c r="A182" s="13">
        <v>178</v>
      </c>
      <c r="B182" s="61" t="s">
        <v>156</v>
      </c>
      <c r="C182" s="72">
        <v>7.6619036330053625</v>
      </c>
    </row>
    <row r="183" spans="1:3" x14ac:dyDescent="0.25">
      <c r="A183" s="65">
        <v>50</v>
      </c>
      <c r="B183" s="58" t="s">
        <v>96</v>
      </c>
      <c r="C183" s="72">
        <v>30.958010924957481</v>
      </c>
    </row>
    <row r="184" spans="1:3" x14ac:dyDescent="0.25">
      <c r="A184" s="67">
        <v>153</v>
      </c>
      <c r="B184" s="60" t="s">
        <v>96</v>
      </c>
      <c r="C184" s="72">
        <v>7.562297007803009</v>
      </c>
    </row>
    <row r="185" spans="1:3" x14ac:dyDescent="0.25">
      <c r="A185" s="65">
        <v>7</v>
      </c>
      <c r="B185" s="58" t="s">
        <v>58</v>
      </c>
      <c r="C185" s="72">
        <v>15.143913435412603</v>
      </c>
    </row>
    <row r="186" spans="1:3" x14ac:dyDescent="0.25">
      <c r="A186" s="67">
        <v>173</v>
      </c>
      <c r="B186" s="60" t="s">
        <v>58</v>
      </c>
      <c r="C186" s="72">
        <v>18.880969819456006</v>
      </c>
    </row>
    <row r="187" spans="1:3" x14ac:dyDescent="0.25">
      <c r="A187" s="67">
        <v>135</v>
      </c>
      <c r="B187" s="60" t="s">
        <v>133</v>
      </c>
      <c r="C187" s="72">
        <v>2.9155360819297593</v>
      </c>
    </row>
    <row r="188" spans="1:3" x14ac:dyDescent="0.25">
      <c r="A188" s="65">
        <v>17</v>
      </c>
      <c r="B188" s="58" t="s">
        <v>66</v>
      </c>
      <c r="C188" s="72">
        <v>9.1335557969672969</v>
      </c>
    </row>
    <row r="189" spans="1:3" x14ac:dyDescent="0.25">
      <c r="A189" s="67">
        <v>164</v>
      </c>
      <c r="B189" s="60" t="s">
        <v>66</v>
      </c>
      <c r="C189" s="72">
        <v>11.761803728138108</v>
      </c>
    </row>
    <row r="190" spans="1:3" x14ac:dyDescent="0.25">
      <c r="A190" s="13">
        <v>223</v>
      </c>
      <c r="B190" s="61" t="s">
        <v>173</v>
      </c>
      <c r="C190" s="72">
        <v>6.2657430401612535</v>
      </c>
    </row>
    <row r="191" spans="1:3" x14ac:dyDescent="0.25">
      <c r="A191" s="65">
        <v>4</v>
      </c>
      <c r="B191" s="58" t="s">
        <v>55</v>
      </c>
      <c r="C191" s="72">
        <v>3.2752586750473878</v>
      </c>
    </row>
    <row r="192" spans="1:3" x14ac:dyDescent="0.25">
      <c r="A192" s="13">
        <v>226</v>
      </c>
      <c r="B192" s="61" t="s">
        <v>55</v>
      </c>
      <c r="C192" s="72">
        <v>1.656142790637849</v>
      </c>
    </row>
    <row r="193" spans="1:3" x14ac:dyDescent="0.25">
      <c r="A193" s="65">
        <v>16</v>
      </c>
      <c r="B193" s="58" t="s">
        <v>65</v>
      </c>
      <c r="C193" s="72">
        <v>11.77431313035726</v>
      </c>
    </row>
    <row r="194" spans="1:3" x14ac:dyDescent="0.25">
      <c r="A194" s="65">
        <v>89</v>
      </c>
      <c r="B194" s="60" t="s">
        <v>123</v>
      </c>
      <c r="C194" s="72">
        <v>2.7985865145541244</v>
      </c>
    </row>
    <row r="195" spans="1:3" x14ac:dyDescent="0.25">
      <c r="A195" s="67">
        <v>145</v>
      </c>
      <c r="B195" s="60" t="s">
        <v>123</v>
      </c>
      <c r="C195" s="72">
        <v>1.930267923810669</v>
      </c>
    </row>
    <row r="196" spans="1:3" x14ac:dyDescent="0.25">
      <c r="A196" s="65">
        <v>39</v>
      </c>
      <c r="B196" s="58" t="s">
        <v>86</v>
      </c>
      <c r="C196" s="72">
        <v>12.640483396938162</v>
      </c>
    </row>
    <row r="197" spans="1:3" x14ac:dyDescent="0.25">
      <c r="A197" s="67">
        <v>165</v>
      </c>
      <c r="B197" s="60" t="s">
        <v>86</v>
      </c>
      <c r="C197" s="72">
        <v>9.3271432723572403</v>
      </c>
    </row>
    <row r="198" spans="1:3" x14ac:dyDescent="0.25">
      <c r="A198" s="67">
        <v>168</v>
      </c>
      <c r="B198" s="60" t="s">
        <v>86</v>
      </c>
      <c r="C198" s="72">
        <v>4.0821380580972733</v>
      </c>
    </row>
    <row r="199" spans="1:3" x14ac:dyDescent="0.25">
      <c r="A199" s="13">
        <v>199</v>
      </c>
      <c r="B199" s="61" t="s">
        <v>86</v>
      </c>
      <c r="C199" s="72">
        <v>1.4077342695807515</v>
      </c>
    </row>
    <row r="200" spans="1:3" x14ac:dyDescent="0.25">
      <c r="A200" s="67">
        <v>156</v>
      </c>
      <c r="B200" s="60" t="s">
        <v>146</v>
      </c>
      <c r="C200" s="72">
        <v>6.4926061989705408</v>
      </c>
    </row>
    <row r="201" spans="1:3" x14ac:dyDescent="0.25">
      <c r="A201" s="13">
        <v>197</v>
      </c>
      <c r="B201" s="61" t="s">
        <v>166</v>
      </c>
      <c r="C201" s="72">
        <v>5.0034648569727169</v>
      </c>
    </row>
    <row r="202" spans="1:3" x14ac:dyDescent="0.25">
      <c r="A202" s="65">
        <v>18</v>
      </c>
      <c r="B202" s="58" t="s">
        <v>67</v>
      </c>
      <c r="C202" s="72">
        <v>1.030161973054855</v>
      </c>
    </row>
    <row r="203" spans="1:3" x14ac:dyDescent="0.25">
      <c r="A203" s="65">
        <v>79</v>
      </c>
      <c r="B203" s="60" t="s">
        <v>117</v>
      </c>
      <c r="C203" s="72">
        <v>5.6907418691178213</v>
      </c>
    </row>
    <row r="204" spans="1:3" x14ac:dyDescent="0.25">
      <c r="A204" s="65">
        <v>90</v>
      </c>
      <c r="B204" s="60" t="s">
        <v>117</v>
      </c>
      <c r="C204" s="72">
        <v>3.5181407401038145</v>
      </c>
    </row>
    <row r="205" spans="1:3" x14ac:dyDescent="0.25">
      <c r="A205" s="67">
        <v>141</v>
      </c>
      <c r="B205" s="60" t="s">
        <v>117</v>
      </c>
      <c r="C205" s="72">
        <v>3.3609244567983865</v>
      </c>
    </row>
    <row r="206" spans="1:3" x14ac:dyDescent="0.25">
      <c r="A206" s="65">
        <v>82</v>
      </c>
      <c r="B206" s="60" t="s">
        <v>119</v>
      </c>
      <c r="C206" s="72">
        <v>1.8816086935060872</v>
      </c>
    </row>
    <row r="207" spans="1:3" x14ac:dyDescent="0.25">
      <c r="A207" s="65">
        <v>95</v>
      </c>
      <c r="B207" s="60" t="s">
        <v>128</v>
      </c>
      <c r="C207" s="72">
        <v>6.0965587315717995</v>
      </c>
    </row>
    <row r="208" spans="1:3" x14ac:dyDescent="0.25">
      <c r="A208" s="67">
        <v>146</v>
      </c>
      <c r="B208" s="60" t="s">
        <v>140</v>
      </c>
      <c r="C208" s="72">
        <v>1.538871111711082</v>
      </c>
    </row>
    <row r="209" spans="1:3" x14ac:dyDescent="0.25">
      <c r="A209" s="13">
        <v>195</v>
      </c>
      <c r="B209" s="61" t="s">
        <v>140</v>
      </c>
      <c r="C209" s="72">
        <v>2.2438111683883211</v>
      </c>
    </row>
    <row r="210" spans="1:3" x14ac:dyDescent="0.25">
      <c r="A210" s="65">
        <v>86</v>
      </c>
      <c r="B210" s="60" t="s">
        <v>121</v>
      </c>
      <c r="C210" s="72">
        <v>1.1495606985232665</v>
      </c>
    </row>
    <row r="211" spans="1:3" x14ac:dyDescent="0.25">
      <c r="A211" s="67">
        <v>138</v>
      </c>
      <c r="B211" s="60" t="s">
        <v>121</v>
      </c>
      <c r="C211" s="72">
        <v>1.6764937916182165</v>
      </c>
    </row>
    <row r="212" spans="1:3" x14ac:dyDescent="0.25">
      <c r="A212" s="67">
        <v>155</v>
      </c>
      <c r="B212" s="60" t="s">
        <v>145</v>
      </c>
      <c r="C212" s="72">
        <v>4.0061406929680965</v>
      </c>
    </row>
    <row r="213" spans="1:3" x14ac:dyDescent="0.25">
      <c r="A213" s="13">
        <v>174</v>
      </c>
      <c r="B213" s="61" t="s">
        <v>145</v>
      </c>
      <c r="C213" s="72">
        <v>6.1075424246308074</v>
      </c>
    </row>
    <row r="214" spans="1:3" x14ac:dyDescent="0.25">
      <c r="A214" s="13">
        <v>206</v>
      </c>
      <c r="B214" s="61" t="s">
        <v>145</v>
      </c>
      <c r="C214" s="72">
        <v>3.6736595349580958</v>
      </c>
    </row>
    <row r="215" spans="1:3" x14ac:dyDescent="0.25">
      <c r="A215" s="66">
        <v>11</v>
      </c>
      <c r="B215" s="58" t="s">
        <v>61</v>
      </c>
      <c r="C215" s="72">
        <v>4.0842500119063203</v>
      </c>
    </row>
    <row r="216" spans="1:3" x14ac:dyDescent="0.25">
      <c r="A216" s="65">
        <v>60</v>
      </c>
      <c r="B216" s="58" t="s">
        <v>61</v>
      </c>
      <c r="C216" s="72">
        <v>13.694527892507812</v>
      </c>
    </row>
    <row r="217" spans="1:3" x14ac:dyDescent="0.25">
      <c r="A217" s="65">
        <v>68</v>
      </c>
      <c r="B217" s="58" t="s">
        <v>109</v>
      </c>
      <c r="C217" s="72">
        <v>6.9698315586589565</v>
      </c>
    </row>
    <row r="218" spans="1:3" x14ac:dyDescent="0.25">
      <c r="A218" s="69">
        <v>25</v>
      </c>
      <c r="B218" s="58" t="s">
        <v>73</v>
      </c>
      <c r="C218" s="72">
        <v>17.272826874479563</v>
      </c>
    </row>
    <row r="219" spans="1:3" x14ac:dyDescent="0.25">
      <c r="A219" s="69">
        <v>28</v>
      </c>
      <c r="B219" s="58" t="s">
        <v>73</v>
      </c>
      <c r="C219" s="72">
        <v>11.878837856782754</v>
      </c>
    </row>
    <row r="220" spans="1:3" x14ac:dyDescent="0.25">
      <c r="A220" s="65">
        <v>66</v>
      </c>
      <c r="B220" s="58" t="s">
        <v>107</v>
      </c>
      <c r="C220" s="72">
        <v>7.8566360232681376</v>
      </c>
    </row>
    <row r="221" spans="1:3" x14ac:dyDescent="0.25">
      <c r="A221" s="20">
        <v>232</v>
      </c>
      <c r="B221" s="61" t="s">
        <v>207</v>
      </c>
      <c r="C221" s="72">
        <v>3.6441481488073024</v>
      </c>
    </row>
    <row r="222" spans="1:3" x14ac:dyDescent="0.25">
      <c r="A222" s="65">
        <v>64</v>
      </c>
      <c r="B222" s="58" t="s">
        <v>105</v>
      </c>
      <c r="C222" s="72">
        <v>4.9329777889741795</v>
      </c>
    </row>
    <row r="223" spans="1:3" x14ac:dyDescent="0.25">
      <c r="A223" s="13">
        <v>185</v>
      </c>
      <c r="B223" s="61" t="s">
        <v>105</v>
      </c>
      <c r="C223" s="72">
        <v>0.9780549163327823</v>
      </c>
    </row>
    <row r="224" spans="1:3" x14ac:dyDescent="0.25">
      <c r="A224" s="65">
        <v>42</v>
      </c>
      <c r="B224" s="58" t="s">
        <v>89</v>
      </c>
      <c r="C224" s="72">
        <v>7.6744621905816874</v>
      </c>
    </row>
    <row r="225" spans="1:3" x14ac:dyDescent="0.25">
      <c r="A225" s="69">
        <v>29</v>
      </c>
      <c r="B225" s="58" t="s">
        <v>76</v>
      </c>
      <c r="C225" s="72">
        <v>6.1731570773481685</v>
      </c>
    </row>
    <row r="226" spans="1:3" x14ac:dyDescent="0.25">
      <c r="A226" s="65">
        <v>45</v>
      </c>
      <c r="B226" s="58" t="s">
        <v>91</v>
      </c>
      <c r="C226" s="72">
        <v>26.65381892517096</v>
      </c>
    </row>
    <row r="227" spans="1:3" x14ac:dyDescent="0.25">
      <c r="A227" s="13">
        <v>177</v>
      </c>
      <c r="B227" s="61" t="s">
        <v>155</v>
      </c>
      <c r="C227" s="72">
        <v>5.1752661222221885</v>
      </c>
    </row>
    <row r="228" spans="1:3" x14ac:dyDescent="0.25">
      <c r="A228" s="65">
        <v>5</v>
      </c>
      <c r="B228" s="58" t="s">
        <v>56</v>
      </c>
      <c r="C228" s="72">
        <v>23.480231947867438</v>
      </c>
    </row>
    <row r="229" spans="1:3" x14ac:dyDescent="0.25">
      <c r="A229" s="65">
        <v>15</v>
      </c>
      <c r="B229" s="58" t="s">
        <v>56</v>
      </c>
      <c r="C229" s="72">
        <v>23.360297591455602</v>
      </c>
    </row>
  </sheetData>
  <sortState xmlns:xlrd2="http://schemas.microsoft.com/office/spreadsheetml/2017/richdata2" ref="A1:B245">
    <sortCondition ref="B1:B24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1FB92-54B5-7646-86CB-A3D8E837316F}">
  <dimension ref="A1:H245"/>
  <sheetViews>
    <sheetView tabSelected="1" workbookViewId="0">
      <selection activeCell="G3" sqref="G3"/>
    </sheetView>
  </sheetViews>
  <sheetFormatPr defaultColWidth="11.125" defaultRowHeight="15" x14ac:dyDescent="0.25"/>
  <cols>
    <col min="1" max="1" width="10.875" style="73"/>
    <col min="2" max="2" width="23" style="75" customWidth="1"/>
    <col min="3" max="3" width="32.5" style="76" customWidth="1"/>
    <col min="4" max="6" width="11.125" style="76"/>
    <col min="7" max="7" width="11.125" style="75"/>
    <col min="8" max="16384" width="11.125" style="76"/>
  </cols>
  <sheetData>
    <row r="1" spans="1:8" s="74" customFormat="1" ht="30" x14ac:dyDescent="0.25">
      <c r="A1" s="77" t="s">
        <v>0</v>
      </c>
      <c r="B1" s="78" t="s">
        <v>49</v>
      </c>
      <c r="C1" s="77" t="s">
        <v>212</v>
      </c>
      <c r="D1" s="74" t="s">
        <v>242</v>
      </c>
      <c r="F1" s="74" t="s">
        <v>235</v>
      </c>
      <c r="G1" s="78" t="s">
        <v>236</v>
      </c>
    </row>
    <row r="2" spans="1:8" x14ac:dyDescent="0.25">
      <c r="A2" s="73">
        <v>13</v>
      </c>
      <c r="B2" s="75">
        <v>3.6412612794524013E-2</v>
      </c>
      <c r="C2" s="73" t="s">
        <v>63</v>
      </c>
      <c r="D2" s="76" t="str">
        <f>LEFT(C2,1)</f>
        <v>K</v>
      </c>
      <c r="F2" s="76" t="s">
        <v>237</v>
      </c>
      <c r="G2" s="75" cm="1">
        <f t="array" ref="G2">MEDIAN(IF($D:$D=$F2,$B:$B))</f>
        <v>3.998436805593264E-2</v>
      </c>
      <c r="H2" s="75"/>
    </row>
    <row r="3" spans="1:8" x14ac:dyDescent="0.25">
      <c r="A3" s="73">
        <v>74</v>
      </c>
      <c r="B3" s="75">
        <v>3.0440077496089568E-2</v>
      </c>
      <c r="C3" s="73" t="s">
        <v>63</v>
      </c>
      <c r="D3" s="76" t="str">
        <f t="shared" ref="D3:D66" si="0">LEFT(C3,1)</f>
        <v>K</v>
      </c>
      <c r="F3" s="76" t="s">
        <v>238</v>
      </c>
      <c r="G3" s="75" cm="1">
        <f t="array" ref="G3">MEDIAN(IF($D:$D=$F3,$B:$B))</f>
        <v>4.0674285616653538E-2</v>
      </c>
    </row>
    <row r="4" spans="1:8" x14ac:dyDescent="0.25">
      <c r="A4" s="73">
        <v>134</v>
      </c>
      <c r="B4" s="75">
        <v>0.65350606175789627</v>
      </c>
      <c r="C4" s="73" t="s">
        <v>132</v>
      </c>
      <c r="D4" s="76" t="str">
        <f t="shared" si="0"/>
        <v>K</v>
      </c>
      <c r="F4" s="76" t="s">
        <v>239</v>
      </c>
      <c r="G4" s="75" cm="1">
        <f t="array" ref="G4">MEDIAN(IF($D:$D=$F4,$B:$B))</f>
        <v>4.0441393755326849E-2</v>
      </c>
    </row>
    <row r="5" spans="1:8" x14ac:dyDescent="0.25">
      <c r="A5" s="73">
        <v>148</v>
      </c>
      <c r="B5" s="75">
        <v>4.2958496789580636E-2</v>
      </c>
      <c r="C5" s="73" t="s">
        <v>132</v>
      </c>
      <c r="D5" s="76" t="str">
        <f t="shared" si="0"/>
        <v>K</v>
      </c>
      <c r="F5" s="76" t="s">
        <v>240</v>
      </c>
      <c r="G5" s="75" cm="1">
        <f t="array" ref="G5">MEDIAN(IF($D:$D=$F5,$B:$B))</f>
        <v>6.5474206254240053E-2</v>
      </c>
    </row>
    <row r="6" spans="1:8" x14ac:dyDescent="0.25">
      <c r="A6" s="73">
        <v>158</v>
      </c>
      <c r="B6" s="75">
        <v>3.7010239322284644E-2</v>
      </c>
      <c r="C6" s="73" t="s">
        <v>132</v>
      </c>
      <c r="D6" s="76" t="str">
        <f t="shared" si="0"/>
        <v>K</v>
      </c>
      <c r="F6" s="76" t="s">
        <v>241</v>
      </c>
      <c r="G6" s="75" cm="1">
        <f t="array" ref="G6">MEDIAN(IF($D:$D=$F6,$B:$B))</f>
        <v>7.6744621905816879E-2</v>
      </c>
    </row>
    <row r="7" spans="1:8" x14ac:dyDescent="0.25">
      <c r="A7" s="73">
        <v>175</v>
      </c>
      <c r="B7" s="75">
        <v>1.3549376481995612E-2</v>
      </c>
      <c r="C7" s="73" t="s">
        <v>132</v>
      </c>
      <c r="D7" s="76" t="str">
        <f t="shared" si="0"/>
        <v>K</v>
      </c>
    </row>
    <row r="8" spans="1:8" x14ac:dyDescent="0.25">
      <c r="A8" s="73">
        <v>189</v>
      </c>
      <c r="B8" s="75">
        <v>6.9462224944184303E-2</v>
      </c>
      <c r="C8" s="73" t="s">
        <v>132</v>
      </c>
      <c r="D8" s="76" t="str">
        <f t="shared" si="0"/>
        <v>K</v>
      </c>
    </row>
    <row r="9" spans="1:8" x14ac:dyDescent="0.25">
      <c r="A9" s="73">
        <v>220</v>
      </c>
      <c r="B9" s="75">
        <v>2.5739130786197051E-2</v>
      </c>
      <c r="C9" s="73" t="s">
        <v>132</v>
      </c>
      <c r="D9" s="76" t="str">
        <f t="shared" si="0"/>
        <v>K</v>
      </c>
    </row>
    <row r="10" spans="1:8" x14ac:dyDescent="0.25">
      <c r="A10" s="73">
        <v>94</v>
      </c>
      <c r="B10" s="75">
        <v>1.3699337749839002E-2</v>
      </c>
      <c r="C10" s="73" t="s">
        <v>127</v>
      </c>
      <c r="D10" s="76" t="str">
        <f t="shared" si="0"/>
        <v>K</v>
      </c>
    </row>
    <row r="11" spans="1:8" x14ac:dyDescent="0.25">
      <c r="A11" s="73">
        <v>241</v>
      </c>
      <c r="B11" s="75">
        <v>5.4064505233577531E-2</v>
      </c>
      <c r="C11" s="73" t="s">
        <v>127</v>
      </c>
      <c r="D11" s="76" t="str">
        <f t="shared" si="0"/>
        <v>K</v>
      </c>
    </row>
    <row r="12" spans="1:8" x14ac:dyDescent="0.25">
      <c r="A12" s="73">
        <v>230</v>
      </c>
      <c r="B12" s="75">
        <v>5.2567359224198418E-2</v>
      </c>
      <c r="C12" s="73" t="s">
        <v>220</v>
      </c>
      <c r="D12" s="76" t="str">
        <f t="shared" si="0"/>
        <v>K</v>
      </c>
    </row>
    <row r="13" spans="1:8" x14ac:dyDescent="0.25">
      <c r="A13" s="73">
        <v>236</v>
      </c>
      <c r="B13" s="75">
        <v>0.15751084304167462</v>
      </c>
      <c r="C13" s="73" t="s">
        <v>223</v>
      </c>
      <c r="D13" s="76" t="str">
        <f t="shared" si="0"/>
        <v>K</v>
      </c>
    </row>
    <row r="14" spans="1:8" x14ac:dyDescent="0.25">
      <c r="A14" s="73">
        <v>140</v>
      </c>
      <c r="B14" s="75">
        <v>4.9018394774257623E-2</v>
      </c>
      <c r="C14" s="73" t="s">
        <v>136</v>
      </c>
      <c r="D14" s="76" t="str">
        <f t="shared" si="0"/>
        <v>K</v>
      </c>
    </row>
    <row r="15" spans="1:8" x14ac:dyDescent="0.25">
      <c r="A15" s="73">
        <v>51</v>
      </c>
      <c r="B15" s="75">
        <v>3.0906467565488316E-2</v>
      </c>
      <c r="C15" s="73" t="s">
        <v>97</v>
      </c>
      <c r="D15" s="76" t="str">
        <f t="shared" si="0"/>
        <v>K</v>
      </c>
    </row>
    <row r="16" spans="1:8" x14ac:dyDescent="0.25">
      <c r="A16" s="73">
        <v>83</v>
      </c>
      <c r="B16" s="75">
        <v>0.27450903774585445</v>
      </c>
      <c r="C16" s="73" t="s">
        <v>97</v>
      </c>
      <c r="D16" s="76" t="str">
        <f t="shared" si="0"/>
        <v>K</v>
      </c>
    </row>
    <row r="17" spans="1:4" x14ac:dyDescent="0.25">
      <c r="A17" s="73">
        <v>219</v>
      </c>
      <c r="B17" s="75">
        <v>4.8698000052580737E-2</v>
      </c>
      <c r="C17" s="73" t="s">
        <v>97</v>
      </c>
      <c r="D17" s="76" t="str">
        <f t="shared" si="0"/>
        <v>K</v>
      </c>
    </row>
    <row r="18" spans="1:4" x14ac:dyDescent="0.25">
      <c r="B18" s="75">
        <v>0.11537152151806296</v>
      </c>
      <c r="C18" s="73" t="s">
        <v>97</v>
      </c>
      <c r="D18" s="76" t="str">
        <f t="shared" si="0"/>
        <v>K</v>
      </c>
    </row>
    <row r="19" spans="1:4" x14ac:dyDescent="0.25">
      <c r="A19" s="73">
        <v>150</v>
      </c>
      <c r="B19" s="75">
        <v>2.2644966173293812E-2</v>
      </c>
      <c r="C19" s="73" t="s">
        <v>142</v>
      </c>
      <c r="D19" s="76" t="str">
        <f t="shared" si="0"/>
        <v>K</v>
      </c>
    </row>
    <row r="20" spans="1:4" x14ac:dyDescent="0.25">
      <c r="A20" s="73">
        <v>234</v>
      </c>
      <c r="B20" s="75">
        <v>5.5264357026540978E-2</v>
      </c>
      <c r="C20" s="73" t="s">
        <v>142</v>
      </c>
      <c r="D20" s="76" t="str">
        <f t="shared" si="0"/>
        <v>K</v>
      </c>
    </row>
    <row r="21" spans="1:4" x14ac:dyDescent="0.25">
      <c r="A21" s="73">
        <v>220</v>
      </c>
      <c r="B21" s="75">
        <v>2.4646245208228224E-2</v>
      </c>
      <c r="C21" s="73" t="s">
        <v>162</v>
      </c>
      <c r="D21" s="76" t="str">
        <f t="shared" si="0"/>
        <v>K</v>
      </c>
    </row>
    <row r="22" spans="1:4" x14ac:dyDescent="0.25">
      <c r="A22" s="73">
        <v>186</v>
      </c>
      <c r="B22" s="75">
        <v>3.2208259428991637E-2</v>
      </c>
      <c r="C22" s="73" t="s">
        <v>162</v>
      </c>
      <c r="D22" s="76" t="str">
        <f t="shared" si="0"/>
        <v>K</v>
      </c>
    </row>
    <row r="23" spans="1:4" x14ac:dyDescent="0.25">
      <c r="A23" s="73">
        <v>19</v>
      </c>
      <c r="B23" s="75">
        <v>2.235746282567086E-2</v>
      </c>
      <c r="C23" s="73" t="s">
        <v>68</v>
      </c>
      <c r="D23" s="76" t="str">
        <f t="shared" si="0"/>
        <v>K</v>
      </c>
    </row>
    <row r="24" spans="1:4" x14ac:dyDescent="0.25">
      <c r="A24" s="73">
        <v>6</v>
      </c>
      <c r="B24" s="75">
        <v>2.5167683960568898E-2</v>
      </c>
      <c r="C24" s="73" t="s">
        <v>57</v>
      </c>
      <c r="D24" s="76" t="str">
        <f t="shared" si="0"/>
        <v>L</v>
      </c>
    </row>
    <row r="25" spans="1:4" x14ac:dyDescent="0.25">
      <c r="A25" s="73">
        <v>8</v>
      </c>
      <c r="B25" s="75">
        <v>2.2678537625179684E-2</v>
      </c>
      <c r="C25" s="73" t="s">
        <v>57</v>
      </c>
      <c r="D25" s="76" t="str">
        <f t="shared" si="0"/>
        <v>L</v>
      </c>
    </row>
    <row r="26" spans="1:4" x14ac:dyDescent="0.25">
      <c r="A26" s="73">
        <v>202</v>
      </c>
      <c r="B26" s="75">
        <v>2.5437584552452819E-2</v>
      </c>
      <c r="C26" s="73" t="s">
        <v>57</v>
      </c>
      <c r="D26" s="76" t="str">
        <f t="shared" si="0"/>
        <v>L</v>
      </c>
    </row>
    <row r="27" spans="1:4" x14ac:dyDescent="0.25">
      <c r="A27" s="73">
        <v>2</v>
      </c>
      <c r="B27" s="75">
        <v>2.2335762553331584E-2</v>
      </c>
      <c r="C27" s="73" t="s">
        <v>53</v>
      </c>
      <c r="D27" s="76" t="str">
        <f t="shared" si="0"/>
        <v>L</v>
      </c>
    </row>
    <row r="28" spans="1:4" x14ac:dyDescent="0.25">
      <c r="A28" s="73">
        <v>40</v>
      </c>
      <c r="B28" s="75">
        <v>6.6186664729427247E-2</v>
      </c>
      <c r="C28" s="73" t="s">
        <v>87</v>
      </c>
      <c r="D28" s="76" t="str">
        <f t="shared" si="0"/>
        <v>L</v>
      </c>
    </row>
    <row r="29" spans="1:4" x14ac:dyDescent="0.25">
      <c r="A29" s="73">
        <v>183</v>
      </c>
      <c r="B29" s="75">
        <v>8.2422661800958363E-2</v>
      </c>
      <c r="C29" s="73" t="s">
        <v>160</v>
      </c>
      <c r="D29" s="76" t="str">
        <f t="shared" si="0"/>
        <v>L</v>
      </c>
    </row>
    <row r="30" spans="1:4" x14ac:dyDescent="0.25">
      <c r="A30" s="73">
        <v>73</v>
      </c>
      <c r="B30" s="75">
        <v>7.2855109321784406E-3</v>
      </c>
      <c r="C30" s="73" t="s">
        <v>114</v>
      </c>
      <c r="D30" s="76" t="str">
        <f t="shared" si="0"/>
        <v>L</v>
      </c>
    </row>
    <row r="31" spans="1:4" x14ac:dyDescent="0.25">
      <c r="A31" s="73">
        <v>216</v>
      </c>
      <c r="B31" s="75">
        <v>2.8136653772670384E-2</v>
      </c>
      <c r="C31" s="79" t="s">
        <v>118</v>
      </c>
      <c r="D31" s="76" t="str">
        <f t="shared" si="0"/>
        <v>L</v>
      </c>
    </row>
    <row r="32" spans="1:4" x14ac:dyDescent="0.25">
      <c r="A32" s="73">
        <v>162</v>
      </c>
      <c r="B32" s="75">
        <v>0.14169348537508697</v>
      </c>
      <c r="C32" s="73" t="s">
        <v>149</v>
      </c>
      <c r="D32" s="76" t="str">
        <f t="shared" si="0"/>
        <v>L</v>
      </c>
    </row>
    <row r="33" spans="1:4" x14ac:dyDescent="0.25">
      <c r="A33" s="73">
        <v>76</v>
      </c>
      <c r="B33" s="75">
        <v>2.9747425904658176E-3</v>
      </c>
      <c r="C33" s="73" t="s">
        <v>115</v>
      </c>
      <c r="D33" s="76" t="str">
        <f t="shared" si="0"/>
        <v>L</v>
      </c>
    </row>
    <row r="34" spans="1:4" x14ac:dyDescent="0.25">
      <c r="A34" s="73">
        <v>35</v>
      </c>
      <c r="B34" s="75">
        <v>3.8085160243613081E-2</v>
      </c>
      <c r="C34" s="73" t="s">
        <v>82</v>
      </c>
      <c r="D34" s="76" t="str">
        <f t="shared" si="0"/>
        <v>L</v>
      </c>
    </row>
    <row r="35" spans="1:4" x14ac:dyDescent="0.25">
      <c r="A35" s="73">
        <v>88</v>
      </c>
      <c r="B35" s="75">
        <v>7.8394961804864383E-2</v>
      </c>
      <c r="C35" s="73" t="s">
        <v>82</v>
      </c>
      <c r="D35" s="76" t="str">
        <f t="shared" si="0"/>
        <v>L</v>
      </c>
    </row>
    <row r="36" spans="1:4" x14ac:dyDescent="0.25">
      <c r="A36" s="73">
        <v>69</v>
      </c>
      <c r="B36" s="75">
        <v>0.12091112162094275</v>
      </c>
      <c r="C36" s="73" t="s">
        <v>110</v>
      </c>
      <c r="D36" s="76" t="str">
        <f t="shared" si="0"/>
        <v>L</v>
      </c>
    </row>
    <row r="37" spans="1:4" x14ac:dyDescent="0.25">
      <c r="A37" s="73">
        <v>188</v>
      </c>
      <c r="B37" s="75">
        <v>0.21455924684874594</v>
      </c>
      <c r="C37" s="73" t="s">
        <v>110</v>
      </c>
      <c r="D37" s="76" t="str">
        <f t="shared" si="0"/>
        <v>L</v>
      </c>
    </row>
    <row r="38" spans="1:4" x14ac:dyDescent="0.25">
      <c r="A38" s="73">
        <v>61</v>
      </c>
      <c r="B38" s="75">
        <v>3.4999041460180624E-2</v>
      </c>
      <c r="C38" s="73" t="s">
        <v>103</v>
      </c>
      <c r="D38" s="76" t="str">
        <f t="shared" si="0"/>
        <v>L</v>
      </c>
    </row>
    <row r="39" spans="1:4" x14ac:dyDescent="0.25">
      <c r="A39" s="73">
        <v>75</v>
      </c>
      <c r="B39" s="75">
        <v>8.4178976563271335E-2</v>
      </c>
      <c r="C39" s="73" t="s">
        <v>103</v>
      </c>
      <c r="D39" s="76" t="str">
        <f t="shared" si="0"/>
        <v>L</v>
      </c>
    </row>
    <row r="40" spans="1:4" x14ac:dyDescent="0.25">
      <c r="A40" s="73">
        <v>184</v>
      </c>
      <c r="B40" s="75">
        <v>6.7583799287615598E-2</v>
      </c>
      <c r="C40" s="73" t="s">
        <v>161</v>
      </c>
      <c r="D40" s="76" t="str">
        <f t="shared" si="0"/>
        <v>L</v>
      </c>
    </row>
    <row r="41" spans="1:4" x14ac:dyDescent="0.25">
      <c r="A41" s="73">
        <v>3</v>
      </c>
      <c r="B41" s="75">
        <v>0.19407309367249026</v>
      </c>
      <c r="C41" s="73" t="s">
        <v>54</v>
      </c>
      <c r="D41" s="76" t="str">
        <f t="shared" si="0"/>
        <v>L</v>
      </c>
    </row>
    <row r="42" spans="1:4" x14ac:dyDescent="0.25">
      <c r="A42" s="73">
        <v>67</v>
      </c>
      <c r="B42" s="75">
        <v>0.10043867594260913</v>
      </c>
      <c r="C42" s="73" t="s">
        <v>108</v>
      </c>
      <c r="D42" s="76" t="str">
        <f t="shared" si="0"/>
        <v>L</v>
      </c>
    </row>
    <row r="43" spans="1:4" x14ac:dyDescent="0.25">
      <c r="A43" s="73">
        <v>228</v>
      </c>
      <c r="B43" s="75">
        <v>0.26840804133712615</v>
      </c>
      <c r="C43" s="73" t="s">
        <v>108</v>
      </c>
      <c r="D43" s="76" t="str">
        <f t="shared" si="0"/>
        <v>L</v>
      </c>
    </row>
    <row r="44" spans="1:4" x14ac:dyDescent="0.25">
      <c r="A44" s="73">
        <v>96</v>
      </c>
      <c r="B44" s="75">
        <v>0.1734678491844186</v>
      </c>
      <c r="C44" s="73" t="s">
        <v>129</v>
      </c>
      <c r="D44" s="76" t="str">
        <f t="shared" si="0"/>
        <v>L</v>
      </c>
    </row>
    <row r="45" spans="1:4" x14ac:dyDescent="0.25">
      <c r="A45" s="73">
        <v>136</v>
      </c>
      <c r="B45" s="75">
        <v>2.404974509827762E-2</v>
      </c>
      <c r="C45" s="73" t="s">
        <v>134</v>
      </c>
      <c r="D45" s="76" t="str">
        <f t="shared" si="0"/>
        <v>L</v>
      </c>
    </row>
    <row r="46" spans="1:4" x14ac:dyDescent="0.25">
      <c r="A46" s="73">
        <v>163</v>
      </c>
      <c r="B46" s="75">
        <v>0.27108938779783698</v>
      </c>
      <c r="C46" s="73" t="s">
        <v>134</v>
      </c>
      <c r="D46" s="76" t="str">
        <f t="shared" si="0"/>
        <v>L</v>
      </c>
    </row>
    <row r="47" spans="1:4" x14ac:dyDescent="0.25">
      <c r="A47" s="73">
        <v>92</v>
      </c>
      <c r="B47" s="75">
        <v>1.4179732419637214E-2</v>
      </c>
      <c r="C47" s="73" t="s">
        <v>125</v>
      </c>
      <c r="D47" s="76" t="str">
        <f t="shared" si="0"/>
        <v>L</v>
      </c>
    </row>
    <row r="48" spans="1:4" x14ac:dyDescent="0.25">
      <c r="A48" s="73">
        <v>98</v>
      </c>
      <c r="B48" s="75">
        <v>5.0865467028566647E-2</v>
      </c>
      <c r="C48" s="73" t="s">
        <v>125</v>
      </c>
      <c r="D48" s="76" t="str">
        <f t="shared" si="0"/>
        <v>L</v>
      </c>
    </row>
    <row r="49" spans="1:4" x14ac:dyDescent="0.25">
      <c r="A49" s="73">
        <v>32</v>
      </c>
      <c r="B49" s="75">
        <v>0.45572206293455808</v>
      </c>
      <c r="C49" s="73" t="s">
        <v>79</v>
      </c>
      <c r="D49" s="76" t="str">
        <f t="shared" si="0"/>
        <v>L</v>
      </c>
    </row>
    <row r="50" spans="1:4" x14ac:dyDescent="0.25">
      <c r="A50" s="73">
        <v>57</v>
      </c>
      <c r="B50" s="75">
        <v>3.7230911831377389E-2</v>
      </c>
      <c r="C50" s="73" t="s">
        <v>79</v>
      </c>
      <c r="D50" s="76" t="str">
        <f t="shared" si="0"/>
        <v>L</v>
      </c>
    </row>
    <row r="51" spans="1:4" x14ac:dyDescent="0.25">
      <c r="A51" s="73">
        <v>101</v>
      </c>
      <c r="B51" s="75">
        <v>5.714866251081252E-2</v>
      </c>
      <c r="C51" s="73" t="s">
        <v>79</v>
      </c>
      <c r="D51" s="76" t="str">
        <f t="shared" si="0"/>
        <v>L</v>
      </c>
    </row>
    <row r="52" spans="1:4" x14ac:dyDescent="0.25">
      <c r="A52" s="73">
        <v>47</v>
      </c>
      <c r="B52" s="75">
        <v>1.4108183666397656E-2</v>
      </c>
      <c r="C52" s="73" t="s">
        <v>93</v>
      </c>
      <c r="D52" s="76" t="str">
        <f t="shared" si="0"/>
        <v>L</v>
      </c>
    </row>
    <row r="53" spans="1:4" x14ac:dyDescent="0.25">
      <c r="A53" s="73">
        <v>231</v>
      </c>
      <c r="B53" s="75">
        <v>2.037377094726045E-2</v>
      </c>
      <c r="C53" s="73" t="s">
        <v>178</v>
      </c>
      <c r="D53" s="76" t="str">
        <f t="shared" si="0"/>
        <v>L</v>
      </c>
    </row>
    <row r="54" spans="1:4" x14ac:dyDescent="0.25">
      <c r="A54" s="73">
        <v>212</v>
      </c>
      <c r="B54" s="75">
        <v>3.4490811988851844E-2</v>
      </c>
      <c r="C54" s="73" t="s">
        <v>170</v>
      </c>
      <c r="D54" s="76" t="str">
        <f t="shared" si="0"/>
        <v>L</v>
      </c>
    </row>
    <row r="55" spans="1:4" x14ac:dyDescent="0.25">
      <c r="B55" s="75">
        <v>2.59633947190272E-2</v>
      </c>
      <c r="C55" s="73" t="s">
        <v>226</v>
      </c>
      <c r="D55" s="76" t="str">
        <f t="shared" si="0"/>
        <v>L</v>
      </c>
    </row>
    <row r="56" spans="1:4" x14ac:dyDescent="0.25">
      <c r="A56" s="73">
        <v>224</v>
      </c>
      <c r="B56" s="75">
        <v>4.9122957664311628E-2</v>
      </c>
      <c r="C56" s="73" t="s">
        <v>174</v>
      </c>
      <c r="D56" s="76" t="str">
        <f t="shared" si="0"/>
        <v>L</v>
      </c>
    </row>
    <row r="57" spans="1:4" x14ac:dyDescent="0.25">
      <c r="A57" s="73">
        <v>41</v>
      </c>
      <c r="B57" s="75">
        <v>5.5403296816496805E-2</v>
      </c>
      <c r="C57" s="73" t="s">
        <v>88</v>
      </c>
      <c r="D57" s="76" t="str">
        <f t="shared" si="0"/>
        <v>L</v>
      </c>
    </row>
    <row r="58" spans="1:4" x14ac:dyDescent="0.25">
      <c r="A58" s="73">
        <v>46</v>
      </c>
      <c r="B58" s="75">
        <v>6.3731127784362962E-2</v>
      </c>
      <c r="C58" s="73" t="s">
        <v>92</v>
      </c>
      <c r="D58" s="76" t="str">
        <f t="shared" si="0"/>
        <v>L</v>
      </c>
    </row>
    <row r="59" spans="1:4" x14ac:dyDescent="0.25">
      <c r="A59" s="73">
        <v>240</v>
      </c>
      <c r="B59" s="75">
        <v>6.521940639722601E-2</v>
      </c>
      <c r="C59" s="73" t="s">
        <v>183</v>
      </c>
      <c r="D59" s="76" t="str">
        <f t="shared" si="0"/>
        <v>L</v>
      </c>
    </row>
    <row r="60" spans="1:4" x14ac:dyDescent="0.25">
      <c r="A60" s="73">
        <v>201</v>
      </c>
      <c r="B60" s="75">
        <v>6.1073932343346016E-2</v>
      </c>
      <c r="C60" s="73" t="s">
        <v>168</v>
      </c>
      <c r="D60" s="76" t="str">
        <f t="shared" si="0"/>
        <v>L</v>
      </c>
    </row>
    <row r="61" spans="1:4" x14ac:dyDescent="0.25">
      <c r="A61" s="73">
        <v>56</v>
      </c>
      <c r="B61" s="75">
        <v>5.1718024557265707E-3</v>
      </c>
      <c r="C61" s="73" t="s">
        <v>101</v>
      </c>
      <c r="D61" s="76" t="str">
        <f t="shared" si="0"/>
        <v>L</v>
      </c>
    </row>
    <row r="62" spans="1:4" x14ac:dyDescent="0.25">
      <c r="A62" s="73">
        <v>229</v>
      </c>
      <c r="B62" s="75">
        <v>2.4903635298748505E-2</v>
      </c>
      <c r="C62" s="73" t="s">
        <v>131</v>
      </c>
      <c r="D62" s="76" t="str">
        <f t="shared" si="0"/>
        <v>L</v>
      </c>
    </row>
    <row r="63" spans="1:4" x14ac:dyDescent="0.25">
      <c r="A63" s="73">
        <v>133</v>
      </c>
      <c r="B63" s="75">
        <v>5.2919783781987473E-2</v>
      </c>
      <c r="C63" s="73" t="s">
        <v>131</v>
      </c>
      <c r="D63" s="76" t="str">
        <f t="shared" si="0"/>
        <v>L</v>
      </c>
    </row>
    <row r="64" spans="1:4" x14ac:dyDescent="0.25">
      <c r="A64" s="73">
        <v>212</v>
      </c>
      <c r="B64" s="75">
        <v>3.1333207728552415E-2</v>
      </c>
      <c r="C64" s="73" t="s">
        <v>213</v>
      </c>
      <c r="D64" s="76" t="str">
        <f t="shared" si="0"/>
        <v>L</v>
      </c>
    </row>
    <row r="65" spans="1:4" x14ac:dyDescent="0.25">
      <c r="A65" s="73">
        <v>215</v>
      </c>
      <c r="B65" s="75">
        <v>2.6258829494876679E-2</v>
      </c>
      <c r="C65" s="73" t="s">
        <v>214</v>
      </c>
      <c r="D65" s="76" t="str">
        <f t="shared" si="0"/>
        <v>L</v>
      </c>
    </row>
    <row r="66" spans="1:4" x14ac:dyDescent="0.25">
      <c r="A66" s="73">
        <v>137</v>
      </c>
      <c r="B66" s="75">
        <v>1.905480124563752E-2</v>
      </c>
      <c r="C66" s="73" t="s">
        <v>135</v>
      </c>
      <c r="D66" s="76" t="str">
        <f t="shared" si="0"/>
        <v>L</v>
      </c>
    </row>
    <row r="67" spans="1:4" x14ac:dyDescent="0.25">
      <c r="A67" s="73">
        <v>236</v>
      </c>
      <c r="B67" s="75">
        <v>8.8879336321245228E-2</v>
      </c>
      <c r="C67" s="73" t="s">
        <v>135</v>
      </c>
      <c r="D67" s="76" t="str">
        <f t="shared" ref="D67:D130" si="1">LEFT(C67,1)</f>
        <v>L</v>
      </c>
    </row>
    <row r="68" spans="1:4" x14ac:dyDescent="0.25">
      <c r="A68" s="73">
        <v>34</v>
      </c>
      <c r="B68" s="75">
        <v>0.13547165516484005</v>
      </c>
      <c r="C68" s="73" t="s">
        <v>81</v>
      </c>
      <c r="D68" s="76" t="str">
        <f t="shared" si="1"/>
        <v>L</v>
      </c>
    </row>
    <row r="69" spans="1:4" x14ac:dyDescent="0.25">
      <c r="A69" s="73">
        <v>58</v>
      </c>
      <c r="B69" s="75">
        <v>1.7904940080534337E-2</v>
      </c>
      <c r="C69" s="73" t="s">
        <v>102</v>
      </c>
      <c r="D69" s="76" t="str">
        <f t="shared" si="1"/>
        <v>L</v>
      </c>
    </row>
    <row r="70" spans="1:4" x14ac:dyDescent="0.25">
      <c r="A70" s="73">
        <v>238</v>
      </c>
      <c r="B70" s="75">
        <v>3.54967192290081E-2</v>
      </c>
      <c r="C70" s="73" t="s">
        <v>181</v>
      </c>
      <c r="D70" s="76" t="str">
        <f t="shared" si="1"/>
        <v>L</v>
      </c>
    </row>
    <row r="71" spans="1:4" x14ac:dyDescent="0.25">
      <c r="A71" s="73">
        <v>71</v>
      </c>
      <c r="B71" s="75">
        <v>0.10875539051046068</v>
      </c>
      <c r="C71" s="73" t="s">
        <v>112</v>
      </c>
      <c r="D71" s="76" t="str">
        <f t="shared" si="1"/>
        <v>L</v>
      </c>
    </row>
    <row r="72" spans="1:4" x14ac:dyDescent="0.25">
      <c r="A72" s="73">
        <v>161</v>
      </c>
      <c r="B72" s="75">
        <v>0.10168142216701126</v>
      </c>
      <c r="C72" s="73" t="s">
        <v>112</v>
      </c>
      <c r="D72" s="76" t="str">
        <f t="shared" si="1"/>
        <v>L</v>
      </c>
    </row>
    <row r="73" spans="1:4" x14ac:dyDescent="0.25">
      <c r="A73" s="73">
        <v>24</v>
      </c>
      <c r="B73" s="75">
        <v>9.2432738379578439E-2</v>
      </c>
      <c r="C73" s="73" t="s">
        <v>72</v>
      </c>
      <c r="D73" s="76" t="str">
        <f t="shared" si="1"/>
        <v>L</v>
      </c>
    </row>
    <row r="74" spans="1:4" x14ac:dyDescent="0.25">
      <c r="A74" s="73">
        <v>80</v>
      </c>
      <c r="B74" s="75">
        <v>1.8562969664026041E-2</v>
      </c>
      <c r="C74" s="73" t="s">
        <v>72</v>
      </c>
      <c r="D74" s="76" t="str">
        <f t="shared" si="1"/>
        <v>L</v>
      </c>
    </row>
    <row r="75" spans="1:4" x14ac:dyDescent="0.25">
      <c r="A75" s="73">
        <v>207</v>
      </c>
      <c r="B75" s="75">
        <v>3.17821898508025E-2</v>
      </c>
      <c r="C75" s="73" t="s">
        <v>72</v>
      </c>
      <c r="D75" s="76" t="str">
        <f t="shared" si="1"/>
        <v>L</v>
      </c>
    </row>
    <row r="76" spans="1:4" x14ac:dyDescent="0.25">
      <c r="A76" s="73">
        <v>224</v>
      </c>
      <c r="B76" s="75">
        <v>6.5487283533661067E-2</v>
      </c>
      <c r="C76" s="73" t="s">
        <v>219</v>
      </c>
      <c r="D76" s="76" t="str">
        <f t="shared" si="1"/>
        <v>L</v>
      </c>
    </row>
    <row r="77" spans="1:4" x14ac:dyDescent="0.25">
      <c r="A77" s="73">
        <v>38</v>
      </c>
      <c r="B77" s="75">
        <v>8.8061052534351703E-3</v>
      </c>
      <c r="C77" s="73" t="s">
        <v>85</v>
      </c>
      <c r="D77" s="76" t="str">
        <f t="shared" si="1"/>
        <v>L</v>
      </c>
    </row>
    <row r="78" spans="1:4" x14ac:dyDescent="0.25">
      <c r="B78" s="75">
        <v>7.817326064896124E-2</v>
      </c>
      <c r="C78" s="73" t="s">
        <v>85</v>
      </c>
      <c r="D78" s="76" t="str">
        <f t="shared" si="1"/>
        <v>L</v>
      </c>
    </row>
    <row r="79" spans="1:4" x14ac:dyDescent="0.25">
      <c r="B79" s="75">
        <v>2.6151101345845418E-2</v>
      </c>
      <c r="C79" s="73" t="s">
        <v>232</v>
      </c>
      <c r="D79" s="76" t="str">
        <f t="shared" si="1"/>
        <v>L</v>
      </c>
    </row>
    <row r="80" spans="1:4" x14ac:dyDescent="0.25">
      <c r="A80" s="73">
        <v>49</v>
      </c>
      <c r="B80" s="75">
        <v>5.3423601991399616E-2</v>
      </c>
      <c r="C80" s="73" t="s">
        <v>95</v>
      </c>
      <c r="D80" s="76" t="str">
        <f t="shared" si="1"/>
        <v>L</v>
      </c>
    </row>
    <row r="81" spans="1:4" x14ac:dyDescent="0.25">
      <c r="A81" s="73">
        <v>21</v>
      </c>
      <c r="B81" s="75">
        <v>4.4110252868287292E-2</v>
      </c>
      <c r="C81" s="73" t="s">
        <v>69</v>
      </c>
      <c r="D81" s="76" t="str">
        <f t="shared" si="1"/>
        <v>L</v>
      </c>
    </row>
    <row r="82" spans="1:4" x14ac:dyDescent="0.25">
      <c r="A82" s="73">
        <v>204</v>
      </c>
      <c r="B82" s="75">
        <v>0.42541234041565845</v>
      </c>
      <c r="C82" s="73" t="s">
        <v>69</v>
      </c>
      <c r="D82" s="76" t="str">
        <f t="shared" si="1"/>
        <v>L</v>
      </c>
    </row>
    <row r="83" spans="1:4" x14ac:dyDescent="0.25">
      <c r="A83" s="73">
        <v>242</v>
      </c>
      <c r="B83" s="75">
        <v>5.5360907782445068E-2</v>
      </c>
      <c r="C83" s="73" t="s">
        <v>69</v>
      </c>
      <c r="D83" s="76" t="str">
        <f t="shared" si="1"/>
        <v>L</v>
      </c>
    </row>
    <row r="84" spans="1:4" x14ac:dyDescent="0.25">
      <c r="A84" s="73">
        <v>230</v>
      </c>
      <c r="B84" s="75">
        <v>5.2568772449328671E-2</v>
      </c>
      <c r="C84" s="73" t="s">
        <v>167</v>
      </c>
      <c r="D84" s="76" t="str">
        <f t="shared" si="1"/>
        <v>L</v>
      </c>
    </row>
    <row r="85" spans="1:4" x14ac:dyDescent="0.25">
      <c r="A85" s="73">
        <v>62</v>
      </c>
      <c r="B85" s="75">
        <v>2.2543112308457069E-2</v>
      </c>
      <c r="C85" s="73" t="s">
        <v>104</v>
      </c>
      <c r="D85" s="76" t="str">
        <f t="shared" si="1"/>
        <v>L</v>
      </c>
    </row>
    <row r="86" spans="1:4" x14ac:dyDescent="0.25">
      <c r="A86" s="73">
        <v>55</v>
      </c>
      <c r="B86" s="75">
        <v>2.8919951900287066E-2</v>
      </c>
      <c r="C86" s="73" t="s">
        <v>100</v>
      </c>
      <c r="D86" s="76" t="str">
        <f t="shared" si="1"/>
        <v>L</v>
      </c>
    </row>
    <row r="87" spans="1:4" x14ac:dyDescent="0.25">
      <c r="A87" s="73">
        <v>205</v>
      </c>
      <c r="B87" s="75">
        <v>1.2481759387869107E-2</v>
      </c>
      <c r="C87" s="73" t="s">
        <v>100</v>
      </c>
      <c r="D87" s="76" t="str">
        <f t="shared" si="1"/>
        <v>L</v>
      </c>
    </row>
    <row r="88" spans="1:4" x14ac:dyDescent="0.25">
      <c r="A88" s="73">
        <v>31</v>
      </c>
      <c r="B88" s="75">
        <v>3.7530938146675519E-2</v>
      </c>
      <c r="C88" s="73" t="s">
        <v>78</v>
      </c>
      <c r="D88" s="76" t="str">
        <f t="shared" si="1"/>
        <v>L</v>
      </c>
    </row>
    <row r="89" spans="1:4" x14ac:dyDescent="0.25">
      <c r="A89" s="73">
        <v>211</v>
      </c>
      <c r="B89" s="75">
        <v>8.9020211174494213E-3</v>
      </c>
      <c r="C89" s="73" t="s">
        <v>78</v>
      </c>
      <c r="D89" s="76" t="str">
        <f t="shared" si="1"/>
        <v>L</v>
      </c>
    </row>
    <row r="90" spans="1:4" x14ac:dyDescent="0.25">
      <c r="A90" s="73">
        <v>70</v>
      </c>
      <c r="B90" s="75">
        <v>5.0764001865578723E-2</v>
      </c>
      <c r="C90" s="73" t="s">
        <v>111</v>
      </c>
      <c r="D90" s="76" t="str">
        <f t="shared" si="1"/>
        <v>L</v>
      </c>
    </row>
    <row r="91" spans="1:4" x14ac:dyDescent="0.25">
      <c r="A91" s="73">
        <v>139</v>
      </c>
      <c r="B91" s="75">
        <v>3.4654423676559465E-2</v>
      </c>
      <c r="C91" s="73" t="s">
        <v>111</v>
      </c>
      <c r="D91" s="76" t="str">
        <f t="shared" si="1"/>
        <v>L</v>
      </c>
    </row>
    <row r="92" spans="1:4" x14ac:dyDescent="0.25">
      <c r="A92" s="73">
        <v>147</v>
      </c>
      <c r="B92" s="75">
        <v>0.36174191091579733</v>
      </c>
      <c r="C92" s="73" t="s">
        <v>111</v>
      </c>
      <c r="D92" s="76" t="str">
        <f t="shared" si="1"/>
        <v>L</v>
      </c>
    </row>
    <row r="93" spans="1:4" x14ac:dyDescent="0.25">
      <c r="A93" s="73">
        <v>93</v>
      </c>
      <c r="B93" s="75">
        <v>1.9524257135351553E-2</v>
      </c>
      <c r="C93" s="73" t="s">
        <v>126</v>
      </c>
      <c r="D93" s="76" t="str">
        <f t="shared" si="1"/>
        <v>L</v>
      </c>
    </row>
    <row r="94" spans="1:4" x14ac:dyDescent="0.25">
      <c r="A94" s="73">
        <v>210</v>
      </c>
      <c r="B94" s="75">
        <v>1.8668483266807701E-2</v>
      </c>
      <c r="C94" s="73" t="s">
        <v>148</v>
      </c>
      <c r="D94" s="76" t="str">
        <f t="shared" si="1"/>
        <v>L</v>
      </c>
    </row>
    <row r="95" spans="1:4" x14ac:dyDescent="0.25">
      <c r="A95" s="73">
        <v>159</v>
      </c>
      <c r="B95" s="75">
        <v>0.21086397167381332</v>
      </c>
      <c r="C95" s="73" t="s">
        <v>148</v>
      </c>
      <c r="D95" s="76" t="str">
        <f t="shared" si="1"/>
        <v>L</v>
      </c>
    </row>
    <row r="96" spans="1:4" x14ac:dyDescent="0.25">
      <c r="A96" s="73">
        <v>12</v>
      </c>
      <c r="B96" s="75">
        <v>2.0367034565798581E-2</v>
      </c>
      <c r="C96" s="73" t="s">
        <v>62</v>
      </c>
      <c r="D96" s="76" t="str">
        <f t="shared" si="1"/>
        <v>L</v>
      </c>
    </row>
    <row r="97" spans="1:4" x14ac:dyDescent="0.25">
      <c r="A97" s="73">
        <v>167</v>
      </c>
      <c r="B97" s="75">
        <v>0.15499719463971839</v>
      </c>
      <c r="C97" s="73" t="s">
        <v>151</v>
      </c>
      <c r="D97" s="76" t="str">
        <f t="shared" si="1"/>
        <v>L</v>
      </c>
    </row>
    <row r="98" spans="1:4" x14ac:dyDescent="0.25">
      <c r="A98" s="73">
        <v>227</v>
      </c>
      <c r="B98" s="75">
        <v>1.7517040115628935E-2</v>
      </c>
      <c r="C98" s="73" t="s">
        <v>151</v>
      </c>
      <c r="D98" s="76" t="str">
        <f t="shared" si="1"/>
        <v>L</v>
      </c>
    </row>
    <row r="99" spans="1:4" x14ac:dyDescent="0.25">
      <c r="B99" s="75">
        <v>1.0661058190936656E-2</v>
      </c>
      <c r="C99" s="73" t="s">
        <v>230</v>
      </c>
      <c r="D99" s="76" t="str">
        <f t="shared" si="1"/>
        <v>L</v>
      </c>
    </row>
    <row r="100" spans="1:4" x14ac:dyDescent="0.25">
      <c r="A100" s="73">
        <v>191</v>
      </c>
      <c r="B100" s="75">
        <v>2.3816748210529481E-2</v>
      </c>
      <c r="C100" s="73" t="s">
        <v>163</v>
      </c>
      <c r="D100" s="76" t="str">
        <f t="shared" si="1"/>
        <v>L</v>
      </c>
    </row>
    <row r="101" spans="1:4" x14ac:dyDescent="0.25">
      <c r="A101" s="73">
        <v>157</v>
      </c>
      <c r="B101" s="75">
        <v>2.6136201617355637E-2</v>
      </c>
      <c r="C101" s="73" t="s">
        <v>147</v>
      </c>
      <c r="D101" s="76" t="str">
        <f t="shared" si="1"/>
        <v>L</v>
      </c>
    </row>
    <row r="102" spans="1:4" x14ac:dyDescent="0.25">
      <c r="A102" s="73">
        <v>166</v>
      </c>
      <c r="B102" s="75">
        <v>1.3411927281947955E-2</v>
      </c>
      <c r="C102" s="73" t="s">
        <v>150</v>
      </c>
      <c r="D102" s="76" t="str">
        <f t="shared" si="1"/>
        <v>L</v>
      </c>
    </row>
    <row r="103" spans="1:4" x14ac:dyDescent="0.25">
      <c r="A103" s="73">
        <v>26</v>
      </c>
      <c r="B103" s="75">
        <v>6.6001991822125183E-2</v>
      </c>
      <c r="C103" s="73" t="s">
        <v>74</v>
      </c>
      <c r="D103" s="76" t="str">
        <f t="shared" si="1"/>
        <v>L</v>
      </c>
    </row>
    <row r="104" spans="1:4" x14ac:dyDescent="0.25">
      <c r="A104" s="73">
        <v>54</v>
      </c>
      <c r="B104" s="75">
        <v>1.5839815222841835E-2</v>
      </c>
      <c r="C104" s="73" t="s">
        <v>74</v>
      </c>
      <c r="D104" s="76" t="str">
        <f t="shared" si="1"/>
        <v>L</v>
      </c>
    </row>
    <row r="105" spans="1:4" x14ac:dyDescent="0.25">
      <c r="A105" s="73">
        <v>190</v>
      </c>
      <c r="B105" s="75">
        <v>6.7880228999825265E-2</v>
      </c>
      <c r="C105" s="73" t="s">
        <v>74</v>
      </c>
      <c r="D105" s="76" t="str">
        <f t="shared" si="1"/>
        <v>L</v>
      </c>
    </row>
    <row r="106" spans="1:4" x14ac:dyDescent="0.25">
      <c r="A106" s="73">
        <v>9</v>
      </c>
      <c r="B106" s="75">
        <v>8.365851963264237E-2</v>
      </c>
      <c r="C106" s="73" t="s">
        <v>59</v>
      </c>
      <c r="D106" s="76" t="str">
        <f t="shared" si="1"/>
        <v>L</v>
      </c>
    </row>
    <row r="107" spans="1:4" x14ac:dyDescent="0.25">
      <c r="A107" s="73">
        <v>59</v>
      </c>
      <c r="B107" s="75">
        <v>8.5971620084750344E-2</v>
      </c>
      <c r="C107" s="73" t="s">
        <v>59</v>
      </c>
      <c r="D107" s="76" t="str">
        <f t="shared" si="1"/>
        <v>L</v>
      </c>
    </row>
    <row r="108" spans="1:4" x14ac:dyDescent="0.25">
      <c r="A108" s="73">
        <v>176</v>
      </c>
      <c r="B108" s="75">
        <v>3.0717570365762503E-2</v>
      </c>
      <c r="C108" s="73" t="s">
        <v>59</v>
      </c>
      <c r="D108" s="76" t="str">
        <f t="shared" si="1"/>
        <v>L</v>
      </c>
    </row>
    <row r="109" spans="1:4" x14ac:dyDescent="0.25">
      <c r="A109" s="73">
        <v>232</v>
      </c>
      <c r="B109" s="75">
        <v>3.6441481488073024E-2</v>
      </c>
      <c r="C109" s="73" t="s">
        <v>141</v>
      </c>
      <c r="D109" s="76" t="str">
        <f t="shared" si="1"/>
        <v>L</v>
      </c>
    </row>
    <row r="110" spans="1:4" x14ac:dyDescent="0.25">
      <c r="A110" s="73">
        <v>237</v>
      </c>
      <c r="B110" s="75">
        <v>0.20130500445946287</v>
      </c>
      <c r="C110" s="73" t="s">
        <v>141</v>
      </c>
      <c r="D110" s="76" t="str">
        <f t="shared" si="1"/>
        <v>L</v>
      </c>
    </row>
    <row r="111" spans="1:4" x14ac:dyDescent="0.25">
      <c r="A111" s="73">
        <v>149</v>
      </c>
      <c r="B111" s="75">
        <v>5.2877175944627264E-2</v>
      </c>
      <c r="C111" s="73" t="s">
        <v>141</v>
      </c>
      <c r="D111" s="76" t="str">
        <f t="shared" si="1"/>
        <v>L</v>
      </c>
    </row>
    <row r="112" spans="1:4" x14ac:dyDescent="0.25">
      <c r="A112" s="73">
        <v>193</v>
      </c>
      <c r="B112" s="75">
        <v>1.1406050704913295E-2</v>
      </c>
      <c r="C112" s="73" t="s">
        <v>164</v>
      </c>
      <c r="D112" s="76" t="str">
        <f t="shared" si="1"/>
        <v>L</v>
      </c>
    </row>
    <row r="113" spans="1:4" x14ac:dyDescent="0.25">
      <c r="A113" s="73">
        <v>194</v>
      </c>
      <c r="B113" s="75">
        <v>7.3173679436246419E-2</v>
      </c>
      <c r="C113" s="73" t="s">
        <v>164</v>
      </c>
      <c r="D113" s="76" t="str">
        <f t="shared" si="1"/>
        <v>L</v>
      </c>
    </row>
    <row r="114" spans="1:4" x14ac:dyDescent="0.25">
      <c r="A114" s="73">
        <v>91</v>
      </c>
      <c r="B114" s="75">
        <v>0.28239813478358267</v>
      </c>
      <c r="C114" s="73" t="s">
        <v>124</v>
      </c>
      <c r="D114" s="76" t="str">
        <f t="shared" si="1"/>
        <v>L</v>
      </c>
    </row>
    <row r="115" spans="1:4" x14ac:dyDescent="0.25">
      <c r="A115" s="73">
        <v>217</v>
      </c>
      <c r="B115" s="75">
        <v>9.8017315244161018E-2</v>
      </c>
      <c r="C115" s="73" t="s">
        <v>124</v>
      </c>
      <c r="D115" s="76" t="str">
        <f t="shared" si="1"/>
        <v>L</v>
      </c>
    </row>
    <row r="116" spans="1:4" x14ac:dyDescent="0.25">
      <c r="A116" s="73">
        <v>65</v>
      </c>
      <c r="B116" s="75">
        <v>2.0877700291884738E-2</v>
      </c>
      <c r="C116" s="73" t="s">
        <v>106</v>
      </c>
      <c r="D116" s="76" t="str">
        <f t="shared" si="1"/>
        <v>L</v>
      </c>
    </row>
    <row r="117" spans="1:4" x14ac:dyDescent="0.25">
      <c r="A117" s="73">
        <v>222</v>
      </c>
      <c r="B117" s="75">
        <v>1.6952294496460407E-2</v>
      </c>
      <c r="C117" s="73" t="s">
        <v>106</v>
      </c>
      <c r="D117" s="76" t="str">
        <f t="shared" si="1"/>
        <v>L</v>
      </c>
    </row>
    <row r="118" spans="1:4" x14ac:dyDescent="0.25">
      <c r="A118" s="73">
        <v>225</v>
      </c>
      <c r="B118" s="75">
        <v>2.4631859864736483E-2</v>
      </c>
      <c r="C118" s="73" t="s">
        <v>175</v>
      </c>
      <c r="D118" s="76" t="str">
        <f t="shared" si="1"/>
        <v>L</v>
      </c>
    </row>
    <row r="119" spans="1:4" x14ac:dyDescent="0.25">
      <c r="A119" s="73">
        <v>87</v>
      </c>
      <c r="B119" s="75">
        <v>0.13720208002718393</v>
      </c>
      <c r="C119" s="73" t="s">
        <v>122</v>
      </c>
      <c r="D119" s="76" t="str">
        <f t="shared" si="1"/>
        <v>L</v>
      </c>
    </row>
    <row r="120" spans="1:4" x14ac:dyDescent="0.25">
      <c r="A120" s="73">
        <v>228</v>
      </c>
      <c r="B120" s="75">
        <v>6.3247754334004425E-2</v>
      </c>
      <c r="C120" s="73" t="s">
        <v>176</v>
      </c>
      <c r="D120" s="76" t="str">
        <f t="shared" si="1"/>
        <v>L</v>
      </c>
    </row>
    <row r="121" spans="1:4" x14ac:dyDescent="0.25">
      <c r="A121" s="73">
        <v>36</v>
      </c>
      <c r="B121" s="75">
        <v>6.8551467816152512E-2</v>
      </c>
      <c r="C121" s="73" t="s">
        <v>83</v>
      </c>
      <c r="D121" s="76" t="str">
        <f t="shared" si="1"/>
        <v>L</v>
      </c>
    </row>
    <row r="122" spans="1:4" x14ac:dyDescent="0.25">
      <c r="A122" s="73">
        <v>77</v>
      </c>
      <c r="B122" s="75">
        <v>0.14728038601685234</v>
      </c>
      <c r="C122" s="73" t="s">
        <v>83</v>
      </c>
      <c r="D122" s="76" t="str">
        <f t="shared" si="1"/>
        <v>L</v>
      </c>
    </row>
    <row r="123" spans="1:4" x14ac:dyDescent="0.25">
      <c r="A123" s="73">
        <v>22</v>
      </c>
      <c r="B123" s="75">
        <v>3.2714362238783878E-2</v>
      </c>
      <c r="C123" s="73" t="s">
        <v>70</v>
      </c>
      <c r="D123" s="76" t="str">
        <f t="shared" si="1"/>
        <v>L</v>
      </c>
    </row>
    <row r="124" spans="1:4" x14ac:dyDescent="0.25">
      <c r="A124" s="73">
        <v>52</v>
      </c>
      <c r="B124" s="75">
        <v>3.480560537518107E-2</v>
      </c>
      <c r="C124" s="73" t="s">
        <v>98</v>
      </c>
      <c r="D124" s="76" t="str">
        <f t="shared" si="1"/>
        <v>L</v>
      </c>
    </row>
    <row r="125" spans="1:4" x14ac:dyDescent="0.25">
      <c r="A125" s="73">
        <v>144</v>
      </c>
      <c r="B125" s="75">
        <v>4.1809152805552308E-2</v>
      </c>
      <c r="C125" s="73" t="s">
        <v>139</v>
      </c>
      <c r="D125" s="76" t="str">
        <f t="shared" si="1"/>
        <v>L</v>
      </c>
    </row>
    <row r="126" spans="1:4" x14ac:dyDescent="0.25">
      <c r="A126" s="73">
        <v>213</v>
      </c>
      <c r="B126" s="75">
        <v>3.7233575154282383E-2</v>
      </c>
      <c r="C126" s="73" t="s">
        <v>171</v>
      </c>
      <c r="D126" s="76" t="str">
        <f t="shared" si="1"/>
        <v>L</v>
      </c>
    </row>
    <row r="127" spans="1:4" x14ac:dyDescent="0.25">
      <c r="A127" s="73">
        <v>233</v>
      </c>
      <c r="B127" s="75">
        <v>7.1260284674613206E-2</v>
      </c>
      <c r="C127" s="73" t="s">
        <v>180</v>
      </c>
      <c r="D127" s="76" t="str">
        <f t="shared" si="1"/>
        <v>L</v>
      </c>
    </row>
    <row r="128" spans="1:4" x14ac:dyDescent="0.25">
      <c r="A128" s="73">
        <v>239</v>
      </c>
      <c r="B128" s="75">
        <v>3.0422209576927872E-2</v>
      </c>
      <c r="C128" s="73" t="s">
        <v>182</v>
      </c>
      <c r="D128" s="76" t="str">
        <f t="shared" si="1"/>
        <v>L</v>
      </c>
    </row>
    <row r="129" spans="1:4" x14ac:dyDescent="0.25">
      <c r="A129" s="73">
        <v>142</v>
      </c>
      <c r="B129" s="75">
        <v>2.8554759770572646E-2</v>
      </c>
      <c r="C129" s="73" t="s">
        <v>137</v>
      </c>
      <c r="D129" s="76" t="str">
        <f t="shared" si="1"/>
        <v>L</v>
      </c>
    </row>
    <row r="130" spans="1:4" x14ac:dyDescent="0.25">
      <c r="A130" s="73">
        <v>85</v>
      </c>
      <c r="B130" s="75">
        <v>1.5624118379575003E-2</v>
      </c>
      <c r="C130" s="73" t="s">
        <v>120</v>
      </c>
      <c r="D130" s="76" t="str">
        <f t="shared" si="1"/>
        <v>L</v>
      </c>
    </row>
    <row r="131" spans="1:4" x14ac:dyDescent="0.25">
      <c r="A131" s="73">
        <v>196</v>
      </c>
      <c r="B131" s="75">
        <v>2.6783097123098121E-2</v>
      </c>
      <c r="C131" s="73" t="s">
        <v>165</v>
      </c>
      <c r="D131" s="76" t="str">
        <f t="shared" ref="D131:D194" si="2">LEFT(C131,1)</f>
        <v>L</v>
      </c>
    </row>
    <row r="132" spans="1:4" x14ac:dyDescent="0.25">
      <c r="A132" s="73">
        <v>182</v>
      </c>
      <c r="B132" s="75">
        <v>2.5406646754904227E-2</v>
      </c>
      <c r="C132" s="73" t="s">
        <v>159</v>
      </c>
      <c r="D132" s="76" t="str">
        <f t="shared" si="2"/>
        <v>L</v>
      </c>
    </row>
    <row r="133" spans="1:4" x14ac:dyDescent="0.25">
      <c r="A133" s="73">
        <v>37</v>
      </c>
      <c r="B133" s="75">
        <v>5.8124196253122928E-2</v>
      </c>
      <c r="C133" s="73" t="s">
        <v>84</v>
      </c>
      <c r="D133" s="76" t="str">
        <f t="shared" si="2"/>
        <v>L</v>
      </c>
    </row>
    <row r="134" spans="1:4" x14ac:dyDescent="0.25">
      <c r="A134" s="73">
        <v>14</v>
      </c>
      <c r="B134" s="75">
        <v>8.084538484706949E-2</v>
      </c>
      <c r="C134" s="73" t="s">
        <v>64</v>
      </c>
      <c r="D134" s="76" t="str">
        <f t="shared" si="2"/>
        <v>L</v>
      </c>
    </row>
    <row r="135" spans="1:4" x14ac:dyDescent="0.25">
      <c r="A135" s="73">
        <v>209</v>
      </c>
      <c r="B135" s="75">
        <v>4.0674285616653538E-2</v>
      </c>
      <c r="C135" s="79" t="s">
        <v>64</v>
      </c>
      <c r="D135" s="76" t="str">
        <f t="shared" si="2"/>
        <v>L</v>
      </c>
    </row>
    <row r="136" spans="1:4" x14ac:dyDescent="0.25">
      <c r="A136" s="73">
        <v>181</v>
      </c>
      <c r="B136" s="75">
        <v>0.11102534697173705</v>
      </c>
      <c r="C136" s="73" t="s">
        <v>158</v>
      </c>
      <c r="D136" s="76" t="str">
        <f t="shared" si="2"/>
        <v>L</v>
      </c>
    </row>
    <row r="137" spans="1:4" x14ac:dyDescent="0.25">
      <c r="A137" s="73">
        <v>78</v>
      </c>
      <c r="B137" s="75">
        <v>2.1794463812185527E-2</v>
      </c>
      <c r="C137" s="73" t="s">
        <v>116</v>
      </c>
      <c r="D137" s="76" t="str">
        <f t="shared" si="2"/>
        <v>M</v>
      </c>
    </row>
    <row r="138" spans="1:4" x14ac:dyDescent="0.25">
      <c r="A138" s="73">
        <v>221</v>
      </c>
      <c r="B138" s="75">
        <v>1.6463081540771252E-2</v>
      </c>
      <c r="C138" s="73" t="s">
        <v>116</v>
      </c>
      <c r="D138" s="76" t="str">
        <f t="shared" si="2"/>
        <v>M</v>
      </c>
    </row>
    <row r="139" spans="1:4" x14ac:dyDescent="0.25">
      <c r="B139" s="75">
        <v>2.6677928847993693E-2</v>
      </c>
      <c r="C139" s="73" t="s">
        <v>228</v>
      </c>
      <c r="D139" s="76" t="str">
        <f t="shared" si="2"/>
        <v>M</v>
      </c>
    </row>
    <row r="140" spans="1:4" x14ac:dyDescent="0.25">
      <c r="A140" s="73">
        <v>231</v>
      </c>
      <c r="B140" s="75">
        <v>0.22709089175612485</v>
      </c>
      <c r="C140" s="73" t="s">
        <v>221</v>
      </c>
      <c r="D140" s="76" t="str">
        <f t="shared" si="2"/>
        <v>M</v>
      </c>
    </row>
    <row r="141" spans="1:4" x14ac:dyDescent="0.25">
      <c r="B141" s="75">
        <v>2.1777998854059621E-2</v>
      </c>
      <c r="C141" s="73" t="s">
        <v>229</v>
      </c>
      <c r="D141" s="76" t="str">
        <f t="shared" si="2"/>
        <v>M</v>
      </c>
    </row>
    <row r="142" spans="1:4" x14ac:dyDescent="0.25">
      <c r="A142" s="73">
        <v>97</v>
      </c>
      <c r="B142" s="75">
        <v>1.2969875879336623E-2</v>
      </c>
      <c r="C142" s="73" t="s">
        <v>130</v>
      </c>
      <c r="D142" s="76" t="str">
        <f t="shared" si="2"/>
        <v>M</v>
      </c>
    </row>
    <row r="143" spans="1:4" x14ac:dyDescent="0.25">
      <c r="A143" s="73">
        <v>227</v>
      </c>
      <c r="B143" s="75">
        <v>4.2773705110292326E-2</v>
      </c>
      <c r="C143" s="73" t="s">
        <v>130</v>
      </c>
      <c r="D143" s="76" t="str">
        <f t="shared" si="2"/>
        <v>M</v>
      </c>
    </row>
    <row r="144" spans="1:4" x14ac:dyDescent="0.25">
      <c r="A144" s="73">
        <v>187</v>
      </c>
      <c r="B144" s="75">
        <v>3.1761679154367561E-2</v>
      </c>
      <c r="C144" s="73" t="s">
        <v>130</v>
      </c>
      <c r="D144" s="76" t="str">
        <f t="shared" si="2"/>
        <v>M</v>
      </c>
    </row>
    <row r="145" spans="1:4" x14ac:dyDescent="0.25">
      <c r="A145" s="73">
        <v>53</v>
      </c>
      <c r="B145" s="75">
        <v>3.8303031443578051E-2</v>
      </c>
      <c r="C145" s="73" t="s">
        <v>99</v>
      </c>
      <c r="D145" s="76" t="str">
        <f t="shared" si="2"/>
        <v>M</v>
      </c>
    </row>
    <row r="146" spans="1:4" x14ac:dyDescent="0.25">
      <c r="A146" s="73">
        <v>213</v>
      </c>
      <c r="B146" s="75">
        <v>0.4351368296176551</v>
      </c>
      <c r="C146" s="73" t="s">
        <v>99</v>
      </c>
      <c r="D146" s="76" t="str">
        <f t="shared" si="2"/>
        <v>M</v>
      </c>
    </row>
    <row r="147" spans="1:4" x14ac:dyDescent="0.25">
      <c r="A147" s="73">
        <v>243</v>
      </c>
      <c r="B147" s="75">
        <v>4.6196634615352838E-2</v>
      </c>
      <c r="C147" s="73" t="s">
        <v>99</v>
      </c>
      <c r="D147" s="76" t="str">
        <f t="shared" si="2"/>
        <v>M</v>
      </c>
    </row>
    <row r="148" spans="1:4" x14ac:dyDescent="0.25">
      <c r="B148" s="75">
        <v>9.0452853447441139E-2</v>
      </c>
      <c r="C148" s="73" t="s">
        <v>234</v>
      </c>
      <c r="D148" s="76" t="str">
        <f t="shared" si="2"/>
        <v>M</v>
      </c>
    </row>
    <row r="149" spans="1:4" x14ac:dyDescent="0.25">
      <c r="A149" s="73">
        <v>23</v>
      </c>
      <c r="B149" s="75">
        <v>8.8001226427441792E-2</v>
      </c>
      <c r="C149" s="73" t="s">
        <v>71</v>
      </c>
      <c r="D149" s="76" t="str">
        <f t="shared" si="2"/>
        <v>M</v>
      </c>
    </row>
    <row r="150" spans="1:4" x14ac:dyDescent="0.25">
      <c r="A150" s="73">
        <v>72</v>
      </c>
      <c r="B150" s="75">
        <v>2.3979136175805826E-2</v>
      </c>
      <c r="C150" s="73" t="s">
        <v>113</v>
      </c>
      <c r="D150" s="76" t="str">
        <f t="shared" si="2"/>
        <v>M</v>
      </c>
    </row>
    <row r="151" spans="1:4" x14ac:dyDescent="0.25">
      <c r="A151" s="73">
        <v>235</v>
      </c>
      <c r="B151" s="75">
        <v>9.9946959625133447E-3</v>
      </c>
      <c r="C151" s="73" t="s">
        <v>172</v>
      </c>
      <c r="D151" s="76" t="str">
        <f t="shared" si="2"/>
        <v>M</v>
      </c>
    </row>
    <row r="152" spans="1:4" x14ac:dyDescent="0.25">
      <c r="A152" s="73">
        <v>214</v>
      </c>
      <c r="B152" s="75">
        <v>1.8180714275552567E-2</v>
      </c>
      <c r="C152" s="73" t="s">
        <v>172</v>
      </c>
      <c r="D152" s="76" t="str">
        <f t="shared" si="2"/>
        <v>M</v>
      </c>
    </row>
    <row r="153" spans="1:4" x14ac:dyDescent="0.25">
      <c r="A153" s="73">
        <v>33</v>
      </c>
      <c r="B153" s="75">
        <v>3.0039973151414934E-2</v>
      </c>
      <c r="C153" s="73" t="s">
        <v>80</v>
      </c>
      <c r="D153" s="76" t="str">
        <f t="shared" si="2"/>
        <v>M</v>
      </c>
    </row>
    <row r="154" spans="1:4" x14ac:dyDescent="0.25">
      <c r="A154" s="73">
        <v>180</v>
      </c>
      <c r="B154" s="75">
        <v>1.7078047606969959E-2</v>
      </c>
      <c r="C154" s="73" t="s">
        <v>80</v>
      </c>
      <c r="D154" s="76" t="str">
        <f t="shared" si="2"/>
        <v>M</v>
      </c>
    </row>
    <row r="155" spans="1:4" x14ac:dyDescent="0.25">
      <c r="A155" s="73">
        <v>211</v>
      </c>
      <c r="B155" s="75">
        <v>1.6729875931210336E-2</v>
      </c>
      <c r="C155" s="73" t="s">
        <v>153</v>
      </c>
      <c r="D155" s="76" t="str">
        <f t="shared" si="2"/>
        <v>M</v>
      </c>
    </row>
    <row r="156" spans="1:4" x14ac:dyDescent="0.25">
      <c r="A156" s="73">
        <v>170</v>
      </c>
      <c r="B156" s="75">
        <v>2.3783794430842331E-2</v>
      </c>
      <c r="C156" s="73" t="s">
        <v>153</v>
      </c>
      <c r="D156" s="76" t="str">
        <f t="shared" si="2"/>
        <v>M</v>
      </c>
    </row>
    <row r="157" spans="1:4" x14ac:dyDescent="0.25">
      <c r="A157" s="73">
        <v>222</v>
      </c>
      <c r="B157" s="75">
        <v>0.1296772195347119</v>
      </c>
      <c r="C157" s="73" t="s">
        <v>217</v>
      </c>
      <c r="D157" s="76" t="str">
        <f t="shared" si="2"/>
        <v>M</v>
      </c>
    </row>
    <row r="158" spans="1:4" x14ac:dyDescent="0.25">
      <c r="A158" s="73">
        <v>229</v>
      </c>
      <c r="B158" s="75">
        <v>1.1696346075407149E-2</v>
      </c>
      <c r="C158" s="73" t="s">
        <v>177</v>
      </c>
      <c r="D158" s="76" t="str">
        <f t="shared" si="2"/>
        <v>M</v>
      </c>
    </row>
    <row r="159" spans="1:4" x14ac:dyDescent="0.25">
      <c r="A159" s="73">
        <v>30</v>
      </c>
      <c r="B159" s="75">
        <v>3.2979438023360563E-3</v>
      </c>
      <c r="C159" s="73" t="s">
        <v>77</v>
      </c>
      <c r="D159" s="76" t="str">
        <f t="shared" si="2"/>
        <v>M</v>
      </c>
    </row>
    <row r="160" spans="1:4" x14ac:dyDescent="0.25">
      <c r="A160" s="73">
        <v>221</v>
      </c>
      <c r="B160" s="75">
        <v>0.19786546561004503</v>
      </c>
      <c r="C160" s="73" t="s">
        <v>216</v>
      </c>
      <c r="D160" s="76" t="str">
        <f t="shared" si="2"/>
        <v>M</v>
      </c>
    </row>
    <row r="161" spans="1:4" x14ac:dyDescent="0.25">
      <c r="A161" s="73">
        <v>233</v>
      </c>
      <c r="B161" s="75">
        <v>5.6278119861972065E-2</v>
      </c>
      <c r="C161" s="73" t="s">
        <v>154</v>
      </c>
      <c r="D161" s="76" t="str">
        <f t="shared" si="2"/>
        <v>M</v>
      </c>
    </row>
    <row r="162" spans="1:4" x14ac:dyDescent="0.25">
      <c r="A162" s="73">
        <v>171</v>
      </c>
      <c r="B162" s="75">
        <v>3.4569501814661452E-2</v>
      </c>
      <c r="C162" s="73" t="s">
        <v>154</v>
      </c>
      <c r="D162" s="76" t="str">
        <f t="shared" si="2"/>
        <v>M</v>
      </c>
    </row>
    <row r="163" spans="1:4" x14ac:dyDescent="0.25">
      <c r="A163" s="73">
        <v>169</v>
      </c>
      <c r="B163" s="75">
        <v>2.8185027652351313E-2</v>
      </c>
      <c r="C163" s="73" t="s">
        <v>152</v>
      </c>
      <c r="D163" s="76" t="str">
        <f t="shared" si="2"/>
        <v>M</v>
      </c>
    </row>
    <row r="164" spans="1:4" x14ac:dyDescent="0.25">
      <c r="A164" s="73">
        <v>192</v>
      </c>
      <c r="B164" s="75">
        <v>1.9851778868180348E-2</v>
      </c>
      <c r="C164" s="73" t="s">
        <v>152</v>
      </c>
      <c r="D164" s="76" t="str">
        <f t="shared" si="2"/>
        <v>M</v>
      </c>
    </row>
    <row r="165" spans="1:4" x14ac:dyDescent="0.25">
      <c r="A165" s="73">
        <v>179</v>
      </c>
      <c r="B165" s="75">
        <v>3.4420400985109123E-2</v>
      </c>
      <c r="C165" s="73" t="s">
        <v>157</v>
      </c>
      <c r="D165" s="76" t="str">
        <f t="shared" si="2"/>
        <v>M</v>
      </c>
    </row>
    <row r="166" spans="1:4" x14ac:dyDescent="0.25">
      <c r="A166" s="73">
        <v>43</v>
      </c>
      <c r="B166" s="75">
        <v>8.1231768559954287E-2</v>
      </c>
      <c r="C166" s="73" t="s">
        <v>90</v>
      </c>
      <c r="D166" s="76" t="str">
        <f t="shared" si="2"/>
        <v>M</v>
      </c>
    </row>
    <row r="167" spans="1:4" x14ac:dyDescent="0.25">
      <c r="A167" s="73">
        <v>44</v>
      </c>
      <c r="B167" s="75">
        <v>3.6011441325203508E-2</v>
      </c>
      <c r="C167" s="73" t="s">
        <v>90</v>
      </c>
      <c r="D167" s="76" t="str">
        <f t="shared" si="2"/>
        <v>M</v>
      </c>
    </row>
    <row r="168" spans="1:4" x14ac:dyDescent="0.25">
      <c r="A168" s="73">
        <v>232</v>
      </c>
      <c r="B168" s="75">
        <v>4.9297843708436928E-2</v>
      </c>
      <c r="C168" s="73" t="s">
        <v>179</v>
      </c>
      <c r="D168" s="76" t="str">
        <f t="shared" si="2"/>
        <v>M</v>
      </c>
    </row>
    <row r="169" spans="1:4" x14ac:dyDescent="0.25">
      <c r="A169" s="73">
        <v>10</v>
      </c>
      <c r="B169" s="75">
        <v>8.4655454884996928E-2</v>
      </c>
      <c r="C169" s="73" t="s">
        <v>60</v>
      </c>
      <c r="D169" s="76" t="str">
        <f t="shared" si="2"/>
        <v>M</v>
      </c>
    </row>
    <row r="170" spans="1:4" x14ac:dyDescent="0.25">
      <c r="A170" s="73">
        <v>63</v>
      </c>
      <c r="B170" s="75">
        <v>5.543810495684165E-2</v>
      </c>
      <c r="C170" s="73" t="s">
        <v>60</v>
      </c>
      <c r="D170" s="76" t="str">
        <f t="shared" si="2"/>
        <v>M</v>
      </c>
    </row>
    <row r="171" spans="1:4" x14ac:dyDescent="0.25">
      <c r="A171" s="73">
        <v>84</v>
      </c>
      <c r="B171" s="75">
        <v>5.8488527905758314E-2</v>
      </c>
      <c r="C171" s="73" t="s">
        <v>60</v>
      </c>
      <c r="D171" s="76" t="str">
        <f t="shared" si="2"/>
        <v>M</v>
      </c>
    </row>
    <row r="172" spans="1:4" x14ac:dyDescent="0.25">
      <c r="A172" s="73">
        <v>99</v>
      </c>
      <c r="B172" s="75">
        <v>2.9978634293190809E-2</v>
      </c>
      <c r="C172" s="73" t="s">
        <v>60</v>
      </c>
      <c r="D172" s="76" t="str">
        <f t="shared" si="2"/>
        <v>M</v>
      </c>
    </row>
    <row r="173" spans="1:4" x14ac:dyDescent="0.25">
      <c r="A173" s="73">
        <v>48</v>
      </c>
      <c r="B173" s="75">
        <v>4.8995242389729965E-2</v>
      </c>
      <c r="C173" s="73" t="s">
        <v>94</v>
      </c>
      <c r="D173" s="76" t="str">
        <f t="shared" si="2"/>
        <v>M</v>
      </c>
    </row>
    <row r="174" spans="1:4" x14ac:dyDescent="0.25">
      <c r="A174" s="73">
        <v>218</v>
      </c>
      <c r="B174" s="75">
        <v>4.7834253972933172E-2</v>
      </c>
      <c r="C174" s="73" t="s">
        <v>94</v>
      </c>
      <c r="D174" s="76" t="str">
        <f t="shared" si="2"/>
        <v>M</v>
      </c>
    </row>
    <row r="175" spans="1:4" x14ac:dyDescent="0.25">
      <c r="A175" s="73">
        <v>226</v>
      </c>
      <c r="B175" s="75">
        <v>4.2018151339255128E-2</v>
      </c>
      <c r="C175" s="73" t="s">
        <v>94</v>
      </c>
      <c r="D175" s="76" t="str">
        <f t="shared" si="2"/>
        <v>M</v>
      </c>
    </row>
    <row r="176" spans="1:4" x14ac:dyDescent="0.25">
      <c r="A176" s="73">
        <v>152</v>
      </c>
      <c r="B176" s="75">
        <v>0.12826086086826727</v>
      </c>
      <c r="C176" s="73" t="s">
        <v>143</v>
      </c>
      <c r="D176" s="76" t="str">
        <f t="shared" si="2"/>
        <v>M</v>
      </c>
    </row>
    <row r="177" spans="1:4" x14ac:dyDescent="0.25">
      <c r="A177" s="73">
        <v>172</v>
      </c>
      <c r="B177" s="75">
        <v>1.3084116130302248E-2</v>
      </c>
      <c r="C177" s="73" t="s">
        <v>143</v>
      </c>
      <c r="D177" s="76" t="str">
        <f t="shared" si="2"/>
        <v>M</v>
      </c>
    </row>
    <row r="178" spans="1:4" x14ac:dyDescent="0.25">
      <c r="A178" s="73">
        <v>1</v>
      </c>
      <c r="B178" s="75">
        <v>0.11091501140569293</v>
      </c>
      <c r="C178" s="73" t="s">
        <v>52</v>
      </c>
      <c r="D178" s="76" t="str">
        <f t="shared" si="2"/>
        <v>M</v>
      </c>
    </row>
    <row r="179" spans="1:4" x14ac:dyDescent="0.25">
      <c r="A179" s="73">
        <v>20</v>
      </c>
      <c r="B179" s="75">
        <v>6.3485865869932767E-2</v>
      </c>
      <c r="C179" s="73" t="s">
        <v>52</v>
      </c>
      <c r="D179" s="76" t="str">
        <f t="shared" si="2"/>
        <v>M</v>
      </c>
    </row>
    <row r="180" spans="1:4" x14ac:dyDescent="0.25">
      <c r="A180" s="73">
        <v>160</v>
      </c>
      <c r="B180" s="75">
        <v>3.0460034290764937E-2</v>
      </c>
      <c r="C180" s="73" t="s">
        <v>52</v>
      </c>
      <c r="D180" s="76" t="str">
        <f t="shared" si="2"/>
        <v>M</v>
      </c>
    </row>
    <row r="181" spans="1:4" x14ac:dyDescent="0.25">
      <c r="A181" s="73">
        <v>154</v>
      </c>
      <c r="B181" s="75">
        <v>2.7500274911473777E-2</v>
      </c>
      <c r="C181" s="73" t="s">
        <v>144</v>
      </c>
      <c r="D181" s="76" t="str">
        <f t="shared" si="2"/>
        <v>M</v>
      </c>
    </row>
    <row r="182" spans="1:4" x14ac:dyDescent="0.25">
      <c r="A182" s="73">
        <v>143</v>
      </c>
      <c r="B182" s="75">
        <v>6.0869301141259657E-2</v>
      </c>
      <c r="C182" s="73" t="s">
        <v>138</v>
      </c>
      <c r="D182" s="76" t="str">
        <f t="shared" si="2"/>
        <v>M</v>
      </c>
    </row>
    <row r="183" spans="1:4" x14ac:dyDescent="0.25">
      <c r="A183" s="73">
        <v>151</v>
      </c>
      <c r="B183" s="75">
        <v>3.6264714622231131E-2</v>
      </c>
      <c r="C183" s="73" t="s">
        <v>138</v>
      </c>
      <c r="D183" s="76" t="str">
        <f t="shared" si="2"/>
        <v>M</v>
      </c>
    </row>
    <row r="184" spans="1:4" x14ac:dyDescent="0.25">
      <c r="A184" s="73">
        <v>27</v>
      </c>
      <c r="B184" s="75">
        <v>8.1684038475146048E-3</v>
      </c>
      <c r="C184" s="73" t="s">
        <v>75</v>
      </c>
      <c r="D184" s="76" t="str">
        <f t="shared" si="2"/>
        <v>M</v>
      </c>
    </row>
    <row r="185" spans="1:4" x14ac:dyDescent="0.25">
      <c r="A185" s="73">
        <v>178</v>
      </c>
      <c r="B185" s="75">
        <v>7.6619036330053625E-2</v>
      </c>
      <c r="C185" s="73" t="s">
        <v>156</v>
      </c>
      <c r="D185" s="76" t="str">
        <f t="shared" si="2"/>
        <v>M</v>
      </c>
    </row>
    <row r="186" spans="1:4" x14ac:dyDescent="0.25">
      <c r="A186" s="73">
        <v>50</v>
      </c>
      <c r="B186" s="75">
        <v>0.3095801092495748</v>
      </c>
      <c r="C186" s="73" t="s">
        <v>96</v>
      </c>
      <c r="D186" s="76" t="str">
        <f t="shared" si="2"/>
        <v>M</v>
      </c>
    </row>
    <row r="187" spans="1:4" x14ac:dyDescent="0.25">
      <c r="A187" s="73">
        <v>153</v>
      </c>
      <c r="B187" s="75">
        <v>7.5622970078030094E-2</v>
      </c>
      <c r="C187" s="73" t="s">
        <v>96</v>
      </c>
      <c r="D187" s="76" t="str">
        <f t="shared" si="2"/>
        <v>M</v>
      </c>
    </row>
    <row r="188" spans="1:4" x14ac:dyDescent="0.25">
      <c r="A188" s="73">
        <v>7</v>
      </c>
      <c r="B188" s="75">
        <v>0.15143913435412604</v>
      </c>
      <c r="C188" s="73" t="s">
        <v>58</v>
      </c>
      <c r="D188" s="76" t="str">
        <f t="shared" si="2"/>
        <v>M</v>
      </c>
    </row>
    <row r="189" spans="1:4" x14ac:dyDescent="0.25">
      <c r="A189" s="73">
        <v>173</v>
      </c>
      <c r="B189" s="75">
        <v>0.18880969819456006</v>
      </c>
      <c r="C189" s="73" t="s">
        <v>58</v>
      </c>
      <c r="D189" s="76" t="str">
        <f t="shared" si="2"/>
        <v>M</v>
      </c>
    </row>
    <row r="190" spans="1:4" x14ac:dyDescent="0.25">
      <c r="A190" s="73">
        <v>135</v>
      </c>
      <c r="B190" s="75">
        <v>2.9155360819297593E-2</v>
      </c>
      <c r="C190" s="73" t="s">
        <v>133</v>
      </c>
      <c r="D190" s="76" t="str">
        <f t="shared" si="2"/>
        <v>M</v>
      </c>
    </row>
    <row r="191" spans="1:4" x14ac:dyDescent="0.25">
      <c r="A191" s="73">
        <v>17</v>
      </c>
      <c r="B191" s="75">
        <v>9.1335557969672965E-2</v>
      </c>
      <c r="C191" s="73" t="s">
        <v>66</v>
      </c>
      <c r="D191" s="76" t="str">
        <f t="shared" si="2"/>
        <v>M</v>
      </c>
    </row>
    <row r="192" spans="1:4" x14ac:dyDescent="0.25">
      <c r="A192" s="73">
        <v>164</v>
      </c>
      <c r="B192" s="75">
        <v>0.11761803728138109</v>
      </c>
      <c r="C192" s="73" t="s">
        <v>66</v>
      </c>
      <c r="D192" s="76" t="str">
        <f t="shared" si="2"/>
        <v>M</v>
      </c>
    </row>
    <row r="193" spans="1:4" x14ac:dyDescent="0.25">
      <c r="A193" s="73">
        <v>223</v>
      </c>
      <c r="B193" s="75">
        <v>6.2657430401612535E-2</v>
      </c>
      <c r="C193" s="73" t="s">
        <v>173</v>
      </c>
      <c r="D193" s="76" t="str">
        <f t="shared" si="2"/>
        <v>M</v>
      </c>
    </row>
    <row r="194" spans="1:4" x14ac:dyDescent="0.25">
      <c r="A194" s="73">
        <v>4</v>
      </c>
      <c r="B194" s="75">
        <v>3.2752586750473878E-2</v>
      </c>
      <c r="C194" s="73" t="s">
        <v>55</v>
      </c>
      <c r="D194" s="76" t="str">
        <f t="shared" si="2"/>
        <v>M</v>
      </c>
    </row>
    <row r="195" spans="1:4" x14ac:dyDescent="0.25">
      <c r="A195" s="73">
        <v>226</v>
      </c>
      <c r="B195" s="75">
        <v>1.656142790637849E-2</v>
      </c>
      <c r="C195" s="73" t="s">
        <v>55</v>
      </c>
      <c r="D195" s="76" t="str">
        <f t="shared" ref="D195:D245" si="3">LEFT(C195,1)</f>
        <v>M</v>
      </c>
    </row>
    <row r="196" spans="1:4" x14ac:dyDescent="0.25">
      <c r="A196" s="73">
        <v>16</v>
      </c>
      <c r="B196" s="75">
        <v>0.11774313130357261</v>
      </c>
      <c r="C196" s="73" t="s">
        <v>65</v>
      </c>
      <c r="D196" s="76" t="str">
        <f t="shared" si="3"/>
        <v>M</v>
      </c>
    </row>
    <row r="197" spans="1:4" x14ac:dyDescent="0.25">
      <c r="A197" s="73">
        <v>89</v>
      </c>
      <c r="B197" s="75">
        <v>2.7985865145541244E-2</v>
      </c>
      <c r="C197" s="73" t="s">
        <v>123</v>
      </c>
      <c r="D197" s="76" t="str">
        <f t="shared" si="3"/>
        <v>M</v>
      </c>
    </row>
    <row r="198" spans="1:4" x14ac:dyDescent="0.25">
      <c r="A198" s="73">
        <v>145</v>
      </c>
      <c r="B198" s="75">
        <v>1.930267923810669E-2</v>
      </c>
      <c r="C198" s="73" t="s">
        <v>123</v>
      </c>
      <c r="D198" s="76" t="str">
        <f t="shared" si="3"/>
        <v>M</v>
      </c>
    </row>
    <row r="199" spans="1:4" x14ac:dyDescent="0.25">
      <c r="A199" s="73">
        <v>39</v>
      </c>
      <c r="B199" s="75">
        <v>0.12640483396938162</v>
      </c>
      <c r="C199" s="73" t="s">
        <v>86</v>
      </c>
      <c r="D199" s="76" t="str">
        <f t="shared" si="3"/>
        <v>M</v>
      </c>
    </row>
    <row r="200" spans="1:4" x14ac:dyDescent="0.25">
      <c r="A200" s="73">
        <v>209</v>
      </c>
      <c r="B200" s="75">
        <v>0.18454586860246724</v>
      </c>
      <c r="C200" s="73" t="s">
        <v>86</v>
      </c>
      <c r="D200" s="76" t="str">
        <f t="shared" si="3"/>
        <v>M</v>
      </c>
    </row>
    <row r="201" spans="1:4" x14ac:dyDescent="0.25">
      <c r="A201" s="73">
        <v>165</v>
      </c>
      <c r="B201" s="75">
        <v>9.3271432723572412E-2</v>
      </c>
      <c r="C201" s="73" t="s">
        <v>86</v>
      </c>
      <c r="D201" s="76" t="str">
        <f t="shared" si="3"/>
        <v>M</v>
      </c>
    </row>
    <row r="202" spans="1:4" x14ac:dyDescent="0.25">
      <c r="A202" s="73">
        <v>168</v>
      </c>
      <c r="B202" s="75">
        <v>4.0821380580972733E-2</v>
      </c>
      <c r="C202" s="73" t="s">
        <v>86</v>
      </c>
      <c r="D202" s="76" t="str">
        <f t="shared" si="3"/>
        <v>M</v>
      </c>
    </row>
    <row r="203" spans="1:4" x14ac:dyDescent="0.25">
      <c r="A203" s="73">
        <v>199</v>
      </c>
      <c r="B203" s="75">
        <v>1.4077342695807515E-2</v>
      </c>
      <c r="C203" s="73" t="s">
        <v>86</v>
      </c>
      <c r="D203" s="76" t="str">
        <f t="shared" si="3"/>
        <v>M</v>
      </c>
    </row>
    <row r="204" spans="1:4" x14ac:dyDescent="0.25">
      <c r="A204" s="73">
        <v>156</v>
      </c>
      <c r="B204" s="75">
        <v>6.4926061989705408E-2</v>
      </c>
      <c r="C204" s="73" t="s">
        <v>146</v>
      </c>
      <c r="D204" s="76" t="str">
        <f t="shared" si="3"/>
        <v>M</v>
      </c>
    </row>
    <row r="205" spans="1:4" x14ac:dyDescent="0.25">
      <c r="A205" s="73">
        <v>197</v>
      </c>
      <c r="B205" s="75">
        <v>5.0034648569727169E-2</v>
      </c>
      <c r="C205" s="73" t="s">
        <v>166</v>
      </c>
      <c r="D205" s="76" t="str">
        <f t="shared" si="3"/>
        <v>M</v>
      </c>
    </row>
    <row r="206" spans="1:4" x14ac:dyDescent="0.25">
      <c r="B206" s="75">
        <v>1.213635482753106E-2</v>
      </c>
      <c r="C206" s="73" t="s">
        <v>231</v>
      </c>
      <c r="D206" s="76" t="str">
        <f t="shared" si="3"/>
        <v>M</v>
      </c>
    </row>
    <row r="207" spans="1:4" x14ac:dyDescent="0.25">
      <c r="A207" s="73">
        <v>18</v>
      </c>
      <c r="B207" s="75">
        <v>1.030161973054855E-2</v>
      </c>
      <c r="C207" s="73" t="s">
        <v>67</v>
      </c>
      <c r="D207" s="76" t="str">
        <f t="shared" si="3"/>
        <v>M</v>
      </c>
    </row>
    <row r="208" spans="1:4" x14ac:dyDescent="0.25">
      <c r="A208" s="73">
        <v>79</v>
      </c>
      <c r="B208" s="75">
        <v>5.6907418691178213E-2</v>
      </c>
      <c r="C208" s="73" t="s">
        <v>117</v>
      </c>
      <c r="D208" s="76" t="str">
        <f t="shared" si="3"/>
        <v>M</v>
      </c>
    </row>
    <row r="209" spans="1:4" x14ac:dyDescent="0.25">
      <c r="A209" s="73">
        <v>90</v>
      </c>
      <c r="B209" s="75">
        <v>3.5181407401038145E-2</v>
      </c>
      <c r="C209" s="73" t="s">
        <v>117</v>
      </c>
      <c r="D209" s="76" t="str">
        <f t="shared" si="3"/>
        <v>M</v>
      </c>
    </row>
    <row r="210" spans="1:4" x14ac:dyDescent="0.25">
      <c r="A210" s="73">
        <v>225</v>
      </c>
      <c r="B210" s="75">
        <v>5.6853855419404131E-2</v>
      </c>
      <c r="C210" s="73" t="s">
        <v>117</v>
      </c>
      <c r="D210" s="76" t="str">
        <f t="shared" si="3"/>
        <v>M</v>
      </c>
    </row>
    <row r="211" spans="1:4" x14ac:dyDescent="0.25">
      <c r="A211" s="73">
        <v>141</v>
      </c>
      <c r="B211" s="75">
        <v>3.3609244567983865E-2</v>
      </c>
      <c r="C211" s="73" t="s">
        <v>117</v>
      </c>
      <c r="D211" s="76" t="str">
        <f t="shared" si="3"/>
        <v>M</v>
      </c>
    </row>
    <row r="212" spans="1:4" x14ac:dyDescent="0.25">
      <c r="A212" s="73">
        <v>82</v>
      </c>
      <c r="B212" s="75">
        <v>1.8816086935060872E-2</v>
      </c>
      <c r="C212" s="73" t="s">
        <v>119</v>
      </c>
      <c r="D212" s="76" t="str">
        <f t="shared" si="3"/>
        <v>M</v>
      </c>
    </row>
    <row r="213" spans="1:4" x14ac:dyDescent="0.25">
      <c r="A213" s="73">
        <v>223</v>
      </c>
      <c r="B213" s="75">
        <v>8.1875220182730191E-2</v>
      </c>
      <c r="C213" s="73" t="s">
        <v>218</v>
      </c>
      <c r="D213" s="76" t="str">
        <f t="shared" si="3"/>
        <v>M</v>
      </c>
    </row>
    <row r="214" spans="1:4" x14ac:dyDescent="0.25">
      <c r="A214" s="73">
        <v>95</v>
      </c>
      <c r="B214" s="75">
        <v>6.0965587315717995E-2</v>
      </c>
      <c r="C214" s="73" t="s">
        <v>128</v>
      </c>
      <c r="D214" s="76" t="str">
        <f t="shared" si="3"/>
        <v>M</v>
      </c>
    </row>
    <row r="215" spans="1:4" x14ac:dyDescent="0.25">
      <c r="A215" s="73">
        <v>214</v>
      </c>
      <c r="B215" s="75">
        <v>1.8245336971115189E-2</v>
      </c>
      <c r="C215" s="73" t="s">
        <v>128</v>
      </c>
      <c r="D215" s="76" t="str">
        <f t="shared" si="3"/>
        <v>M</v>
      </c>
    </row>
    <row r="216" spans="1:4" x14ac:dyDescent="0.25">
      <c r="B216" s="75">
        <v>2.5310674064000449E-2</v>
      </c>
      <c r="C216" s="73" t="s">
        <v>128</v>
      </c>
      <c r="D216" s="76" t="str">
        <f t="shared" si="3"/>
        <v>M</v>
      </c>
    </row>
    <row r="217" spans="1:4" x14ac:dyDescent="0.25">
      <c r="A217" s="73">
        <v>146</v>
      </c>
      <c r="B217" s="75">
        <v>1.538871111711082E-2</v>
      </c>
      <c r="C217" s="73" t="s">
        <v>140</v>
      </c>
      <c r="D217" s="76" t="str">
        <f t="shared" si="3"/>
        <v>M</v>
      </c>
    </row>
    <row r="218" spans="1:4" x14ac:dyDescent="0.25">
      <c r="A218" s="73">
        <v>195</v>
      </c>
      <c r="B218" s="75">
        <v>2.2438111683883211E-2</v>
      </c>
      <c r="C218" s="73" t="s">
        <v>140</v>
      </c>
      <c r="D218" s="76" t="str">
        <f t="shared" si="3"/>
        <v>M</v>
      </c>
    </row>
    <row r="219" spans="1:4" x14ac:dyDescent="0.25">
      <c r="B219" s="75">
        <v>8.1098809534949967E-2</v>
      </c>
      <c r="C219" s="73" t="s">
        <v>233</v>
      </c>
      <c r="D219" s="76" t="str">
        <f t="shared" si="3"/>
        <v>M</v>
      </c>
    </row>
    <row r="220" spans="1:4" x14ac:dyDescent="0.25">
      <c r="A220" s="73">
        <v>86</v>
      </c>
      <c r="B220" s="75">
        <v>1.1495606985232665E-2</v>
      </c>
      <c r="C220" s="73" t="s">
        <v>121</v>
      </c>
      <c r="D220" s="76" t="str">
        <f t="shared" si="3"/>
        <v>M</v>
      </c>
    </row>
    <row r="221" spans="1:4" x14ac:dyDescent="0.25">
      <c r="A221" s="73">
        <v>138</v>
      </c>
      <c r="B221" s="75">
        <v>1.6764937916182165E-2</v>
      </c>
      <c r="C221" s="73" t="s">
        <v>121</v>
      </c>
      <c r="D221" s="76" t="str">
        <f t="shared" si="3"/>
        <v>M</v>
      </c>
    </row>
    <row r="222" spans="1:4" x14ac:dyDescent="0.25">
      <c r="A222" s="73">
        <v>155</v>
      </c>
      <c r="B222" s="75">
        <v>4.0061406929680965E-2</v>
      </c>
      <c r="C222" s="73" t="s">
        <v>145</v>
      </c>
      <c r="D222" s="76" t="str">
        <f t="shared" si="3"/>
        <v>M</v>
      </c>
    </row>
    <row r="223" spans="1:4" x14ac:dyDescent="0.25">
      <c r="A223" s="73">
        <v>174</v>
      </c>
      <c r="B223" s="75">
        <v>6.1075424246308074E-2</v>
      </c>
      <c r="C223" s="73" t="s">
        <v>145</v>
      </c>
      <c r="D223" s="76" t="str">
        <f t="shared" si="3"/>
        <v>M</v>
      </c>
    </row>
    <row r="224" spans="1:4" x14ac:dyDescent="0.25">
      <c r="A224" s="73">
        <v>206</v>
      </c>
      <c r="B224" s="75">
        <v>3.6736595349580958E-2</v>
      </c>
      <c r="C224" s="73" t="s">
        <v>145</v>
      </c>
      <c r="D224" s="76" t="str">
        <f t="shared" si="3"/>
        <v>M</v>
      </c>
    </row>
    <row r="225" spans="1:4" x14ac:dyDescent="0.25">
      <c r="B225" s="75">
        <v>4.6951951819540372E-2</v>
      </c>
      <c r="C225" s="73" t="s">
        <v>145</v>
      </c>
      <c r="D225" s="76" t="str">
        <f t="shared" si="3"/>
        <v>M</v>
      </c>
    </row>
    <row r="226" spans="1:4" x14ac:dyDescent="0.25">
      <c r="A226" s="73">
        <v>11</v>
      </c>
      <c r="B226" s="75">
        <v>4.0842500119063208E-2</v>
      </c>
      <c r="C226" s="73" t="s">
        <v>61</v>
      </c>
      <c r="D226" s="76" t="str">
        <f t="shared" si="3"/>
        <v>M</v>
      </c>
    </row>
    <row r="227" spans="1:4" x14ac:dyDescent="0.25">
      <c r="A227" s="73">
        <v>60</v>
      </c>
      <c r="B227" s="75">
        <v>0.13694527892507813</v>
      </c>
      <c r="C227" s="73" t="s">
        <v>61</v>
      </c>
      <c r="D227" s="76" t="str">
        <f t="shared" si="3"/>
        <v>M</v>
      </c>
    </row>
    <row r="228" spans="1:4" x14ac:dyDescent="0.25">
      <c r="B228" s="75">
        <v>8.9595391673601421E-3</v>
      </c>
      <c r="C228" s="73" t="s">
        <v>224</v>
      </c>
      <c r="D228" s="76" t="str">
        <f t="shared" si="3"/>
        <v>M</v>
      </c>
    </row>
    <row r="229" spans="1:4" x14ac:dyDescent="0.25">
      <c r="A229" s="73">
        <v>68</v>
      </c>
      <c r="B229" s="75">
        <v>6.9698315586589565E-2</v>
      </c>
      <c r="C229" s="73" t="s">
        <v>109</v>
      </c>
      <c r="D229" s="76" t="str">
        <f t="shared" si="3"/>
        <v>M</v>
      </c>
    </row>
    <row r="230" spans="1:4" x14ac:dyDescent="0.25">
      <c r="A230" s="73">
        <v>216</v>
      </c>
      <c r="B230" s="75">
        <v>2.4953871876508105E-2</v>
      </c>
      <c r="C230" s="73" t="s">
        <v>215</v>
      </c>
      <c r="D230" s="76" t="str">
        <f t="shared" si="3"/>
        <v>M</v>
      </c>
    </row>
    <row r="231" spans="1:4" x14ac:dyDescent="0.25">
      <c r="A231" s="73">
        <v>25</v>
      </c>
      <c r="B231" s="75">
        <v>0.17272826874479563</v>
      </c>
      <c r="C231" s="73" t="s">
        <v>73</v>
      </c>
      <c r="D231" s="76" t="str">
        <f t="shared" si="3"/>
        <v>M</v>
      </c>
    </row>
    <row r="232" spans="1:4" x14ac:dyDescent="0.25">
      <c r="A232" s="73">
        <v>28</v>
      </c>
      <c r="B232" s="75">
        <v>0.11878837856782754</v>
      </c>
      <c r="C232" s="73" t="s">
        <v>73</v>
      </c>
      <c r="D232" s="76" t="str">
        <f t="shared" si="3"/>
        <v>M</v>
      </c>
    </row>
    <row r="233" spans="1:4" x14ac:dyDescent="0.25">
      <c r="A233" s="73">
        <v>66</v>
      </c>
      <c r="B233" s="75">
        <v>7.8566360232681376E-2</v>
      </c>
      <c r="C233" s="73" t="s">
        <v>107</v>
      </c>
      <c r="D233" s="76" t="str">
        <f t="shared" si="3"/>
        <v>N</v>
      </c>
    </row>
    <row r="234" spans="1:4" x14ac:dyDescent="0.25">
      <c r="B234" s="75">
        <v>5.2382052275798729E-2</v>
      </c>
      <c r="C234" s="73" t="s">
        <v>225</v>
      </c>
      <c r="D234" s="76" t="str">
        <f t="shared" si="3"/>
        <v>N</v>
      </c>
    </row>
    <row r="235" spans="1:4" x14ac:dyDescent="0.25">
      <c r="B235" s="75">
        <v>0.13622293460383728</v>
      </c>
      <c r="C235" s="73" t="s">
        <v>227</v>
      </c>
      <c r="D235" s="76" t="str">
        <f t="shared" si="3"/>
        <v>P</v>
      </c>
    </row>
    <row r="236" spans="1:4" x14ac:dyDescent="0.25">
      <c r="A236" s="73">
        <v>64</v>
      </c>
      <c r="B236" s="75">
        <v>4.9329777889741799E-2</v>
      </c>
      <c r="C236" s="73" t="s">
        <v>105</v>
      </c>
      <c r="D236" s="76" t="str">
        <f t="shared" si="3"/>
        <v>P</v>
      </c>
    </row>
    <row r="237" spans="1:4" x14ac:dyDescent="0.25">
      <c r="A237" s="73">
        <v>185</v>
      </c>
      <c r="B237" s="75">
        <v>9.780549163327823E-3</v>
      </c>
      <c r="C237" s="73" t="s">
        <v>105</v>
      </c>
      <c r="D237" s="76" t="str">
        <f t="shared" si="3"/>
        <v>P</v>
      </c>
    </row>
    <row r="238" spans="1:4" x14ac:dyDescent="0.25">
      <c r="A238" s="73">
        <v>234</v>
      </c>
      <c r="B238" s="75">
        <v>0.39389792022605385</v>
      </c>
      <c r="C238" s="73" t="s">
        <v>222</v>
      </c>
      <c r="D238" s="76" t="str">
        <f t="shared" si="3"/>
        <v>P</v>
      </c>
    </row>
    <row r="239" spans="1:4" x14ac:dyDescent="0.25">
      <c r="A239" s="73">
        <v>42</v>
      </c>
      <c r="B239" s="75">
        <v>7.6744621905816879E-2</v>
      </c>
      <c r="C239" s="73" t="s">
        <v>89</v>
      </c>
      <c r="D239" s="76" t="str">
        <f t="shared" si="3"/>
        <v>P</v>
      </c>
    </row>
    <row r="240" spans="1:4" x14ac:dyDescent="0.25">
      <c r="A240" s="73">
        <v>29</v>
      </c>
      <c r="B240" s="75">
        <v>6.1731570773481681E-2</v>
      </c>
      <c r="C240" s="73" t="s">
        <v>76</v>
      </c>
      <c r="D240" s="76" t="str">
        <f t="shared" si="3"/>
        <v>P</v>
      </c>
    </row>
    <row r="241" spans="1:4" x14ac:dyDescent="0.25">
      <c r="A241" s="73">
        <v>45</v>
      </c>
      <c r="B241" s="75">
        <v>0.26653818925170958</v>
      </c>
      <c r="C241" s="73" t="s">
        <v>91</v>
      </c>
      <c r="D241" s="76" t="str">
        <f t="shared" si="3"/>
        <v>P</v>
      </c>
    </row>
    <row r="242" spans="1:4" x14ac:dyDescent="0.25">
      <c r="A242" s="73">
        <v>177</v>
      </c>
      <c r="B242" s="75">
        <v>5.1752661222221885E-2</v>
      </c>
      <c r="C242" s="73" t="s">
        <v>155</v>
      </c>
      <c r="D242" s="76" t="str">
        <f t="shared" si="3"/>
        <v>P</v>
      </c>
    </row>
    <row r="243" spans="1:4" x14ac:dyDescent="0.25">
      <c r="A243" s="73">
        <v>5</v>
      </c>
      <c r="B243" s="75">
        <v>0.23480231947867436</v>
      </c>
      <c r="C243" s="73" t="s">
        <v>56</v>
      </c>
      <c r="D243" s="76" t="str">
        <f t="shared" si="3"/>
        <v>P</v>
      </c>
    </row>
    <row r="244" spans="1:4" x14ac:dyDescent="0.25">
      <c r="A244" s="73">
        <v>15</v>
      </c>
      <c r="B244" s="75">
        <v>0.23360297591455603</v>
      </c>
      <c r="C244" s="73" t="s">
        <v>56</v>
      </c>
      <c r="D244" s="76" t="str">
        <f t="shared" si="3"/>
        <v>P</v>
      </c>
    </row>
    <row r="245" spans="1:4" x14ac:dyDescent="0.25">
      <c r="B245" s="75">
        <v>3.2428917355987186E-2</v>
      </c>
      <c r="C245" s="73" t="s">
        <v>56</v>
      </c>
      <c r="D245" s="76" t="str">
        <f t="shared" si="3"/>
        <v>P</v>
      </c>
    </row>
  </sheetData>
  <sortState xmlns:xlrd2="http://schemas.microsoft.com/office/spreadsheetml/2017/richdata2" ref="A2:C245">
    <sortCondition ref="C2:C24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Kyle</cp:lastModifiedBy>
  <dcterms:created xsi:type="dcterms:W3CDTF">2022-10-07T02:36:14Z</dcterms:created>
  <dcterms:modified xsi:type="dcterms:W3CDTF">2023-07-14T19:02:25Z</dcterms:modified>
</cp:coreProperties>
</file>